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9450" activeTab="0"/>
  </bookViews>
  <sheets>
    <sheet name="65" sheetId="1" r:id="rId1"/>
  </sheets>
  <definedNames/>
  <calcPr fullCalcOnLoad="1"/>
</workbook>
</file>

<file path=xl/sharedStrings.xml><?xml version="1.0" encoding="utf-8"?>
<sst xmlns="http://schemas.openxmlformats.org/spreadsheetml/2006/main" count="108" uniqueCount="75">
  <si>
    <t>平成２３年度</t>
  </si>
  <si>
    <t>保健所</t>
  </si>
  <si>
    <t>許可を要する施設</t>
  </si>
  <si>
    <t>総　数</t>
  </si>
  <si>
    <t>飲食店営業</t>
  </si>
  <si>
    <t>菓子（パンを含む）製造業</t>
  </si>
  <si>
    <t>乳処理業</t>
  </si>
  <si>
    <t>特別牛乳さ　　　　く乳処理業</t>
  </si>
  <si>
    <t>乳製品　　　　　製造業</t>
  </si>
  <si>
    <t>集乳業</t>
  </si>
  <si>
    <t>魚介類　　　　　販売業</t>
  </si>
  <si>
    <t>魚介類せり　　　　売り営業</t>
  </si>
  <si>
    <t>魚肉ねり　　　　　製品製造業</t>
  </si>
  <si>
    <t>食品の冷凍又は冷蔵業</t>
  </si>
  <si>
    <t>かん詰又はびん詰食品製造業</t>
  </si>
  <si>
    <t>喫茶店営業</t>
  </si>
  <si>
    <t>あん類　　　　　　製造業</t>
  </si>
  <si>
    <t>アイスクリーム類　　　　　製造業</t>
  </si>
  <si>
    <t>乳類販売業</t>
  </si>
  <si>
    <t>一般食堂・　　　　レストラン等</t>
  </si>
  <si>
    <t>仕出し屋・　　　　　弁当屋</t>
  </si>
  <si>
    <t>旅　館</t>
  </si>
  <si>
    <t>その他</t>
  </si>
  <si>
    <t>岐阜県</t>
  </si>
  <si>
    <t>岐阜</t>
  </si>
  <si>
    <t>本巣・山県センター</t>
  </si>
  <si>
    <t>西濃</t>
  </si>
  <si>
    <t>揖斐センター</t>
  </si>
  <si>
    <t>関</t>
  </si>
  <si>
    <t>郡上センター</t>
  </si>
  <si>
    <t>中濃</t>
  </si>
  <si>
    <t>東濃</t>
  </si>
  <si>
    <t>恵那</t>
  </si>
  <si>
    <t>飛騨</t>
  </si>
  <si>
    <t>下呂センター</t>
  </si>
  <si>
    <t>岐阜市</t>
  </si>
  <si>
    <t>資料：生活衛生課調</t>
  </si>
  <si>
    <t>食肉処理業</t>
  </si>
  <si>
    <t>食肉販売業</t>
  </si>
  <si>
    <t>食肉製品　　　　　　　製造業</t>
  </si>
  <si>
    <t>乳酸菌飲料製造業</t>
  </si>
  <si>
    <t>食用油脂　　　製造業</t>
  </si>
  <si>
    <t>マーガリン又はショートニング製造業</t>
  </si>
  <si>
    <t>みそ製造業</t>
  </si>
  <si>
    <t>しょうゆ　　　　　製造業</t>
  </si>
  <si>
    <t>ソース　　　　類製造業</t>
  </si>
  <si>
    <t>酒類製造業</t>
  </si>
  <si>
    <t>豆腐製品　　　　製造業</t>
  </si>
  <si>
    <t>納豆製造業</t>
  </si>
  <si>
    <t>めん類　　　　　製造業</t>
  </si>
  <si>
    <t>そうざい　　　　　　製造業</t>
  </si>
  <si>
    <t>添加物　　　　　製造業</t>
  </si>
  <si>
    <t>食品の放射線照射業</t>
  </si>
  <si>
    <t>清涼飲料水製造業</t>
  </si>
  <si>
    <t>氷雪製造業</t>
  </si>
  <si>
    <t>氷雪販売業</t>
  </si>
  <si>
    <t>許可を要しない施設</t>
  </si>
  <si>
    <t>給食施設</t>
  </si>
  <si>
    <t>乳さく取業</t>
  </si>
  <si>
    <t>食品製造業</t>
  </si>
  <si>
    <t>野菜・果物　　　　　販売業</t>
  </si>
  <si>
    <t>そうざい販売業</t>
  </si>
  <si>
    <t>菓子（パンを含む）販売業</t>
  </si>
  <si>
    <t>食品販売業（左記以外）</t>
  </si>
  <si>
    <t>添加物の製造業</t>
  </si>
  <si>
    <t>添加物の販売業</t>
  </si>
  <si>
    <t>氷雪採取業</t>
  </si>
  <si>
    <t>器具・容器包装・おもちゃの製造業又は販売業</t>
  </si>
  <si>
    <t>学校</t>
  </si>
  <si>
    <t>病院・診療所</t>
  </si>
  <si>
    <t>事業所</t>
  </si>
  <si>
    <t>.</t>
  </si>
  <si>
    <r>
      <t>第６５表（３－１）　食品衛生監視員の調査・監視指導延施設数、出動延人数</t>
    </r>
    <r>
      <rPr>
        <sz val="11"/>
        <rFont val="ＭＳ Ｐゴシック"/>
        <family val="3"/>
      </rPr>
      <t>　　要許可・不許可・施設・保健所別</t>
    </r>
  </si>
  <si>
    <t>第６５表（３－２）　　　つ　づ　き</t>
  </si>
  <si>
    <t>第６５表（３－３）　　　つ　づ　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</si>
</sst>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_ * #,##0.0_ ;_ * \-#,##0.0_ ;_ * &quot;-&quot;?_ ;_ @_ "/>
    <numFmt numFmtId="179" formatCode="0_);[Red]\(0\)"/>
    <numFmt numFmtId="180" formatCode="0;0;"/>
    <numFmt numFmtId="181" formatCode="#,##0_ ;[Red]\-#,##0\ "/>
    <numFmt numFmtId="182" formatCode="#,##0_);[Red]\(#,##0\)"/>
  </numFmts>
  <fonts count="3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明朝"/>
      <family val="1"/>
    </font>
    <font>
      <b/>
      <sz val="15"/>
      <color indexed="56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56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.45"/>
      <name val="ＭＳ 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4" borderId="0" applyNumberFormat="0" applyBorder="0" applyAlignment="0" applyProtection="0"/>
    <xf numFmtId="0" fontId="2" fillId="17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5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4" borderId="1" applyNumberFormat="0" applyAlignment="0" applyProtection="0"/>
    <xf numFmtId="0" fontId="5" fillId="24" borderId="1" applyNumberFormat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5" applyNumberFormat="0" applyAlignment="0" applyProtection="0"/>
    <xf numFmtId="0" fontId="13" fillId="27" borderId="5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20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1" fillId="0" borderId="13" applyNumberFormat="0" applyFill="0" applyAlignment="0" applyProtection="0"/>
    <xf numFmtId="0" fontId="22" fillId="26" borderId="14" applyNumberFormat="0" applyAlignment="0" applyProtection="0"/>
    <xf numFmtId="0" fontId="22" fillId="27" borderId="14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9" borderId="5" applyNumberFormat="0" applyAlignment="0" applyProtection="0"/>
    <xf numFmtId="0" fontId="24" fillId="12" borderId="5" applyNumberFormat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6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30" fillId="0" borderId="15" xfId="0" applyFont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31" fillId="0" borderId="18" xfId="0" applyFont="1" applyFill="1" applyBorder="1" applyAlignment="1">
      <alignment horizontal="distributed" vertical="center"/>
    </xf>
    <xf numFmtId="0" fontId="31" fillId="0" borderId="18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distributed" vertical="center" wrapText="1"/>
    </xf>
    <xf numFmtId="0" fontId="32" fillId="0" borderId="19" xfId="0" applyFont="1" applyFill="1" applyBorder="1" applyAlignment="1">
      <alignment horizontal="distributed" vertical="center"/>
    </xf>
    <xf numFmtId="41" fontId="32" fillId="0" borderId="20" xfId="0" applyNumberFormat="1" applyFont="1" applyFill="1" applyBorder="1" applyAlignment="1">
      <alignment vertical="center"/>
    </xf>
    <xf numFmtId="41" fontId="32" fillId="0" borderId="21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31" fillId="0" borderId="19" xfId="0" applyFont="1" applyFill="1" applyBorder="1" applyAlignment="1">
      <alignment horizontal="distributed" vertical="center"/>
    </xf>
    <xf numFmtId="41" fontId="31" fillId="0" borderId="22" xfId="0" applyNumberFormat="1" applyFont="1" applyFill="1" applyBorder="1" applyAlignment="1">
      <alignment vertical="center"/>
    </xf>
    <xf numFmtId="41" fontId="31" fillId="0" borderId="0" xfId="0" applyNumberFormat="1" applyFont="1" applyFill="1" applyAlignment="1">
      <alignment vertical="center"/>
    </xf>
    <xf numFmtId="41" fontId="31" fillId="0" borderId="0" xfId="0" applyNumberFormat="1" applyFont="1" applyFill="1" applyBorder="1" applyAlignment="1">
      <alignment vertical="center"/>
    </xf>
    <xf numFmtId="0" fontId="31" fillId="0" borderId="23" xfId="0" applyFont="1" applyFill="1" applyBorder="1" applyAlignment="1">
      <alignment horizontal="distributed" vertical="center"/>
    </xf>
    <xf numFmtId="41" fontId="31" fillId="0" borderId="24" xfId="0" applyNumberFormat="1" applyFont="1" applyFill="1" applyBorder="1" applyAlignment="1">
      <alignment vertical="center"/>
    </xf>
    <xf numFmtId="41" fontId="31" fillId="0" borderId="25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3" fillId="0" borderId="0" xfId="0" applyFont="1" applyAlignment="1">
      <alignment vertical="center"/>
    </xf>
    <xf numFmtId="41" fontId="31" fillId="0" borderId="26" xfId="0" applyNumberFormat="1" applyFont="1" applyFill="1" applyBorder="1" applyAlignment="1">
      <alignment vertical="center"/>
    </xf>
    <xf numFmtId="0" fontId="31" fillId="0" borderId="24" xfId="0" applyFont="1" applyFill="1" applyBorder="1" applyAlignment="1">
      <alignment vertical="center"/>
    </xf>
    <xf numFmtId="38" fontId="31" fillId="0" borderId="24" xfId="81" applyFont="1" applyFill="1" applyBorder="1" applyAlignment="1">
      <alignment vertical="center"/>
    </xf>
    <xf numFmtId="0" fontId="34" fillId="0" borderId="24" xfId="0" applyFont="1" applyFill="1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31" fillId="0" borderId="18" xfId="0" applyFont="1" applyFill="1" applyBorder="1" applyAlignment="1">
      <alignment vertical="center" wrapText="1"/>
    </xf>
    <xf numFmtId="179" fontId="31" fillId="0" borderId="24" xfId="0" applyNumberFormat="1" applyFont="1" applyFill="1" applyBorder="1" applyAlignment="1">
      <alignment vertical="center"/>
    </xf>
    <xf numFmtId="41" fontId="0" fillId="0" borderId="0" xfId="0" applyNumberFormat="1" applyAlignment="1">
      <alignment vertical="center"/>
    </xf>
    <xf numFmtId="41" fontId="31" fillId="0" borderId="26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1" fontId="31" fillId="0" borderId="25" xfId="0" applyNumberFormat="1" applyFont="1" applyFill="1" applyBorder="1" applyAlignment="1">
      <alignment vertical="center"/>
    </xf>
    <xf numFmtId="41" fontId="31" fillId="0" borderId="23" xfId="0" applyNumberFormat="1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41" fontId="31" fillId="0" borderId="19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41" fontId="32" fillId="0" borderId="21" xfId="0" applyNumberFormat="1" applyFont="1" applyFill="1" applyBorder="1" applyAlignment="1">
      <alignment horizontal="center" vertical="center"/>
    </xf>
    <xf numFmtId="41" fontId="32" fillId="0" borderId="28" xfId="0" applyNumberFormat="1" applyFont="1" applyFill="1" applyBorder="1" applyAlignment="1">
      <alignment horizontal="center" vertical="center"/>
    </xf>
    <xf numFmtId="41" fontId="32" fillId="0" borderId="29" xfId="0" applyNumberFormat="1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distributed" vertical="center" wrapText="1"/>
    </xf>
    <xf numFmtId="0" fontId="0" fillId="0" borderId="28" xfId="0" applyFill="1" applyBorder="1" applyAlignment="1">
      <alignment vertical="center"/>
    </xf>
    <xf numFmtId="0" fontId="31" fillId="0" borderId="30" xfId="0" applyFont="1" applyFill="1" applyBorder="1" applyAlignment="1">
      <alignment horizontal="distributed" vertical="center" wrapText="1"/>
    </xf>
    <xf numFmtId="0" fontId="0" fillId="0" borderId="31" xfId="0" applyFill="1" applyBorder="1" applyAlignment="1">
      <alignment vertical="center"/>
    </xf>
    <xf numFmtId="0" fontId="0" fillId="0" borderId="29" xfId="0" applyFill="1" applyBorder="1" applyAlignment="1">
      <alignment horizontal="distributed" vertical="center"/>
    </xf>
    <xf numFmtId="0" fontId="0" fillId="0" borderId="27" xfId="0" applyFill="1" applyBorder="1" applyAlignment="1">
      <alignment horizontal="distributed" vertical="center"/>
    </xf>
    <xf numFmtId="0" fontId="31" fillId="0" borderId="19" xfId="0" applyFont="1" applyFill="1" applyBorder="1" applyAlignment="1">
      <alignment horizontal="distributed" vertical="center" indent="1"/>
    </xf>
    <xf numFmtId="0" fontId="31" fillId="0" borderId="31" xfId="0" applyFont="1" applyFill="1" applyBorder="1" applyAlignment="1">
      <alignment horizontal="distributed" vertical="center" indent="1"/>
    </xf>
    <xf numFmtId="0" fontId="31" fillId="0" borderId="32" xfId="0" applyFont="1" applyFill="1" applyBorder="1" applyAlignment="1">
      <alignment horizontal="distributed" vertical="center" indent="7"/>
    </xf>
    <xf numFmtId="0" fontId="31" fillId="0" borderId="33" xfId="0" applyFont="1" applyFill="1" applyBorder="1" applyAlignment="1">
      <alignment horizontal="distributed" vertical="center" indent="7"/>
    </xf>
    <xf numFmtId="0" fontId="31" fillId="0" borderId="20" xfId="0" applyFont="1" applyFill="1" applyBorder="1" applyAlignment="1">
      <alignment horizontal="distributed" vertical="center"/>
    </xf>
    <xf numFmtId="0" fontId="31" fillId="0" borderId="34" xfId="0" applyFont="1" applyFill="1" applyBorder="1" applyAlignment="1">
      <alignment horizontal="distributed" vertical="center"/>
    </xf>
    <xf numFmtId="0" fontId="31" fillId="0" borderId="32" xfId="0" applyFont="1" applyFill="1" applyBorder="1" applyAlignment="1">
      <alignment horizontal="distributed" vertical="center" indent="2"/>
    </xf>
    <xf numFmtId="0" fontId="0" fillId="0" borderId="33" xfId="0" applyFill="1" applyBorder="1" applyAlignment="1">
      <alignment horizontal="distributed" vertical="center" indent="2"/>
    </xf>
    <xf numFmtId="0" fontId="0" fillId="0" borderId="35" xfId="0" applyFill="1" applyBorder="1" applyAlignment="1">
      <alignment horizontal="distributed" vertical="center" indent="2"/>
    </xf>
    <xf numFmtId="0" fontId="31" fillId="0" borderId="28" xfId="0" applyFont="1" applyFill="1" applyBorder="1" applyAlignment="1">
      <alignment horizontal="distributed" vertical="center"/>
    </xf>
    <xf numFmtId="0" fontId="0" fillId="0" borderId="31" xfId="0" applyFill="1" applyBorder="1" applyAlignment="1">
      <alignment horizontal="distributed" vertical="center"/>
    </xf>
    <xf numFmtId="0" fontId="31" fillId="0" borderId="20" xfId="0" applyFont="1" applyFill="1" applyBorder="1" applyAlignment="1">
      <alignment horizontal="distributed" vertical="center" wrapText="1"/>
    </xf>
    <xf numFmtId="0" fontId="31" fillId="0" borderId="34" xfId="0" applyFont="1" applyFill="1" applyBorder="1" applyAlignment="1">
      <alignment horizontal="distributed" vertical="center" wrapText="1"/>
    </xf>
    <xf numFmtId="0" fontId="31" fillId="0" borderId="21" xfId="0" applyFont="1" applyFill="1" applyBorder="1" applyAlignment="1">
      <alignment horizontal="distributed" vertical="center"/>
    </xf>
    <xf numFmtId="0" fontId="31" fillId="0" borderId="30" xfId="0" applyFont="1" applyFill="1" applyBorder="1" applyAlignment="1">
      <alignment horizontal="distributed" vertical="center"/>
    </xf>
    <xf numFmtId="0" fontId="0" fillId="0" borderId="19" xfId="0" applyFill="1" applyBorder="1" applyAlignment="1">
      <alignment vertical="center"/>
    </xf>
    <xf numFmtId="41" fontId="31" fillId="0" borderId="25" xfId="0" applyNumberFormat="1" applyFont="1" applyFill="1" applyBorder="1" applyAlignment="1">
      <alignment horizontal="center" vertical="center"/>
    </xf>
    <xf numFmtId="41" fontId="31" fillId="0" borderId="23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31" fillId="0" borderId="22" xfId="0" applyNumberFormat="1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0" fillId="0" borderId="30" xfId="0" applyFill="1" applyBorder="1" applyAlignment="1">
      <alignment vertical="center"/>
    </xf>
    <xf numFmtId="0" fontId="31" fillId="0" borderId="20" xfId="0" applyFont="1" applyFill="1" applyBorder="1" applyAlignment="1">
      <alignment horizontal="center" vertical="center"/>
    </xf>
    <xf numFmtId="0" fontId="31" fillId="0" borderId="34" xfId="0" applyFont="1" applyFill="1" applyBorder="1" applyAlignment="1">
      <alignment horizontal="center" vertical="center"/>
    </xf>
    <xf numFmtId="0" fontId="0" fillId="0" borderId="34" xfId="0" applyFill="1" applyBorder="1" applyAlignment="1">
      <alignment vertical="center"/>
    </xf>
    <xf numFmtId="0" fontId="0" fillId="0" borderId="34" xfId="0" applyFill="1" applyBorder="1" applyAlignment="1">
      <alignment horizontal="distributed" vertical="center"/>
    </xf>
    <xf numFmtId="0" fontId="31" fillId="0" borderId="20" xfId="0" applyFont="1" applyFill="1" applyBorder="1" applyAlignment="1">
      <alignment horizontal="center" vertical="center" wrapText="1"/>
    </xf>
    <xf numFmtId="0" fontId="31" fillId="0" borderId="34" xfId="0" applyFont="1" applyFill="1" applyBorder="1" applyAlignment="1">
      <alignment horizontal="center" vertical="center" wrapText="1"/>
    </xf>
    <xf numFmtId="0" fontId="31" fillId="0" borderId="33" xfId="0" applyFont="1" applyFill="1" applyBorder="1" applyAlignment="1">
      <alignment horizontal="distributed" vertical="center" indent="2"/>
    </xf>
    <xf numFmtId="0" fontId="31" fillId="0" borderId="35" xfId="0" applyFont="1" applyFill="1" applyBorder="1" applyAlignment="1">
      <alignment horizontal="distributed" vertical="center" indent="2"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 4" xfId="104"/>
    <cellStyle name="標準 5" xfId="105"/>
    <cellStyle name="Followed Hyperlink" xfId="106"/>
    <cellStyle name="良い" xfId="107"/>
    <cellStyle name="良い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70"/>
  <sheetViews>
    <sheetView tabSelected="1" zoomScale="80" zoomScaleNormal="80" zoomScalePageLayoutView="0" workbookViewId="0" topLeftCell="A1">
      <pane xSplit="1" topLeftCell="F1" activePane="topRight" state="frozen"/>
      <selection pane="topLeft" activeCell="A1" sqref="A1:BL1"/>
      <selection pane="topRight" activeCell="N3" sqref="N3"/>
    </sheetView>
  </sheetViews>
  <sheetFormatPr defaultColWidth="9.00390625" defaultRowHeight="13.5"/>
  <cols>
    <col min="1" max="1" width="14.50390625" style="0" customWidth="1"/>
    <col min="2" max="21" width="8.875" style="0" customWidth="1"/>
  </cols>
  <sheetData>
    <row r="1" spans="1:21" ht="14.25">
      <c r="A1" s="66" t="s">
        <v>72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</row>
    <row r="3" spans="1:21" ht="14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2" t="s">
        <v>0</v>
      </c>
    </row>
    <row r="4" spans="1:21" ht="4.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13.5">
      <c r="A5" s="48" t="s">
        <v>1</v>
      </c>
      <c r="B5" s="50" t="s">
        <v>2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21" ht="13.5">
      <c r="A6" s="48"/>
      <c r="B6" s="52" t="s">
        <v>3</v>
      </c>
      <c r="C6" s="54" t="s">
        <v>4</v>
      </c>
      <c r="D6" s="79"/>
      <c r="E6" s="79"/>
      <c r="F6" s="79"/>
      <c r="G6" s="80"/>
      <c r="H6" s="59" t="s">
        <v>5</v>
      </c>
      <c r="I6" s="73" t="s">
        <v>6</v>
      </c>
      <c r="J6" s="77" t="s">
        <v>7</v>
      </c>
      <c r="K6" s="59" t="s">
        <v>8</v>
      </c>
      <c r="L6" s="52" t="s">
        <v>9</v>
      </c>
      <c r="M6" s="59" t="s">
        <v>10</v>
      </c>
      <c r="N6" s="59" t="s">
        <v>11</v>
      </c>
      <c r="O6" s="59" t="s">
        <v>12</v>
      </c>
      <c r="P6" s="77" t="s">
        <v>13</v>
      </c>
      <c r="Q6" s="59" t="s">
        <v>14</v>
      </c>
      <c r="R6" s="73" t="s">
        <v>15</v>
      </c>
      <c r="S6" s="59" t="s">
        <v>16</v>
      </c>
      <c r="T6" s="59" t="s">
        <v>17</v>
      </c>
      <c r="U6" s="70" t="s">
        <v>18</v>
      </c>
    </row>
    <row r="7" spans="1:21" ht="22.5">
      <c r="A7" s="49"/>
      <c r="B7" s="53"/>
      <c r="C7" s="5" t="s">
        <v>3</v>
      </c>
      <c r="D7" s="6" t="s">
        <v>19</v>
      </c>
      <c r="E7" s="7" t="s">
        <v>20</v>
      </c>
      <c r="F7" s="5" t="s">
        <v>21</v>
      </c>
      <c r="G7" s="5" t="s">
        <v>22</v>
      </c>
      <c r="H7" s="60"/>
      <c r="I7" s="74"/>
      <c r="J7" s="78"/>
      <c r="K7" s="60"/>
      <c r="L7" s="53"/>
      <c r="M7" s="60"/>
      <c r="N7" s="60"/>
      <c r="O7" s="60"/>
      <c r="P7" s="78"/>
      <c r="Q7" s="60"/>
      <c r="R7" s="74"/>
      <c r="S7" s="60"/>
      <c r="T7" s="60"/>
      <c r="U7" s="71"/>
    </row>
    <row r="8" spans="1:22" ht="13.5">
      <c r="A8" s="8" t="s">
        <v>23</v>
      </c>
      <c r="B8" s="9">
        <f aca="true" t="shared" si="0" ref="B8:T8">SUM(B10:B21)</f>
        <v>30735</v>
      </c>
      <c r="C8" s="9">
        <f t="shared" si="0"/>
        <v>13246</v>
      </c>
      <c r="D8" s="9">
        <f t="shared" si="0"/>
        <v>3381</v>
      </c>
      <c r="E8" s="9">
        <f t="shared" si="0"/>
        <v>1398</v>
      </c>
      <c r="F8" s="9">
        <f t="shared" si="0"/>
        <v>1095</v>
      </c>
      <c r="G8" s="9">
        <f t="shared" si="0"/>
        <v>7372</v>
      </c>
      <c r="H8" s="9">
        <f t="shared" si="0"/>
        <v>3155</v>
      </c>
      <c r="I8" s="9">
        <f t="shared" si="0"/>
        <v>84</v>
      </c>
      <c r="J8" s="9">
        <f t="shared" si="0"/>
        <v>0</v>
      </c>
      <c r="K8" s="9">
        <f t="shared" si="0"/>
        <v>96</v>
      </c>
      <c r="L8" s="9">
        <f t="shared" si="0"/>
        <v>0</v>
      </c>
      <c r="M8" s="9">
        <f t="shared" si="0"/>
        <v>3027</v>
      </c>
      <c r="N8" s="9">
        <f t="shared" si="0"/>
        <v>175</v>
      </c>
      <c r="O8" s="9">
        <f t="shared" si="0"/>
        <v>31</v>
      </c>
      <c r="P8" s="9">
        <f t="shared" si="0"/>
        <v>152</v>
      </c>
      <c r="Q8" s="9">
        <f t="shared" si="0"/>
        <v>96</v>
      </c>
      <c r="R8" s="9">
        <f t="shared" si="0"/>
        <v>2091</v>
      </c>
      <c r="S8" s="9">
        <f t="shared" si="0"/>
        <v>22</v>
      </c>
      <c r="T8" s="9">
        <f t="shared" si="0"/>
        <v>631</v>
      </c>
      <c r="U8" s="10">
        <f>SUM(U10:U21)</f>
        <v>2364</v>
      </c>
      <c r="V8" s="11"/>
    </row>
    <row r="9" spans="1:21" ht="13.5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4"/>
    </row>
    <row r="10" spans="1:25" ht="13.5">
      <c r="A10" s="12" t="s">
        <v>24</v>
      </c>
      <c r="B10" s="13">
        <f>C10+SUM(H10:U10)+SUM(B35:U35)</f>
        <v>2143</v>
      </c>
      <c r="C10" s="13">
        <f>SUM(D10:G10)</f>
        <v>1009</v>
      </c>
      <c r="D10" s="13">
        <v>202</v>
      </c>
      <c r="E10" s="13">
        <v>150</v>
      </c>
      <c r="F10" s="13">
        <v>25</v>
      </c>
      <c r="G10" s="13">
        <v>632</v>
      </c>
      <c r="H10" s="13">
        <v>210</v>
      </c>
      <c r="I10" s="13">
        <v>14</v>
      </c>
      <c r="J10" s="13">
        <v>0</v>
      </c>
      <c r="K10" s="13">
        <v>18</v>
      </c>
      <c r="L10" s="13">
        <v>0</v>
      </c>
      <c r="M10" s="13">
        <v>163</v>
      </c>
      <c r="N10" s="13">
        <v>0</v>
      </c>
      <c r="O10" s="13">
        <v>0</v>
      </c>
      <c r="P10" s="13">
        <v>12</v>
      </c>
      <c r="Q10" s="13">
        <v>6</v>
      </c>
      <c r="R10" s="13">
        <v>221</v>
      </c>
      <c r="S10" s="13">
        <v>2</v>
      </c>
      <c r="T10" s="13">
        <v>19</v>
      </c>
      <c r="U10" s="14">
        <v>184</v>
      </c>
      <c r="V10" s="15"/>
      <c r="W10" s="15"/>
      <c r="X10" s="15"/>
      <c r="Y10" s="15"/>
    </row>
    <row r="11" spans="1:21" ht="13.5">
      <c r="A11" s="12" t="s">
        <v>25</v>
      </c>
      <c r="B11" s="13">
        <f>C11+SUM(H11:U11)+SUM(B36:U36)</f>
        <v>1759</v>
      </c>
      <c r="C11" s="13">
        <f aca="true" t="shared" si="1" ref="C11:C21">SUM(D11:G11)</f>
        <v>761</v>
      </c>
      <c r="D11" s="13">
        <v>139</v>
      </c>
      <c r="E11" s="13">
        <v>86</v>
      </c>
      <c r="F11" s="13">
        <v>4</v>
      </c>
      <c r="G11" s="13">
        <v>532</v>
      </c>
      <c r="H11" s="13">
        <v>204</v>
      </c>
      <c r="I11" s="13">
        <v>1</v>
      </c>
      <c r="J11" s="13">
        <v>0</v>
      </c>
      <c r="K11" s="13">
        <v>0</v>
      </c>
      <c r="L11" s="13">
        <v>0</v>
      </c>
      <c r="M11" s="13">
        <v>110</v>
      </c>
      <c r="N11" s="13">
        <v>0</v>
      </c>
      <c r="O11" s="13">
        <v>0</v>
      </c>
      <c r="P11" s="13">
        <v>9</v>
      </c>
      <c r="Q11" s="13">
        <v>10</v>
      </c>
      <c r="R11" s="13">
        <v>188</v>
      </c>
      <c r="S11" s="13">
        <v>0</v>
      </c>
      <c r="T11" s="13">
        <v>79</v>
      </c>
      <c r="U11" s="14">
        <v>149</v>
      </c>
    </row>
    <row r="12" spans="1:21" ht="13.5">
      <c r="A12" s="12" t="s">
        <v>26</v>
      </c>
      <c r="B12" s="13">
        <f aca="true" t="shared" si="2" ref="B12:B21">C12+SUM(H12:U12)+SUM(B37:U37)</f>
        <v>4530</v>
      </c>
      <c r="C12" s="13">
        <f t="shared" si="1"/>
        <v>2082</v>
      </c>
      <c r="D12" s="13">
        <v>320</v>
      </c>
      <c r="E12" s="13">
        <v>80</v>
      </c>
      <c r="F12" s="13">
        <v>47</v>
      </c>
      <c r="G12" s="13">
        <v>1635</v>
      </c>
      <c r="H12" s="13">
        <v>574</v>
      </c>
      <c r="I12" s="13">
        <v>18</v>
      </c>
      <c r="J12" s="13">
        <v>0</v>
      </c>
      <c r="K12" s="13">
        <v>18</v>
      </c>
      <c r="L12" s="13">
        <v>0</v>
      </c>
      <c r="M12" s="13">
        <v>216</v>
      </c>
      <c r="N12" s="13">
        <v>0</v>
      </c>
      <c r="O12" s="13">
        <v>3</v>
      </c>
      <c r="P12" s="13">
        <v>7</v>
      </c>
      <c r="Q12" s="13">
        <v>10</v>
      </c>
      <c r="R12" s="13">
        <v>396</v>
      </c>
      <c r="S12" s="13">
        <v>1</v>
      </c>
      <c r="T12" s="13">
        <v>160</v>
      </c>
      <c r="U12" s="14">
        <v>382</v>
      </c>
    </row>
    <row r="13" spans="1:22" ht="13.5">
      <c r="A13" s="12" t="s">
        <v>27</v>
      </c>
      <c r="B13" s="13">
        <f t="shared" si="2"/>
        <v>1011</v>
      </c>
      <c r="C13" s="13">
        <f t="shared" si="1"/>
        <v>447</v>
      </c>
      <c r="D13" s="13">
        <v>129</v>
      </c>
      <c r="E13" s="13">
        <v>118</v>
      </c>
      <c r="F13" s="13">
        <v>18</v>
      </c>
      <c r="G13" s="13">
        <v>182</v>
      </c>
      <c r="H13" s="13">
        <v>110</v>
      </c>
      <c r="I13" s="13">
        <v>14</v>
      </c>
      <c r="J13" s="13">
        <v>0</v>
      </c>
      <c r="K13" s="13">
        <v>7</v>
      </c>
      <c r="L13" s="13">
        <v>0</v>
      </c>
      <c r="M13" s="13">
        <v>87</v>
      </c>
      <c r="N13" s="13">
        <v>0</v>
      </c>
      <c r="O13" s="13">
        <v>0</v>
      </c>
      <c r="P13" s="13">
        <v>4</v>
      </c>
      <c r="Q13" s="13">
        <v>1</v>
      </c>
      <c r="R13" s="13">
        <v>50</v>
      </c>
      <c r="S13" s="13">
        <v>0</v>
      </c>
      <c r="T13" s="13">
        <v>25</v>
      </c>
      <c r="U13" s="14">
        <v>77</v>
      </c>
      <c r="V13" s="15"/>
    </row>
    <row r="14" spans="1:23" ht="13.5">
      <c r="A14" s="12" t="s">
        <v>28</v>
      </c>
      <c r="B14" s="13">
        <f t="shared" si="2"/>
        <v>1535</v>
      </c>
      <c r="C14" s="13">
        <f t="shared" si="1"/>
        <v>663</v>
      </c>
      <c r="D14" s="13">
        <v>139</v>
      </c>
      <c r="E14" s="13">
        <v>58</v>
      </c>
      <c r="F14" s="13">
        <v>17</v>
      </c>
      <c r="G14" s="13">
        <v>449</v>
      </c>
      <c r="H14" s="13">
        <v>186</v>
      </c>
      <c r="I14" s="13">
        <v>11</v>
      </c>
      <c r="J14" s="13">
        <v>0</v>
      </c>
      <c r="K14" s="13">
        <v>12</v>
      </c>
      <c r="L14" s="13">
        <v>0</v>
      </c>
      <c r="M14" s="13">
        <v>106</v>
      </c>
      <c r="N14" s="13">
        <v>0</v>
      </c>
      <c r="O14" s="13">
        <v>0</v>
      </c>
      <c r="P14" s="13">
        <v>10</v>
      </c>
      <c r="Q14" s="13">
        <v>2</v>
      </c>
      <c r="R14" s="13">
        <v>124</v>
      </c>
      <c r="S14" s="13">
        <v>0</v>
      </c>
      <c r="T14" s="13">
        <v>31</v>
      </c>
      <c r="U14" s="14">
        <v>154</v>
      </c>
      <c r="V14" s="15"/>
      <c r="W14" s="15"/>
    </row>
    <row r="15" spans="1:21" ht="13.5">
      <c r="A15" s="12" t="s">
        <v>29</v>
      </c>
      <c r="B15" s="13">
        <f t="shared" si="2"/>
        <v>1130</v>
      </c>
      <c r="C15" s="13">
        <f t="shared" si="1"/>
        <v>480</v>
      </c>
      <c r="D15" s="13">
        <v>99</v>
      </c>
      <c r="E15" s="13">
        <v>35</v>
      </c>
      <c r="F15" s="13">
        <v>97</v>
      </c>
      <c r="G15" s="13">
        <v>249</v>
      </c>
      <c r="H15" s="13">
        <v>116</v>
      </c>
      <c r="I15" s="13">
        <v>11</v>
      </c>
      <c r="J15" s="13">
        <v>0</v>
      </c>
      <c r="K15" s="13">
        <v>19</v>
      </c>
      <c r="L15" s="13">
        <v>0</v>
      </c>
      <c r="M15" s="13">
        <v>64</v>
      </c>
      <c r="N15" s="13">
        <v>0</v>
      </c>
      <c r="O15" s="13">
        <v>0</v>
      </c>
      <c r="P15" s="13">
        <v>11</v>
      </c>
      <c r="Q15" s="13">
        <v>7</v>
      </c>
      <c r="R15" s="13">
        <v>48</v>
      </c>
      <c r="S15" s="13">
        <v>0</v>
      </c>
      <c r="T15" s="13">
        <v>46</v>
      </c>
      <c r="U15" s="14">
        <v>89</v>
      </c>
    </row>
    <row r="16" spans="1:21" ht="13.5">
      <c r="A16" s="12" t="s">
        <v>30</v>
      </c>
      <c r="B16" s="13">
        <f t="shared" si="2"/>
        <v>2997</v>
      </c>
      <c r="C16" s="13">
        <f t="shared" si="1"/>
        <v>1295</v>
      </c>
      <c r="D16" s="13">
        <v>154</v>
      </c>
      <c r="E16" s="13">
        <v>105</v>
      </c>
      <c r="F16" s="13">
        <v>25</v>
      </c>
      <c r="G16" s="13">
        <v>1011</v>
      </c>
      <c r="H16" s="13">
        <v>318</v>
      </c>
      <c r="I16" s="13">
        <v>0</v>
      </c>
      <c r="J16" s="13">
        <v>0</v>
      </c>
      <c r="K16" s="13">
        <v>0</v>
      </c>
      <c r="L16" s="13">
        <v>0</v>
      </c>
      <c r="M16" s="13">
        <v>202</v>
      </c>
      <c r="N16" s="13">
        <v>12</v>
      </c>
      <c r="O16" s="13">
        <v>3</v>
      </c>
      <c r="P16" s="13">
        <v>27</v>
      </c>
      <c r="Q16" s="13">
        <v>18</v>
      </c>
      <c r="R16" s="13">
        <v>368</v>
      </c>
      <c r="S16" s="13">
        <v>2</v>
      </c>
      <c r="T16" s="13">
        <v>86</v>
      </c>
      <c r="U16" s="14">
        <v>271</v>
      </c>
    </row>
    <row r="17" spans="1:25" ht="13.5">
      <c r="A17" s="12" t="s">
        <v>31</v>
      </c>
      <c r="B17" s="13">
        <f t="shared" si="2"/>
        <v>1948</v>
      </c>
      <c r="C17" s="13">
        <f t="shared" si="1"/>
        <v>914</v>
      </c>
      <c r="D17" s="13">
        <v>217</v>
      </c>
      <c r="E17" s="13">
        <v>178</v>
      </c>
      <c r="F17" s="13">
        <v>26</v>
      </c>
      <c r="G17" s="13">
        <v>493</v>
      </c>
      <c r="H17" s="13">
        <v>165</v>
      </c>
      <c r="I17" s="13">
        <v>0</v>
      </c>
      <c r="J17" s="13">
        <v>0</v>
      </c>
      <c r="K17" s="13">
        <v>0</v>
      </c>
      <c r="L17" s="13">
        <v>0</v>
      </c>
      <c r="M17" s="13">
        <v>175</v>
      </c>
      <c r="N17" s="13">
        <v>0</v>
      </c>
      <c r="O17" s="13">
        <v>2</v>
      </c>
      <c r="P17" s="13">
        <v>0</v>
      </c>
      <c r="Q17" s="13">
        <v>1</v>
      </c>
      <c r="R17" s="13">
        <v>164</v>
      </c>
      <c r="S17" s="13">
        <v>1</v>
      </c>
      <c r="T17" s="13">
        <v>29</v>
      </c>
      <c r="U17" s="14">
        <v>221</v>
      </c>
      <c r="V17" s="15"/>
      <c r="W17" s="15"/>
      <c r="X17" s="15"/>
      <c r="Y17" s="15"/>
    </row>
    <row r="18" spans="1:24" ht="13.5">
      <c r="A18" s="12" t="s">
        <v>32</v>
      </c>
      <c r="B18" s="13">
        <f t="shared" si="2"/>
        <v>2745</v>
      </c>
      <c r="C18" s="13">
        <f t="shared" si="1"/>
        <v>1176</v>
      </c>
      <c r="D18" s="13">
        <v>286</v>
      </c>
      <c r="E18" s="13">
        <v>188</v>
      </c>
      <c r="F18" s="13">
        <v>139</v>
      </c>
      <c r="G18" s="13">
        <v>563</v>
      </c>
      <c r="H18" s="13">
        <v>308</v>
      </c>
      <c r="I18" s="13">
        <v>2</v>
      </c>
      <c r="J18" s="13">
        <v>0</v>
      </c>
      <c r="K18" s="13">
        <v>5</v>
      </c>
      <c r="L18" s="13">
        <v>0</v>
      </c>
      <c r="M18" s="13">
        <v>164</v>
      </c>
      <c r="N18" s="13">
        <v>0</v>
      </c>
      <c r="O18" s="13">
        <v>0</v>
      </c>
      <c r="P18" s="13">
        <v>14</v>
      </c>
      <c r="Q18" s="13">
        <v>8</v>
      </c>
      <c r="R18" s="13">
        <v>197</v>
      </c>
      <c r="S18" s="13">
        <v>2</v>
      </c>
      <c r="T18" s="13">
        <v>47</v>
      </c>
      <c r="U18" s="14">
        <v>151</v>
      </c>
      <c r="V18" s="15"/>
      <c r="W18" s="15"/>
      <c r="X18" s="15"/>
    </row>
    <row r="19" spans="1:25" ht="13.5">
      <c r="A19" s="12" t="s">
        <v>33</v>
      </c>
      <c r="B19" s="13">
        <f t="shared" si="2"/>
        <v>3574</v>
      </c>
      <c r="C19" s="13">
        <f t="shared" si="1"/>
        <v>1917</v>
      </c>
      <c r="D19" s="13">
        <v>424</v>
      </c>
      <c r="E19" s="13">
        <v>156</v>
      </c>
      <c r="F19" s="13">
        <v>500</v>
      </c>
      <c r="G19" s="13">
        <v>837</v>
      </c>
      <c r="H19" s="13">
        <v>425</v>
      </c>
      <c r="I19" s="13">
        <v>13</v>
      </c>
      <c r="J19" s="13">
        <v>0</v>
      </c>
      <c r="K19" s="13">
        <v>17</v>
      </c>
      <c r="L19" s="13">
        <v>0</v>
      </c>
      <c r="M19" s="13">
        <v>178</v>
      </c>
      <c r="N19" s="13">
        <v>6</v>
      </c>
      <c r="O19" s="13">
        <v>4</v>
      </c>
      <c r="P19" s="13">
        <v>31</v>
      </c>
      <c r="Q19" s="13">
        <v>21</v>
      </c>
      <c r="R19" s="13">
        <v>145</v>
      </c>
      <c r="S19" s="13">
        <v>2</v>
      </c>
      <c r="T19" s="13">
        <v>83</v>
      </c>
      <c r="U19" s="14">
        <v>186</v>
      </c>
      <c r="V19" s="15"/>
      <c r="W19" s="15"/>
      <c r="X19" s="15"/>
      <c r="Y19" s="15"/>
    </row>
    <row r="20" spans="1:21" ht="13.5">
      <c r="A20" s="12" t="s">
        <v>34</v>
      </c>
      <c r="B20" s="13">
        <f t="shared" si="2"/>
        <v>945</v>
      </c>
      <c r="C20" s="13">
        <f t="shared" si="1"/>
        <v>463</v>
      </c>
      <c r="D20" s="13">
        <v>96</v>
      </c>
      <c r="E20" s="13">
        <v>68</v>
      </c>
      <c r="F20" s="13">
        <v>126</v>
      </c>
      <c r="G20" s="13">
        <v>173</v>
      </c>
      <c r="H20" s="13">
        <v>89</v>
      </c>
      <c r="I20" s="13">
        <v>0</v>
      </c>
      <c r="J20" s="13">
        <v>0</v>
      </c>
      <c r="K20" s="13">
        <v>0</v>
      </c>
      <c r="L20" s="13">
        <v>0</v>
      </c>
      <c r="M20" s="13">
        <v>63</v>
      </c>
      <c r="N20" s="13">
        <v>0</v>
      </c>
      <c r="O20" s="13">
        <v>4</v>
      </c>
      <c r="P20" s="13">
        <v>8</v>
      </c>
      <c r="Q20" s="13">
        <v>5</v>
      </c>
      <c r="R20" s="13">
        <v>62</v>
      </c>
      <c r="S20" s="13">
        <v>0</v>
      </c>
      <c r="T20" s="13">
        <v>6</v>
      </c>
      <c r="U20" s="15">
        <v>58</v>
      </c>
    </row>
    <row r="21" spans="1:23" ht="14.25" thickBot="1">
      <c r="A21" s="16" t="s">
        <v>35</v>
      </c>
      <c r="B21" s="17">
        <f t="shared" si="2"/>
        <v>6418</v>
      </c>
      <c r="C21" s="17">
        <f t="shared" si="1"/>
        <v>2039</v>
      </c>
      <c r="D21" s="17">
        <v>1176</v>
      </c>
      <c r="E21" s="17">
        <v>176</v>
      </c>
      <c r="F21" s="17">
        <v>71</v>
      </c>
      <c r="G21" s="17">
        <v>616</v>
      </c>
      <c r="H21" s="17">
        <v>450</v>
      </c>
      <c r="I21" s="17">
        <v>0</v>
      </c>
      <c r="J21" s="17">
        <v>0</v>
      </c>
      <c r="K21" s="17">
        <v>0</v>
      </c>
      <c r="L21" s="17">
        <v>0</v>
      </c>
      <c r="M21" s="17">
        <v>1499</v>
      </c>
      <c r="N21" s="17">
        <v>157</v>
      </c>
      <c r="O21" s="17">
        <v>15</v>
      </c>
      <c r="P21" s="17">
        <v>19</v>
      </c>
      <c r="Q21" s="17">
        <v>7</v>
      </c>
      <c r="R21" s="17">
        <v>128</v>
      </c>
      <c r="S21" s="17">
        <v>12</v>
      </c>
      <c r="T21" s="17">
        <v>20</v>
      </c>
      <c r="U21" s="18">
        <v>442</v>
      </c>
      <c r="V21" s="15"/>
      <c r="W21" s="15"/>
    </row>
    <row r="22" ht="13.5">
      <c r="A22" s="19" t="s">
        <v>36</v>
      </c>
    </row>
    <row r="23" ht="13.5">
      <c r="B23" s="11"/>
    </row>
    <row r="26" spans="1:21" ht="14.25">
      <c r="A26" s="66" t="s">
        <v>73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</row>
    <row r="28" spans="1:21" ht="14.25" thickBo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2"/>
    </row>
    <row r="29" spans="1:21" ht="4.5" customHeight="1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1" ht="13.5">
      <c r="A30" s="48" t="s">
        <v>1</v>
      </c>
      <c r="B30" s="50" t="s">
        <v>2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</row>
    <row r="31" spans="1:21" ht="13.5">
      <c r="A31" s="48"/>
      <c r="B31" s="52" t="s">
        <v>37</v>
      </c>
      <c r="C31" s="52" t="s">
        <v>38</v>
      </c>
      <c r="D31" s="59" t="s">
        <v>39</v>
      </c>
      <c r="E31" s="42" t="s">
        <v>40</v>
      </c>
      <c r="F31" s="61" t="s">
        <v>41</v>
      </c>
      <c r="G31" s="61" t="s">
        <v>42</v>
      </c>
      <c r="H31" s="43"/>
      <c r="I31" s="73" t="s">
        <v>43</v>
      </c>
      <c r="J31" s="59" t="s">
        <v>44</v>
      </c>
      <c r="K31" s="59" t="s">
        <v>45</v>
      </c>
      <c r="L31" s="52" t="s">
        <v>46</v>
      </c>
      <c r="M31" s="59" t="s">
        <v>47</v>
      </c>
      <c r="N31" s="59" t="s">
        <v>48</v>
      </c>
      <c r="O31" s="59" t="s">
        <v>49</v>
      </c>
      <c r="P31" s="59" t="s">
        <v>50</v>
      </c>
      <c r="Q31" s="59" t="s">
        <v>51</v>
      </c>
      <c r="R31" s="59" t="s">
        <v>52</v>
      </c>
      <c r="S31" s="59" t="s">
        <v>53</v>
      </c>
      <c r="T31" s="59" t="s">
        <v>54</v>
      </c>
      <c r="U31" s="70" t="s">
        <v>55</v>
      </c>
    </row>
    <row r="32" spans="1:21" ht="13.5">
      <c r="A32" s="49"/>
      <c r="B32" s="53"/>
      <c r="C32" s="75"/>
      <c r="D32" s="76"/>
      <c r="E32" s="72"/>
      <c r="F32" s="72"/>
      <c r="G32" s="72"/>
      <c r="H32" s="45"/>
      <c r="I32" s="74"/>
      <c r="J32" s="60"/>
      <c r="K32" s="60"/>
      <c r="L32" s="53"/>
      <c r="M32" s="60"/>
      <c r="N32" s="60"/>
      <c r="O32" s="60"/>
      <c r="P32" s="60"/>
      <c r="Q32" s="60"/>
      <c r="R32" s="60"/>
      <c r="S32" s="60"/>
      <c r="T32" s="60"/>
      <c r="U32" s="71"/>
    </row>
    <row r="33" spans="1:22" s="21" customFormat="1" ht="13.5">
      <c r="A33" s="8" t="s">
        <v>23</v>
      </c>
      <c r="B33" s="9">
        <f aca="true" t="shared" si="3" ref="B33:T33">SUM(B35:B46)</f>
        <v>670</v>
      </c>
      <c r="C33" s="9">
        <f t="shared" si="3"/>
        <v>2799</v>
      </c>
      <c r="D33" s="9">
        <f t="shared" si="3"/>
        <v>144</v>
      </c>
      <c r="E33" s="9">
        <f t="shared" si="3"/>
        <v>52</v>
      </c>
      <c r="F33" s="9">
        <f t="shared" si="3"/>
        <v>13</v>
      </c>
      <c r="G33" s="39">
        <f>SUM(G35:G46)</f>
        <v>0</v>
      </c>
      <c r="H33" s="40"/>
      <c r="I33" s="9">
        <f t="shared" si="3"/>
        <v>84</v>
      </c>
      <c r="J33" s="9">
        <f t="shared" si="3"/>
        <v>27</v>
      </c>
      <c r="K33" s="9">
        <f t="shared" si="3"/>
        <v>53</v>
      </c>
      <c r="L33" s="9">
        <f t="shared" si="3"/>
        <v>33</v>
      </c>
      <c r="M33" s="9">
        <f t="shared" si="3"/>
        <v>172</v>
      </c>
      <c r="N33" s="9">
        <f t="shared" si="3"/>
        <v>3</v>
      </c>
      <c r="O33" s="9">
        <f t="shared" si="3"/>
        <v>168</v>
      </c>
      <c r="P33" s="9">
        <f t="shared" si="3"/>
        <v>1091</v>
      </c>
      <c r="Q33" s="9">
        <f t="shared" si="3"/>
        <v>38</v>
      </c>
      <c r="R33" s="9">
        <f t="shared" si="3"/>
        <v>0</v>
      </c>
      <c r="S33" s="9">
        <f t="shared" si="3"/>
        <v>179</v>
      </c>
      <c r="T33" s="9">
        <f t="shared" si="3"/>
        <v>4</v>
      </c>
      <c r="U33" s="10">
        <f>SUM(U35:U46)</f>
        <v>35</v>
      </c>
      <c r="V33" s="20"/>
    </row>
    <row r="34" spans="1:21" ht="13.5">
      <c r="A34" s="12"/>
      <c r="B34" s="13"/>
      <c r="C34" s="13"/>
      <c r="D34" s="13"/>
      <c r="E34" s="13"/>
      <c r="F34" s="13"/>
      <c r="G34" s="32"/>
      <c r="H34" s="6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4"/>
    </row>
    <row r="35" spans="1:21" ht="13.5">
      <c r="A35" s="12" t="s">
        <v>24</v>
      </c>
      <c r="B35" s="13">
        <v>14</v>
      </c>
      <c r="C35" s="13">
        <v>158</v>
      </c>
      <c r="D35" s="13">
        <v>4</v>
      </c>
      <c r="E35" s="13">
        <v>12</v>
      </c>
      <c r="F35" s="13">
        <v>0</v>
      </c>
      <c r="G35" s="32">
        <v>0</v>
      </c>
      <c r="H35" s="63"/>
      <c r="I35" s="13">
        <v>1</v>
      </c>
      <c r="J35" s="13">
        <v>2</v>
      </c>
      <c r="K35" s="13">
        <v>1</v>
      </c>
      <c r="L35" s="13">
        <v>3</v>
      </c>
      <c r="M35" s="13">
        <v>12</v>
      </c>
      <c r="N35" s="13">
        <v>0</v>
      </c>
      <c r="O35" s="13">
        <v>9</v>
      </c>
      <c r="P35" s="13">
        <v>45</v>
      </c>
      <c r="Q35" s="13">
        <v>6</v>
      </c>
      <c r="R35" s="13">
        <v>0</v>
      </c>
      <c r="S35" s="13">
        <v>17</v>
      </c>
      <c r="T35" s="13">
        <v>0</v>
      </c>
      <c r="U35" s="14">
        <v>1</v>
      </c>
    </row>
    <row r="36" spans="1:21" ht="13.5">
      <c r="A36" s="12" t="s">
        <v>25</v>
      </c>
      <c r="B36" s="13">
        <v>36</v>
      </c>
      <c r="C36" s="13">
        <v>131</v>
      </c>
      <c r="D36" s="13">
        <v>12</v>
      </c>
      <c r="E36" s="13">
        <v>3</v>
      </c>
      <c r="F36" s="13">
        <v>0</v>
      </c>
      <c r="G36" s="68">
        <v>0</v>
      </c>
      <c r="H36" s="69"/>
      <c r="I36" s="13">
        <v>1</v>
      </c>
      <c r="J36" s="13">
        <v>0</v>
      </c>
      <c r="K36" s="13">
        <v>1</v>
      </c>
      <c r="L36" s="13">
        <v>0</v>
      </c>
      <c r="M36" s="13">
        <v>7</v>
      </c>
      <c r="N36" s="13">
        <v>0</v>
      </c>
      <c r="O36" s="13">
        <v>6</v>
      </c>
      <c r="P36" s="13">
        <v>40</v>
      </c>
      <c r="Q36" s="13">
        <v>4</v>
      </c>
      <c r="R36" s="13">
        <v>0</v>
      </c>
      <c r="S36" s="13">
        <v>7</v>
      </c>
      <c r="T36" s="13">
        <v>0</v>
      </c>
      <c r="U36" s="22">
        <v>0</v>
      </c>
    </row>
    <row r="37" spans="1:21" ht="13.5">
      <c r="A37" s="12" t="s">
        <v>26</v>
      </c>
      <c r="B37" s="13">
        <v>142</v>
      </c>
      <c r="C37" s="13">
        <v>327</v>
      </c>
      <c r="D37" s="13">
        <v>30</v>
      </c>
      <c r="E37" s="13">
        <v>17</v>
      </c>
      <c r="F37" s="13">
        <v>10</v>
      </c>
      <c r="G37" s="32">
        <v>0</v>
      </c>
      <c r="H37" s="63"/>
      <c r="I37" s="13">
        <v>5</v>
      </c>
      <c r="J37" s="13">
        <v>4</v>
      </c>
      <c r="K37" s="13">
        <v>16</v>
      </c>
      <c r="L37" s="13">
        <v>3</v>
      </c>
      <c r="M37" s="13">
        <v>9</v>
      </c>
      <c r="N37" s="13">
        <v>0</v>
      </c>
      <c r="O37" s="13">
        <v>18</v>
      </c>
      <c r="P37" s="13">
        <v>49</v>
      </c>
      <c r="Q37" s="13">
        <v>6</v>
      </c>
      <c r="R37" s="13">
        <v>0</v>
      </c>
      <c r="S37" s="13">
        <v>24</v>
      </c>
      <c r="T37" s="13">
        <v>0</v>
      </c>
      <c r="U37" s="14">
        <v>3</v>
      </c>
    </row>
    <row r="38" spans="1:21" ht="13.5">
      <c r="A38" s="12" t="s">
        <v>27</v>
      </c>
      <c r="B38" s="13">
        <v>7</v>
      </c>
      <c r="C38" s="13">
        <v>101</v>
      </c>
      <c r="D38" s="13">
        <v>9</v>
      </c>
      <c r="E38" s="13">
        <v>0</v>
      </c>
      <c r="F38" s="13">
        <v>0</v>
      </c>
      <c r="G38" s="32">
        <v>0</v>
      </c>
      <c r="H38" s="63"/>
      <c r="I38" s="13">
        <v>6</v>
      </c>
      <c r="J38" s="13">
        <v>0</v>
      </c>
      <c r="K38" s="13">
        <v>0</v>
      </c>
      <c r="L38" s="13">
        <v>0</v>
      </c>
      <c r="M38" s="13">
        <v>18</v>
      </c>
      <c r="N38" s="13">
        <v>0</v>
      </c>
      <c r="O38" s="13">
        <v>6</v>
      </c>
      <c r="P38" s="13">
        <v>29</v>
      </c>
      <c r="Q38" s="13">
        <v>2</v>
      </c>
      <c r="R38" s="13">
        <v>0</v>
      </c>
      <c r="S38" s="13">
        <v>11</v>
      </c>
      <c r="T38" s="13">
        <v>0</v>
      </c>
      <c r="U38" s="14">
        <v>0</v>
      </c>
    </row>
    <row r="39" spans="1:21" ht="13.5">
      <c r="A39" s="12" t="s">
        <v>28</v>
      </c>
      <c r="B39" s="13">
        <v>10</v>
      </c>
      <c r="C39" s="13">
        <v>126</v>
      </c>
      <c r="D39" s="13">
        <v>8</v>
      </c>
      <c r="E39" s="13">
        <v>6</v>
      </c>
      <c r="F39" s="13">
        <v>0</v>
      </c>
      <c r="G39" s="32">
        <v>0</v>
      </c>
      <c r="H39" s="63"/>
      <c r="I39" s="13">
        <v>3</v>
      </c>
      <c r="J39" s="13">
        <v>0</v>
      </c>
      <c r="K39" s="13">
        <v>0</v>
      </c>
      <c r="L39" s="13">
        <v>0</v>
      </c>
      <c r="M39" s="13">
        <v>23</v>
      </c>
      <c r="N39" s="13">
        <v>0</v>
      </c>
      <c r="O39" s="13">
        <v>16</v>
      </c>
      <c r="P39" s="13">
        <v>21</v>
      </c>
      <c r="Q39" s="13">
        <v>0</v>
      </c>
      <c r="R39" s="13">
        <v>0</v>
      </c>
      <c r="S39" s="13">
        <v>23</v>
      </c>
      <c r="T39" s="13">
        <v>0</v>
      </c>
      <c r="U39" s="14">
        <v>0</v>
      </c>
    </row>
    <row r="40" spans="1:21" ht="13.5">
      <c r="A40" s="12" t="s">
        <v>29</v>
      </c>
      <c r="B40" s="13">
        <v>26</v>
      </c>
      <c r="C40" s="13">
        <v>92</v>
      </c>
      <c r="D40" s="13">
        <v>11</v>
      </c>
      <c r="E40" s="13">
        <v>8</v>
      </c>
      <c r="F40" s="13">
        <v>0</v>
      </c>
      <c r="G40" s="32">
        <v>0</v>
      </c>
      <c r="H40" s="63"/>
      <c r="I40" s="13">
        <v>10</v>
      </c>
      <c r="J40" s="13">
        <v>2</v>
      </c>
      <c r="K40" s="13">
        <v>7</v>
      </c>
      <c r="L40" s="13">
        <v>4</v>
      </c>
      <c r="M40" s="13">
        <v>12</v>
      </c>
      <c r="N40" s="13">
        <v>0</v>
      </c>
      <c r="O40" s="13">
        <v>10</v>
      </c>
      <c r="P40" s="13">
        <v>52</v>
      </c>
      <c r="Q40" s="13">
        <v>0</v>
      </c>
      <c r="R40" s="13">
        <v>0</v>
      </c>
      <c r="S40" s="13">
        <v>2</v>
      </c>
      <c r="T40" s="13">
        <v>0</v>
      </c>
      <c r="U40" s="14">
        <v>3</v>
      </c>
    </row>
    <row r="41" spans="1:21" ht="13.5">
      <c r="A41" s="12" t="s">
        <v>30</v>
      </c>
      <c r="B41" s="13">
        <v>27</v>
      </c>
      <c r="C41" s="13">
        <v>255</v>
      </c>
      <c r="D41" s="13">
        <v>7</v>
      </c>
      <c r="E41" s="13">
        <v>0</v>
      </c>
      <c r="F41" s="13">
        <v>1</v>
      </c>
      <c r="G41" s="32">
        <v>0</v>
      </c>
      <c r="H41" s="63"/>
      <c r="I41" s="13">
        <v>9</v>
      </c>
      <c r="J41" s="13">
        <v>1</v>
      </c>
      <c r="K41" s="13">
        <v>6</v>
      </c>
      <c r="L41" s="13">
        <v>4</v>
      </c>
      <c r="M41" s="13">
        <v>10</v>
      </c>
      <c r="N41" s="13">
        <v>0</v>
      </c>
      <c r="O41" s="13">
        <v>9</v>
      </c>
      <c r="P41" s="13">
        <v>51</v>
      </c>
      <c r="Q41" s="13">
        <v>1</v>
      </c>
      <c r="R41" s="13">
        <v>0</v>
      </c>
      <c r="S41" s="13">
        <v>12</v>
      </c>
      <c r="T41" s="13">
        <v>0</v>
      </c>
      <c r="U41" s="14">
        <v>2</v>
      </c>
    </row>
    <row r="42" spans="1:21" ht="13.5">
      <c r="A42" s="12" t="s">
        <v>31</v>
      </c>
      <c r="B42" s="13">
        <v>33</v>
      </c>
      <c r="C42" s="13">
        <v>191</v>
      </c>
      <c r="D42" s="13">
        <v>1</v>
      </c>
      <c r="E42" s="13">
        <v>0</v>
      </c>
      <c r="F42" s="13">
        <v>0</v>
      </c>
      <c r="G42" s="32">
        <v>0</v>
      </c>
      <c r="H42" s="63"/>
      <c r="I42" s="13">
        <v>5</v>
      </c>
      <c r="J42" s="13">
        <v>1</v>
      </c>
      <c r="K42" s="13">
        <v>0</v>
      </c>
      <c r="L42" s="13">
        <v>0</v>
      </c>
      <c r="M42" s="13">
        <v>8</v>
      </c>
      <c r="N42" s="13">
        <v>0</v>
      </c>
      <c r="O42" s="13">
        <v>16</v>
      </c>
      <c r="P42" s="13">
        <v>16</v>
      </c>
      <c r="Q42" s="13">
        <v>4</v>
      </c>
      <c r="R42" s="13">
        <v>0</v>
      </c>
      <c r="S42" s="13">
        <v>1</v>
      </c>
      <c r="T42" s="13">
        <v>0</v>
      </c>
      <c r="U42" s="14">
        <v>0</v>
      </c>
    </row>
    <row r="43" spans="1:21" ht="13.5">
      <c r="A43" s="12" t="s">
        <v>32</v>
      </c>
      <c r="B43" s="13">
        <v>270</v>
      </c>
      <c r="C43" s="13">
        <v>176</v>
      </c>
      <c r="D43" s="13">
        <v>25</v>
      </c>
      <c r="E43" s="13">
        <v>0</v>
      </c>
      <c r="F43" s="13">
        <v>0</v>
      </c>
      <c r="G43" s="32">
        <v>0</v>
      </c>
      <c r="H43" s="63"/>
      <c r="I43" s="13">
        <v>14</v>
      </c>
      <c r="J43" s="13">
        <v>5</v>
      </c>
      <c r="K43" s="13">
        <v>6</v>
      </c>
      <c r="L43" s="13">
        <v>7</v>
      </c>
      <c r="M43" s="13">
        <v>25</v>
      </c>
      <c r="N43" s="13">
        <v>0</v>
      </c>
      <c r="O43" s="13">
        <v>9</v>
      </c>
      <c r="P43" s="13">
        <v>109</v>
      </c>
      <c r="Q43" s="13">
        <v>3</v>
      </c>
      <c r="R43" s="13">
        <v>0</v>
      </c>
      <c r="S43" s="13">
        <v>20</v>
      </c>
      <c r="T43" s="13">
        <v>0</v>
      </c>
      <c r="U43" s="14">
        <v>2</v>
      </c>
    </row>
    <row r="44" spans="1:21" ht="13.5">
      <c r="A44" s="12" t="s">
        <v>33</v>
      </c>
      <c r="B44" s="13">
        <v>61</v>
      </c>
      <c r="C44" s="13">
        <v>154</v>
      </c>
      <c r="D44" s="13">
        <v>19</v>
      </c>
      <c r="E44" s="13">
        <v>6</v>
      </c>
      <c r="F44" s="13">
        <v>2</v>
      </c>
      <c r="G44" s="32">
        <v>0</v>
      </c>
      <c r="H44" s="63"/>
      <c r="I44" s="13">
        <v>15</v>
      </c>
      <c r="J44" s="13">
        <v>4</v>
      </c>
      <c r="K44" s="13">
        <v>13</v>
      </c>
      <c r="L44" s="13">
        <v>9</v>
      </c>
      <c r="M44" s="13">
        <v>26</v>
      </c>
      <c r="N44" s="13">
        <v>2</v>
      </c>
      <c r="O44" s="13">
        <v>46</v>
      </c>
      <c r="P44" s="13">
        <v>134</v>
      </c>
      <c r="Q44" s="13">
        <v>11</v>
      </c>
      <c r="R44" s="13">
        <v>0</v>
      </c>
      <c r="S44" s="13">
        <v>41</v>
      </c>
      <c r="T44" s="13">
        <v>3</v>
      </c>
      <c r="U44" s="14">
        <v>0</v>
      </c>
    </row>
    <row r="45" spans="1:21" ht="13.5">
      <c r="A45" s="12" t="s">
        <v>34</v>
      </c>
      <c r="B45" s="13">
        <v>17</v>
      </c>
      <c r="C45" s="13">
        <v>81</v>
      </c>
      <c r="D45" s="13">
        <v>2</v>
      </c>
      <c r="E45" s="13">
        <v>0</v>
      </c>
      <c r="F45" s="13">
        <v>0</v>
      </c>
      <c r="G45" s="32">
        <v>0</v>
      </c>
      <c r="H45" s="63"/>
      <c r="I45" s="13">
        <v>9</v>
      </c>
      <c r="J45" s="13">
        <v>3</v>
      </c>
      <c r="K45" s="13">
        <v>1</v>
      </c>
      <c r="L45" s="13">
        <v>1</v>
      </c>
      <c r="M45" s="13">
        <v>10</v>
      </c>
      <c r="N45" s="13">
        <v>0</v>
      </c>
      <c r="O45" s="13">
        <v>8</v>
      </c>
      <c r="P45" s="13">
        <v>42</v>
      </c>
      <c r="Q45" s="13">
        <v>0</v>
      </c>
      <c r="R45" s="13">
        <v>0</v>
      </c>
      <c r="S45" s="13">
        <v>13</v>
      </c>
      <c r="T45" s="13">
        <v>0</v>
      </c>
      <c r="U45" s="15">
        <v>0</v>
      </c>
    </row>
    <row r="46" spans="1:22" ht="14.25" thickBot="1">
      <c r="A46" s="16" t="s">
        <v>35</v>
      </c>
      <c r="B46" s="23">
        <v>27</v>
      </c>
      <c r="C46" s="24">
        <v>1007</v>
      </c>
      <c r="D46" s="25">
        <v>16</v>
      </c>
      <c r="E46" s="17">
        <v>0</v>
      </c>
      <c r="F46" s="17">
        <v>0</v>
      </c>
      <c r="G46" s="64">
        <v>0</v>
      </c>
      <c r="H46" s="65"/>
      <c r="I46" s="17">
        <v>6</v>
      </c>
      <c r="J46" s="17">
        <v>5</v>
      </c>
      <c r="K46" s="17">
        <v>2</v>
      </c>
      <c r="L46" s="17">
        <v>2</v>
      </c>
      <c r="M46" s="17">
        <v>12</v>
      </c>
      <c r="N46" s="17">
        <v>1</v>
      </c>
      <c r="O46" s="17">
        <v>15</v>
      </c>
      <c r="P46" s="17">
        <v>503</v>
      </c>
      <c r="Q46" s="17">
        <v>1</v>
      </c>
      <c r="R46" s="17">
        <v>0</v>
      </c>
      <c r="S46" s="17">
        <v>8</v>
      </c>
      <c r="T46" s="17">
        <v>1</v>
      </c>
      <c r="U46" s="18">
        <v>24</v>
      </c>
      <c r="V46" s="26"/>
    </row>
    <row r="47" spans="7:8" ht="13.5">
      <c r="G47" s="11"/>
      <c r="H47" s="11"/>
    </row>
    <row r="49" spans="1:21" ht="14.25">
      <c r="A49" s="66" t="s">
        <v>74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</row>
    <row r="51" spans="1:23" ht="14.25" thickBo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V51" s="1"/>
      <c r="W51" s="2" t="s">
        <v>0</v>
      </c>
    </row>
    <row r="52" spans="1:23" ht="4.5" customHeight="1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27"/>
      <c r="W52" s="27"/>
    </row>
    <row r="53" spans="1:23" ht="13.5">
      <c r="A53" s="48" t="s">
        <v>1</v>
      </c>
      <c r="B53" s="50" t="s">
        <v>56</v>
      </c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28"/>
      <c r="W53" s="28"/>
    </row>
    <row r="54" spans="1:23" ht="13.5" customHeight="1">
      <c r="A54" s="48"/>
      <c r="B54" s="52" t="s">
        <v>3</v>
      </c>
      <c r="C54" s="54" t="s">
        <v>57</v>
      </c>
      <c r="D54" s="55"/>
      <c r="E54" s="55"/>
      <c r="F54" s="56"/>
      <c r="G54" s="57" t="s">
        <v>58</v>
      </c>
      <c r="H54" s="59" t="s">
        <v>59</v>
      </c>
      <c r="I54" s="59" t="s">
        <v>60</v>
      </c>
      <c r="J54" s="42" t="s">
        <v>61</v>
      </c>
      <c r="K54" s="43"/>
      <c r="L54" s="42" t="s">
        <v>62</v>
      </c>
      <c r="M54" s="43"/>
      <c r="N54" s="61" t="s">
        <v>63</v>
      </c>
      <c r="O54" s="43"/>
      <c r="P54" s="42" t="s">
        <v>64</v>
      </c>
      <c r="Q54" s="43"/>
      <c r="R54" s="42" t="s">
        <v>65</v>
      </c>
      <c r="S54" s="43"/>
      <c r="T54" s="42" t="s">
        <v>66</v>
      </c>
      <c r="U54" s="43"/>
      <c r="V54" s="42" t="s">
        <v>67</v>
      </c>
      <c r="W54" s="46"/>
    </row>
    <row r="55" spans="1:23" ht="13.5">
      <c r="A55" s="49"/>
      <c r="B55" s="53"/>
      <c r="C55" s="5" t="s">
        <v>68</v>
      </c>
      <c r="D55" s="29" t="s">
        <v>69</v>
      </c>
      <c r="E55" s="7" t="s">
        <v>70</v>
      </c>
      <c r="F55" s="5" t="s">
        <v>22</v>
      </c>
      <c r="G55" s="58"/>
      <c r="H55" s="60"/>
      <c r="I55" s="60"/>
      <c r="J55" s="44"/>
      <c r="K55" s="45"/>
      <c r="L55" s="44"/>
      <c r="M55" s="45"/>
      <c r="N55" s="62"/>
      <c r="O55" s="45"/>
      <c r="P55" s="44"/>
      <c r="Q55" s="45"/>
      <c r="R55" s="44"/>
      <c r="S55" s="45"/>
      <c r="T55" s="44"/>
      <c r="U55" s="45"/>
      <c r="V55" s="44"/>
      <c r="W55" s="47"/>
    </row>
    <row r="56" spans="1:24" s="21" customFormat="1" ht="13.5">
      <c r="A56" s="8" t="s">
        <v>23</v>
      </c>
      <c r="B56" s="9">
        <f>SUM(B58:B69)</f>
        <v>8537</v>
      </c>
      <c r="C56" s="9">
        <f aca="true" t="shared" si="4" ref="C56:I56">SUM(C58:C69)</f>
        <v>252</v>
      </c>
      <c r="D56" s="9">
        <f t="shared" si="4"/>
        <v>120</v>
      </c>
      <c r="E56" s="9">
        <f t="shared" si="4"/>
        <v>20</v>
      </c>
      <c r="F56" s="9">
        <f t="shared" si="4"/>
        <v>378</v>
      </c>
      <c r="G56" s="9">
        <f t="shared" si="4"/>
        <v>7</v>
      </c>
      <c r="H56" s="9">
        <f t="shared" si="4"/>
        <v>637</v>
      </c>
      <c r="I56" s="9">
        <f t="shared" si="4"/>
        <v>1730</v>
      </c>
      <c r="J56" s="39">
        <f>SUM(J58:J69)</f>
        <v>1953</v>
      </c>
      <c r="K56" s="40"/>
      <c r="L56" s="39">
        <f>SUM(L58:L69)</f>
        <v>2227</v>
      </c>
      <c r="M56" s="40"/>
      <c r="N56" s="39">
        <f>SUM(N58:N69)</f>
        <v>837</v>
      </c>
      <c r="O56" s="40"/>
      <c r="P56" s="39">
        <f>SUM(P58:P69)</f>
        <v>0</v>
      </c>
      <c r="Q56" s="40"/>
      <c r="R56" s="39">
        <f>SUM(R58:R69)</f>
        <v>216</v>
      </c>
      <c r="S56" s="40"/>
      <c r="T56" s="39">
        <f>SUM(T58:T69)</f>
        <v>0</v>
      </c>
      <c r="U56" s="40"/>
      <c r="V56" s="39">
        <f>SUM(V58:V69)</f>
        <v>160</v>
      </c>
      <c r="W56" s="41"/>
      <c r="X56" s="20"/>
    </row>
    <row r="57" spans="1:23" ht="13.5">
      <c r="A57" s="12"/>
      <c r="B57" s="13"/>
      <c r="C57" s="13"/>
      <c r="D57" s="13"/>
      <c r="E57" s="13"/>
      <c r="F57" s="13"/>
      <c r="G57" s="13"/>
      <c r="H57" s="13"/>
      <c r="I57" s="13"/>
      <c r="J57" s="32"/>
      <c r="K57" s="37"/>
      <c r="L57" s="32"/>
      <c r="M57" s="37"/>
      <c r="N57" s="32"/>
      <c r="O57" s="37"/>
      <c r="P57" s="32"/>
      <c r="Q57" s="37"/>
      <c r="R57" s="32"/>
      <c r="S57" s="37"/>
      <c r="T57" s="32"/>
      <c r="U57" s="37"/>
      <c r="V57" s="32"/>
      <c r="W57" s="38"/>
    </row>
    <row r="58" spans="1:23" ht="13.5">
      <c r="A58" s="12" t="s">
        <v>24</v>
      </c>
      <c r="B58" s="13">
        <f>SUM(C58:W58)</f>
        <v>489</v>
      </c>
      <c r="C58" s="13">
        <v>24</v>
      </c>
      <c r="D58" s="13">
        <v>14</v>
      </c>
      <c r="E58" s="13">
        <v>5</v>
      </c>
      <c r="F58" s="13">
        <v>30</v>
      </c>
      <c r="G58" s="13">
        <v>0</v>
      </c>
      <c r="H58" s="13">
        <v>23</v>
      </c>
      <c r="I58" s="13">
        <v>111</v>
      </c>
      <c r="J58" s="32">
        <v>55</v>
      </c>
      <c r="K58" s="37"/>
      <c r="L58" s="32">
        <v>154</v>
      </c>
      <c r="M58" s="37"/>
      <c r="N58" s="32">
        <v>29</v>
      </c>
      <c r="O58" s="37"/>
      <c r="P58" s="32">
        <v>0</v>
      </c>
      <c r="Q58" s="37"/>
      <c r="R58" s="32">
        <v>27</v>
      </c>
      <c r="S58" s="37"/>
      <c r="T58" s="32">
        <v>0</v>
      </c>
      <c r="U58" s="37"/>
      <c r="V58" s="32">
        <v>17</v>
      </c>
      <c r="W58" s="38"/>
    </row>
    <row r="59" spans="1:23" ht="13.5">
      <c r="A59" s="12" t="s">
        <v>25</v>
      </c>
      <c r="B59" s="13">
        <f aca="true" t="shared" si="5" ref="B59:B69">SUM(C59:W59)</f>
        <v>411</v>
      </c>
      <c r="C59" s="13">
        <v>17</v>
      </c>
      <c r="D59" s="13">
        <v>4</v>
      </c>
      <c r="E59" s="13">
        <v>2</v>
      </c>
      <c r="F59" s="13">
        <v>19</v>
      </c>
      <c r="G59" s="13">
        <v>0</v>
      </c>
      <c r="H59" s="13">
        <v>33</v>
      </c>
      <c r="I59" s="13">
        <v>86</v>
      </c>
      <c r="J59" s="32">
        <v>41</v>
      </c>
      <c r="K59" s="37"/>
      <c r="L59" s="32">
        <v>124</v>
      </c>
      <c r="M59" s="37"/>
      <c r="N59" s="32">
        <v>47</v>
      </c>
      <c r="O59" s="37"/>
      <c r="P59" s="32">
        <v>0</v>
      </c>
      <c r="Q59" s="37"/>
      <c r="R59" s="32">
        <v>38</v>
      </c>
      <c r="S59" s="37"/>
      <c r="T59" s="32">
        <v>0</v>
      </c>
      <c r="U59" s="37"/>
      <c r="V59" s="32">
        <v>0</v>
      </c>
      <c r="W59" s="38"/>
    </row>
    <row r="60" spans="1:23" ht="13.5">
      <c r="A60" s="12" t="s">
        <v>26</v>
      </c>
      <c r="B60" s="13">
        <f t="shared" si="5"/>
        <v>346</v>
      </c>
      <c r="C60" s="13">
        <v>40</v>
      </c>
      <c r="D60" s="13">
        <v>30</v>
      </c>
      <c r="E60" s="13">
        <v>0</v>
      </c>
      <c r="F60" s="13">
        <v>57</v>
      </c>
      <c r="G60" s="13">
        <v>0</v>
      </c>
      <c r="H60" s="13">
        <v>43</v>
      </c>
      <c r="I60" s="13">
        <v>42</v>
      </c>
      <c r="J60" s="32">
        <v>64</v>
      </c>
      <c r="K60" s="37"/>
      <c r="L60" s="32">
        <v>55</v>
      </c>
      <c r="M60" s="37"/>
      <c r="N60" s="32">
        <v>0</v>
      </c>
      <c r="O60" s="37"/>
      <c r="P60" s="32">
        <v>0</v>
      </c>
      <c r="Q60" s="37"/>
      <c r="R60" s="32">
        <v>15</v>
      </c>
      <c r="S60" s="37"/>
      <c r="T60" s="32">
        <v>0</v>
      </c>
      <c r="U60" s="37"/>
      <c r="V60" s="32">
        <v>0</v>
      </c>
      <c r="W60" s="38"/>
    </row>
    <row r="61" spans="1:23" ht="13.5">
      <c r="A61" s="12" t="s">
        <v>27</v>
      </c>
      <c r="B61" s="13">
        <f t="shared" si="5"/>
        <v>231</v>
      </c>
      <c r="C61" s="13">
        <v>6</v>
      </c>
      <c r="D61" s="13">
        <v>2</v>
      </c>
      <c r="E61" s="13">
        <v>0</v>
      </c>
      <c r="F61" s="13">
        <v>14</v>
      </c>
      <c r="G61" s="13">
        <v>0</v>
      </c>
      <c r="H61" s="13">
        <v>24</v>
      </c>
      <c r="I61" s="13">
        <v>54</v>
      </c>
      <c r="J61" s="32">
        <v>24</v>
      </c>
      <c r="K61" s="37"/>
      <c r="L61" s="32">
        <v>64</v>
      </c>
      <c r="M61" s="37"/>
      <c r="N61" s="32">
        <v>5</v>
      </c>
      <c r="O61" s="37"/>
      <c r="P61" s="32">
        <v>0</v>
      </c>
      <c r="Q61" s="37"/>
      <c r="R61" s="32">
        <v>20</v>
      </c>
      <c r="S61" s="37"/>
      <c r="T61" s="32">
        <v>0</v>
      </c>
      <c r="U61" s="37"/>
      <c r="V61" s="32">
        <v>18</v>
      </c>
      <c r="W61" s="38"/>
    </row>
    <row r="62" spans="1:23" ht="13.5">
      <c r="A62" s="12" t="s">
        <v>28</v>
      </c>
      <c r="B62" s="13">
        <f t="shared" si="5"/>
        <v>593</v>
      </c>
      <c r="C62" s="13">
        <v>9</v>
      </c>
      <c r="D62" s="13">
        <v>5</v>
      </c>
      <c r="E62" s="13">
        <v>3</v>
      </c>
      <c r="F62" s="13">
        <v>35</v>
      </c>
      <c r="G62" s="13">
        <v>0</v>
      </c>
      <c r="H62" s="13">
        <v>27</v>
      </c>
      <c r="I62" s="13">
        <v>80</v>
      </c>
      <c r="J62" s="32">
        <v>64</v>
      </c>
      <c r="K62" s="37"/>
      <c r="L62" s="32">
        <v>100</v>
      </c>
      <c r="M62" s="37"/>
      <c r="N62" s="32">
        <v>135</v>
      </c>
      <c r="O62" s="37"/>
      <c r="P62" s="32">
        <v>0</v>
      </c>
      <c r="Q62" s="37"/>
      <c r="R62" s="32">
        <v>62</v>
      </c>
      <c r="S62" s="37"/>
      <c r="T62" s="32">
        <v>0</v>
      </c>
      <c r="U62" s="37"/>
      <c r="V62" s="32">
        <v>73</v>
      </c>
      <c r="W62" s="38"/>
    </row>
    <row r="63" spans="1:24" ht="13.5">
      <c r="A63" s="12" t="s">
        <v>29</v>
      </c>
      <c r="B63" s="13">
        <f t="shared" si="5"/>
        <v>385</v>
      </c>
      <c r="C63" s="13">
        <v>14</v>
      </c>
      <c r="D63" s="13">
        <v>8</v>
      </c>
      <c r="E63" s="13">
        <v>6</v>
      </c>
      <c r="F63" s="13">
        <v>14</v>
      </c>
      <c r="G63" s="13">
        <v>0</v>
      </c>
      <c r="H63" s="13">
        <v>62</v>
      </c>
      <c r="I63" s="13">
        <v>85</v>
      </c>
      <c r="J63" s="32">
        <v>26</v>
      </c>
      <c r="K63" s="37"/>
      <c r="L63" s="32">
        <v>85</v>
      </c>
      <c r="M63" s="37"/>
      <c r="N63" s="32">
        <v>85</v>
      </c>
      <c r="O63" s="37"/>
      <c r="P63" s="32">
        <v>0</v>
      </c>
      <c r="Q63" s="37"/>
      <c r="R63" s="32">
        <v>0</v>
      </c>
      <c r="S63" s="37"/>
      <c r="T63" s="32">
        <v>0</v>
      </c>
      <c r="U63" s="37"/>
      <c r="V63" s="32">
        <v>0</v>
      </c>
      <c r="W63" s="38"/>
      <c r="X63" t="s">
        <v>71</v>
      </c>
    </row>
    <row r="64" spans="1:23" ht="13.5">
      <c r="A64" s="12" t="s">
        <v>30</v>
      </c>
      <c r="B64" s="13">
        <f t="shared" si="5"/>
        <v>223</v>
      </c>
      <c r="C64" s="13">
        <v>21</v>
      </c>
      <c r="D64" s="13">
        <v>5</v>
      </c>
      <c r="E64" s="13">
        <v>0</v>
      </c>
      <c r="F64" s="13">
        <v>0</v>
      </c>
      <c r="G64" s="13">
        <v>0</v>
      </c>
      <c r="H64" s="13">
        <v>4</v>
      </c>
      <c r="I64" s="13">
        <v>28</v>
      </c>
      <c r="J64" s="32">
        <v>79</v>
      </c>
      <c r="K64" s="37"/>
      <c r="L64" s="32">
        <v>43</v>
      </c>
      <c r="M64" s="37"/>
      <c r="N64" s="32">
        <v>43</v>
      </c>
      <c r="O64" s="37"/>
      <c r="P64" s="32">
        <v>0</v>
      </c>
      <c r="Q64" s="37"/>
      <c r="R64" s="32">
        <v>0</v>
      </c>
      <c r="S64" s="37"/>
      <c r="T64" s="32">
        <v>0</v>
      </c>
      <c r="U64" s="37"/>
      <c r="V64" s="32">
        <v>0</v>
      </c>
      <c r="W64" s="38"/>
    </row>
    <row r="65" spans="1:23" ht="13.5">
      <c r="A65" s="12" t="s">
        <v>31</v>
      </c>
      <c r="B65" s="13">
        <f t="shared" si="5"/>
        <v>135</v>
      </c>
      <c r="C65" s="13">
        <v>15</v>
      </c>
      <c r="D65" s="13">
        <v>10</v>
      </c>
      <c r="E65" s="13">
        <v>4</v>
      </c>
      <c r="F65" s="13">
        <v>26</v>
      </c>
      <c r="G65" s="13">
        <v>0</v>
      </c>
      <c r="H65" s="13">
        <v>3</v>
      </c>
      <c r="I65" s="13">
        <v>0</v>
      </c>
      <c r="J65" s="32">
        <v>54</v>
      </c>
      <c r="K65" s="37"/>
      <c r="L65" s="32">
        <v>0</v>
      </c>
      <c r="M65" s="37"/>
      <c r="N65" s="32">
        <v>0</v>
      </c>
      <c r="O65" s="37"/>
      <c r="P65" s="32">
        <v>0</v>
      </c>
      <c r="Q65" s="37"/>
      <c r="R65" s="32">
        <v>7</v>
      </c>
      <c r="S65" s="37"/>
      <c r="T65" s="32">
        <v>0</v>
      </c>
      <c r="U65" s="37"/>
      <c r="V65" s="32">
        <v>16</v>
      </c>
      <c r="W65" s="38"/>
    </row>
    <row r="66" spans="1:23" ht="13.5">
      <c r="A66" s="12" t="s">
        <v>32</v>
      </c>
      <c r="B66" s="13">
        <f t="shared" si="5"/>
        <v>785</v>
      </c>
      <c r="C66" s="13">
        <v>38</v>
      </c>
      <c r="D66" s="13">
        <v>1</v>
      </c>
      <c r="E66" s="13">
        <v>0</v>
      </c>
      <c r="F66" s="13">
        <v>37</v>
      </c>
      <c r="G66" s="13">
        <v>7</v>
      </c>
      <c r="H66" s="13">
        <v>58</v>
      </c>
      <c r="I66" s="13">
        <v>188</v>
      </c>
      <c r="J66" s="32">
        <v>57</v>
      </c>
      <c r="K66" s="37"/>
      <c r="L66" s="32">
        <v>192</v>
      </c>
      <c r="M66" s="37"/>
      <c r="N66" s="32">
        <v>188</v>
      </c>
      <c r="O66" s="37"/>
      <c r="P66" s="32">
        <v>0</v>
      </c>
      <c r="Q66" s="37"/>
      <c r="R66" s="32">
        <v>10</v>
      </c>
      <c r="S66" s="37"/>
      <c r="T66" s="32">
        <v>0</v>
      </c>
      <c r="U66" s="37"/>
      <c r="V66" s="32">
        <v>9</v>
      </c>
      <c r="W66" s="38"/>
    </row>
    <row r="67" spans="1:23" ht="13.5">
      <c r="A67" s="12" t="s">
        <v>33</v>
      </c>
      <c r="B67" s="13">
        <f t="shared" si="5"/>
        <v>638</v>
      </c>
      <c r="C67" s="13">
        <v>13</v>
      </c>
      <c r="D67" s="13">
        <v>8</v>
      </c>
      <c r="E67" s="13">
        <v>0</v>
      </c>
      <c r="F67" s="13">
        <v>20</v>
      </c>
      <c r="G67" s="13">
        <v>0</v>
      </c>
      <c r="H67" s="13">
        <v>63</v>
      </c>
      <c r="I67" s="13">
        <v>135</v>
      </c>
      <c r="J67" s="32">
        <v>69</v>
      </c>
      <c r="K67" s="37"/>
      <c r="L67" s="32">
        <v>140</v>
      </c>
      <c r="M67" s="37"/>
      <c r="N67" s="32">
        <v>141</v>
      </c>
      <c r="O67" s="37"/>
      <c r="P67" s="32">
        <v>0</v>
      </c>
      <c r="Q67" s="37"/>
      <c r="R67" s="32">
        <v>31</v>
      </c>
      <c r="S67" s="37"/>
      <c r="T67" s="32">
        <v>0</v>
      </c>
      <c r="U67" s="37"/>
      <c r="V67" s="32">
        <v>18</v>
      </c>
      <c r="W67" s="38"/>
    </row>
    <row r="68" spans="1:23" ht="13.5">
      <c r="A68" s="12" t="s">
        <v>34</v>
      </c>
      <c r="B68" s="13">
        <f t="shared" si="5"/>
        <v>404</v>
      </c>
      <c r="C68" s="13">
        <v>10</v>
      </c>
      <c r="D68" s="13">
        <v>4</v>
      </c>
      <c r="E68" s="13">
        <v>0</v>
      </c>
      <c r="F68" s="13">
        <v>6</v>
      </c>
      <c r="G68" s="13">
        <v>0</v>
      </c>
      <c r="H68" s="13">
        <v>14</v>
      </c>
      <c r="I68" s="13">
        <v>80</v>
      </c>
      <c r="J68" s="32">
        <v>44</v>
      </c>
      <c r="K68" s="37"/>
      <c r="L68" s="32">
        <v>145</v>
      </c>
      <c r="M68" s="37"/>
      <c r="N68" s="32">
        <v>101</v>
      </c>
      <c r="O68" s="37"/>
      <c r="P68" s="32">
        <v>0</v>
      </c>
      <c r="Q68" s="37"/>
      <c r="R68" s="32">
        <v>0</v>
      </c>
      <c r="S68" s="37"/>
      <c r="T68" s="32">
        <v>0</v>
      </c>
      <c r="U68" s="37"/>
      <c r="V68" s="32">
        <v>0</v>
      </c>
      <c r="W68" s="33"/>
    </row>
    <row r="69" spans="1:26" ht="14.25" thickBot="1">
      <c r="A69" s="16" t="s">
        <v>35</v>
      </c>
      <c r="B69" s="17">
        <f t="shared" si="5"/>
        <v>3897</v>
      </c>
      <c r="C69" s="30">
        <v>45</v>
      </c>
      <c r="D69" s="17">
        <v>29</v>
      </c>
      <c r="E69" s="17">
        <v>0</v>
      </c>
      <c r="F69" s="17">
        <v>120</v>
      </c>
      <c r="G69" s="17">
        <v>0</v>
      </c>
      <c r="H69" s="17">
        <v>283</v>
      </c>
      <c r="I69" s="17">
        <v>841</v>
      </c>
      <c r="J69" s="34">
        <v>1376</v>
      </c>
      <c r="K69" s="35"/>
      <c r="L69" s="34">
        <v>1125</v>
      </c>
      <c r="M69" s="35"/>
      <c r="N69" s="34">
        <v>63</v>
      </c>
      <c r="O69" s="35"/>
      <c r="P69" s="34">
        <v>0</v>
      </c>
      <c r="Q69" s="35"/>
      <c r="R69" s="34">
        <v>6</v>
      </c>
      <c r="S69" s="35"/>
      <c r="T69" s="34">
        <v>0</v>
      </c>
      <c r="U69" s="35"/>
      <c r="V69" s="34">
        <v>9</v>
      </c>
      <c r="W69" s="36"/>
      <c r="X69" s="26"/>
      <c r="Y69" s="26"/>
      <c r="Z69" s="26"/>
    </row>
    <row r="70" ht="13.5">
      <c r="K70" s="31"/>
    </row>
  </sheetData>
  <sheetProtection/>
  <mergeCells count="168">
    <mergeCell ref="A1:U1"/>
    <mergeCell ref="A5:A7"/>
    <mergeCell ref="B5:U5"/>
    <mergeCell ref="B6:B7"/>
    <mergeCell ref="C6:G6"/>
    <mergeCell ref="H6:H7"/>
    <mergeCell ref="I6:I7"/>
    <mergeCell ref="J6:J7"/>
    <mergeCell ref="K6:K7"/>
    <mergeCell ref="L6:L7"/>
    <mergeCell ref="S6:S7"/>
    <mergeCell ref="T6:T7"/>
    <mergeCell ref="M6:M7"/>
    <mergeCell ref="N6:N7"/>
    <mergeCell ref="O6:O7"/>
    <mergeCell ref="P6:P7"/>
    <mergeCell ref="D31:D32"/>
    <mergeCell ref="E31:E32"/>
    <mergeCell ref="Q31:Q32"/>
    <mergeCell ref="R31:R32"/>
    <mergeCell ref="Q6:Q7"/>
    <mergeCell ref="R6:R7"/>
    <mergeCell ref="F31:F32"/>
    <mergeCell ref="G31:H32"/>
    <mergeCell ref="I31:I32"/>
    <mergeCell ref="J31:J32"/>
    <mergeCell ref="U6:U7"/>
    <mergeCell ref="A26:U26"/>
    <mergeCell ref="A30:A32"/>
    <mergeCell ref="B30:U30"/>
    <mergeCell ref="B31:B32"/>
    <mergeCell ref="C31:C32"/>
    <mergeCell ref="O31:O32"/>
    <mergeCell ref="P31:P32"/>
    <mergeCell ref="K31:K32"/>
    <mergeCell ref="L31:L32"/>
    <mergeCell ref="S31:S32"/>
    <mergeCell ref="T31:T32"/>
    <mergeCell ref="G36:H36"/>
    <mergeCell ref="G37:H37"/>
    <mergeCell ref="G38:H38"/>
    <mergeCell ref="G39:H39"/>
    <mergeCell ref="U31:U32"/>
    <mergeCell ref="G33:H33"/>
    <mergeCell ref="G34:H34"/>
    <mergeCell ref="G35:H35"/>
    <mergeCell ref="M31:M32"/>
    <mergeCell ref="N31:N32"/>
    <mergeCell ref="G44:H44"/>
    <mergeCell ref="G45:H45"/>
    <mergeCell ref="G46:H46"/>
    <mergeCell ref="A49:U49"/>
    <mergeCell ref="G40:H40"/>
    <mergeCell ref="G41:H41"/>
    <mergeCell ref="G42:H42"/>
    <mergeCell ref="G43:H43"/>
    <mergeCell ref="A53:A55"/>
    <mergeCell ref="B53:U53"/>
    <mergeCell ref="B54:B55"/>
    <mergeCell ref="C54:F54"/>
    <mergeCell ref="G54:G55"/>
    <mergeCell ref="H54:H55"/>
    <mergeCell ref="I54:I55"/>
    <mergeCell ref="J54:K55"/>
    <mergeCell ref="L54:M55"/>
    <mergeCell ref="N54:O55"/>
    <mergeCell ref="V57:W57"/>
    <mergeCell ref="J56:K56"/>
    <mergeCell ref="L56:M56"/>
    <mergeCell ref="N56:O56"/>
    <mergeCell ref="P56:Q56"/>
    <mergeCell ref="P54:Q55"/>
    <mergeCell ref="R54:S55"/>
    <mergeCell ref="T54:U55"/>
    <mergeCell ref="V54:W55"/>
    <mergeCell ref="J59:K59"/>
    <mergeCell ref="R56:S56"/>
    <mergeCell ref="T56:U56"/>
    <mergeCell ref="V56:W56"/>
    <mergeCell ref="J57:K57"/>
    <mergeCell ref="L57:M57"/>
    <mergeCell ref="N57:O57"/>
    <mergeCell ref="P57:Q57"/>
    <mergeCell ref="R57:S57"/>
    <mergeCell ref="T57:U57"/>
    <mergeCell ref="T60:U60"/>
    <mergeCell ref="T59:U59"/>
    <mergeCell ref="V59:W59"/>
    <mergeCell ref="J58:K58"/>
    <mergeCell ref="L58:M58"/>
    <mergeCell ref="N58:O58"/>
    <mergeCell ref="P58:Q58"/>
    <mergeCell ref="R58:S58"/>
    <mergeCell ref="T58:U58"/>
    <mergeCell ref="V58:W58"/>
    <mergeCell ref="L60:M60"/>
    <mergeCell ref="L59:M59"/>
    <mergeCell ref="N59:O59"/>
    <mergeCell ref="P59:Q59"/>
    <mergeCell ref="R59:S59"/>
    <mergeCell ref="N60:O60"/>
    <mergeCell ref="P60:Q60"/>
    <mergeCell ref="R60:S60"/>
    <mergeCell ref="J63:K63"/>
    <mergeCell ref="V60:W60"/>
    <mergeCell ref="J61:K61"/>
    <mergeCell ref="L61:M61"/>
    <mergeCell ref="N61:O61"/>
    <mergeCell ref="P61:Q61"/>
    <mergeCell ref="R61:S61"/>
    <mergeCell ref="T61:U61"/>
    <mergeCell ref="V61:W61"/>
    <mergeCell ref="J60:K60"/>
    <mergeCell ref="T64:U64"/>
    <mergeCell ref="T63:U63"/>
    <mergeCell ref="V63:W63"/>
    <mergeCell ref="J62:K62"/>
    <mergeCell ref="L62:M62"/>
    <mergeCell ref="N62:O62"/>
    <mergeCell ref="P62:Q62"/>
    <mergeCell ref="R62:S62"/>
    <mergeCell ref="T62:U62"/>
    <mergeCell ref="V62:W62"/>
    <mergeCell ref="L64:M64"/>
    <mergeCell ref="L63:M63"/>
    <mergeCell ref="N63:O63"/>
    <mergeCell ref="P63:Q63"/>
    <mergeCell ref="R63:S63"/>
    <mergeCell ref="N64:O64"/>
    <mergeCell ref="P64:Q64"/>
    <mergeCell ref="R64:S64"/>
    <mergeCell ref="J67:K67"/>
    <mergeCell ref="V64:W64"/>
    <mergeCell ref="J65:K65"/>
    <mergeCell ref="L65:M65"/>
    <mergeCell ref="N65:O65"/>
    <mergeCell ref="P65:Q65"/>
    <mergeCell ref="R65:S65"/>
    <mergeCell ref="T65:U65"/>
    <mergeCell ref="V65:W65"/>
    <mergeCell ref="J64:K64"/>
    <mergeCell ref="T68:U68"/>
    <mergeCell ref="T67:U67"/>
    <mergeCell ref="V67:W67"/>
    <mergeCell ref="J66:K66"/>
    <mergeCell ref="L66:M66"/>
    <mergeCell ref="N66:O66"/>
    <mergeCell ref="P66:Q66"/>
    <mergeCell ref="R66:S66"/>
    <mergeCell ref="T66:U66"/>
    <mergeCell ref="V66:W66"/>
    <mergeCell ref="L67:M67"/>
    <mergeCell ref="N67:O67"/>
    <mergeCell ref="P67:Q67"/>
    <mergeCell ref="R67:S67"/>
    <mergeCell ref="N68:O68"/>
    <mergeCell ref="P68:Q68"/>
    <mergeCell ref="R68:S68"/>
    <mergeCell ref="V68:W68"/>
    <mergeCell ref="J69:K69"/>
    <mergeCell ref="L69:M69"/>
    <mergeCell ref="N69:O69"/>
    <mergeCell ref="P69:Q69"/>
    <mergeCell ref="R69:S69"/>
    <mergeCell ref="T69:U69"/>
    <mergeCell ref="V69:W69"/>
    <mergeCell ref="J68:K68"/>
    <mergeCell ref="L68:M6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4" r:id="rId1"/>
  <rowBreaks count="2" manualBreakCount="2">
    <brk id="23" max="255" man="1"/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2013-03-12T00:30:30Z</dcterms:created>
  <dcterms:modified xsi:type="dcterms:W3CDTF">2013-03-23T03:56:57Z</dcterms:modified>
  <cp:category/>
  <cp:version/>
  <cp:contentType/>
  <cp:contentStatus/>
</cp:coreProperties>
</file>