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15" activeTab="0"/>
  </bookViews>
  <sheets>
    <sheet name="Sheet1" sheetId="1" r:id="rId1"/>
  </sheets>
  <definedNames>
    <definedName name="_xlnm.Print_Area" localSheetId="0">'Sheet1'!$A$1:$K$53</definedName>
    <definedName name="印刷範囲">'Sheet1'!$A$1:$J$21</definedName>
  </definedNames>
  <calcPr fullCalcOnLoad="1"/>
</workbook>
</file>

<file path=xl/sharedStrings.xml><?xml version="1.0" encoding="utf-8"?>
<sst xmlns="http://schemas.openxmlformats.org/spreadsheetml/2006/main" count="65" uniqueCount="51">
  <si>
    <t>（４）狂犬病予防</t>
  </si>
  <si>
    <t xml:space="preserve">   ア　狂犬病予防事業実施状況（Ｔ１２－７）</t>
  </si>
  <si>
    <t>登　録　頭　数</t>
  </si>
  <si>
    <t>抑　留　頭　数</t>
  </si>
  <si>
    <t>譲渡先ではない</t>
  </si>
  <si>
    <t>　↓</t>
  </si>
  <si>
    <t>捕獲</t>
  </si>
  <si>
    <t>放棄</t>
  </si>
  <si>
    <t>合計</t>
  </si>
  <si>
    <t>管内総数</t>
  </si>
  <si>
    <t>殺処分</t>
  </si>
  <si>
    <t>返還</t>
  </si>
  <si>
    <t>譲渡</t>
  </si>
  <si>
    <t>　計　</t>
  </si>
  <si>
    <t>移送</t>
  </si>
  <si>
    <t>本所小計</t>
  </si>
  <si>
    <t>管　外</t>
  </si>
  <si>
    <t>ｾﾝﾀｰ小計</t>
  </si>
  <si>
    <t>郡上市</t>
  </si>
  <si>
    <t>参照：本所分</t>
  </si>
  <si>
    <t>参照：ｾﾝﾀｰ分</t>
  </si>
  <si>
    <t>計</t>
  </si>
  <si>
    <t>引取</t>
  </si>
  <si>
    <t>捕獲</t>
  </si>
  <si>
    <t>予防注射頭数</t>
  </si>
  <si>
    <t>期末現在</t>
  </si>
  <si>
    <t>新規登録</t>
  </si>
  <si>
    <t>一般     譲渡  頭数</t>
  </si>
  <si>
    <t>処分  頭数</t>
  </si>
  <si>
    <t xml:space="preserve">返還  　頭数 </t>
  </si>
  <si>
    <t>関市</t>
  </si>
  <si>
    <t>美濃市</t>
  </si>
  <si>
    <t>19年度</t>
  </si>
  <si>
    <t>20年度</t>
  </si>
  <si>
    <t>21年度</t>
  </si>
  <si>
    <t>（平成２３年度）</t>
  </si>
  <si>
    <t>22年度</t>
  </si>
  <si>
    <t>22年度</t>
  </si>
  <si>
    <t>21年度</t>
  </si>
  <si>
    <t>20年度</t>
  </si>
  <si>
    <t>19年度</t>
  </si>
  <si>
    <t>H23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</si>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</sst>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5">
    <font>
      <sz val="8.5"/>
      <name val="ＭＳ ゴシック"/>
      <family val="3"/>
    </font>
    <font>
      <sz val="11"/>
      <name val="ＭＳ Ｐゴシック"/>
      <family val="3"/>
    </font>
    <font>
      <sz val="8.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10"/>
      <name val="ＭＳ ゴシック"/>
      <family val="3"/>
    </font>
    <font>
      <sz val="8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5"/>
      <color rgb="FFFF0000"/>
      <name val="ＭＳ ゴシック"/>
      <family val="3"/>
    </font>
    <font>
      <sz val="8.5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0">
    <xf numFmtId="3" fontId="0" fillId="0" borderId="0" xfId="0" applyNumberForma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1" fontId="43" fillId="0" borderId="20" xfId="0" applyNumberFormat="1" applyFont="1" applyBorder="1" applyAlignment="1">
      <alignment/>
    </xf>
    <xf numFmtId="41" fontId="43" fillId="33" borderId="11" xfId="0" applyNumberFormat="1" applyFont="1" applyFill="1" applyBorder="1" applyAlignment="1">
      <alignment/>
    </xf>
    <xf numFmtId="41" fontId="43" fillId="0" borderId="11" xfId="0" applyNumberFormat="1" applyFont="1" applyBorder="1" applyAlignment="1">
      <alignment/>
    </xf>
    <xf numFmtId="41" fontId="43" fillId="33" borderId="10" xfId="0" applyNumberFormat="1" applyFont="1" applyFill="1" applyBorder="1" applyAlignment="1">
      <alignment/>
    </xf>
    <xf numFmtId="41" fontId="43" fillId="0" borderId="10" xfId="0" applyNumberFormat="1" applyFont="1" applyBorder="1" applyAlignment="1">
      <alignment/>
    </xf>
    <xf numFmtId="41" fontId="43" fillId="33" borderId="21" xfId="0" applyNumberFormat="1" applyFont="1" applyFill="1" applyBorder="1" applyAlignment="1">
      <alignment/>
    </xf>
    <xf numFmtId="41" fontId="43" fillId="33" borderId="22" xfId="0" applyNumberFormat="1" applyFont="1" applyFill="1" applyBorder="1" applyAlignment="1">
      <alignment/>
    </xf>
    <xf numFmtId="41" fontId="43" fillId="0" borderId="22" xfId="0" applyNumberFormat="1" applyFont="1" applyBorder="1" applyAlignment="1">
      <alignment/>
    </xf>
    <xf numFmtId="41" fontId="43" fillId="0" borderId="23" xfId="0" applyNumberFormat="1" applyFont="1" applyBorder="1" applyAlignment="1">
      <alignment/>
    </xf>
    <xf numFmtId="41" fontId="43" fillId="0" borderId="24" xfId="0" applyNumberFormat="1" applyFont="1" applyBorder="1" applyAlignment="1">
      <alignment/>
    </xf>
    <xf numFmtId="41" fontId="44" fillId="33" borderId="16" xfId="0" applyNumberFormat="1" applyFont="1" applyFill="1" applyBorder="1" applyAlignment="1">
      <alignment/>
    </xf>
    <xf numFmtId="41" fontId="44" fillId="33" borderId="18" xfId="0" applyNumberFormat="1" applyFont="1" applyFill="1" applyBorder="1" applyAlignment="1">
      <alignment/>
    </xf>
    <xf numFmtId="41" fontId="44" fillId="33" borderId="11" xfId="0" applyNumberFormat="1" applyFont="1" applyFill="1" applyBorder="1" applyAlignment="1">
      <alignment/>
    </xf>
    <xf numFmtId="41" fontId="44" fillId="33" borderId="10" xfId="0" applyNumberFormat="1" applyFont="1" applyFill="1" applyBorder="1" applyAlignment="1">
      <alignment/>
    </xf>
    <xf numFmtId="41" fontId="44" fillId="0" borderId="25" xfId="0" applyNumberFormat="1" applyFont="1" applyBorder="1" applyAlignment="1">
      <alignment/>
    </xf>
    <xf numFmtId="41" fontId="44" fillId="0" borderId="20" xfId="0" applyNumberFormat="1" applyFont="1" applyBorder="1" applyAlignment="1">
      <alignment/>
    </xf>
    <xf numFmtId="41" fontId="44" fillId="0" borderId="11" xfId="0" applyNumberFormat="1" applyFont="1" applyBorder="1" applyAlignment="1">
      <alignment/>
    </xf>
    <xf numFmtId="41" fontId="44" fillId="0" borderId="10" xfId="0" applyNumberFormat="1" applyFont="1" applyBorder="1" applyAlignment="1">
      <alignment/>
    </xf>
    <xf numFmtId="41" fontId="44" fillId="0" borderId="26" xfId="0" applyNumberFormat="1" applyFont="1" applyBorder="1" applyAlignment="1">
      <alignment/>
    </xf>
    <xf numFmtId="41" fontId="44" fillId="0" borderId="19" xfId="0" applyNumberFormat="1" applyFont="1" applyBorder="1" applyAlignment="1">
      <alignment/>
    </xf>
    <xf numFmtId="41" fontId="44" fillId="0" borderId="27" xfId="0" applyNumberFormat="1" applyFont="1" applyBorder="1" applyAlignment="1">
      <alignment/>
    </xf>
    <xf numFmtId="41" fontId="44" fillId="0" borderId="28" xfId="0" applyNumberFormat="1" applyFont="1" applyBorder="1" applyAlignment="1">
      <alignment/>
    </xf>
    <xf numFmtId="41" fontId="44" fillId="0" borderId="0" xfId="0" applyNumberFormat="1" applyFont="1" applyBorder="1" applyAlignment="1">
      <alignment/>
    </xf>
    <xf numFmtId="41" fontId="44" fillId="0" borderId="12" xfId="0" applyNumberFormat="1" applyFont="1" applyBorder="1" applyAlignment="1">
      <alignment/>
    </xf>
    <xf numFmtId="41" fontId="0" fillId="33" borderId="10" xfId="0" applyNumberFormat="1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 applyProtection="1">
      <alignment horizontal="center"/>
      <protection locked="0"/>
    </xf>
    <xf numFmtId="3" fontId="3" fillId="0" borderId="33" xfId="0" applyNumberFormat="1" applyFont="1" applyBorder="1" applyAlignment="1" applyProtection="1">
      <alignment horizontal="center"/>
      <protection locked="0"/>
    </xf>
    <xf numFmtId="3" fontId="3" fillId="0" borderId="34" xfId="0" applyNumberFormat="1" applyFont="1" applyBorder="1" applyAlignment="1" applyProtection="1">
      <alignment horizontal="center"/>
      <protection locked="0"/>
    </xf>
    <xf numFmtId="3" fontId="3" fillId="0" borderId="35" xfId="0" applyNumberFormat="1" applyFont="1" applyBorder="1" applyAlignment="1" applyProtection="1">
      <alignment horizontal="center"/>
      <protection locked="0"/>
    </xf>
    <xf numFmtId="3" fontId="3" fillId="0" borderId="36" xfId="0" applyNumberFormat="1" applyFont="1" applyBorder="1" applyAlignment="1">
      <alignment horizontal="center"/>
    </xf>
    <xf numFmtId="3" fontId="3" fillId="0" borderId="37" xfId="0" applyNumberFormat="1" applyFont="1" applyBorder="1" applyAlignment="1" applyProtection="1">
      <alignment horizontal="center"/>
      <protection locked="0"/>
    </xf>
    <xf numFmtId="41" fontId="3" fillId="0" borderId="38" xfId="0" applyNumberFormat="1" applyFont="1" applyFill="1" applyBorder="1" applyAlignment="1" applyProtection="1">
      <alignment horizontal="right"/>
      <protection locked="0"/>
    </xf>
    <xf numFmtId="41" fontId="3" fillId="34" borderId="38" xfId="0" applyNumberFormat="1" applyFont="1" applyFill="1" applyBorder="1" applyAlignment="1" applyProtection="1">
      <alignment horizontal="right"/>
      <protection locked="0"/>
    </xf>
    <xf numFmtId="41" fontId="3" fillId="0" borderId="36" xfId="0" applyNumberFormat="1" applyFont="1" applyFill="1" applyBorder="1" applyAlignment="1" applyProtection="1">
      <alignment horizontal="right"/>
      <protection locked="0"/>
    </xf>
    <xf numFmtId="41" fontId="3" fillId="34" borderId="36" xfId="0" applyNumberFormat="1" applyFont="1" applyFill="1" applyBorder="1" applyAlignment="1" applyProtection="1">
      <alignment horizontal="right"/>
      <protection locked="0"/>
    </xf>
    <xf numFmtId="41" fontId="3" fillId="0" borderId="39" xfId="0" applyNumberFormat="1" applyFont="1" applyFill="1" applyBorder="1" applyAlignment="1" applyProtection="1">
      <alignment horizontal="right"/>
      <protection locked="0"/>
    </xf>
    <xf numFmtId="41" fontId="3" fillId="34" borderId="39" xfId="0" applyNumberFormat="1" applyFont="1" applyFill="1" applyBorder="1" applyAlignment="1" applyProtection="1">
      <alignment horizontal="right"/>
      <protection locked="0"/>
    </xf>
    <xf numFmtId="41" fontId="3" fillId="0" borderId="36" xfId="0" applyNumberFormat="1" applyFont="1" applyFill="1" applyBorder="1" applyAlignment="1">
      <alignment horizontal="right"/>
    </xf>
    <xf numFmtId="41" fontId="3" fillId="0" borderId="40" xfId="0" applyNumberFormat="1" applyFont="1" applyBorder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41" fontId="3" fillId="0" borderId="41" xfId="0" applyNumberFormat="1" applyFont="1" applyBorder="1" applyAlignment="1" applyProtection="1">
      <alignment/>
      <protection locked="0"/>
    </xf>
    <xf numFmtId="41" fontId="3" fillId="0" borderId="32" xfId="0" applyNumberFormat="1" applyFont="1" applyBorder="1" applyAlignment="1" applyProtection="1">
      <alignment/>
      <protection locked="0"/>
    </xf>
    <xf numFmtId="41" fontId="3" fillId="0" borderId="32" xfId="0" applyNumberFormat="1" applyFont="1" applyBorder="1" applyAlignment="1" applyProtection="1">
      <alignment horizontal="right"/>
      <protection locked="0"/>
    </xf>
    <xf numFmtId="41" fontId="3" fillId="0" borderId="41" xfId="0" applyNumberFormat="1" applyFont="1" applyBorder="1" applyAlignment="1" applyProtection="1">
      <alignment horizontal="right"/>
      <protection locked="0"/>
    </xf>
    <xf numFmtId="41" fontId="3" fillId="0" borderId="42" xfId="0" applyNumberFormat="1" applyFont="1" applyBorder="1" applyAlignment="1" applyProtection="1">
      <alignment horizontal="right"/>
      <protection locked="0"/>
    </xf>
    <xf numFmtId="41" fontId="3" fillId="0" borderId="43" xfId="0" applyNumberFormat="1" applyFont="1" applyBorder="1" applyAlignment="1" applyProtection="1">
      <alignment/>
      <protection locked="0"/>
    </xf>
    <xf numFmtId="41" fontId="3" fillId="0" borderId="33" xfId="0" applyNumberFormat="1" applyFont="1" applyBorder="1" applyAlignment="1" applyProtection="1">
      <alignment/>
      <protection locked="0"/>
    </xf>
    <xf numFmtId="41" fontId="3" fillId="0" borderId="33" xfId="0" applyNumberFormat="1" applyFont="1" applyBorder="1" applyAlignment="1" applyProtection="1">
      <alignment horizontal="right"/>
      <protection locked="0"/>
    </xf>
    <xf numFmtId="41" fontId="3" fillId="0" borderId="43" xfId="0" applyNumberFormat="1" applyFont="1" applyBorder="1" applyAlignment="1" applyProtection="1">
      <alignment horizontal="right"/>
      <protection locked="0"/>
    </xf>
    <xf numFmtId="41" fontId="3" fillId="0" borderId="44" xfId="0" applyNumberFormat="1" applyFont="1" applyBorder="1" applyAlignment="1" applyProtection="1">
      <alignment horizontal="right"/>
      <protection locked="0"/>
    </xf>
    <xf numFmtId="41" fontId="3" fillId="0" borderId="45" xfId="0" applyNumberFormat="1" applyFont="1" applyFill="1" applyBorder="1" applyAlignment="1" applyProtection="1">
      <alignment/>
      <protection locked="0"/>
    </xf>
    <xf numFmtId="41" fontId="3" fillId="0" borderId="34" xfId="0" applyNumberFormat="1" applyFont="1" applyFill="1" applyBorder="1" applyAlignment="1" applyProtection="1">
      <alignment/>
      <protection locked="0"/>
    </xf>
    <xf numFmtId="41" fontId="3" fillId="0" borderId="34" xfId="0" applyNumberFormat="1" applyFont="1" applyFill="1" applyBorder="1" applyAlignment="1" applyProtection="1">
      <alignment horizontal="right"/>
      <protection locked="0"/>
    </xf>
    <xf numFmtId="41" fontId="3" fillId="0" borderId="45" xfId="0" applyNumberFormat="1" applyFont="1" applyFill="1" applyBorder="1" applyAlignment="1" applyProtection="1">
      <alignment horizontal="right"/>
      <protection locked="0"/>
    </xf>
    <xf numFmtId="41" fontId="3" fillId="0" borderId="46" xfId="0" applyNumberFormat="1" applyFont="1" applyFill="1" applyBorder="1" applyAlignment="1" applyProtection="1">
      <alignment horizontal="right"/>
      <protection locked="0"/>
    </xf>
    <xf numFmtId="41" fontId="3" fillId="0" borderId="47" xfId="0" applyNumberFormat="1" applyFont="1" applyFill="1" applyBorder="1" applyAlignment="1" applyProtection="1">
      <alignment/>
      <protection locked="0"/>
    </xf>
    <xf numFmtId="41" fontId="3" fillId="0" borderId="35" xfId="0" applyNumberFormat="1" applyFont="1" applyFill="1" applyBorder="1" applyAlignment="1" applyProtection="1">
      <alignment/>
      <protection locked="0"/>
    </xf>
    <xf numFmtId="41" fontId="3" fillId="0" borderId="35" xfId="0" applyNumberFormat="1" applyFont="1" applyFill="1" applyBorder="1" applyAlignment="1">
      <alignment horizontal="right"/>
    </xf>
    <xf numFmtId="41" fontId="3" fillId="0" borderId="47" xfId="0" applyNumberFormat="1" applyFont="1" applyFill="1" applyBorder="1" applyAlignment="1">
      <alignment horizontal="right"/>
    </xf>
    <xf numFmtId="41" fontId="3" fillId="0" borderId="48" xfId="0" applyNumberFormat="1" applyFont="1" applyFill="1" applyBorder="1" applyAlignment="1">
      <alignment horizontal="right"/>
    </xf>
    <xf numFmtId="41" fontId="3" fillId="34" borderId="49" xfId="0" applyNumberFormat="1" applyFont="1" applyFill="1" applyBorder="1" applyAlignment="1" applyProtection="1">
      <alignment horizontal="right"/>
      <protection locked="0"/>
    </xf>
    <xf numFmtId="41" fontId="3" fillId="34" borderId="37" xfId="0" applyNumberFormat="1" applyFont="1" applyFill="1" applyBorder="1" applyAlignment="1" applyProtection="1">
      <alignment horizontal="right"/>
      <protection locked="0"/>
    </xf>
    <xf numFmtId="41" fontId="3" fillId="34" borderId="37" xfId="0" applyNumberFormat="1" applyFont="1" applyFill="1" applyBorder="1" applyAlignment="1">
      <alignment horizontal="right"/>
    </xf>
    <xf numFmtId="41" fontId="3" fillId="34" borderId="50" xfId="0" applyNumberFormat="1" applyFont="1" applyFill="1" applyBorder="1" applyAlignment="1" applyProtection="1">
      <alignment horizontal="right"/>
      <protection locked="0"/>
    </xf>
    <xf numFmtId="41" fontId="3" fillId="34" borderId="45" xfId="0" applyNumberFormat="1" applyFont="1" applyFill="1" applyBorder="1" applyAlignment="1" applyProtection="1">
      <alignment/>
      <protection locked="0"/>
    </xf>
    <xf numFmtId="41" fontId="3" fillId="34" borderId="34" xfId="0" applyNumberFormat="1" applyFont="1" applyFill="1" applyBorder="1" applyAlignment="1" applyProtection="1">
      <alignment/>
      <protection locked="0"/>
    </xf>
    <xf numFmtId="41" fontId="3" fillId="34" borderId="34" xfId="0" applyNumberFormat="1" applyFont="1" applyFill="1" applyBorder="1" applyAlignment="1" applyProtection="1">
      <alignment horizontal="right"/>
      <protection locked="0"/>
    </xf>
    <xf numFmtId="41" fontId="3" fillId="34" borderId="45" xfId="0" applyNumberFormat="1" applyFont="1" applyFill="1" applyBorder="1" applyAlignment="1" applyProtection="1">
      <alignment horizontal="right"/>
      <protection locked="0"/>
    </xf>
    <xf numFmtId="41" fontId="3" fillId="34" borderId="46" xfId="0" applyNumberFormat="1" applyFont="1" applyFill="1" applyBorder="1" applyAlignment="1" applyProtection="1">
      <alignment horizontal="right"/>
      <protection locked="0"/>
    </xf>
    <xf numFmtId="3" fontId="3" fillId="0" borderId="51" xfId="0" applyNumberFormat="1" applyFont="1" applyBorder="1" applyAlignment="1">
      <alignment horizontal="center"/>
    </xf>
    <xf numFmtId="41" fontId="3" fillId="0" borderId="52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41" fontId="3" fillId="0" borderId="53" xfId="0" applyNumberFormat="1" applyFont="1" applyBorder="1" applyAlignment="1">
      <alignment/>
    </xf>
    <xf numFmtId="3" fontId="3" fillId="0" borderId="35" xfId="0" applyNumberFormat="1" applyFont="1" applyBorder="1" applyAlignment="1">
      <alignment horizontal="center"/>
    </xf>
    <xf numFmtId="41" fontId="3" fillId="0" borderId="47" xfId="0" applyNumberFormat="1" applyFont="1" applyBorder="1" applyAlignment="1">
      <alignment/>
    </xf>
    <xf numFmtId="41" fontId="3" fillId="0" borderId="35" xfId="0" applyNumberFormat="1" applyFont="1" applyBorder="1" applyAlignment="1">
      <alignment/>
    </xf>
    <xf numFmtId="41" fontId="3" fillId="0" borderId="48" xfId="0" applyNumberFormat="1" applyFont="1" applyBorder="1" applyAlignment="1">
      <alignment/>
    </xf>
    <xf numFmtId="41" fontId="3" fillId="0" borderId="39" xfId="0" applyNumberFormat="1" applyFont="1" applyBorder="1" applyAlignment="1">
      <alignment/>
    </xf>
    <xf numFmtId="41" fontId="3" fillId="0" borderId="36" xfId="0" applyNumberFormat="1" applyFont="1" applyBorder="1" applyAlignment="1">
      <alignment/>
    </xf>
    <xf numFmtId="41" fontId="3" fillId="0" borderId="38" xfId="0" applyNumberFormat="1" applyFont="1" applyBorder="1" applyAlignment="1">
      <alignment/>
    </xf>
    <xf numFmtId="3" fontId="3" fillId="0" borderId="32" xfId="0" applyNumberFormat="1" applyFont="1" applyBorder="1" applyAlignment="1">
      <alignment horizontal="center"/>
    </xf>
    <xf numFmtId="41" fontId="3" fillId="0" borderId="54" xfId="0" applyNumberFormat="1" applyFont="1" applyBorder="1" applyAlignment="1">
      <alignment/>
    </xf>
    <xf numFmtId="41" fontId="3" fillId="0" borderId="55" xfId="0" applyNumberFormat="1" applyFont="1" applyBorder="1" applyAlignment="1">
      <alignment/>
    </xf>
    <xf numFmtId="41" fontId="3" fillId="0" borderId="56" xfId="0" applyNumberFormat="1" applyFont="1" applyBorder="1" applyAlignment="1">
      <alignment/>
    </xf>
    <xf numFmtId="3" fontId="3" fillId="0" borderId="57" xfId="0" applyNumberFormat="1" applyFont="1" applyBorder="1" applyAlignment="1">
      <alignment horizontal="center"/>
    </xf>
    <xf numFmtId="41" fontId="3" fillId="0" borderId="58" xfId="0" applyNumberFormat="1" applyFont="1" applyBorder="1" applyAlignment="1">
      <alignment/>
    </xf>
    <xf numFmtId="41" fontId="3" fillId="0" borderId="59" xfId="0" applyNumberFormat="1" applyFont="1" applyBorder="1" applyAlignment="1">
      <alignment/>
    </xf>
    <xf numFmtId="41" fontId="3" fillId="0" borderId="60" xfId="0" applyNumberFormat="1" applyFont="1" applyBorder="1" applyAlignment="1">
      <alignment/>
    </xf>
    <xf numFmtId="41" fontId="3" fillId="0" borderId="61" xfId="0" applyNumberFormat="1" applyFont="1" applyBorder="1" applyAlignment="1">
      <alignment/>
    </xf>
    <xf numFmtId="41" fontId="3" fillId="0" borderId="62" xfId="0" applyNumberFormat="1" applyFont="1" applyBorder="1" applyAlignment="1">
      <alignment/>
    </xf>
    <xf numFmtId="41" fontId="3" fillId="0" borderId="63" xfId="0" applyNumberFormat="1" applyFont="1" applyBorder="1" applyAlignment="1">
      <alignment/>
    </xf>
    <xf numFmtId="41" fontId="3" fillId="0" borderId="64" xfId="0" applyNumberFormat="1" applyFont="1" applyBorder="1" applyAlignment="1">
      <alignment/>
    </xf>
    <xf numFmtId="41" fontId="3" fillId="0" borderId="65" xfId="0" applyNumberFormat="1" applyFont="1" applyBorder="1" applyAlignment="1">
      <alignment/>
    </xf>
    <xf numFmtId="3" fontId="3" fillId="0" borderId="66" xfId="0" applyNumberFormat="1" applyFont="1" applyBorder="1" applyAlignment="1">
      <alignment horizontal="center"/>
    </xf>
    <xf numFmtId="41" fontId="3" fillId="34" borderId="67" xfId="0" applyNumberFormat="1" applyFont="1" applyFill="1" applyBorder="1" applyAlignment="1" applyProtection="1">
      <alignment/>
      <protection locked="0"/>
    </xf>
    <xf numFmtId="41" fontId="3" fillId="34" borderId="68" xfId="0" applyNumberFormat="1" applyFont="1" applyFill="1" applyBorder="1" applyAlignment="1" applyProtection="1">
      <alignment/>
      <protection locked="0"/>
    </xf>
    <xf numFmtId="41" fontId="3" fillId="34" borderId="68" xfId="0" applyNumberFormat="1" applyFont="1" applyFill="1" applyBorder="1" applyAlignment="1" applyProtection="1">
      <alignment horizontal="right"/>
      <protection locked="0"/>
    </xf>
    <xf numFmtId="41" fontId="3" fillId="34" borderId="69" xfId="0" applyNumberFormat="1" applyFont="1" applyFill="1" applyBorder="1" applyAlignment="1" applyProtection="1">
      <alignment horizontal="right"/>
      <protection locked="0"/>
    </xf>
    <xf numFmtId="3" fontId="3" fillId="0" borderId="70" xfId="0" applyNumberFormat="1" applyFont="1" applyBorder="1" applyAlignment="1">
      <alignment horizontal="center"/>
    </xf>
    <xf numFmtId="41" fontId="3" fillId="34" borderId="71" xfId="0" applyNumberFormat="1" applyFont="1" applyFill="1" applyBorder="1" applyAlignment="1" applyProtection="1">
      <alignment/>
      <protection locked="0"/>
    </xf>
    <xf numFmtId="41" fontId="3" fillId="34" borderId="72" xfId="0" applyNumberFormat="1" applyFont="1" applyFill="1" applyBorder="1" applyAlignment="1" applyProtection="1">
      <alignment/>
      <protection locked="0"/>
    </xf>
    <xf numFmtId="41" fontId="3" fillId="34" borderId="72" xfId="0" applyNumberFormat="1" applyFont="1" applyFill="1" applyBorder="1" applyAlignment="1" applyProtection="1">
      <alignment horizontal="right"/>
      <protection locked="0"/>
    </xf>
    <xf numFmtId="41" fontId="3" fillId="34" borderId="73" xfId="0" applyNumberFormat="1" applyFont="1" applyFill="1" applyBorder="1" applyAlignment="1" applyProtection="1">
      <alignment horizontal="right"/>
      <protection locked="0"/>
    </xf>
    <xf numFmtId="3" fontId="3" fillId="0" borderId="74" xfId="0" applyNumberFormat="1" applyFont="1" applyBorder="1" applyAlignment="1">
      <alignment horizontal="center"/>
    </xf>
    <xf numFmtId="41" fontId="3" fillId="34" borderId="75" xfId="0" applyNumberFormat="1" applyFont="1" applyFill="1" applyBorder="1" applyAlignment="1" applyProtection="1">
      <alignment/>
      <protection locked="0"/>
    </xf>
    <xf numFmtId="41" fontId="3" fillId="34" borderId="76" xfId="0" applyNumberFormat="1" applyFont="1" applyFill="1" applyBorder="1" applyAlignment="1" applyProtection="1">
      <alignment/>
      <protection locked="0"/>
    </xf>
    <xf numFmtId="41" fontId="3" fillId="34" borderId="76" xfId="0" applyNumberFormat="1" applyFont="1" applyFill="1" applyBorder="1" applyAlignment="1" applyProtection="1">
      <alignment horizontal="right"/>
      <protection locked="0"/>
    </xf>
    <xf numFmtId="41" fontId="3" fillId="34" borderId="77" xfId="0" applyNumberFormat="1" applyFont="1" applyFill="1" applyBorder="1" applyAlignment="1" applyProtection="1">
      <alignment horizontal="right"/>
      <protection locked="0"/>
    </xf>
    <xf numFmtId="3" fontId="3" fillId="0" borderId="78" xfId="0" applyNumberFormat="1" applyFont="1" applyBorder="1" applyAlignment="1">
      <alignment horizontal="center"/>
    </xf>
    <xf numFmtId="41" fontId="3" fillId="34" borderId="79" xfId="0" applyNumberFormat="1" applyFont="1" applyFill="1" applyBorder="1" applyAlignment="1" applyProtection="1">
      <alignment/>
      <protection locked="0"/>
    </xf>
    <xf numFmtId="41" fontId="3" fillId="34" borderId="80" xfId="0" applyNumberFormat="1" applyFont="1" applyFill="1" applyBorder="1" applyAlignment="1" applyProtection="1">
      <alignment/>
      <protection locked="0"/>
    </xf>
    <xf numFmtId="41" fontId="3" fillId="34" borderId="80" xfId="0" applyNumberFormat="1" applyFont="1" applyFill="1" applyBorder="1" applyAlignment="1" applyProtection="1">
      <alignment horizontal="right"/>
      <protection locked="0"/>
    </xf>
    <xf numFmtId="41" fontId="3" fillId="34" borderId="81" xfId="0" applyNumberFormat="1" applyFont="1" applyFill="1" applyBorder="1" applyAlignment="1" applyProtection="1">
      <alignment horizontal="right"/>
      <protection locked="0"/>
    </xf>
    <xf numFmtId="3" fontId="0" fillId="0" borderId="66" xfId="0" applyNumberFormat="1" applyBorder="1" applyAlignment="1">
      <alignment/>
    </xf>
    <xf numFmtId="3" fontId="3" fillId="0" borderId="51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82" xfId="0" applyNumberFormat="1" applyFont="1" applyBorder="1" applyAlignment="1">
      <alignment horizontal="center" vertical="center" wrapText="1"/>
    </xf>
    <xf numFmtId="3" fontId="3" fillId="0" borderId="83" xfId="0" applyNumberFormat="1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3" fontId="4" fillId="0" borderId="84" xfId="0" applyNumberFormat="1" applyFont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85" xfId="0" applyNumberFormat="1" applyFont="1" applyBorder="1" applyAlignment="1">
      <alignment horizontal="center" vertical="center" wrapText="1"/>
    </xf>
    <xf numFmtId="3" fontId="3" fillId="0" borderId="86" xfId="0" applyNumberFormat="1" applyFont="1" applyBorder="1" applyAlignment="1">
      <alignment horizontal="center" vertical="center"/>
    </xf>
    <xf numFmtId="3" fontId="3" fillId="0" borderId="87" xfId="0" applyNumberFormat="1" applyFont="1" applyBorder="1" applyAlignment="1">
      <alignment horizontal="center" vertical="center"/>
    </xf>
    <xf numFmtId="3" fontId="4" fillId="0" borderId="88" xfId="0" applyNumberFormat="1" applyFont="1" applyBorder="1" applyAlignment="1">
      <alignment horizontal="center" vertical="center"/>
    </xf>
    <xf numFmtId="3" fontId="4" fillId="0" borderId="65" xfId="0" applyNumberFormat="1" applyFont="1" applyBorder="1" applyAlignment="1">
      <alignment horizontal="center" vertical="center"/>
    </xf>
    <xf numFmtId="3" fontId="3" fillId="0" borderId="89" xfId="0" applyNumberFormat="1" applyFont="1" applyBorder="1" applyAlignment="1">
      <alignment vertical="center"/>
    </xf>
    <xf numFmtId="3" fontId="3" fillId="0" borderId="87" xfId="0" applyNumberFormat="1" applyFont="1" applyBorder="1" applyAlignment="1">
      <alignment vertical="center"/>
    </xf>
    <xf numFmtId="3" fontId="4" fillId="0" borderId="88" xfId="0" applyNumberFormat="1" applyFont="1" applyBorder="1" applyAlignment="1">
      <alignment vertical="center"/>
    </xf>
    <xf numFmtId="3" fontId="4" fillId="0" borderId="64" xfId="0" applyNumberFormat="1" applyFont="1" applyBorder="1" applyAlignment="1">
      <alignment vertical="center"/>
    </xf>
    <xf numFmtId="3" fontId="4" fillId="0" borderId="65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82" xfId="0" applyNumberFormat="1" applyFont="1" applyBorder="1" applyAlignment="1">
      <alignment horizontal="center" vertical="center" wrapText="1"/>
    </xf>
    <xf numFmtId="3" fontId="3" fillId="0" borderId="52" xfId="0" applyNumberFormat="1" applyFont="1" applyBorder="1" applyAlignment="1">
      <alignment horizontal="center" vertical="center" wrapText="1"/>
    </xf>
    <xf numFmtId="3" fontId="3" fillId="0" borderId="47" xfId="0" applyNumberFormat="1" applyFont="1" applyBorder="1" applyAlignment="1">
      <alignment horizontal="center" vertical="center" wrapText="1"/>
    </xf>
    <xf numFmtId="3" fontId="3" fillId="0" borderId="84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畜犬登録頭数の推移（Ｆ１２－１）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41"/>
          <c:w val="0.964"/>
          <c:h val="0.84625"/>
        </c:manualLayout>
      </c:layout>
      <c:lineChart>
        <c:grouping val="standard"/>
        <c:varyColors val="0"/>
        <c:ser>
          <c:idx val="0"/>
          <c:order val="0"/>
          <c:tx>
            <c:v>管内の畜犬登録頭数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Sheet1!$N$38:$W$38</c:f>
              <c:strCache/>
            </c:strRef>
          </c:cat>
          <c:val>
            <c:numRef>
              <c:f>Sheet1!$N$39:$W$39</c:f>
              <c:numCache/>
            </c:numRef>
          </c:val>
          <c:smooth val="0"/>
        </c:ser>
        <c:marker val="1"/>
        <c:axId val="16336044"/>
        <c:axId val="12806669"/>
      </c:lineChart>
      <c:catAx>
        <c:axId val="16336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806669"/>
        <c:crosses val="autoZero"/>
        <c:auto val="1"/>
        <c:lblOffset val="100"/>
        <c:tickLblSkip val="1"/>
        <c:noMultiLvlLbl val="0"/>
      </c:catAx>
      <c:valAx>
        <c:axId val="12806669"/>
        <c:scaling>
          <c:orientation val="minMax"/>
          <c:max val="8500"/>
          <c:min val="7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336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36</xdr:row>
      <xdr:rowOff>142875</xdr:rowOff>
    </xdr:from>
    <xdr:to>
      <xdr:col>8</xdr:col>
      <xdr:colOff>190500</xdr:colOff>
      <xdr:row>50</xdr:row>
      <xdr:rowOff>104775</xdr:rowOff>
    </xdr:to>
    <xdr:graphicFrame>
      <xdr:nvGraphicFramePr>
        <xdr:cNvPr id="1" name="グラフ 1"/>
        <xdr:cNvGraphicFramePr/>
      </xdr:nvGraphicFramePr>
      <xdr:xfrm>
        <a:off x="990600" y="6905625"/>
        <a:ext cx="45815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7109375" defaultRowHeight="12" customHeight="1"/>
  <cols>
    <col min="1" max="1" width="12.7109375" style="0" customWidth="1"/>
    <col min="2" max="4" width="10.8515625" style="0" customWidth="1"/>
    <col min="5" max="10" width="8.8515625" style="0" customWidth="1"/>
    <col min="11" max="11" width="1.7109375" style="0" customWidth="1"/>
    <col min="12" max="12" width="8.7109375" style="0" customWidth="1"/>
    <col min="13" max="26" width="6.7109375" style="0" customWidth="1"/>
  </cols>
  <sheetData>
    <row r="1" spans="1:10" ht="14.25" customHeight="1">
      <c r="A1" s="7" t="s">
        <v>0</v>
      </c>
      <c r="B1" s="61"/>
      <c r="C1" s="61"/>
      <c r="D1" s="62"/>
      <c r="E1" s="62"/>
      <c r="F1" s="62"/>
      <c r="G1" s="62"/>
      <c r="H1" s="62"/>
      <c r="I1" s="62"/>
      <c r="J1" s="62"/>
    </row>
    <row r="2" spans="1:10" ht="14.25">
      <c r="A2" s="6"/>
      <c r="B2" s="62"/>
      <c r="C2" s="62"/>
      <c r="D2" s="62"/>
      <c r="E2" s="62"/>
      <c r="F2" s="62"/>
      <c r="G2" s="62"/>
      <c r="H2" s="62"/>
      <c r="I2" s="62"/>
      <c r="J2" s="62"/>
    </row>
    <row r="3" spans="1:10" ht="13.5" customHeight="1">
      <c r="A3" s="7" t="s">
        <v>1</v>
      </c>
      <c r="B3" s="61"/>
      <c r="C3" s="61"/>
      <c r="D3" s="61"/>
      <c r="E3" s="62"/>
      <c r="F3" s="62"/>
      <c r="G3" s="62"/>
      <c r="H3" s="62"/>
      <c r="I3" s="62"/>
      <c r="J3" s="62"/>
    </row>
    <row r="4" spans="1:12" ht="15" customHeight="1">
      <c r="A4" s="1"/>
      <c r="B4" s="1"/>
      <c r="C4" s="1"/>
      <c r="D4" s="1"/>
      <c r="E4" s="2"/>
      <c r="F4" s="2"/>
      <c r="G4" s="2"/>
      <c r="H4" s="1"/>
      <c r="I4" s="5" t="s">
        <v>35</v>
      </c>
      <c r="J4" s="2"/>
      <c r="K4" s="2"/>
      <c r="L4" s="2"/>
    </row>
    <row r="5" spans="1:12" ht="15" customHeight="1">
      <c r="A5" s="44"/>
      <c r="B5" s="146" t="s">
        <v>2</v>
      </c>
      <c r="C5" s="147"/>
      <c r="D5" s="157" t="s">
        <v>24</v>
      </c>
      <c r="E5" s="146" t="s">
        <v>3</v>
      </c>
      <c r="F5" s="150"/>
      <c r="G5" s="151"/>
      <c r="H5" s="157" t="s">
        <v>29</v>
      </c>
      <c r="I5" s="137" t="s">
        <v>27</v>
      </c>
      <c r="J5" s="143" t="s">
        <v>28</v>
      </c>
      <c r="K5" s="18"/>
      <c r="L5" s="2"/>
    </row>
    <row r="6" spans="1:24" ht="15" customHeight="1">
      <c r="A6" s="45"/>
      <c r="B6" s="148"/>
      <c r="C6" s="149"/>
      <c r="D6" s="158"/>
      <c r="E6" s="152"/>
      <c r="F6" s="153"/>
      <c r="G6" s="154"/>
      <c r="H6" s="158"/>
      <c r="I6" s="155"/>
      <c r="J6" s="144"/>
      <c r="K6" s="18"/>
      <c r="L6" s="2"/>
      <c r="X6" t="s">
        <v>4</v>
      </c>
    </row>
    <row r="7" spans="1:24" ht="15" customHeight="1" thickBot="1">
      <c r="A7" s="45"/>
      <c r="B7" s="140" t="s">
        <v>26</v>
      </c>
      <c r="C7" s="137" t="s">
        <v>25</v>
      </c>
      <c r="D7" s="158"/>
      <c r="E7" s="137" t="s">
        <v>23</v>
      </c>
      <c r="F7" s="137" t="s">
        <v>22</v>
      </c>
      <c r="G7" s="137" t="s">
        <v>21</v>
      </c>
      <c r="H7" s="158"/>
      <c r="I7" s="155"/>
      <c r="J7" s="144"/>
      <c r="K7" s="18"/>
      <c r="L7" s="2"/>
      <c r="X7" t="s">
        <v>5</v>
      </c>
    </row>
    <row r="8" spans="1:27" ht="15" customHeight="1">
      <c r="A8" s="45"/>
      <c r="B8" s="141"/>
      <c r="C8" s="138"/>
      <c r="D8" s="158"/>
      <c r="E8" s="138"/>
      <c r="F8" s="138"/>
      <c r="G8" s="138"/>
      <c r="H8" s="158"/>
      <c r="I8" s="155"/>
      <c r="J8" s="144"/>
      <c r="K8" s="18"/>
      <c r="L8" s="2"/>
      <c r="M8" s="11" t="s">
        <v>6</v>
      </c>
      <c r="N8" s="12"/>
      <c r="O8" s="12"/>
      <c r="P8" s="12"/>
      <c r="Q8" s="12"/>
      <c r="R8" s="11" t="s">
        <v>7</v>
      </c>
      <c r="S8" s="12"/>
      <c r="T8" s="12"/>
      <c r="U8" s="13"/>
      <c r="V8" s="12" t="s">
        <v>8</v>
      </c>
      <c r="W8" s="12"/>
      <c r="X8" s="12"/>
      <c r="Y8" s="12"/>
      <c r="Z8" s="13"/>
      <c r="AA8" s="9"/>
    </row>
    <row r="9" spans="1:27" ht="15" customHeight="1">
      <c r="A9" s="46"/>
      <c r="B9" s="142"/>
      <c r="C9" s="139"/>
      <c r="D9" s="159"/>
      <c r="E9" s="139"/>
      <c r="F9" s="139"/>
      <c r="G9" s="139"/>
      <c r="H9" s="159"/>
      <c r="I9" s="156"/>
      <c r="J9" s="145"/>
      <c r="K9" s="18"/>
      <c r="L9" s="2"/>
      <c r="M9" s="14"/>
      <c r="N9" s="9"/>
      <c r="O9" s="9"/>
      <c r="P9" s="9"/>
      <c r="Q9" s="9"/>
      <c r="R9" s="14"/>
      <c r="S9" s="9"/>
      <c r="T9" s="9"/>
      <c r="U9" s="15"/>
      <c r="V9" s="9"/>
      <c r="W9" s="9"/>
      <c r="X9" s="9"/>
      <c r="Y9" s="9"/>
      <c r="Z9" s="15"/>
      <c r="AA9" s="9"/>
    </row>
    <row r="10" spans="1:27" ht="15" customHeight="1" thickBot="1">
      <c r="A10" s="47" t="s">
        <v>9</v>
      </c>
      <c r="B10" s="63">
        <f aca="true" t="shared" si="0" ref="B10:J10">B15+B11</f>
        <v>614</v>
      </c>
      <c r="C10" s="64">
        <f t="shared" si="0"/>
        <v>10624</v>
      </c>
      <c r="D10" s="63">
        <f t="shared" si="0"/>
        <v>8289</v>
      </c>
      <c r="E10" s="65">
        <f t="shared" si="0"/>
        <v>21</v>
      </c>
      <c r="F10" s="65">
        <f t="shared" si="0"/>
        <v>62</v>
      </c>
      <c r="G10" s="65">
        <f t="shared" si="0"/>
        <v>83</v>
      </c>
      <c r="H10" s="66">
        <f t="shared" si="0"/>
        <v>33</v>
      </c>
      <c r="I10" s="65">
        <f t="shared" si="0"/>
        <v>14</v>
      </c>
      <c r="J10" s="67">
        <f t="shared" si="0"/>
        <v>36</v>
      </c>
      <c r="K10" s="18"/>
      <c r="L10" s="2"/>
      <c r="M10" s="16" t="s">
        <v>10</v>
      </c>
      <c r="N10" s="3" t="s">
        <v>11</v>
      </c>
      <c r="O10" s="3" t="s">
        <v>14</v>
      </c>
      <c r="P10" s="3" t="s">
        <v>12</v>
      </c>
      <c r="Q10" s="4" t="s">
        <v>13</v>
      </c>
      <c r="R10" s="16" t="s">
        <v>10</v>
      </c>
      <c r="S10" s="3" t="s">
        <v>14</v>
      </c>
      <c r="T10" s="3" t="s">
        <v>12</v>
      </c>
      <c r="U10" s="17" t="s">
        <v>13</v>
      </c>
      <c r="V10" s="10" t="s">
        <v>10</v>
      </c>
      <c r="W10" s="3" t="s">
        <v>11</v>
      </c>
      <c r="X10" s="3" t="s">
        <v>12</v>
      </c>
      <c r="Y10" s="3" t="s">
        <v>14</v>
      </c>
      <c r="Z10" s="17" t="s">
        <v>13</v>
      </c>
      <c r="AA10" s="9"/>
    </row>
    <row r="11" spans="1:27" ht="15" customHeight="1" thickBot="1">
      <c r="A11" s="48" t="s">
        <v>15</v>
      </c>
      <c r="B11" s="68">
        <f>SUM(B12:B13)</f>
        <v>479</v>
      </c>
      <c r="C11" s="69">
        <f>SUM(C12:C13)</f>
        <v>7659</v>
      </c>
      <c r="D11" s="68">
        <f>SUM(D12:D13)</f>
        <v>5883</v>
      </c>
      <c r="E11" s="70">
        <f>SUM(E12:E14)</f>
        <v>20</v>
      </c>
      <c r="F11" s="70">
        <f>SUM(F12:F14)</f>
        <v>45</v>
      </c>
      <c r="G11" s="70">
        <f>SUM(G12:G14)</f>
        <v>65</v>
      </c>
      <c r="H11" s="71">
        <f>SUM(H12:H14)</f>
        <v>27</v>
      </c>
      <c r="I11" s="70">
        <f>SUM(I12:I14)</f>
        <v>12</v>
      </c>
      <c r="J11" s="72">
        <f>SUM(J12:J14)</f>
        <v>26</v>
      </c>
      <c r="K11" s="18"/>
      <c r="L11" s="2"/>
      <c r="M11" s="33">
        <f aca="true" t="shared" si="1" ref="M11:Z11">SUM(M12:M14)</f>
        <v>13</v>
      </c>
      <c r="N11" s="34">
        <f t="shared" si="1"/>
        <v>27</v>
      </c>
      <c r="O11" s="19">
        <f t="shared" si="1"/>
        <v>0</v>
      </c>
      <c r="P11" s="34">
        <f t="shared" si="1"/>
        <v>7</v>
      </c>
      <c r="Q11" s="34">
        <f t="shared" si="1"/>
        <v>47</v>
      </c>
      <c r="R11" s="33">
        <f t="shared" si="1"/>
        <v>13</v>
      </c>
      <c r="S11" s="19">
        <f t="shared" si="1"/>
        <v>0</v>
      </c>
      <c r="T11" s="34">
        <f t="shared" si="1"/>
        <v>5</v>
      </c>
      <c r="U11" s="37">
        <f t="shared" si="1"/>
        <v>18</v>
      </c>
      <c r="V11" s="40">
        <f t="shared" si="1"/>
        <v>26</v>
      </c>
      <c r="W11" s="34">
        <f t="shared" si="1"/>
        <v>27</v>
      </c>
      <c r="X11" s="34">
        <f t="shared" si="1"/>
        <v>12</v>
      </c>
      <c r="Y11" s="19">
        <f t="shared" si="1"/>
        <v>0</v>
      </c>
      <c r="Z11" s="37">
        <f t="shared" si="1"/>
        <v>65</v>
      </c>
      <c r="AA11" s="9"/>
    </row>
    <row r="12" spans="1:27" ht="15" customHeight="1" thickTop="1">
      <c r="A12" s="49" t="s">
        <v>30</v>
      </c>
      <c r="B12" s="73">
        <v>389</v>
      </c>
      <c r="C12" s="74">
        <v>6156</v>
      </c>
      <c r="D12" s="73">
        <v>4708</v>
      </c>
      <c r="E12" s="75">
        <v>15</v>
      </c>
      <c r="F12" s="75">
        <v>35</v>
      </c>
      <c r="G12" s="75">
        <f>SUM(E12:F12)</f>
        <v>50</v>
      </c>
      <c r="H12" s="76">
        <f aca="true" t="shared" si="2" ref="H12:I14">W12</f>
        <v>21</v>
      </c>
      <c r="I12" s="75">
        <f t="shared" si="2"/>
        <v>10</v>
      </c>
      <c r="J12" s="77">
        <f>V12</f>
        <v>19</v>
      </c>
      <c r="K12" s="18"/>
      <c r="L12" s="2"/>
      <c r="M12" s="29">
        <v>11</v>
      </c>
      <c r="N12" s="31">
        <v>21</v>
      </c>
      <c r="O12" s="20">
        <v>0</v>
      </c>
      <c r="P12" s="31">
        <v>6</v>
      </c>
      <c r="Q12" s="35">
        <f>SUM(M12:P12)</f>
        <v>38</v>
      </c>
      <c r="R12" s="29">
        <v>8</v>
      </c>
      <c r="S12" s="20">
        <v>0</v>
      </c>
      <c r="T12" s="31">
        <v>4</v>
      </c>
      <c r="U12" s="38">
        <f>SUM(R12:T12)</f>
        <v>12</v>
      </c>
      <c r="V12" s="41">
        <v>19</v>
      </c>
      <c r="W12" s="35">
        <v>21</v>
      </c>
      <c r="X12" s="35">
        <v>10</v>
      </c>
      <c r="Y12" s="21">
        <f>O12+S12</f>
        <v>0</v>
      </c>
      <c r="Z12" s="38">
        <f>SUM(V12:Y12)</f>
        <v>50</v>
      </c>
      <c r="AA12" s="9"/>
    </row>
    <row r="13" spans="1:27" ht="15" customHeight="1">
      <c r="A13" s="50" t="s">
        <v>31</v>
      </c>
      <c r="B13" s="78">
        <v>90</v>
      </c>
      <c r="C13" s="79">
        <v>1503</v>
      </c>
      <c r="D13" s="78">
        <v>1175</v>
      </c>
      <c r="E13" s="80">
        <v>5</v>
      </c>
      <c r="F13" s="80">
        <v>10</v>
      </c>
      <c r="G13" s="80">
        <f>SUM(E13:F13)</f>
        <v>15</v>
      </c>
      <c r="H13" s="81">
        <f t="shared" si="2"/>
        <v>6</v>
      </c>
      <c r="I13" s="80">
        <f t="shared" si="2"/>
        <v>2</v>
      </c>
      <c r="J13" s="82">
        <f>V13</f>
        <v>7</v>
      </c>
      <c r="K13" s="18"/>
      <c r="L13" s="2"/>
      <c r="M13" s="30">
        <v>2</v>
      </c>
      <c r="N13" s="32">
        <v>6</v>
      </c>
      <c r="O13" s="22">
        <v>0</v>
      </c>
      <c r="P13" s="32">
        <v>1</v>
      </c>
      <c r="Q13" s="36">
        <f>SUM(M13:P13)</f>
        <v>9</v>
      </c>
      <c r="R13" s="30">
        <v>5</v>
      </c>
      <c r="S13" s="22">
        <v>0</v>
      </c>
      <c r="T13" s="43">
        <v>1</v>
      </c>
      <c r="U13" s="39">
        <f>SUM(R13:T13)</f>
        <v>6</v>
      </c>
      <c r="V13" s="42">
        <v>7</v>
      </c>
      <c r="W13" s="36">
        <v>6</v>
      </c>
      <c r="X13" s="36">
        <v>2</v>
      </c>
      <c r="Y13" s="23">
        <f>O13+S13</f>
        <v>0</v>
      </c>
      <c r="Z13" s="39">
        <f>SUM(V13:Y13)</f>
        <v>15</v>
      </c>
      <c r="AA13" s="9"/>
    </row>
    <row r="14" spans="1:27" ht="15" customHeight="1" thickBot="1">
      <c r="A14" s="51" t="s">
        <v>16</v>
      </c>
      <c r="B14" s="58">
        <v>0</v>
      </c>
      <c r="C14" s="56">
        <v>0</v>
      </c>
      <c r="D14" s="58">
        <v>0</v>
      </c>
      <c r="E14" s="56">
        <v>0</v>
      </c>
      <c r="F14" s="55">
        <v>0</v>
      </c>
      <c r="G14" s="59">
        <f>SUM(E14:F14)</f>
        <v>0</v>
      </c>
      <c r="H14" s="57">
        <f t="shared" si="2"/>
        <v>0</v>
      </c>
      <c r="I14" s="55">
        <f t="shared" si="2"/>
        <v>0</v>
      </c>
      <c r="J14" s="53">
        <f>V14</f>
        <v>0</v>
      </c>
      <c r="K14" s="18"/>
      <c r="L14" s="2"/>
      <c r="M14" s="24"/>
      <c r="N14" s="25"/>
      <c r="O14" s="25">
        <v>0</v>
      </c>
      <c r="P14" s="25"/>
      <c r="Q14" s="26">
        <f>SUM(M14:P14)</f>
        <v>0</v>
      </c>
      <c r="R14" s="24">
        <v>0</v>
      </c>
      <c r="S14" s="25">
        <v>0</v>
      </c>
      <c r="T14" s="25">
        <v>0</v>
      </c>
      <c r="U14" s="27">
        <f>SUM(R14:T14)</f>
        <v>0</v>
      </c>
      <c r="V14" s="28">
        <f>M14+R14</f>
        <v>0</v>
      </c>
      <c r="W14" s="26">
        <f>N14</f>
        <v>0</v>
      </c>
      <c r="X14" s="26">
        <f>P14+T14</f>
        <v>0</v>
      </c>
      <c r="Y14" s="26">
        <f>O14+S14</f>
        <v>0</v>
      </c>
      <c r="Z14" s="27">
        <f>SUM(V14:Y14)</f>
        <v>0</v>
      </c>
      <c r="AA14" s="9"/>
    </row>
    <row r="15" spans="1:26" ht="15" customHeight="1" thickBot="1">
      <c r="A15" s="52" t="s">
        <v>17</v>
      </c>
      <c r="B15" s="83">
        <f>SUM(B16:B17)</f>
        <v>135</v>
      </c>
      <c r="C15" s="84">
        <f>SUM(C16:C17)</f>
        <v>2965</v>
      </c>
      <c r="D15" s="83">
        <f>SUM(D16:D17)</f>
        <v>2406</v>
      </c>
      <c r="E15" s="84">
        <f>SUM(E16:E17)</f>
        <v>1</v>
      </c>
      <c r="F15" s="84">
        <f>SUM(F16:F17)</f>
        <v>17</v>
      </c>
      <c r="G15" s="85">
        <f>SUM(E15:F15)</f>
        <v>18</v>
      </c>
      <c r="H15" s="83">
        <f>SUM(H16:H17)</f>
        <v>6</v>
      </c>
      <c r="I15" s="84">
        <f>SUM(I16:I17)</f>
        <v>2</v>
      </c>
      <c r="J15" s="86">
        <f>SUM(J16:J17)</f>
        <v>10</v>
      </c>
      <c r="K15" s="18"/>
      <c r="L15" s="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4" ht="15" customHeight="1" thickTop="1">
      <c r="A16" s="49" t="s">
        <v>18</v>
      </c>
      <c r="B16" s="87">
        <v>135</v>
      </c>
      <c r="C16" s="88">
        <v>2965</v>
      </c>
      <c r="D16" s="87">
        <v>2406</v>
      </c>
      <c r="E16" s="89">
        <v>1</v>
      </c>
      <c r="F16" s="89">
        <v>17</v>
      </c>
      <c r="G16" s="89">
        <v>18</v>
      </c>
      <c r="H16" s="90">
        <v>6</v>
      </c>
      <c r="I16" s="89">
        <v>2</v>
      </c>
      <c r="J16" s="91">
        <v>10</v>
      </c>
      <c r="K16" s="18"/>
      <c r="L16" s="2"/>
      <c r="V16" s="9"/>
      <c r="W16" s="9"/>
      <c r="X16" s="9"/>
    </row>
    <row r="17" spans="1:12" ht="15" customHeight="1">
      <c r="A17" s="51" t="s">
        <v>16</v>
      </c>
      <c r="B17" s="58">
        <v>0</v>
      </c>
      <c r="C17" s="56">
        <v>0</v>
      </c>
      <c r="D17" s="58">
        <v>0</v>
      </c>
      <c r="E17" s="56">
        <v>0</v>
      </c>
      <c r="F17" s="56">
        <v>0</v>
      </c>
      <c r="G17" s="56">
        <v>0</v>
      </c>
      <c r="H17" s="58">
        <v>0</v>
      </c>
      <c r="I17" s="56">
        <v>0</v>
      </c>
      <c r="J17" s="54">
        <v>0</v>
      </c>
      <c r="K17" s="18"/>
      <c r="L17" s="2"/>
    </row>
    <row r="18" spans="1:12" ht="15" customHeight="1">
      <c r="A18" s="92" t="s">
        <v>37</v>
      </c>
      <c r="B18" s="93">
        <f>B25+B31</f>
        <v>778</v>
      </c>
      <c r="C18" s="94">
        <f aca="true" t="shared" si="3" ref="C18:J18">C25+C31</f>
        <v>10835</v>
      </c>
      <c r="D18" s="93">
        <f t="shared" si="3"/>
        <v>8073</v>
      </c>
      <c r="E18" s="94">
        <f t="shared" si="3"/>
        <v>32</v>
      </c>
      <c r="F18" s="94">
        <f t="shared" si="3"/>
        <v>73</v>
      </c>
      <c r="G18" s="94">
        <f t="shared" si="3"/>
        <v>105</v>
      </c>
      <c r="H18" s="93">
        <f t="shared" si="3"/>
        <v>51</v>
      </c>
      <c r="I18" s="94">
        <f t="shared" si="3"/>
        <v>21</v>
      </c>
      <c r="J18" s="95">
        <f t="shared" si="3"/>
        <v>33</v>
      </c>
      <c r="K18" s="18"/>
      <c r="L18" s="2"/>
    </row>
    <row r="19" spans="1:12" ht="15" customHeight="1">
      <c r="A19" s="96" t="s">
        <v>38</v>
      </c>
      <c r="B19" s="97">
        <f aca="true" t="shared" si="4" ref="B19:J19">B26+B32</f>
        <v>781</v>
      </c>
      <c r="C19" s="98">
        <f t="shared" si="4"/>
        <v>11068</v>
      </c>
      <c r="D19" s="97">
        <f t="shared" si="4"/>
        <v>8634</v>
      </c>
      <c r="E19" s="98">
        <f t="shared" si="4"/>
        <v>51</v>
      </c>
      <c r="F19" s="98">
        <f t="shared" si="4"/>
        <v>76</v>
      </c>
      <c r="G19" s="98">
        <f t="shared" si="4"/>
        <v>127</v>
      </c>
      <c r="H19" s="97">
        <f t="shared" si="4"/>
        <v>28</v>
      </c>
      <c r="I19" s="98">
        <f t="shared" si="4"/>
        <v>32</v>
      </c>
      <c r="J19" s="99">
        <f t="shared" si="4"/>
        <v>67</v>
      </c>
      <c r="K19" s="18"/>
      <c r="L19" s="2"/>
    </row>
    <row r="20" spans="1:12" ht="15" customHeight="1">
      <c r="A20" s="96" t="s">
        <v>39</v>
      </c>
      <c r="B20" s="97">
        <f aca="true" t="shared" si="5" ref="B20:J20">B27+B33</f>
        <v>897</v>
      </c>
      <c r="C20" s="98">
        <f t="shared" si="5"/>
        <v>11235</v>
      </c>
      <c r="D20" s="97">
        <f t="shared" si="5"/>
        <v>8563</v>
      </c>
      <c r="E20" s="98">
        <f t="shared" si="5"/>
        <v>62</v>
      </c>
      <c r="F20" s="98">
        <f t="shared" si="5"/>
        <v>65</v>
      </c>
      <c r="G20" s="98">
        <f t="shared" si="5"/>
        <v>127</v>
      </c>
      <c r="H20" s="97">
        <f t="shared" si="5"/>
        <v>44</v>
      </c>
      <c r="I20" s="98">
        <f t="shared" si="5"/>
        <v>25</v>
      </c>
      <c r="J20" s="99">
        <f t="shared" si="5"/>
        <v>58</v>
      </c>
      <c r="K20" s="18"/>
      <c r="L20" s="2"/>
    </row>
    <row r="21" spans="1:12" ht="15" customHeight="1">
      <c r="A21" s="51" t="s">
        <v>40</v>
      </c>
      <c r="B21" s="100">
        <f aca="true" t="shared" si="6" ref="B21:J21">B28+B34</f>
        <v>974</v>
      </c>
      <c r="C21" s="101">
        <f t="shared" si="6"/>
        <v>11306</v>
      </c>
      <c r="D21" s="100">
        <f t="shared" si="6"/>
        <v>8965</v>
      </c>
      <c r="E21" s="101">
        <f t="shared" si="6"/>
        <v>49</v>
      </c>
      <c r="F21" s="101">
        <f t="shared" si="6"/>
        <v>68</v>
      </c>
      <c r="G21" s="101">
        <f t="shared" si="6"/>
        <v>117</v>
      </c>
      <c r="H21" s="100">
        <f t="shared" si="6"/>
        <v>30</v>
      </c>
      <c r="I21" s="101">
        <f t="shared" si="6"/>
        <v>14</v>
      </c>
      <c r="J21" s="102">
        <f t="shared" si="6"/>
        <v>73</v>
      </c>
      <c r="K21" s="18"/>
      <c r="L21" s="2"/>
    </row>
    <row r="22" spans="1:12" ht="1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2"/>
      <c r="L22" s="2"/>
    </row>
    <row r="23" spans="1:12" ht="1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2"/>
      <c r="L23" s="2"/>
    </row>
    <row r="24" spans="1:12" ht="15" customHeight="1">
      <c r="A24" s="5" t="s">
        <v>19</v>
      </c>
      <c r="B24" s="5"/>
      <c r="C24" s="5"/>
      <c r="D24" s="5"/>
      <c r="E24" s="5"/>
      <c r="F24" s="5"/>
      <c r="G24" s="5"/>
      <c r="H24" s="5"/>
      <c r="I24" s="5"/>
      <c r="J24" s="5"/>
      <c r="K24" s="2"/>
      <c r="L24" s="2"/>
    </row>
    <row r="25" spans="1:12" ht="15" customHeight="1">
      <c r="A25" s="103" t="s">
        <v>37</v>
      </c>
      <c r="B25" s="104">
        <v>591</v>
      </c>
      <c r="C25" s="105">
        <v>7785</v>
      </c>
      <c r="D25" s="105">
        <v>5937</v>
      </c>
      <c r="E25" s="105">
        <v>30</v>
      </c>
      <c r="F25" s="105">
        <v>58</v>
      </c>
      <c r="G25" s="105">
        <v>88</v>
      </c>
      <c r="H25" s="105">
        <v>43</v>
      </c>
      <c r="I25" s="105">
        <v>19</v>
      </c>
      <c r="J25" s="106">
        <v>26</v>
      </c>
      <c r="K25" s="18"/>
      <c r="L25" s="2"/>
    </row>
    <row r="26" spans="1:12" ht="15" customHeight="1">
      <c r="A26" s="107" t="s">
        <v>38</v>
      </c>
      <c r="B26" s="108">
        <v>584</v>
      </c>
      <c r="C26" s="60">
        <v>7889</v>
      </c>
      <c r="D26" s="60">
        <v>6074</v>
      </c>
      <c r="E26" s="60">
        <v>44</v>
      </c>
      <c r="F26" s="60">
        <v>60</v>
      </c>
      <c r="G26" s="60">
        <v>104</v>
      </c>
      <c r="H26" s="60">
        <v>24</v>
      </c>
      <c r="I26" s="60">
        <v>29</v>
      </c>
      <c r="J26" s="109">
        <v>51</v>
      </c>
      <c r="K26" s="18"/>
      <c r="L26" s="2"/>
    </row>
    <row r="27" spans="1:12" ht="15" customHeight="1">
      <c r="A27" s="96" t="s">
        <v>39</v>
      </c>
      <c r="B27" s="110">
        <v>648</v>
      </c>
      <c r="C27" s="111">
        <v>7981</v>
      </c>
      <c r="D27" s="111">
        <v>6146</v>
      </c>
      <c r="E27" s="111">
        <v>49</v>
      </c>
      <c r="F27" s="111">
        <v>54</v>
      </c>
      <c r="G27" s="111">
        <v>103</v>
      </c>
      <c r="H27" s="111">
        <v>37</v>
      </c>
      <c r="I27" s="111">
        <v>24</v>
      </c>
      <c r="J27" s="112">
        <v>42</v>
      </c>
      <c r="K27" s="18"/>
      <c r="L27" s="2"/>
    </row>
    <row r="28" spans="1:12" ht="15" customHeight="1">
      <c r="A28" s="51" t="s">
        <v>40</v>
      </c>
      <c r="B28" s="113">
        <v>666</v>
      </c>
      <c r="C28" s="114">
        <v>8034</v>
      </c>
      <c r="D28" s="114">
        <v>6041</v>
      </c>
      <c r="E28" s="114">
        <v>28</v>
      </c>
      <c r="F28" s="114">
        <v>56</v>
      </c>
      <c r="G28" s="114">
        <v>84</v>
      </c>
      <c r="H28" s="114">
        <v>20</v>
      </c>
      <c r="I28" s="114">
        <v>13</v>
      </c>
      <c r="J28" s="115">
        <v>51</v>
      </c>
      <c r="K28" s="18"/>
      <c r="L28" s="2"/>
    </row>
    <row r="29" spans="1:12" ht="1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2"/>
      <c r="L29" s="2"/>
    </row>
    <row r="30" spans="1:12" ht="15" customHeight="1">
      <c r="A30" s="5" t="s">
        <v>20</v>
      </c>
      <c r="B30" s="5"/>
      <c r="C30" s="5"/>
      <c r="D30" s="5"/>
      <c r="E30" s="5"/>
      <c r="F30" s="5"/>
      <c r="G30" s="5"/>
      <c r="H30" s="5"/>
      <c r="I30" s="5"/>
      <c r="J30" s="5"/>
      <c r="K30" s="2"/>
      <c r="L30" s="2"/>
    </row>
    <row r="31" spans="1:12" ht="15" customHeight="1">
      <c r="A31" s="116" t="s">
        <v>36</v>
      </c>
      <c r="B31" s="117">
        <v>187</v>
      </c>
      <c r="C31" s="118">
        <v>3050</v>
      </c>
      <c r="D31" s="118">
        <v>2136</v>
      </c>
      <c r="E31" s="119">
        <v>2</v>
      </c>
      <c r="F31" s="119">
        <v>15</v>
      </c>
      <c r="G31" s="119">
        <v>17</v>
      </c>
      <c r="H31" s="119">
        <v>8</v>
      </c>
      <c r="I31" s="119">
        <v>2</v>
      </c>
      <c r="J31" s="120">
        <v>7</v>
      </c>
      <c r="K31" s="18"/>
      <c r="L31" s="2"/>
    </row>
    <row r="32" spans="1:12" ht="15" customHeight="1">
      <c r="A32" s="121" t="s">
        <v>34</v>
      </c>
      <c r="B32" s="122">
        <v>197</v>
      </c>
      <c r="C32" s="123">
        <v>3179</v>
      </c>
      <c r="D32" s="123">
        <v>2560</v>
      </c>
      <c r="E32" s="124">
        <v>7</v>
      </c>
      <c r="F32" s="124">
        <v>16</v>
      </c>
      <c r="G32" s="124">
        <v>23</v>
      </c>
      <c r="H32" s="124">
        <v>4</v>
      </c>
      <c r="I32" s="124">
        <v>3</v>
      </c>
      <c r="J32" s="125">
        <v>16</v>
      </c>
      <c r="K32" s="18"/>
      <c r="L32" s="2"/>
    </row>
    <row r="33" spans="1:12" ht="15" customHeight="1">
      <c r="A33" s="126" t="s">
        <v>33</v>
      </c>
      <c r="B33" s="127">
        <v>249</v>
      </c>
      <c r="C33" s="128">
        <v>3254</v>
      </c>
      <c r="D33" s="128">
        <v>2417</v>
      </c>
      <c r="E33" s="129">
        <v>13</v>
      </c>
      <c r="F33" s="129">
        <v>11</v>
      </c>
      <c r="G33" s="129">
        <v>24</v>
      </c>
      <c r="H33" s="129">
        <v>7</v>
      </c>
      <c r="I33" s="129">
        <v>1</v>
      </c>
      <c r="J33" s="130">
        <v>16</v>
      </c>
      <c r="K33" s="18"/>
      <c r="L33" s="2"/>
    </row>
    <row r="34" spans="1:12" ht="15" customHeight="1">
      <c r="A34" s="131" t="s">
        <v>32</v>
      </c>
      <c r="B34" s="132">
        <v>308</v>
      </c>
      <c r="C34" s="133">
        <v>3272</v>
      </c>
      <c r="D34" s="133">
        <v>2924</v>
      </c>
      <c r="E34" s="134">
        <v>21</v>
      </c>
      <c r="F34" s="134">
        <v>12</v>
      </c>
      <c r="G34" s="134">
        <v>33</v>
      </c>
      <c r="H34" s="134">
        <v>10</v>
      </c>
      <c r="I34" s="134">
        <v>1</v>
      </c>
      <c r="J34" s="135">
        <v>22</v>
      </c>
      <c r="K34" s="18"/>
      <c r="L34" s="2"/>
    </row>
    <row r="35" spans="1:12" ht="1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2"/>
      <c r="L35" s="2"/>
    </row>
    <row r="36" spans="1:12" ht="10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8" spans="14:23" ht="12" customHeight="1">
      <c r="N38" s="136" t="s">
        <v>42</v>
      </c>
      <c r="O38" s="136" t="s">
        <v>43</v>
      </c>
      <c r="P38" s="136" t="s">
        <v>44</v>
      </c>
      <c r="Q38" s="136" t="s">
        <v>45</v>
      </c>
      <c r="R38" s="136" t="s">
        <v>46</v>
      </c>
      <c r="S38" s="136" t="s">
        <v>47</v>
      </c>
      <c r="T38" s="136" t="s">
        <v>48</v>
      </c>
      <c r="U38" s="136" t="s">
        <v>49</v>
      </c>
      <c r="V38" s="136" t="s">
        <v>50</v>
      </c>
      <c r="W38" s="136" t="s">
        <v>41</v>
      </c>
    </row>
    <row r="39" spans="14:23" ht="12" customHeight="1">
      <c r="N39" s="136">
        <v>7715</v>
      </c>
      <c r="O39" s="136">
        <v>7818</v>
      </c>
      <c r="P39" s="136">
        <v>7975</v>
      </c>
      <c r="Q39" s="136">
        <v>8018</v>
      </c>
      <c r="R39" s="136">
        <v>7949</v>
      </c>
      <c r="S39" s="136">
        <v>8034</v>
      </c>
      <c r="T39" s="136">
        <v>7981</v>
      </c>
      <c r="U39" s="136">
        <v>7889</v>
      </c>
      <c r="V39" s="136">
        <v>7785</v>
      </c>
      <c r="W39" s="136">
        <v>7659</v>
      </c>
    </row>
  </sheetData>
  <sheetProtection/>
  <mergeCells count="11">
    <mergeCell ref="D5:D9"/>
    <mergeCell ref="C7:C9"/>
    <mergeCell ref="B7:B9"/>
    <mergeCell ref="J5:J9"/>
    <mergeCell ref="B5:C6"/>
    <mergeCell ref="E5:G6"/>
    <mergeCell ref="I5:I9"/>
    <mergeCell ref="H5:H9"/>
    <mergeCell ref="G7:G9"/>
    <mergeCell ref="F7:F9"/>
    <mergeCell ref="E7:E9"/>
  </mergeCells>
  <printOptions/>
  <pageMargins left="1.18" right="0.984251968503937" top="0.984251968503937" bottom="1.181102362204724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Settings\p32053\デスクトップ\保健所運営報告\T12-7.jsd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狂犬病予防事業実施状況</dc:title>
  <dc:subject/>
  <dc:creator>岐阜県</dc:creator>
  <cp:keywords/>
  <dc:description/>
  <cp:lastModifiedBy>岐阜県</cp:lastModifiedBy>
  <cp:lastPrinted>2013-02-26T02:51:37Z</cp:lastPrinted>
  <dcterms:created xsi:type="dcterms:W3CDTF">2006-01-19T04:12:44Z</dcterms:created>
  <dcterms:modified xsi:type="dcterms:W3CDTF">2013-03-07T05:00:37Z</dcterms:modified>
  <cp:category/>
  <cp:version/>
  <cp:contentType/>
  <cp:contentStatus/>
  <cp:revision>57</cp:revision>
</cp:coreProperties>
</file>