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596" activeTab="0"/>
  </bookViews>
  <sheets>
    <sheet name="Sheet1" sheetId="1" r:id="rId1"/>
  </sheets>
  <definedNames>
    <definedName name="_xlnm.Print_Area" localSheetId="0">'Sheet1'!$A$1:$U$21</definedName>
  </definedNames>
  <calcPr fullCalcOnLoad="1"/>
</workbook>
</file>

<file path=xl/sharedStrings.xml><?xml version="1.0" encoding="utf-8"?>
<sst xmlns="http://schemas.openxmlformats.org/spreadsheetml/2006/main" count="46" uniqueCount="43">
  <si>
    <t>直  接</t>
  </si>
  <si>
    <t>対象者</t>
  </si>
  <si>
    <t>受診者</t>
  </si>
  <si>
    <t>受診率</t>
  </si>
  <si>
    <t>撮  影</t>
  </si>
  <si>
    <t>陰　性</t>
  </si>
  <si>
    <t>陽　性</t>
  </si>
  <si>
    <t>管内総数</t>
  </si>
  <si>
    <t>ツ 　　反　 　検　 　査</t>
  </si>
  <si>
    <t>区　分</t>
  </si>
  <si>
    <t>強陽性</t>
  </si>
  <si>
    <t>陰性</t>
  </si>
  <si>
    <t>陽性</t>
  </si>
  <si>
    <t>実施者</t>
  </si>
  <si>
    <t>ＱＦＴ検査</t>
  </si>
  <si>
    <t>保健所</t>
  </si>
  <si>
    <t>実施分</t>
  </si>
  <si>
    <t>保健所実施分</t>
  </si>
  <si>
    <t>判定    保留</t>
  </si>
  <si>
    <t>間  接</t>
  </si>
  <si>
    <t>被判定者</t>
  </si>
  <si>
    <t>判定　　不可</t>
  </si>
  <si>
    <t>対象者</t>
  </si>
  <si>
    <t>患者数</t>
  </si>
  <si>
    <t>潜在性       結核　　　　　感染症</t>
  </si>
  <si>
    <t>家族健診</t>
  </si>
  <si>
    <t>総  数</t>
  </si>
  <si>
    <t>施設１</t>
  </si>
  <si>
    <t>施設２</t>
  </si>
  <si>
    <t>施設３</t>
  </si>
  <si>
    <t>施設４</t>
  </si>
  <si>
    <t>施設５</t>
  </si>
  <si>
    <t>施設６</t>
  </si>
  <si>
    <t>施設７</t>
  </si>
  <si>
    <t>（５） 接触者健診 （Ｔ８－１１）</t>
  </si>
  <si>
    <t>施設８</t>
  </si>
  <si>
    <t>医療機関　職場健診(**)</t>
  </si>
  <si>
    <t>その他(集団対応）(*)</t>
  </si>
  <si>
    <t>(*) 各事例毎（施設別等）に記入</t>
  </si>
  <si>
    <t>(**)他の保健所実施文を含む</t>
  </si>
  <si>
    <t>関保健所小計</t>
  </si>
  <si>
    <t>郡上センター小計</t>
  </si>
  <si>
    <t>　（平成２３年度）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</si>
</sst>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_ "/>
  </numFmts>
  <fonts count="41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6">
    <xf numFmtId="3" fontId="0" fillId="0" borderId="0" xfId="0" applyNumberFormat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textRotation="255" wrapText="1"/>
    </xf>
    <xf numFmtId="3" fontId="21" fillId="0" borderId="40" xfId="0" applyNumberFormat="1" applyFont="1" applyBorder="1" applyAlignment="1">
      <alignment horizontal="center" vertical="center"/>
    </xf>
    <xf numFmtId="178" fontId="21" fillId="0" borderId="40" xfId="0" applyNumberFormat="1" applyFont="1" applyFill="1" applyBorder="1" applyAlignment="1">
      <alignment horizontal="right"/>
    </xf>
    <xf numFmtId="178" fontId="21" fillId="0" borderId="15" xfId="0" applyNumberFormat="1" applyFont="1" applyFill="1" applyBorder="1" applyAlignment="1">
      <alignment horizontal="right"/>
    </xf>
    <xf numFmtId="178" fontId="21" fillId="0" borderId="41" xfId="0" applyNumberFormat="1" applyFont="1" applyFill="1" applyBorder="1" applyAlignment="1">
      <alignment horizontal="right"/>
    </xf>
    <xf numFmtId="180" fontId="21" fillId="0" borderId="42" xfId="0" applyNumberFormat="1" applyFont="1" applyFill="1" applyBorder="1" applyAlignment="1" applyProtection="1">
      <alignment horizontal="right"/>
      <protection locked="0"/>
    </xf>
    <xf numFmtId="178" fontId="21" fillId="0" borderId="42" xfId="0" applyNumberFormat="1" applyFont="1" applyFill="1" applyBorder="1" applyAlignment="1">
      <alignment horizontal="right"/>
    </xf>
    <xf numFmtId="178" fontId="21" fillId="0" borderId="43" xfId="0" applyNumberFormat="1" applyFont="1" applyFill="1" applyBorder="1" applyAlignment="1">
      <alignment horizontal="right"/>
    </xf>
    <xf numFmtId="178" fontId="21" fillId="0" borderId="44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 horizontal="right"/>
    </xf>
    <xf numFmtId="178" fontId="21" fillId="0" borderId="17" xfId="0" applyNumberFormat="1" applyFont="1" applyFill="1" applyBorder="1" applyAlignment="1">
      <alignment horizontal="right"/>
    </xf>
    <xf numFmtId="3" fontId="21" fillId="0" borderId="20" xfId="0" applyNumberFormat="1" applyFont="1" applyBorder="1" applyAlignment="1">
      <alignment horizontal="center" vertical="center" textRotation="255" wrapText="1"/>
    </xf>
    <xf numFmtId="3" fontId="21" fillId="0" borderId="45" xfId="0" applyNumberFormat="1" applyFont="1" applyBorder="1" applyAlignment="1">
      <alignment horizontal="center" vertical="center" shrinkToFit="1"/>
    </xf>
    <xf numFmtId="178" fontId="21" fillId="0" borderId="45" xfId="0" applyNumberFormat="1" applyFont="1" applyBorder="1" applyAlignment="1">
      <alignment horizontal="right"/>
    </xf>
    <xf numFmtId="178" fontId="21" fillId="0" borderId="46" xfId="0" applyNumberFormat="1" applyFont="1" applyBorder="1" applyAlignment="1">
      <alignment horizontal="right"/>
    </xf>
    <xf numFmtId="178" fontId="21" fillId="0" borderId="47" xfId="0" applyNumberFormat="1" applyFont="1" applyBorder="1" applyAlignment="1">
      <alignment horizontal="right"/>
    </xf>
    <xf numFmtId="180" fontId="21" fillId="0" borderId="48" xfId="0" applyNumberFormat="1" applyFont="1" applyFill="1" applyBorder="1" applyAlignment="1" applyProtection="1">
      <alignment horizontal="right"/>
      <protection locked="0"/>
    </xf>
    <xf numFmtId="178" fontId="21" fillId="0" borderId="48" xfId="0" applyNumberFormat="1" applyFont="1" applyBorder="1" applyAlignment="1">
      <alignment horizontal="right"/>
    </xf>
    <xf numFmtId="178" fontId="21" fillId="0" borderId="49" xfId="0" applyNumberFormat="1" applyFont="1" applyBorder="1" applyAlignment="1">
      <alignment horizontal="right"/>
    </xf>
    <xf numFmtId="178" fontId="21" fillId="0" borderId="23" xfId="0" applyNumberFormat="1" applyFont="1" applyBorder="1" applyAlignment="1">
      <alignment horizontal="right"/>
    </xf>
    <xf numFmtId="178" fontId="21" fillId="0" borderId="24" xfId="0" applyNumberFormat="1" applyFont="1" applyBorder="1" applyAlignment="1">
      <alignment horizontal="right"/>
    </xf>
    <xf numFmtId="178" fontId="21" fillId="0" borderId="26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center" vertical="center" textRotation="255" wrapText="1"/>
    </xf>
    <xf numFmtId="3" fontId="21" fillId="0" borderId="33" xfId="0" applyNumberFormat="1" applyFont="1" applyBorder="1" applyAlignment="1">
      <alignment horizontal="center" vertical="center" shrinkToFit="1"/>
    </xf>
    <xf numFmtId="178" fontId="21" fillId="0" borderId="33" xfId="0" applyNumberFormat="1" applyFont="1" applyBorder="1" applyAlignment="1">
      <alignment horizontal="right"/>
    </xf>
    <xf numFmtId="178" fontId="21" fillId="0" borderId="31" xfId="0" applyNumberFormat="1" applyFont="1" applyBorder="1" applyAlignment="1">
      <alignment horizontal="right"/>
    </xf>
    <xf numFmtId="178" fontId="21" fillId="0" borderId="50" xfId="0" applyNumberFormat="1" applyFont="1" applyBorder="1" applyAlignment="1">
      <alignment horizontal="right"/>
    </xf>
    <xf numFmtId="180" fontId="21" fillId="0" borderId="35" xfId="0" applyNumberFormat="1" applyFont="1" applyFill="1" applyBorder="1" applyAlignment="1" applyProtection="1">
      <alignment horizontal="right"/>
      <protection locked="0"/>
    </xf>
    <xf numFmtId="178" fontId="21" fillId="0" borderId="35" xfId="0" applyNumberFormat="1" applyFont="1" applyBorder="1" applyAlignment="1">
      <alignment horizontal="right"/>
    </xf>
    <xf numFmtId="178" fontId="21" fillId="0" borderId="36" xfId="0" applyNumberFormat="1" applyFont="1" applyBorder="1" applyAlignment="1">
      <alignment horizontal="right"/>
    </xf>
    <xf numFmtId="178" fontId="21" fillId="0" borderId="37" xfId="0" applyNumberFormat="1" applyFont="1" applyBorder="1" applyAlignment="1">
      <alignment horizontal="right"/>
    </xf>
    <xf numFmtId="178" fontId="21" fillId="0" borderId="38" xfId="0" applyNumberFormat="1" applyFont="1" applyBorder="1" applyAlignment="1">
      <alignment horizontal="right"/>
    </xf>
    <xf numFmtId="178" fontId="21" fillId="0" borderId="38" xfId="0" applyNumberFormat="1" applyFont="1" applyBorder="1" applyAlignment="1" applyProtection="1">
      <alignment horizontal="right"/>
      <protection locked="0"/>
    </xf>
    <xf numFmtId="178" fontId="21" fillId="0" borderId="32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center" vertical="center" textRotation="255" wrapText="1"/>
    </xf>
    <xf numFmtId="3" fontId="22" fillId="0" borderId="52" xfId="0" applyNumberFormat="1" applyFont="1" applyBorder="1" applyAlignment="1">
      <alignment horizontal="center"/>
    </xf>
    <xf numFmtId="178" fontId="21" fillId="0" borderId="52" xfId="0" applyNumberFormat="1" applyFont="1" applyBorder="1" applyAlignment="1">
      <alignment horizontal="right"/>
    </xf>
    <xf numFmtId="178" fontId="21" fillId="0" borderId="53" xfId="0" applyNumberFormat="1" applyFont="1" applyBorder="1" applyAlignment="1">
      <alignment horizontal="right"/>
    </xf>
    <xf numFmtId="178" fontId="21" fillId="0" borderId="34" xfId="0" applyNumberFormat="1" applyFont="1" applyBorder="1" applyAlignment="1">
      <alignment horizontal="right"/>
    </xf>
    <xf numFmtId="180" fontId="21" fillId="0" borderId="54" xfId="0" applyNumberFormat="1" applyFont="1" applyFill="1" applyBorder="1" applyAlignment="1" applyProtection="1">
      <alignment horizontal="right"/>
      <protection locked="0"/>
    </xf>
    <xf numFmtId="178" fontId="21" fillId="0" borderId="54" xfId="0" applyNumberFormat="1" applyFont="1" applyBorder="1" applyAlignment="1" applyProtection="1">
      <alignment horizontal="right"/>
      <protection locked="0"/>
    </xf>
    <xf numFmtId="178" fontId="21" fillId="0" borderId="55" xfId="0" applyNumberFormat="1" applyFont="1" applyBorder="1" applyAlignment="1" applyProtection="1">
      <alignment horizontal="right"/>
      <protection locked="0"/>
    </xf>
    <xf numFmtId="178" fontId="21" fillId="0" borderId="56" xfId="0" applyNumberFormat="1" applyFont="1" applyBorder="1" applyAlignment="1">
      <alignment horizontal="right"/>
    </xf>
    <xf numFmtId="178" fontId="21" fillId="0" borderId="39" xfId="0" applyNumberFormat="1" applyFont="1" applyBorder="1" applyAlignment="1" applyProtection="1">
      <alignment horizontal="right"/>
      <protection locked="0"/>
    </xf>
    <xf numFmtId="178" fontId="21" fillId="0" borderId="39" xfId="0" applyNumberFormat="1" applyFont="1" applyBorder="1" applyAlignment="1">
      <alignment horizontal="right"/>
    </xf>
    <xf numFmtId="178" fontId="21" fillId="0" borderId="57" xfId="0" applyNumberFormat="1" applyFont="1" applyBorder="1" applyAlignment="1" applyProtection="1">
      <alignment horizontal="right"/>
      <protection locked="0"/>
    </xf>
    <xf numFmtId="178" fontId="21" fillId="0" borderId="54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left" vertical="center"/>
    </xf>
    <xf numFmtId="178" fontId="21" fillId="0" borderId="12" xfId="0" applyNumberFormat="1" applyFont="1" applyBorder="1" applyAlignment="1" applyProtection="1">
      <alignment horizontal="right"/>
      <protection locked="0"/>
    </xf>
    <xf numFmtId="178" fontId="21" fillId="0" borderId="10" xfId="0" applyNumberFormat="1" applyFont="1" applyBorder="1" applyAlignment="1" applyProtection="1">
      <alignment horizontal="right"/>
      <protection locked="0"/>
    </xf>
    <xf numFmtId="178" fontId="21" fillId="0" borderId="58" xfId="0" applyNumberFormat="1" applyFont="1" applyBorder="1" applyAlignment="1">
      <alignment horizontal="right"/>
    </xf>
    <xf numFmtId="180" fontId="21" fillId="0" borderId="14" xfId="0" applyNumberFormat="1" applyFont="1" applyFill="1" applyBorder="1" applyAlignment="1" applyProtection="1">
      <alignment horizontal="right"/>
      <protection locked="0"/>
    </xf>
    <xf numFmtId="178" fontId="21" fillId="0" borderId="14" xfId="0" applyNumberFormat="1" applyFont="1" applyBorder="1" applyAlignment="1" applyProtection="1">
      <alignment horizontal="right"/>
      <protection locked="0"/>
    </xf>
    <xf numFmtId="178" fontId="21" fillId="0" borderId="13" xfId="0" applyNumberFormat="1" applyFont="1" applyBorder="1" applyAlignment="1" applyProtection="1">
      <alignment horizontal="right"/>
      <protection locked="0"/>
    </xf>
    <xf numFmtId="178" fontId="21" fillId="0" borderId="59" xfId="0" applyNumberFormat="1" applyFont="1" applyBorder="1" applyAlignment="1" applyProtection="1">
      <alignment horizontal="right"/>
      <protection locked="0"/>
    </xf>
    <xf numFmtId="178" fontId="21" fillId="0" borderId="60" xfId="0" applyNumberFormat="1" applyFont="1" applyBorder="1" applyAlignment="1" applyProtection="1">
      <alignment horizontal="right"/>
      <protection locked="0"/>
    </xf>
    <xf numFmtId="178" fontId="21" fillId="0" borderId="11" xfId="0" applyNumberFormat="1" applyFont="1" applyBorder="1" applyAlignment="1" applyProtection="1">
      <alignment horizontal="right"/>
      <protection locked="0"/>
    </xf>
    <xf numFmtId="178" fontId="21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left" vertical="center"/>
    </xf>
    <xf numFmtId="178" fontId="21" fillId="0" borderId="20" xfId="0" applyNumberFormat="1" applyFont="1" applyBorder="1" applyAlignment="1" applyProtection="1">
      <alignment horizontal="right"/>
      <protection locked="0"/>
    </xf>
    <xf numFmtId="178" fontId="21" fillId="0" borderId="18" xfId="0" applyNumberFormat="1" applyFont="1" applyBorder="1" applyAlignment="1" applyProtection="1">
      <alignment horizontal="right"/>
      <protection locked="0"/>
    </xf>
    <xf numFmtId="178" fontId="21" fillId="0" borderId="61" xfId="0" applyNumberFormat="1" applyFont="1" applyBorder="1" applyAlignment="1">
      <alignment horizontal="right"/>
    </xf>
    <xf numFmtId="180" fontId="21" fillId="0" borderId="22" xfId="0" applyNumberFormat="1" applyFont="1" applyFill="1" applyBorder="1" applyAlignment="1" applyProtection="1">
      <alignment horizontal="right"/>
      <protection locked="0"/>
    </xf>
    <xf numFmtId="178" fontId="21" fillId="0" borderId="22" xfId="0" applyNumberFormat="1" applyFont="1" applyBorder="1" applyAlignment="1" applyProtection="1">
      <alignment horizontal="right"/>
      <protection locked="0"/>
    </xf>
    <xf numFmtId="178" fontId="21" fillId="0" borderId="21" xfId="0" applyNumberFormat="1" applyFont="1" applyBorder="1" applyAlignment="1" applyProtection="1">
      <alignment horizontal="right"/>
      <protection locked="0"/>
    </xf>
    <xf numFmtId="178" fontId="21" fillId="0" borderId="28" xfId="0" applyNumberFormat="1" applyFont="1" applyBorder="1" applyAlignment="1" applyProtection="1">
      <alignment horizontal="right"/>
      <protection locked="0"/>
    </xf>
    <xf numFmtId="178" fontId="21" fillId="0" borderId="29" xfId="0" applyNumberFormat="1" applyFont="1" applyBorder="1" applyAlignment="1" applyProtection="1">
      <alignment horizontal="right"/>
      <protection locked="0"/>
    </xf>
    <xf numFmtId="178" fontId="21" fillId="0" borderId="19" xfId="0" applyNumberFormat="1" applyFont="1" applyBorder="1" applyAlignment="1" applyProtection="1">
      <alignment horizontal="right"/>
      <protection locked="0"/>
    </xf>
    <xf numFmtId="178" fontId="21" fillId="0" borderId="22" xfId="0" applyNumberFormat="1" applyFont="1" applyBorder="1" applyAlignment="1">
      <alignment horizontal="right"/>
    </xf>
    <xf numFmtId="178" fontId="21" fillId="0" borderId="61" xfId="0" applyNumberFormat="1" applyFont="1" applyBorder="1" applyAlignment="1" applyProtection="1">
      <alignment horizontal="right"/>
      <protection locked="0"/>
    </xf>
    <xf numFmtId="3" fontId="22" fillId="0" borderId="33" xfId="0" applyNumberFormat="1" applyFont="1" applyBorder="1" applyAlignment="1">
      <alignment horizontal="left" vertical="center"/>
    </xf>
    <xf numFmtId="178" fontId="21" fillId="0" borderId="33" xfId="0" applyNumberFormat="1" applyFont="1" applyBorder="1" applyAlignment="1" applyProtection="1">
      <alignment horizontal="right"/>
      <protection locked="0"/>
    </xf>
    <xf numFmtId="178" fontId="21" fillId="0" borderId="31" xfId="0" applyNumberFormat="1" applyFont="1" applyBorder="1" applyAlignment="1" applyProtection="1">
      <alignment horizontal="right"/>
      <protection locked="0"/>
    </xf>
    <xf numFmtId="178" fontId="21" fillId="0" borderId="50" xfId="0" applyNumberFormat="1" applyFont="1" applyBorder="1" applyAlignment="1" applyProtection="1">
      <alignment horizontal="right"/>
      <protection locked="0"/>
    </xf>
    <xf numFmtId="178" fontId="21" fillId="0" borderId="35" xfId="0" applyNumberFormat="1" applyFont="1" applyBorder="1" applyAlignment="1" applyProtection="1">
      <alignment horizontal="right"/>
      <protection locked="0"/>
    </xf>
    <xf numFmtId="178" fontId="21" fillId="0" borderId="36" xfId="0" applyNumberFormat="1" applyFont="1" applyBorder="1" applyAlignment="1" applyProtection="1">
      <alignment horizontal="right"/>
      <protection locked="0"/>
    </xf>
    <xf numFmtId="178" fontId="21" fillId="0" borderId="37" xfId="0" applyNumberFormat="1" applyFont="1" applyBorder="1" applyAlignment="1" applyProtection="1">
      <alignment horizontal="right"/>
      <protection locked="0"/>
    </xf>
    <xf numFmtId="178" fontId="21" fillId="0" borderId="32" xfId="0" applyNumberFormat="1" applyFont="1" applyBorder="1" applyAlignment="1" applyProtection="1">
      <alignment horizontal="right"/>
      <protection locked="0"/>
    </xf>
    <xf numFmtId="3" fontId="21" fillId="0" borderId="40" xfId="0" applyNumberFormat="1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center" vertical="center"/>
    </xf>
    <xf numFmtId="180" fontId="21" fillId="0" borderId="42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Border="1" applyAlignment="1">
      <alignment horizontal="right"/>
    </xf>
    <xf numFmtId="179" fontId="2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6.7109375" defaultRowHeight="13.5" customHeight="1"/>
  <cols>
    <col min="1" max="1" width="4.7109375" style="3" customWidth="1"/>
    <col min="2" max="2" width="16.140625" style="133" customWidth="1"/>
    <col min="3" max="10" width="9.28125" style="3" customWidth="1"/>
    <col min="11" max="13" width="6.8515625" style="3" customWidth="1"/>
    <col min="14" max="15" width="9.28125" style="3" customWidth="1"/>
    <col min="16" max="20" width="6.8515625" style="3" customWidth="1"/>
    <col min="21" max="21" width="9.28125" style="3" customWidth="1"/>
    <col min="22" max="16384" width="6.7109375" style="3" customWidth="1"/>
  </cols>
  <sheetData>
    <row r="1" spans="1:21" ht="14.25">
      <c r="A1" s="134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>
      <c r="A2" s="2"/>
      <c r="B2" s="1"/>
      <c r="C2" s="2"/>
      <c r="D2" s="2"/>
      <c r="E2" s="2"/>
      <c r="F2" s="2"/>
      <c r="G2" s="4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U2" s="135" t="s">
        <v>42</v>
      </c>
    </row>
    <row r="3" spans="1:21" ht="12.75" customHeight="1">
      <c r="A3" s="5" t="s">
        <v>9</v>
      </c>
      <c r="B3" s="6"/>
      <c r="C3" s="7" t="s">
        <v>1</v>
      </c>
      <c r="D3" s="7" t="s">
        <v>2</v>
      </c>
      <c r="E3" s="8"/>
      <c r="F3" s="9" t="s">
        <v>3</v>
      </c>
      <c r="G3" s="9" t="s">
        <v>23</v>
      </c>
      <c r="H3" s="10" t="s">
        <v>24</v>
      </c>
      <c r="I3" s="11" t="s">
        <v>17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4" t="s">
        <v>36</v>
      </c>
    </row>
    <row r="4" spans="1:21" ht="12.75" customHeight="1">
      <c r="A4" s="15"/>
      <c r="B4" s="16"/>
      <c r="C4" s="17"/>
      <c r="D4" s="17"/>
      <c r="E4" s="18"/>
      <c r="F4" s="19"/>
      <c r="G4" s="19"/>
      <c r="H4" s="20"/>
      <c r="I4" s="21" t="s">
        <v>8</v>
      </c>
      <c r="J4" s="22"/>
      <c r="K4" s="22"/>
      <c r="L4" s="22"/>
      <c r="M4" s="22"/>
      <c r="N4" s="23" t="s">
        <v>0</v>
      </c>
      <c r="O4" s="23" t="s">
        <v>19</v>
      </c>
      <c r="P4" s="24" t="s">
        <v>14</v>
      </c>
      <c r="Q4" s="24"/>
      <c r="R4" s="24"/>
      <c r="S4" s="24"/>
      <c r="T4" s="25"/>
      <c r="U4" s="26"/>
    </row>
    <row r="5" spans="1:21" ht="12.75" customHeight="1">
      <c r="A5" s="15"/>
      <c r="B5" s="16"/>
      <c r="C5" s="17"/>
      <c r="D5" s="15"/>
      <c r="E5" s="27" t="s">
        <v>15</v>
      </c>
      <c r="F5" s="19"/>
      <c r="G5" s="19"/>
      <c r="H5" s="20"/>
      <c r="I5" s="28" t="s">
        <v>22</v>
      </c>
      <c r="J5" s="29" t="s">
        <v>20</v>
      </c>
      <c r="K5" s="29" t="s">
        <v>5</v>
      </c>
      <c r="L5" s="29" t="s">
        <v>6</v>
      </c>
      <c r="M5" s="29" t="s">
        <v>10</v>
      </c>
      <c r="N5" s="30" t="s">
        <v>4</v>
      </c>
      <c r="O5" s="30" t="s">
        <v>4</v>
      </c>
      <c r="P5" s="29" t="s">
        <v>13</v>
      </c>
      <c r="Q5" s="31" t="s">
        <v>11</v>
      </c>
      <c r="R5" s="31" t="s">
        <v>18</v>
      </c>
      <c r="S5" s="31" t="s">
        <v>12</v>
      </c>
      <c r="T5" s="32" t="s">
        <v>21</v>
      </c>
      <c r="U5" s="26"/>
    </row>
    <row r="6" spans="1:21" ht="12.75" customHeight="1">
      <c r="A6" s="33"/>
      <c r="B6" s="34"/>
      <c r="C6" s="35"/>
      <c r="D6" s="33"/>
      <c r="E6" s="36" t="s">
        <v>16</v>
      </c>
      <c r="F6" s="37"/>
      <c r="G6" s="37"/>
      <c r="H6" s="38"/>
      <c r="I6" s="39"/>
      <c r="J6" s="40"/>
      <c r="K6" s="40"/>
      <c r="L6" s="40"/>
      <c r="M6" s="40"/>
      <c r="N6" s="41" t="s">
        <v>2</v>
      </c>
      <c r="O6" s="41" t="s">
        <v>2</v>
      </c>
      <c r="P6" s="40"/>
      <c r="Q6" s="42"/>
      <c r="R6" s="42"/>
      <c r="S6" s="42"/>
      <c r="T6" s="43"/>
      <c r="U6" s="44"/>
    </row>
    <row r="7" spans="1:21" ht="18" customHeight="1">
      <c r="A7" s="45" t="s">
        <v>25</v>
      </c>
      <c r="B7" s="46" t="s">
        <v>7</v>
      </c>
      <c r="C7" s="47">
        <f>(C8+C9)</f>
        <v>87</v>
      </c>
      <c r="D7" s="48">
        <f aca="true" t="shared" si="0" ref="D7:U7">(D8+D9)</f>
        <v>87</v>
      </c>
      <c r="E7" s="49">
        <f t="shared" si="0"/>
        <v>56</v>
      </c>
      <c r="F7" s="50">
        <f aca="true" t="shared" si="1" ref="F7:F17">IF(OR(C7="0",C7=""),"-",ROUND(D7/C7*100,1))</f>
        <v>100</v>
      </c>
      <c r="G7" s="51">
        <f t="shared" si="0"/>
        <v>0</v>
      </c>
      <c r="H7" s="52">
        <f t="shared" si="0"/>
        <v>0</v>
      </c>
      <c r="I7" s="53">
        <f t="shared" si="0"/>
        <v>1</v>
      </c>
      <c r="J7" s="54">
        <f t="shared" si="0"/>
        <v>1</v>
      </c>
      <c r="K7" s="54">
        <f t="shared" si="0"/>
        <v>1</v>
      </c>
      <c r="L7" s="54">
        <f t="shared" si="0"/>
        <v>0</v>
      </c>
      <c r="M7" s="54">
        <f t="shared" si="0"/>
        <v>0</v>
      </c>
      <c r="N7" s="54">
        <f t="shared" si="0"/>
        <v>55</v>
      </c>
      <c r="O7" s="54">
        <f t="shared" si="0"/>
        <v>0</v>
      </c>
      <c r="P7" s="54">
        <f t="shared" si="0"/>
        <v>12</v>
      </c>
      <c r="Q7" s="54">
        <f t="shared" si="0"/>
        <v>11</v>
      </c>
      <c r="R7" s="54">
        <f t="shared" si="0"/>
        <v>1</v>
      </c>
      <c r="S7" s="54">
        <f t="shared" si="0"/>
        <v>0</v>
      </c>
      <c r="T7" s="55">
        <f t="shared" si="0"/>
        <v>0</v>
      </c>
      <c r="U7" s="51">
        <f t="shared" si="0"/>
        <v>31</v>
      </c>
    </row>
    <row r="8" spans="1:21" ht="18" customHeight="1">
      <c r="A8" s="56"/>
      <c r="B8" s="57" t="s">
        <v>40</v>
      </c>
      <c r="C8" s="58">
        <v>76</v>
      </c>
      <c r="D8" s="59">
        <v>76</v>
      </c>
      <c r="E8" s="60">
        <v>47</v>
      </c>
      <c r="F8" s="61">
        <f t="shared" si="1"/>
        <v>100</v>
      </c>
      <c r="G8" s="62">
        <v>0</v>
      </c>
      <c r="H8" s="63">
        <v>0</v>
      </c>
      <c r="I8" s="64">
        <v>1</v>
      </c>
      <c r="J8" s="65">
        <v>1</v>
      </c>
      <c r="K8" s="65">
        <v>1</v>
      </c>
      <c r="L8" s="65">
        <v>0</v>
      </c>
      <c r="M8" s="65">
        <v>0</v>
      </c>
      <c r="N8" s="65">
        <v>46</v>
      </c>
      <c r="O8" s="65">
        <v>0</v>
      </c>
      <c r="P8" s="65">
        <v>8</v>
      </c>
      <c r="Q8" s="65">
        <v>7</v>
      </c>
      <c r="R8" s="65">
        <v>1</v>
      </c>
      <c r="S8" s="65">
        <v>0</v>
      </c>
      <c r="T8" s="66">
        <v>0</v>
      </c>
      <c r="U8" s="62">
        <v>29</v>
      </c>
    </row>
    <row r="9" spans="1:21" ht="18" customHeight="1">
      <c r="A9" s="67"/>
      <c r="B9" s="68" t="s">
        <v>41</v>
      </c>
      <c r="C9" s="69">
        <v>11</v>
      </c>
      <c r="D9" s="70">
        <v>11</v>
      </c>
      <c r="E9" s="71">
        <v>9</v>
      </c>
      <c r="F9" s="72">
        <f t="shared" si="1"/>
        <v>100</v>
      </c>
      <c r="G9" s="73">
        <v>0</v>
      </c>
      <c r="H9" s="74">
        <v>0</v>
      </c>
      <c r="I9" s="75">
        <v>0</v>
      </c>
      <c r="J9" s="76">
        <v>0</v>
      </c>
      <c r="K9" s="77">
        <v>0</v>
      </c>
      <c r="L9" s="76">
        <v>0</v>
      </c>
      <c r="M9" s="77">
        <v>0</v>
      </c>
      <c r="N9" s="76">
        <v>9</v>
      </c>
      <c r="O9" s="76">
        <v>0</v>
      </c>
      <c r="P9" s="76">
        <v>4</v>
      </c>
      <c r="Q9" s="76">
        <v>4</v>
      </c>
      <c r="R9" s="76">
        <v>0</v>
      </c>
      <c r="S9" s="76">
        <v>0</v>
      </c>
      <c r="T9" s="78">
        <v>0</v>
      </c>
      <c r="U9" s="73">
        <v>2</v>
      </c>
    </row>
    <row r="10" spans="1:21" ht="18" customHeight="1">
      <c r="A10" s="79" t="s">
        <v>37</v>
      </c>
      <c r="B10" s="80"/>
      <c r="C10" s="81">
        <f>SUM(C11:C18)</f>
        <v>186</v>
      </c>
      <c r="D10" s="82">
        <f>SUM(D11:D18)</f>
        <v>186</v>
      </c>
      <c r="E10" s="83">
        <f>SUM(E11:E18)</f>
        <v>0</v>
      </c>
      <c r="F10" s="84">
        <f t="shared" si="1"/>
        <v>100</v>
      </c>
      <c r="G10" s="85">
        <f aca="true" t="shared" si="2" ref="G10:U10">SUM(G11:G18)</f>
        <v>0</v>
      </c>
      <c r="H10" s="86">
        <f t="shared" si="2"/>
        <v>0</v>
      </c>
      <c r="I10" s="87">
        <f t="shared" si="2"/>
        <v>0</v>
      </c>
      <c r="J10" s="88">
        <f t="shared" si="2"/>
        <v>0</v>
      </c>
      <c r="K10" s="88">
        <f t="shared" si="2"/>
        <v>0</v>
      </c>
      <c r="L10" s="88">
        <f t="shared" si="2"/>
        <v>0</v>
      </c>
      <c r="M10" s="88">
        <f t="shared" si="2"/>
        <v>0</v>
      </c>
      <c r="N10" s="89">
        <f t="shared" si="2"/>
        <v>0</v>
      </c>
      <c r="O10" s="89">
        <f t="shared" si="2"/>
        <v>0</v>
      </c>
      <c r="P10" s="88">
        <f t="shared" si="2"/>
        <v>0</v>
      </c>
      <c r="Q10" s="88"/>
      <c r="R10" s="88">
        <f t="shared" si="2"/>
        <v>0</v>
      </c>
      <c r="S10" s="88">
        <f t="shared" si="2"/>
        <v>0</v>
      </c>
      <c r="T10" s="90">
        <f t="shared" si="2"/>
        <v>0</v>
      </c>
      <c r="U10" s="91">
        <f t="shared" si="2"/>
        <v>186</v>
      </c>
    </row>
    <row r="11" spans="1:21" ht="18" customHeight="1">
      <c r="A11" s="79"/>
      <c r="B11" s="92" t="s">
        <v>27</v>
      </c>
      <c r="C11" s="93">
        <v>60</v>
      </c>
      <c r="D11" s="94">
        <v>60</v>
      </c>
      <c r="E11" s="95">
        <v>0</v>
      </c>
      <c r="F11" s="96">
        <f t="shared" si="1"/>
        <v>100</v>
      </c>
      <c r="G11" s="97">
        <v>0</v>
      </c>
      <c r="H11" s="98">
        <v>0</v>
      </c>
      <c r="I11" s="99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1">
        <v>0</v>
      </c>
      <c r="U11" s="102">
        <v>60</v>
      </c>
    </row>
    <row r="12" spans="1:21" ht="18" customHeight="1">
      <c r="A12" s="79"/>
      <c r="B12" s="103" t="s">
        <v>28</v>
      </c>
      <c r="C12" s="104">
        <v>84</v>
      </c>
      <c r="D12" s="105">
        <v>84</v>
      </c>
      <c r="E12" s="106">
        <v>0</v>
      </c>
      <c r="F12" s="107">
        <f t="shared" si="1"/>
        <v>100</v>
      </c>
      <c r="G12" s="108">
        <v>0</v>
      </c>
      <c r="H12" s="109">
        <v>0</v>
      </c>
      <c r="I12" s="110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2">
        <v>0</v>
      </c>
      <c r="U12" s="113">
        <v>84</v>
      </c>
    </row>
    <row r="13" spans="1:21" ht="18" customHeight="1">
      <c r="A13" s="79"/>
      <c r="B13" s="103" t="s">
        <v>29</v>
      </c>
      <c r="C13" s="104">
        <v>42</v>
      </c>
      <c r="D13" s="105">
        <v>42</v>
      </c>
      <c r="E13" s="114">
        <v>0</v>
      </c>
      <c r="F13" s="107">
        <f t="shared" si="1"/>
        <v>100</v>
      </c>
      <c r="G13" s="108">
        <v>0</v>
      </c>
      <c r="H13" s="109">
        <v>0</v>
      </c>
      <c r="I13" s="110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2">
        <v>0</v>
      </c>
      <c r="U13" s="113">
        <v>42</v>
      </c>
    </row>
    <row r="14" spans="1:21" ht="18" customHeight="1">
      <c r="A14" s="79"/>
      <c r="B14" s="103" t="s">
        <v>30</v>
      </c>
      <c r="C14" s="104"/>
      <c r="D14" s="105"/>
      <c r="E14" s="114">
        <v>0</v>
      </c>
      <c r="F14" s="107" t="str">
        <f t="shared" si="1"/>
        <v>-</v>
      </c>
      <c r="G14" s="108">
        <v>0</v>
      </c>
      <c r="H14" s="109">
        <v>0</v>
      </c>
      <c r="I14" s="110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U14" s="113">
        <v>0</v>
      </c>
    </row>
    <row r="15" spans="1:21" ht="18" customHeight="1">
      <c r="A15" s="79"/>
      <c r="B15" s="103" t="s">
        <v>31</v>
      </c>
      <c r="C15" s="104"/>
      <c r="D15" s="105"/>
      <c r="E15" s="114">
        <v>0</v>
      </c>
      <c r="F15" s="107" t="str">
        <f t="shared" si="1"/>
        <v>-</v>
      </c>
      <c r="G15" s="108">
        <v>0</v>
      </c>
      <c r="H15" s="109">
        <v>0</v>
      </c>
      <c r="I15" s="110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U15" s="113">
        <v>0</v>
      </c>
    </row>
    <row r="16" spans="1:21" ht="18" customHeight="1">
      <c r="A16" s="79"/>
      <c r="B16" s="103" t="s">
        <v>32</v>
      </c>
      <c r="C16" s="104"/>
      <c r="D16" s="105"/>
      <c r="E16" s="114">
        <v>0</v>
      </c>
      <c r="F16" s="107" t="str">
        <f t="shared" si="1"/>
        <v>-</v>
      </c>
      <c r="G16" s="108">
        <v>0</v>
      </c>
      <c r="H16" s="109">
        <v>0</v>
      </c>
      <c r="I16" s="110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2">
        <v>0</v>
      </c>
      <c r="U16" s="113">
        <v>0</v>
      </c>
    </row>
    <row r="17" spans="1:21" ht="18" customHeight="1">
      <c r="A17" s="79"/>
      <c r="B17" s="103" t="s">
        <v>33</v>
      </c>
      <c r="C17" s="104"/>
      <c r="D17" s="105"/>
      <c r="E17" s="114">
        <v>0</v>
      </c>
      <c r="F17" s="107" t="str">
        <f t="shared" si="1"/>
        <v>-</v>
      </c>
      <c r="G17" s="108">
        <v>0</v>
      </c>
      <c r="H17" s="109">
        <v>0</v>
      </c>
      <c r="I17" s="110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2">
        <v>0</v>
      </c>
      <c r="U17" s="113">
        <v>0</v>
      </c>
    </row>
    <row r="18" spans="1:21" ht="18" customHeight="1">
      <c r="A18" s="79"/>
      <c r="B18" s="115" t="s">
        <v>35</v>
      </c>
      <c r="C18" s="116"/>
      <c r="D18" s="117"/>
      <c r="E18" s="118">
        <v>0</v>
      </c>
      <c r="F18" s="72" t="str">
        <f>IF(OR(C18="0",C18=""),"-",ROUND(D18/C18*100,1))</f>
        <v>-</v>
      </c>
      <c r="G18" s="119">
        <v>0</v>
      </c>
      <c r="H18" s="120">
        <v>0</v>
      </c>
      <c r="I18" s="121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122">
        <v>0</v>
      </c>
      <c r="U18" s="73">
        <v>0</v>
      </c>
    </row>
    <row r="19" spans="1:21" ht="18" customHeight="1">
      <c r="A19" s="123" t="s">
        <v>26</v>
      </c>
      <c r="B19" s="124"/>
      <c r="C19" s="47">
        <f>(C7+C10)</f>
        <v>273</v>
      </c>
      <c r="D19" s="48">
        <f aca="true" t="shared" si="3" ref="D19:U19">(D7+D10)</f>
        <v>273</v>
      </c>
      <c r="E19" s="49">
        <f t="shared" si="3"/>
        <v>56</v>
      </c>
      <c r="F19" s="125">
        <f>IF(C19=0,0,ROUND(D19/C19*100,1))</f>
        <v>100</v>
      </c>
      <c r="G19" s="51">
        <f t="shared" si="3"/>
        <v>0</v>
      </c>
      <c r="H19" s="52">
        <f t="shared" si="3"/>
        <v>0</v>
      </c>
      <c r="I19" s="53">
        <f t="shared" si="3"/>
        <v>1</v>
      </c>
      <c r="J19" s="54">
        <f t="shared" si="3"/>
        <v>1</v>
      </c>
      <c r="K19" s="54">
        <f t="shared" si="3"/>
        <v>1</v>
      </c>
      <c r="L19" s="54">
        <f t="shared" si="3"/>
        <v>0</v>
      </c>
      <c r="M19" s="54">
        <f t="shared" si="3"/>
        <v>0</v>
      </c>
      <c r="N19" s="54">
        <f t="shared" si="3"/>
        <v>55</v>
      </c>
      <c r="O19" s="54">
        <f t="shared" si="3"/>
        <v>0</v>
      </c>
      <c r="P19" s="54">
        <f t="shared" si="3"/>
        <v>12</v>
      </c>
      <c r="Q19" s="54">
        <f t="shared" si="3"/>
        <v>11</v>
      </c>
      <c r="R19" s="54">
        <f t="shared" si="3"/>
        <v>1</v>
      </c>
      <c r="S19" s="54">
        <f t="shared" si="3"/>
        <v>0</v>
      </c>
      <c r="T19" s="55">
        <f t="shared" si="3"/>
        <v>0</v>
      </c>
      <c r="U19" s="51">
        <f t="shared" si="3"/>
        <v>217</v>
      </c>
    </row>
    <row r="20" spans="1:21" ht="14.25" customHeight="1">
      <c r="A20" s="4" t="s">
        <v>38</v>
      </c>
      <c r="B20" s="126"/>
      <c r="C20" s="127"/>
      <c r="D20" s="127"/>
      <c r="E20" s="128"/>
      <c r="F20" s="129"/>
      <c r="G20" s="127"/>
      <c r="H20" s="127"/>
      <c r="I20" s="127"/>
      <c r="J20" s="127"/>
      <c r="K20" s="127"/>
      <c r="L20" s="2"/>
      <c r="M20" s="2"/>
      <c r="N20" s="127"/>
      <c r="O20" s="127"/>
      <c r="P20" s="127"/>
      <c r="Q20" s="127"/>
      <c r="R20" s="127"/>
      <c r="S20" s="127"/>
      <c r="T20" s="127"/>
      <c r="U20" s="127"/>
    </row>
    <row r="21" spans="1:21" ht="11.25">
      <c r="A21" s="4" t="s">
        <v>39</v>
      </c>
      <c r="B21" s="127"/>
      <c r="C21" s="127"/>
      <c r="D21" s="127"/>
      <c r="E21" s="128"/>
      <c r="F21" s="127"/>
      <c r="G21" s="127"/>
      <c r="H21" s="127"/>
      <c r="I21" s="127"/>
      <c r="J21" s="127"/>
      <c r="K21" s="127"/>
      <c r="L21" s="2"/>
      <c r="M21" s="2"/>
      <c r="N21" s="127"/>
      <c r="O21" s="127"/>
      <c r="P21" s="127"/>
      <c r="Q21" s="127"/>
      <c r="R21" s="127"/>
      <c r="S21" s="127"/>
      <c r="T21" s="127"/>
      <c r="U21" s="127"/>
    </row>
    <row r="22" spans="2:21" ht="11.25">
      <c r="B22" s="130"/>
      <c r="C22" s="131"/>
      <c r="D22" s="131"/>
      <c r="E22" s="128"/>
      <c r="F22" s="132"/>
      <c r="G22" s="131"/>
      <c r="H22" s="131"/>
      <c r="I22" s="131"/>
      <c r="J22" s="131"/>
      <c r="K22" s="131"/>
      <c r="N22" s="131"/>
      <c r="O22" s="131"/>
      <c r="P22" s="131"/>
      <c r="Q22" s="131"/>
      <c r="R22" s="131"/>
      <c r="S22" s="131"/>
      <c r="T22" s="131"/>
      <c r="U22" s="131"/>
    </row>
    <row r="23" ht="13.5" customHeight="1">
      <c r="E23" s="128"/>
    </row>
    <row r="24" ht="13.5" customHeight="1">
      <c r="E24" s="128"/>
    </row>
  </sheetData>
  <sheetProtection/>
  <mergeCells count="24">
    <mergeCell ref="G3:G6"/>
    <mergeCell ref="M5:M6"/>
    <mergeCell ref="A7:A9"/>
    <mergeCell ref="I4:M4"/>
    <mergeCell ref="R5:R6"/>
    <mergeCell ref="H3:H6"/>
    <mergeCell ref="P4:T4"/>
    <mergeCell ref="K5:K6"/>
    <mergeCell ref="A10:A18"/>
    <mergeCell ref="I3:T3"/>
    <mergeCell ref="I5:I6"/>
    <mergeCell ref="J5:J6"/>
    <mergeCell ref="L5:L6"/>
    <mergeCell ref="E3:E4"/>
    <mergeCell ref="S5:S6"/>
    <mergeCell ref="T5:T6"/>
    <mergeCell ref="P5:P6"/>
    <mergeCell ref="Q5:Q6"/>
    <mergeCell ref="A19:B19"/>
    <mergeCell ref="U3:U6"/>
    <mergeCell ref="A3:B6"/>
    <mergeCell ref="C3:C6"/>
    <mergeCell ref="D3:D6"/>
    <mergeCell ref="F3:F6"/>
  </mergeCells>
  <printOptions/>
  <pageMargins left="0.83" right="0.31496062992125984" top="0.88" bottom="0.4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2013-02-27T05:10:53Z</cp:lastPrinted>
  <dcterms:created xsi:type="dcterms:W3CDTF">2005-03-21T13:04:30Z</dcterms:created>
  <dcterms:modified xsi:type="dcterms:W3CDTF">2013-02-27T05:12:23Z</dcterms:modified>
  <cp:category/>
  <cp:version/>
  <cp:contentType/>
  <cp:contentStatus/>
  <cp:revision>43</cp:revision>
</cp:coreProperties>
</file>