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10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<sst xmlns="http://schemas.openxmlformats.org/spreadsheetml/2006/main" count="78" uniqueCount="35">
  <si>
    <t>（平成２３年度）</t>
  </si>
  <si>
    <t>管内総数</t>
  </si>
  <si>
    <t>関市</t>
  </si>
  <si>
    <t>美濃市</t>
  </si>
  <si>
    <t>郡上市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</si>
  <si>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</si>
  <si>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</t>
  </si>
  <si>
    <t>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</si>
  <si>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　　</t>
  </si>
  <si>
    <t>　　　　　　　　　　　　　　　　　　　　　　　　　　　　　　　　　　　　　　　　　　　　　　　　　　　　　　　　　　　　　　　　　　　　　　　　　　　　</t>
  </si>
  <si>
    <t>（平成２３年度）</t>
  </si>
  <si>
    <t>要観察延数</t>
  </si>
  <si>
    <t>先天異常</t>
  </si>
  <si>
    <t>　　発生した問題
周産期に</t>
  </si>
  <si>
    <t>感覚器系の異常</t>
  </si>
  <si>
    <t>循環器系の異常</t>
  </si>
  <si>
    <t>呼吸器系の異常</t>
  </si>
  <si>
    <t>消化器系の異常</t>
  </si>
  <si>
    <t>　生殖器系の異常
腎泌尿器</t>
  </si>
  <si>
    <t>四肢筋骨格系の異常</t>
  </si>
  <si>
    <t>新生物</t>
  </si>
  <si>
    <t>　皮下組織異常
皮膚及び</t>
  </si>
  <si>
    <t>その他の疾病・異常</t>
  </si>
  <si>
    <t>運動発達面の問題</t>
  </si>
  <si>
    <t>精神発達面の問題</t>
  </si>
  <si>
    <t>発育栄養の問題</t>
  </si>
  <si>
    <t>保育環境の問題</t>
  </si>
  <si>
    <t>その他</t>
  </si>
  <si>
    <t>損傷及び中毒</t>
  </si>
  <si>
    <t>要精検延数</t>
  </si>
  <si>
    <t>要医療延数</t>
  </si>
  <si>
    <t>シ　３歳児健康診査疾病異常</t>
  </si>
  <si>
    <t xml:space="preserve"> （ウ）　要医療（Ｔ５－２２）</t>
  </si>
  <si>
    <t xml:space="preserve"> （イ）　要精検（Ｔ５－２１）</t>
  </si>
  <si>
    <t xml:space="preserve"> （ア）　要観察（Ｔ５－２０）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</si>
</sst>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2" fillId="0" borderId="0" xfId="60" applyProtection="1">
      <alignment/>
      <protection locked="0"/>
    </xf>
    <xf numFmtId="0" fontId="2" fillId="0" borderId="0" xfId="60" applyBorder="1">
      <alignment/>
      <protection/>
    </xf>
    <xf numFmtId="0" fontId="2" fillId="0" borderId="0" xfId="60" applyBorder="1" applyProtection="1">
      <alignment/>
      <protection locked="0"/>
    </xf>
    <xf numFmtId="0" fontId="4" fillId="0" borderId="0" xfId="60" applyFont="1" applyProtection="1">
      <alignment/>
      <protection locked="0"/>
    </xf>
    <xf numFmtId="0" fontId="4" fillId="0" borderId="0" xfId="60" applyFont="1">
      <alignment/>
      <protection/>
    </xf>
    <xf numFmtId="0" fontId="2" fillId="0" borderId="10" xfId="60" applyBorder="1" applyAlignment="1" applyProtection="1">
      <alignment horizontal="center" shrinkToFit="1"/>
      <protection locked="0"/>
    </xf>
    <xf numFmtId="0" fontId="2" fillId="0" borderId="11" xfId="60" applyBorder="1" applyAlignment="1" applyProtection="1">
      <alignment horizontal="center" shrinkToFit="1"/>
      <protection locked="0"/>
    </xf>
    <xf numFmtId="0" fontId="2" fillId="0" borderId="12" xfId="60" applyBorder="1" applyAlignment="1" applyProtection="1">
      <alignment horizontal="center" shrinkToFit="1"/>
      <protection locked="0"/>
    </xf>
    <xf numFmtId="0" fontId="2" fillId="0" borderId="13" xfId="60" applyBorder="1" applyAlignment="1" applyProtection="1">
      <alignment horizontal="center" shrinkToFit="1"/>
      <protection locked="0"/>
    </xf>
    <xf numFmtId="0" fontId="4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14" xfId="0" applyFont="1" applyBorder="1" applyAlignment="1">
      <alignment horizontal="center" shrinkToFit="1"/>
    </xf>
    <xf numFmtId="0" fontId="43" fillId="0" borderId="15" xfId="0" applyFont="1" applyBorder="1" applyAlignment="1" applyProtection="1">
      <alignment horizontal="center" shrinkToFit="1"/>
      <protection locked="0"/>
    </xf>
    <xf numFmtId="41" fontId="43" fillId="0" borderId="16" xfId="0" applyNumberFormat="1" applyFont="1" applyBorder="1" applyAlignment="1" applyProtection="1">
      <alignment/>
      <protection locked="0"/>
    </xf>
    <xf numFmtId="41" fontId="43" fillId="0" borderId="17" xfId="0" applyNumberFormat="1" applyFont="1" applyBorder="1" applyAlignment="1" applyProtection="1">
      <alignment/>
      <protection locked="0"/>
    </xf>
    <xf numFmtId="0" fontId="43" fillId="0" borderId="18" xfId="0" applyFont="1" applyBorder="1" applyAlignment="1" applyProtection="1">
      <alignment horizontal="center" shrinkToFit="1"/>
      <protection locked="0"/>
    </xf>
    <xf numFmtId="41" fontId="43" fillId="0" borderId="19" xfId="0" applyNumberFormat="1" applyFont="1" applyBorder="1" applyAlignment="1" applyProtection="1">
      <alignment/>
      <protection locked="0"/>
    </xf>
    <xf numFmtId="41" fontId="43" fillId="0" borderId="20" xfId="0" applyNumberFormat="1" applyFont="1" applyBorder="1" applyAlignment="1" applyProtection="1">
      <alignment/>
      <protection locked="0"/>
    </xf>
    <xf numFmtId="0" fontId="43" fillId="0" borderId="21" xfId="0" applyFont="1" applyBorder="1" applyAlignment="1" applyProtection="1">
      <alignment horizontal="center" shrinkToFit="1"/>
      <protection locked="0"/>
    </xf>
    <xf numFmtId="41" fontId="43" fillId="0" borderId="22" xfId="0" applyNumberFormat="1" applyFont="1" applyBorder="1" applyAlignment="1" applyProtection="1">
      <alignment/>
      <protection locked="0"/>
    </xf>
    <xf numFmtId="41" fontId="43" fillId="0" borderId="23" xfId="0" applyNumberFormat="1" applyFont="1" applyBorder="1" applyAlignment="1" applyProtection="1">
      <alignment/>
      <protection locked="0"/>
    </xf>
    <xf numFmtId="0" fontId="2" fillId="0" borderId="14" xfId="60" applyBorder="1" applyAlignment="1">
      <alignment horizontal="center" shrinkToFit="1"/>
      <protection/>
    </xf>
    <xf numFmtId="0" fontId="2" fillId="0" borderId="15" xfId="60" applyBorder="1" applyAlignment="1" applyProtection="1">
      <alignment horizontal="center" shrinkToFit="1"/>
      <protection locked="0"/>
    </xf>
    <xf numFmtId="0" fontId="2" fillId="0" borderId="18" xfId="60" applyBorder="1" applyAlignment="1" applyProtection="1">
      <alignment horizontal="center" shrinkToFit="1"/>
      <protection locked="0"/>
    </xf>
    <xf numFmtId="0" fontId="2" fillId="0" borderId="21" xfId="60" applyBorder="1" applyAlignment="1" applyProtection="1">
      <alignment horizontal="center" shrinkToFit="1"/>
      <protection locked="0"/>
    </xf>
    <xf numFmtId="41" fontId="43" fillId="0" borderId="24" xfId="0" applyNumberFormat="1" applyFont="1" applyBorder="1" applyAlignment="1">
      <alignment horizontal="right"/>
    </xf>
    <xf numFmtId="41" fontId="43" fillId="0" borderId="25" xfId="0" applyNumberFormat="1" applyFont="1" applyBorder="1" applyAlignment="1" applyProtection="1">
      <alignment horizontal="right"/>
      <protection locked="0"/>
    </xf>
    <xf numFmtId="41" fontId="43" fillId="0" borderId="26" xfId="0" applyNumberFormat="1" applyFont="1" applyBorder="1" applyAlignment="1" applyProtection="1">
      <alignment horizontal="right"/>
      <protection locked="0"/>
    </xf>
    <xf numFmtId="41" fontId="43" fillId="0" borderId="27" xfId="0" applyNumberFormat="1" applyFont="1" applyBorder="1" applyAlignment="1" applyProtection="1">
      <alignment horizontal="right"/>
      <protection locked="0"/>
    </xf>
    <xf numFmtId="41" fontId="43" fillId="0" borderId="28" xfId="0" applyNumberFormat="1" applyFont="1" applyBorder="1" applyAlignment="1">
      <alignment/>
    </xf>
    <xf numFmtId="41" fontId="43" fillId="0" borderId="29" xfId="0" applyNumberFormat="1" applyFont="1" applyBorder="1" applyAlignment="1">
      <alignment/>
    </xf>
    <xf numFmtId="41" fontId="43" fillId="0" borderId="27" xfId="0" applyNumberFormat="1" applyFont="1" applyBorder="1" applyAlignment="1" applyProtection="1">
      <alignment horizontal="right" shrinkToFit="1"/>
      <protection locked="0"/>
    </xf>
    <xf numFmtId="41" fontId="43" fillId="0" borderId="16" xfId="0" applyNumberFormat="1" applyFont="1" applyBorder="1" applyAlignment="1" applyProtection="1">
      <alignment shrinkToFit="1"/>
      <protection locked="0"/>
    </xf>
    <xf numFmtId="41" fontId="43" fillId="0" borderId="24" xfId="0" applyNumberFormat="1" applyFont="1" applyBorder="1" applyAlignment="1">
      <alignment horizontal="right" shrinkToFit="1"/>
    </xf>
    <xf numFmtId="41" fontId="43" fillId="0" borderId="28" xfId="0" applyNumberFormat="1" applyFont="1" applyBorder="1" applyAlignment="1">
      <alignment shrinkToFit="1"/>
    </xf>
    <xf numFmtId="0" fontId="2" fillId="0" borderId="30" xfId="60" applyBorder="1" applyAlignment="1">
      <alignment horizontal="center" vertical="top" textRotation="255"/>
      <protection/>
    </xf>
    <xf numFmtId="0" fontId="2" fillId="0" borderId="31" xfId="60" applyBorder="1" applyAlignment="1">
      <alignment horizontal="center" vertical="top" textRotation="255"/>
      <protection/>
    </xf>
    <xf numFmtId="0" fontId="2" fillId="0" borderId="32" xfId="60" applyBorder="1" applyAlignment="1">
      <alignment horizontal="center" vertical="top" textRotation="255"/>
      <protection/>
    </xf>
    <xf numFmtId="0" fontId="2" fillId="0" borderId="33" xfId="60" applyBorder="1" applyAlignment="1">
      <alignment horizontal="center" vertical="top" textRotation="255"/>
      <protection/>
    </xf>
    <xf numFmtId="0" fontId="42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2" fillId="0" borderId="34" xfId="60" applyBorder="1" applyAlignment="1" applyProtection="1">
      <alignment horizontal="center"/>
      <protection locked="0"/>
    </xf>
    <xf numFmtId="0" fontId="2" fillId="0" borderId="35" xfId="60" applyBorder="1" applyAlignment="1" applyProtection="1">
      <alignment horizontal="center"/>
      <protection locked="0"/>
    </xf>
    <xf numFmtId="0" fontId="2" fillId="0" borderId="36" xfId="60" applyBorder="1" applyAlignment="1" applyProtection="1">
      <alignment horizontal="center"/>
      <protection locked="0"/>
    </xf>
    <xf numFmtId="0" fontId="2" fillId="0" borderId="37" xfId="60" applyBorder="1" applyAlignment="1">
      <alignment horizontal="center" vertical="top" textRotation="255"/>
      <protection/>
    </xf>
    <xf numFmtId="0" fontId="2" fillId="0" borderId="38" xfId="60" applyBorder="1" applyAlignment="1">
      <alignment horizontal="center" vertical="top" textRotation="255"/>
      <protection/>
    </xf>
    <xf numFmtId="0" fontId="2" fillId="0" borderId="30" xfId="60" applyBorder="1" applyAlignment="1">
      <alignment horizontal="center" vertical="top" textRotation="255" wrapText="1"/>
      <protection/>
    </xf>
    <xf numFmtId="0" fontId="2" fillId="0" borderId="39" xfId="60" applyBorder="1" applyAlignment="1">
      <alignment horizontal="center"/>
      <protection/>
    </xf>
    <xf numFmtId="0" fontId="2" fillId="0" borderId="10" xfId="60" applyBorder="1" applyAlignment="1">
      <alignment horizontal="center"/>
      <protection/>
    </xf>
    <xf numFmtId="0" fontId="2" fillId="0" borderId="40" xfId="60" applyBorder="1" applyAlignment="1">
      <alignment horizontal="center"/>
      <protection/>
    </xf>
    <xf numFmtId="0" fontId="24" fillId="0" borderId="0" xfId="0" applyFont="1" applyAlignment="1">
      <alignment vertical="top"/>
    </xf>
    <xf numFmtId="0" fontId="25" fillId="0" borderId="0" xfId="0" applyFont="1" applyAlignment="1" applyProtection="1">
      <alignment/>
      <protection locked="0"/>
    </xf>
    <xf numFmtId="0" fontId="25" fillId="0" borderId="0" xfId="0" applyFont="1" applyFill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view="pageBreakPreview" zoomScaleSheetLayoutView="100" workbookViewId="0" topLeftCell="A25">
      <selection activeCell="E33" sqref="E33"/>
    </sheetView>
  </sheetViews>
  <sheetFormatPr defaultColWidth="10.57421875" defaultRowHeight="15"/>
  <cols>
    <col min="1" max="1" width="7.57421875" style="0" customWidth="1"/>
    <col min="2" max="19" width="4.421875" style="0" customWidth="1"/>
  </cols>
  <sheetData>
    <row r="1" spans="1:19" ht="21" customHeight="1">
      <c r="A1" s="53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54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6" t="s">
        <v>0</v>
      </c>
      <c r="Q3" s="1"/>
      <c r="R3" s="1"/>
      <c r="S3" s="1"/>
    </row>
    <row r="4" spans="1:19" ht="12" customHeight="1">
      <c r="A4" s="50"/>
      <c r="B4" s="47" t="s">
        <v>11</v>
      </c>
      <c r="C4" s="37" t="s">
        <v>12</v>
      </c>
      <c r="D4" s="49" t="s">
        <v>13</v>
      </c>
      <c r="E4" s="37" t="s">
        <v>14</v>
      </c>
      <c r="F4" s="37" t="s">
        <v>15</v>
      </c>
      <c r="G4" s="37" t="s">
        <v>16</v>
      </c>
      <c r="H4" s="37" t="s">
        <v>17</v>
      </c>
      <c r="I4" s="49" t="s">
        <v>18</v>
      </c>
      <c r="J4" s="49" t="s">
        <v>19</v>
      </c>
      <c r="K4" s="37" t="s">
        <v>20</v>
      </c>
      <c r="L4" s="49" t="s">
        <v>21</v>
      </c>
      <c r="M4" s="37" t="s">
        <v>22</v>
      </c>
      <c r="N4" s="37" t="s">
        <v>23</v>
      </c>
      <c r="O4" s="37" t="s">
        <v>24</v>
      </c>
      <c r="P4" s="37" t="s">
        <v>25</v>
      </c>
      <c r="Q4" s="37" t="s">
        <v>26</v>
      </c>
      <c r="R4" s="37" t="s">
        <v>27</v>
      </c>
      <c r="S4" s="39" t="s">
        <v>28</v>
      </c>
    </row>
    <row r="5" spans="1:19" ht="12" customHeight="1">
      <c r="A5" s="51"/>
      <c r="B5" s="4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40"/>
    </row>
    <row r="6" spans="1:19" ht="12" customHeight="1">
      <c r="A6" s="51"/>
      <c r="B6" s="4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40"/>
    </row>
    <row r="7" spans="1:19" ht="12" customHeight="1">
      <c r="A7" s="51"/>
      <c r="B7" s="4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40"/>
    </row>
    <row r="8" spans="1:19" ht="12" customHeight="1">
      <c r="A8" s="51"/>
      <c r="B8" s="4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40"/>
    </row>
    <row r="9" spans="1:19" ht="12" customHeight="1">
      <c r="A9" s="51"/>
      <c r="B9" s="4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40"/>
    </row>
    <row r="10" spans="1:19" ht="12" customHeight="1">
      <c r="A10" s="51"/>
      <c r="B10" s="4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40"/>
    </row>
    <row r="11" spans="1:19" ht="12" customHeight="1">
      <c r="A11" s="52"/>
      <c r="B11" s="4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40"/>
    </row>
    <row r="12" spans="1:19" ht="16.5" customHeight="1">
      <c r="A12" s="23" t="s">
        <v>1</v>
      </c>
      <c r="B12" s="27">
        <f>SUM(C12:S12)</f>
        <v>352</v>
      </c>
      <c r="C12" s="31">
        <f>C13+C14+C15</f>
        <v>0</v>
      </c>
      <c r="D12" s="31">
        <f aca="true" t="shared" si="0" ref="D12:S12">D13+D14+D15</f>
        <v>0</v>
      </c>
      <c r="E12" s="31">
        <f t="shared" si="0"/>
        <v>24</v>
      </c>
      <c r="F12" s="31">
        <f t="shared" si="0"/>
        <v>0</v>
      </c>
      <c r="G12" s="31">
        <f t="shared" si="0"/>
        <v>0</v>
      </c>
      <c r="H12" s="31">
        <f t="shared" si="0"/>
        <v>3</v>
      </c>
      <c r="I12" s="31">
        <f t="shared" si="0"/>
        <v>47</v>
      </c>
      <c r="J12" s="31">
        <f t="shared" si="0"/>
        <v>1</v>
      </c>
      <c r="K12" s="31">
        <f t="shared" si="0"/>
        <v>0</v>
      </c>
      <c r="L12" s="31">
        <f t="shared" si="0"/>
        <v>7</v>
      </c>
      <c r="M12" s="31">
        <f t="shared" si="0"/>
        <v>3</v>
      </c>
      <c r="N12" s="31">
        <f t="shared" si="0"/>
        <v>4</v>
      </c>
      <c r="O12" s="31">
        <f t="shared" si="0"/>
        <v>202</v>
      </c>
      <c r="P12" s="31">
        <f t="shared" si="0"/>
        <v>49</v>
      </c>
      <c r="Q12" s="31">
        <f t="shared" si="0"/>
        <v>10</v>
      </c>
      <c r="R12" s="31">
        <f t="shared" si="0"/>
        <v>1</v>
      </c>
      <c r="S12" s="32">
        <f t="shared" si="0"/>
        <v>1</v>
      </c>
    </row>
    <row r="13" spans="1:19" ht="16.5" customHeight="1">
      <c r="A13" s="24" t="s">
        <v>2</v>
      </c>
      <c r="B13" s="30">
        <f>SUM(C13:S13)</f>
        <v>289</v>
      </c>
      <c r="C13" s="15">
        <v>0</v>
      </c>
      <c r="D13" s="15">
        <v>0</v>
      </c>
      <c r="E13" s="15">
        <v>23</v>
      </c>
      <c r="F13" s="15">
        <v>0</v>
      </c>
      <c r="G13" s="15">
        <v>0</v>
      </c>
      <c r="H13" s="15">
        <v>2</v>
      </c>
      <c r="I13" s="15">
        <v>47</v>
      </c>
      <c r="J13" s="15">
        <v>0</v>
      </c>
      <c r="K13" s="15">
        <v>0</v>
      </c>
      <c r="L13" s="15">
        <v>1</v>
      </c>
      <c r="M13" s="15">
        <v>3</v>
      </c>
      <c r="N13" s="15">
        <v>2</v>
      </c>
      <c r="O13" s="15">
        <v>164</v>
      </c>
      <c r="P13" s="15">
        <v>37</v>
      </c>
      <c r="Q13" s="15">
        <v>8</v>
      </c>
      <c r="R13" s="15">
        <v>1</v>
      </c>
      <c r="S13" s="16">
        <v>1</v>
      </c>
    </row>
    <row r="14" spans="1:19" ht="16.5" customHeight="1">
      <c r="A14" s="25" t="s">
        <v>3</v>
      </c>
      <c r="B14" s="28">
        <f>SUM(C14:S14)</f>
        <v>37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1</v>
      </c>
      <c r="K14" s="18">
        <v>0</v>
      </c>
      <c r="L14" s="18">
        <v>0</v>
      </c>
      <c r="M14" s="18">
        <v>0</v>
      </c>
      <c r="N14" s="18">
        <v>1</v>
      </c>
      <c r="O14" s="18">
        <v>26</v>
      </c>
      <c r="P14" s="18">
        <v>7</v>
      </c>
      <c r="Q14" s="18">
        <v>2</v>
      </c>
      <c r="R14" s="18">
        <v>0</v>
      </c>
      <c r="S14" s="19">
        <v>0</v>
      </c>
    </row>
    <row r="15" spans="1:19" ht="16.5" customHeight="1">
      <c r="A15" s="26" t="s">
        <v>4</v>
      </c>
      <c r="B15" s="29">
        <f>SUM(C15:S15)</f>
        <v>26</v>
      </c>
      <c r="C15" s="21">
        <v>0</v>
      </c>
      <c r="D15" s="21">
        <v>0</v>
      </c>
      <c r="E15" s="21">
        <v>1</v>
      </c>
      <c r="F15" s="21">
        <v>0</v>
      </c>
      <c r="G15" s="21">
        <v>0</v>
      </c>
      <c r="H15" s="21">
        <v>1</v>
      </c>
      <c r="I15" s="21">
        <v>0</v>
      </c>
      <c r="J15" s="21">
        <v>0</v>
      </c>
      <c r="K15" s="21">
        <v>0</v>
      </c>
      <c r="L15" s="21">
        <v>6</v>
      </c>
      <c r="M15" s="21">
        <v>0</v>
      </c>
      <c r="N15" s="21">
        <v>1</v>
      </c>
      <c r="O15" s="21">
        <v>12</v>
      </c>
      <c r="P15" s="21">
        <v>5</v>
      </c>
      <c r="Q15" s="21">
        <v>0</v>
      </c>
      <c r="R15" s="21">
        <v>0</v>
      </c>
      <c r="S15" s="22">
        <v>0</v>
      </c>
    </row>
    <row r="16" spans="1:19" ht="13.5">
      <c r="A16" s="4"/>
      <c r="B16" s="4"/>
      <c r="C16" s="4"/>
      <c r="D16" s="4"/>
      <c r="E16" s="4"/>
      <c r="F16" s="4"/>
      <c r="G16" s="4"/>
      <c r="H16" s="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3.5">
      <c r="A17" s="2"/>
      <c r="B17" s="2"/>
      <c r="C17" s="2"/>
      <c r="D17" s="2"/>
      <c r="E17" s="2"/>
      <c r="F17" s="2"/>
      <c r="G17" s="2"/>
      <c r="H17" s="1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3.5">
      <c r="A18" s="54" t="s">
        <v>33</v>
      </c>
      <c r="B18" s="2"/>
      <c r="C18" s="2"/>
      <c r="D18" s="2"/>
      <c r="E18" s="2"/>
      <c r="F18" s="2"/>
      <c r="G18" s="2"/>
      <c r="H18" s="1"/>
      <c r="I18" s="2" t="s">
        <v>5</v>
      </c>
      <c r="J18" s="2" t="s">
        <v>6</v>
      </c>
      <c r="K18" s="2" t="s">
        <v>7</v>
      </c>
      <c r="L18" s="2"/>
      <c r="M18" s="2"/>
      <c r="N18" s="2"/>
      <c r="O18" s="2"/>
      <c r="P18" s="2"/>
      <c r="Q18" s="2"/>
      <c r="R18" s="2"/>
      <c r="S18" s="2" t="s">
        <v>8</v>
      </c>
    </row>
    <row r="19" spans="1:19" ht="19.5" customHeight="1">
      <c r="A19" s="2"/>
      <c r="B19" s="2"/>
      <c r="C19" s="2"/>
      <c r="D19" s="2"/>
      <c r="E19" s="2"/>
      <c r="F19" s="2"/>
      <c r="G19" s="2"/>
      <c r="H19" s="1"/>
      <c r="I19" s="2"/>
      <c r="J19" s="2"/>
      <c r="K19" s="2"/>
      <c r="L19" s="2"/>
      <c r="M19" s="2"/>
      <c r="N19" s="2" t="s">
        <v>9</v>
      </c>
      <c r="O19" s="5"/>
      <c r="P19" s="6" t="s">
        <v>0</v>
      </c>
      <c r="Q19" s="2"/>
      <c r="R19" s="2"/>
      <c r="S19" s="2"/>
    </row>
    <row r="20" spans="1:19" ht="12" customHeight="1">
      <c r="A20" s="44"/>
      <c r="B20" s="47" t="s">
        <v>29</v>
      </c>
      <c r="C20" s="37" t="s">
        <v>12</v>
      </c>
      <c r="D20" s="49" t="s">
        <v>13</v>
      </c>
      <c r="E20" s="37" t="s">
        <v>14</v>
      </c>
      <c r="F20" s="37" t="s">
        <v>15</v>
      </c>
      <c r="G20" s="37" t="s">
        <v>16</v>
      </c>
      <c r="H20" s="37" t="s">
        <v>17</v>
      </c>
      <c r="I20" s="49" t="s">
        <v>18</v>
      </c>
      <c r="J20" s="49" t="s">
        <v>19</v>
      </c>
      <c r="K20" s="37" t="s">
        <v>20</v>
      </c>
      <c r="L20" s="49" t="s">
        <v>21</v>
      </c>
      <c r="M20" s="37" t="s">
        <v>22</v>
      </c>
      <c r="N20" s="37" t="s">
        <v>23</v>
      </c>
      <c r="O20" s="37" t="s">
        <v>24</v>
      </c>
      <c r="P20" s="37" t="s">
        <v>25</v>
      </c>
      <c r="Q20" s="37" t="s">
        <v>26</v>
      </c>
      <c r="R20" s="37" t="s">
        <v>27</v>
      </c>
      <c r="S20" s="39" t="s">
        <v>28</v>
      </c>
    </row>
    <row r="21" spans="1:19" ht="12" customHeight="1">
      <c r="A21" s="45"/>
      <c r="B21" s="4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40"/>
    </row>
    <row r="22" spans="1:19" ht="12" customHeight="1">
      <c r="A22" s="45"/>
      <c r="B22" s="4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40"/>
    </row>
    <row r="23" spans="1:19" ht="12" customHeight="1">
      <c r="A23" s="45"/>
      <c r="B23" s="4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40"/>
    </row>
    <row r="24" spans="1:19" ht="12" customHeight="1">
      <c r="A24" s="45"/>
      <c r="B24" s="4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40"/>
    </row>
    <row r="25" spans="1:19" ht="12" customHeight="1">
      <c r="A25" s="45"/>
      <c r="B25" s="4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40"/>
    </row>
    <row r="26" spans="1:19" ht="12" customHeight="1">
      <c r="A26" s="45"/>
      <c r="B26" s="4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40"/>
    </row>
    <row r="27" spans="1:19" ht="12" customHeight="1">
      <c r="A27" s="46"/>
      <c r="B27" s="4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40"/>
    </row>
    <row r="28" spans="1:19" ht="16.5" customHeight="1">
      <c r="A28" s="10" t="s">
        <v>1</v>
      </c>
      <c r="B28" s="27">
        <f>SUM(C28:S28)</f>
        <v>42</v>
      </c>
      <c r="C28" s="31">
        <f>C29+C30+C31</f>
        <v>9</v>
      </c>
      <c r="D28" s="31">
        <f aca="true" t="shared" si="1" ref="D28:S28">D29+D30+D31</f>
        <v>0</v>
      </c>
      <c r="E28" s="31">
        <f t="shared" si="1"/>
        <v>2</v>
      </c>
      <c r="F28" s="31">
        <f t="shared" si="1"/>
        <v>6</v>
      </c>
      <c r="G28" s="31">
        <f t="shared" si="1"/>
        <v>2</v>
      </c>
      <c r="H28" s="31">
        <f t="shared" si="1"/>
        <v>1</v>
      </c>
      <c r="I28" s="31">
        <f t="shared" si="1"/>
        <v>2</v>
      </c>
      <c r="J28" s="31">
        <f t="shared" si="1"/>
        <v>0</v>
      </c>
      <c r="K28" s="31">
        <f t="shared" si="1"/>
        <v>0</v>
      </c>
      <c r="L28" s="31">
        <f t="shared" si="1"/>
        <v>0</v>
      </c>
      <c r="M28" s="31">
        <f t="shared" si="1"/>
        <v>0</v>
      </c>
      <c r="N28" s="31">
        <f t="shared" si="1"/>
        <v>0</v>
      </c>
      <c r="O28" s="31">
        <f t="shared" si="1"/>
        <v>18</v>
      </c>
      <c r="P28" s="31">
        <f t="shared" si="1"/>
        <v>2</v>
      </c>
      <c r="Q28" s="31">
        <f t="shared" si="1"/>
        <v>0</v>
      </c>
      <c r="R28" s="31">
        <f t="shared" si="1"/>
        <v>0</v>
      </c>
      <c r="S28" s="32">
        <f t="shared" si="1"/>
        <v>0</v>
      </c>
    </row>
    <row r="29" spans="1:19" ht="16.5" customHeight="1">
      <c r="A29" s="9" t="s">
        <v>2</v>
      </c>
      <c r="B29" s="30">
        <f>SUM(C29:S29)</f>
        <v>30</v>
      </c>
      <c r="C29" s="15">
        <v>9</v>
      </c>
      <c r="D29" s="15">
        <v>0</v>
      </c>
      <c r="E29" s="15">
        <v>1</v>
      </c>
      <c r="F29" s="15">
        <v>3</v>
      </c>
      <c r="G29" s="15">
        <v>1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14</v>
      </c>
      <c r="P29" s="15">
        <v>2</v>
      </c>
      <c r="Q29" s="15">
        <v>0</v>
      </c>
      <c r="R29" s="15">
        <v>0</v>
      </c>
      <c r="S29" s="16">
        <v>0</v>
      </c>
    </row>
    <row r="30" spans="1:19" ht="16.5" customHeight="1">
      <c r="A30" s="7" t="s">
        <v>3</v>
      </c>
      <c r="B30" s="28">
        <f>SUM(C30:S30)</f>
        <v>2</v>
      </c>
      <c r="C30" s="18">
        <v>0</v>
      </c>
      <c r="D30" s="18">
        <v>0</v>
      </c>
      <c r="E30" s="18">
        <v>0</v>
      </c>
      <c r="F30" s="18">
        <v>1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9">
        <v>0</v>
      </c>
    </row>
    <row r="31" spans="1:19" ht="16.5" customHeight="1">
      <c r="A31" s="8" t="s">
        <v>4</v>
      </c>
      <c r="B31" s="29">
        <f>SUM(C31:S31)</f>
        <v>10</v>
      </c>
      <c r="C31" s="21">
        <v>0</v>
      </c>
      <c r="D31" s="21">
        <v>0</v>
      </c>
      <c r="E31" s="21">
        <v>1</v>
      </c>
      <c r="F31" s="21">
        <v>2</v>
      </c>
      <c r="G31" s="21">
        <v>1</v>
      </c>
      <c r="H31" s="21">
        <v>0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4</v>
      </c>
      <c r="P31" s="21">
        <v>0</v>
      </c>
      <c r="Q31" s="21">
        <v>0</v>
      </c>
      <c r="R31" s="21">
        <v>0</v>
      </c>
      <c r="S31" s="22">
        <v>0</v>
      </c>
    </row>
    <row r="32" spans="1:19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4" spans="1:19" ht="13.5">
      <c r="A34" s="55" t="s">
        <v>32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8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1" t="s">
        <v>10</v>
      </c>
      <c r="Q35" s="12"/>
      <c r="R35" s="12"/>
      <c r="S35" s="12"/>
    </row>
    <row r="36" spans="1:19" ht="13.5">
      <c r="A36" s="41"/>
      <c r="B36" s="47" t="s">
        <v>30</v>
      </c>
      <c r="C36" s="37" t="s">
        <v>12</v>
      </c>
      <c r="D36" s="49" t="s">
        <v>13</v>
      </c>
      <c r="E36" s="37" t="s">
        <v>14</v>
      </c>
      <c r="F36" s="37" t="s">
        <v>15</v>
      </c>
      <c r="G36" s="37" t="s">
        <v>16</v>
      </c>
      <c r="H36" s="37" t="s">
        <v>17</v>
      </c>
      <c r="I36" s="49" t="s">
        <v>18</v>
      </c>
      <c r="J36" s="49" t="s">
        <v>19</v>
      </c>
      <c r="K36" s="37" t="s">
        <v>20</v>
      </c>
      <c r="L36" s="49" t="s">
        <v>21</v>
      </c>
      <c r="M36" s="37" t="s">
        <v>22</v>
      </c>
      <c r="N36" s="37" t="s">
        <v>23</v>
      </c>
      <c r="O36" s="37" t="s">
        <v>24</v>
      </c>
      <c r="P36" s="37" t="s">
        <v>25</v>
      </c>
      <c r="Q36" s="37" t="s">
        <v>26</v>
      </c>
      <c r="R36" s="37" t="s">
        <v>27</v>
      </c>
      <c r="S36" s="39" t="s">
        <v>28</v>
      </c>
    </row>
    <row r="37" spans="1:19" ht="13.5">
      <c r="A37" s="42"/>
      <c r="B37" s="4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40"/>
    </row>
    <row r="38" spans="1:19" ht="13.5">
      <c r="A38" s="42"/>
      <c r="B38" s="4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40"/>
    </row>
    <row r="39" spans="1:19" ht="13.5">
      <c r="A39" s="42"/>
      <c r="B39" s="4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40"/>
    </row>
    <row r="40" spans="1:19" ht="13.5">
      <c r="A40" s="42"/>
      <c r="B40" s="4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40"/>
    </row>
    <row r="41" spans="1:19" ht="13.5">
      <c r="A41" s="42"/>
      <c r="B41" s="4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40"/>
    </row>
    <row r="42" spans="1:19" ht="13.5">
      <c r="A42" s="42"/>
      <c r="B42" s="4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40"/>
    </row>
    <row r="43" spans="1:19" ht="13.5">
      <c r="A43" s="43"/>
      <c r="B43" s="4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40"/>
    </row>
    <row r="44" spans="1:19" ht="16.5" customHeight="1">
      <c r="A44" s="13" t="s">
        <v>1</v>
      </c>
      <c r="B44" s="35">
        <f>SUM(C44:S44)</f>
        <v>126</v>
      </c>
      <c r="C44" s="31">
        <f>C45+C46+C47</f>
        <v>10</v>
      </c>
      <c r="D44" s="31">
        <f aca="true" t="shared" si="2" ref="D44:S44">D45+D46+D47</f>
        <v>6</v>
      </c>
      <c r="E44" s="31">
        <f t="shared" si="2"/>
        <v>10</v>
      </c>
      <c r="F44" s="31">
        <f t="shared" si="2"/>
        <v>5</v>
      </c>
      <c r="G44" s="31">
        <f t="shared" si="2"/>
        <v>5</v>
      </c>
      <c r="H44" s="31">
        <f t="shared" si="2"/>
        <v>2</v>
      </c>
      <c r="I44" s="31">
        <f t="shared" si="2"/>
        <v>2</v>
      </c>
      <c r="J44" s="31">
        <f t="shared" si="2"/>
        <v>0</v>
      </c>
      <c r="K44" s="31">
        <f t="shared" si="2"/>
        <v>3</v>
      </c>
      <c r="L44" s="31">
        <f t="shared" si="2"/>
        <v>17</v>
      </c>
      <c r="M44" s="31">
        <f t="shared" si="2"/>
        <v>7</v>
      </c>
      <c r="N44" s="31">
        <f t="shared" si="2"/>
        <v>9</v>
      </c>
      <c r="O44" s="36">
        <f t="shared" si="2"/>
        <v>39</v>
      </c>
      <c r="P44" s="36">
        <f t="shared" si="2"/>
        <v>6</v>
      </c>
      <c r="Q44" s="31">
        <f t="shared" si="2"/>
        <v>0</v>
      </c>
      <c r="R44" s="31">
        <f t="shared" si="2"/>
        <v>1</v>
      </c>
      <c r="S44" s="32">
        <f t="shared" si="2"/>
        <v>4</v>
      </c>
    </row>
    <row r="45" spans="1:19" ht="16.5" customHeight="1">
      <c r="A45" s="14" t="s">
        <v>2</v>
      </c>
      <c r="B45" s="33">
        <f>SUM(C45:S45)</f>
        <v>91</v>
      </c>
      <c r="C45" s="15">
        <v>7</v>
      </c>
      <c r="D45" s="15">
        <v>6</v>
      </c>
      <c r="E45" s="15">
        <v>7</v>
      </c>
      <c r="F45" s="15">
        <v>1</v>
      </c>
      <c r="G45" s="15">
        <v>3</v>
      </c>
      <c r="H45" s="15">
        <v>1</v>
      </c>
      <c r="I45" s="15">
        <v>1</v>
      </c>
      <c r="J45" s="15">
        <v>0</v>
      </c>
      <c r="K45" s="15">
        <v>3</v>
      </c>
      <c r="L45" s="15">
        <v>8</v>
      </c>
      <c r="M45" s="15">
        <v>6</v>
      </c>
      <c r="N45" s="15">
        <v>6</v>
      </c>
      <c r="O45" s="34">
        <v>31</v>
      </c>
      <c r="P45" s="34">
        <v>6</v>
      </c>
      <c r="Q45" s="15">
        <v>0</v>
      </c>
      <c r="R45" s="15">
        <v>1</v>
      </c>
      <c r="S45" s="16">
        <v>4</v>
      </c>
    </row>
    <row r="46" spans="1:19" ht="16.5" customHeight="1">
      <c r="A46" s="17" t="s">
        <v>3</v>
      </c>
      <c r="B46" s="28">
        <f>SUM(C46:S46)</f>
        <v>19</v>
      </c>
      <c r="C46" s="18">
        <v>0</v>
      </c>
      <c r="D46" s="18">
        <v>0</v>
      </c>
      <c r="E46" s="18">
        <v>2</v>
      </c>
      <c r="F46" s="18">
        <v>4</v>
      </c>
      <c r="G46" s="18">
        <v>2</v>
      </c>
      <c r="H46" s="18">
        <v>1</v>
      </c>
      <c r="I46" s="18">
        <v>0</v>
      </c>
      <c r="J46" s="18">
        <v>0</v>
      </c>
      <c r="K46" s="18">
        <v>0</v>
      </c>
      <c r="L46" s="18">
        <v>3</v>
      </c>
      <c r="M46" s="18">
        <v>0</v>
      </c>
      <c r="N46" s="18">
        <v>3</v>
      </c>
      <c r="O46" s="18">
        <v>4</v>
      </c>
      <c r="P46" s="18">
        <v>0</v>
      </c>
      <c r="Q46" s="18">
        <v>0</v>
      </c>
      <c r="R46" s="18">
        <v>0</v>
      </c>
      <c r="S46" s="19">
        <v>0</v>
      </c>
    </row>
    <row r="47" spans="1:19" ht="16.5" customHeight="1">
      <c r="A47" s="20" t="s">
        <v>4</v>
      </c>
      <c r="B47" s="29">
        <f>SUM(C47:S47)</f>
        <v>16</v>
      </c>
      <c r="C47" s="21">
        <v>3</v>
      </c>
      <c r="D47" s="21">
        <v>0</v>
      </c>
      <c r="E47" s="21">
        <v>1</v>
      </c>
      <c r="F47" s="21">
        <v>0</v>
      </c>
      <c r="G47" s="21">
        <v>0</v>
      </c>
      <c r="H47" s="21">
        <v>0</v>
      </c>
      <c r="I47" s="21">
        <v>1</v>
      </c>
      <c r="J47" s="21">
        <v>0</v>
      </c>
      <c r="K47" s="21">
        <v>0</v>
      </c>
      <c r="L47" s="21">
        <v>6</v>
      </c>
      <c r="M47" s="21">
        <v>1</v>
      </c>
      <c r="N47" s="21">
        <v>0</v>
      </c>
      <c r="O47" s="21">
        <v>4</v>
      </c>
      <c r="P47" s="21">
        <v>0</v>
      </c>
      <c r="Q47" s="21">
        <v>0</v>
      </c>
      <c r="R47" s="21">
        <v>0</v>
      </c>
      <c r="S47" s="22">
        <v>0</v>
      </c>
    </row>
  </sheetData>
  <sheetProtection/>
  <mergeCells count="57">
    <mergeCell ref="A4:A11"/>
    <mergeCell ref="B4:B11"/>
    <mergeCell ref="C4:C11"/>
    <mergeCell ref="D4:D11"/>
    <mergeCell ref="E4:E11"/>
    <mergeCell ref="K4:K11"/>
    <mergeCell ref="L4:L11"/>
    <mergeCell ref="M4:M11"/>
    <mergeCell ref="N4:N11"/>
    <mergeCell ref="O4:O11"/>
    <mergeCell ref="F4:F11"/>
    <mergeCell ref="G4:G11"/>
    <mergeCell ref="H4:H11"/>
    <mergeCell ref="I4:I11"/>
    <mergeCell ref="J4:J11"/>
    <mergeCell ref="H20:H27"/>
    <mergeCell ref="I20:I27"/>
    <mergeCell ref="J20:J27"/>
    <mergeCell ref="K20:K27"/>
    <mergeCell ref="L20:L27"/>
    <mergeCell ref="M20:M27"/>
    <mergeCell ref="B20:B27"/>
    <mergeCell ref="C20:C27"/>
    <mergeCell ref="D20:D27"/>
    <mergeCell ref="E20:E27"/>
    <mergeCell ref="F20:F27"/>
    <mergeCell ref="G20:G27"/>
    <mergeCell ref="Q20:Q27"/>
    <mergeCell ref="R20:R27"/>
    <mergeCell ref="P4:P11"/>
    <mergeCell ref="Q4:Q11"/>
    <mergeCell ref="R4:R11"/>
    <mergeCell ref="S4:S11"/>
    <mergeCell ref="L36:L43"/>
    <mergeCell ref="M36:M43"/>
    <mergeCell ref="N36:N43"/>
    <mergeCell ref="O36:O43"/>
    <mergeCell ref="P36:P43"/>
    <mergeCell ref="N20:N27"/>
    <mergeCell ref="O20:O27"/>
    <mergeCell ref="P20:P27"/>
    <mergeCell ref="F36:F43"/>
    <mergeCell ref="G36:G43"/>
    <mergeCell ref="H36:H43"/>
    <mergeCell ref="I36:I43"/>
    <mergeCell ref="J36:J43"/>
    <mergeCell ref="K36:K43"/>
    <mergeCell ref="Q36:Q43"/>
    <mergeCell ref="R36:R43"/>
    <mergeCell ref="S36:S43"/>
    <mergeCell ref="A36:A43"/>
    <mergeCell ref="A20:A27"/>
    <mergeCell ref="S20:S27"/>
    <mergeCell ref="B36:B43"/>
    <mergeCell ref="C36:C43"/>
    <mergeCell ref="D36:D43"/>
    <mergeCell ref="E36:E43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2013-02-14T02:49:55Z</cp:lastPrinted>
  <dcterms:created xsi:type="dcterms:W3CDTF">2013-02-14T01:21:33Z</dcterms:created>
  <dcterms:modified xsi:type="dcterms:W3CDTF">2013-02-21T07:34:51Z</dcterms:modified>
  <cp:category/>
  <cp:version/>
  <cp:contentType/>
  <cp:contentStatus/>
</cp:coreProperties>
</file>