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'Sheet1'!$A$1:$BC$10</definedName>
  </definedNames>
  <calcPr fullCalcOnLoad="1"/>
</workbook>
</file>

<file path=xl/sharedStrings.xml><?xml version="1.0" encoding="utf-8"?>
<sst xmlns="http://schemas.openxmlformats.org/spreadsheetml/2006/main" count="144" uniqueCount="29">
  <si>
    <t>（１）　健康増進栄養改善指導事業（保健所）（Ｔ４－１）</t>
  </si>
  <si>
    <t>再　　　　　　　掲</t>
  </si>
  <si>
    <t>地区組織養成</t>
  </si>
  <si>
    <t>病態栄養指導</t>
  </si>
  <si>
    <t>運動指導</t>
  </si>
  <si>
    <t>休養指導</t>
  </si>
  <si>
    <t xml:space="preserve"> 管内総数</t>
  </si>
  <si>
    <t xml:space="preserve"> (</t>
  </si>
  <si>
    <t xml:space="preserve"> )</t>
  </si>
  <si>
    <t>　　（　　）再掲市町支援分</t>
  </si>
  <si>
    <t>指    　　導　　　　総　　　　数</t>
  </si>
  <si>
    <t>個　　別</t>
  </si>
  <si>
    <t>集　　　団</t>
  </si>
  <si>
    <t>計</t>
  </si>
  <si>
    <t>妊産婦</t>
  </si>
  <si>
    <t>集　　団</t>
  </si>
  <si>
    <t>乳幼児</t>
  </si>
  <si>
    <t>２０歳未満</t>
  </si>
  <si>
    <t>２０歳以上</t>
  </si>
  <si>
    <t>電話相談等</t>
  </si>
  <si>
    <t>関市</t>
  </si>
  <si>
    <t>美濃市</t>
  </si>
  <si>
    <t>郡上市</t>
  </si>
  <si>
    <t>禁　煙　指　導</t>
  </si>
  <si>
    <t>地　区　組　織　育　成</t>
  </si>
  <si>
    <t>マ ン パ ワ ｜ 指 導</t>
  </si>
  <si>
    <t>訪問指導</t>
  </si>
  <si>
    <t>所　内</t>
  </si>
  <si>
    <t>（平成２３年度）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</si>
</sst>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left"/>
    </xf>
    <xf numFmtId="176" fontId="3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 horizontal="right"/>
    </xf>
    <xf numFmtId="176" fontId="3" fillId="0" borderId="13" xfId="0" applyNumberFormat="1" applyFont="1" applyBorder="1" applyAlignment="1" applyProtection="1">
      <alignment/>
      <protection locked="0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6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/>
    </xf>
    <xf numFmtId="176" fontId="3" fillId="0" borderId="15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17" xfId="0" applyNumberFormat="1" applyFont="1" applyBorder="1" applyAlignment="1" applyProtection="1">
      <alignment/>
      <protection locked="0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 shrinkToFit="1"/>
    </xf>
    <xf numFmtId="0" fontId="2" fillId="0" borderId="28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 wrapText="1" shrinkToFit="1"/>
    </xf>
    <xf numFmtId="3" fontId="2" fillId="0" borderId="28" xfId="0" applyNumberFormat="1" applyFont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center" vertical="center" wrapText="1" shrinkToFit="1"/>
    </xf>
    <xf numFmtId="3" fontId="2" fillId="0" borderId="28" xfId="0" applyNumberFormat="1" applyFont="1" applyBorder="1" applyAlignment="1">
      <alignment vertical="center" wrapText="1" shrinkToFi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/>
    </xf>
    <xf numFmtId="176" fontId="3" fillId="0" borderId="31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6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 horizontal="right"/>
    </xf>
    <xf numFmtId="176" fontId="3" fillId="0" borderId="38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 horizontal="center"/>
    </xf>
    <xf numFmtId="176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176" fontId="3" fillId="0" borderId="43" xfId="0" applyNumberFormat="1" applyFont="1" applyBorder="1" applyAlignment="1">
      <alignment horizontal="right"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 horizontal="right"/>
    </xf>
    <xf numFmtId="176" fontId="3" fillId="0" borderId="45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"/>
  <sheetViews>
    <sheetView tabSelected="1" view="pageBreakPreview" zoomScale="75" zoomScaleNormal="66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875" style="2" customWidth="1"/>
    <col min="2" max="2" width="4.625" style="2" customWidth="1"/>
    <col min="3" max="3" width="2.125" style="2" customWidth="1"/>
    <col min="4" max="4" width="2.75390625" style="2" customWidth="1"/>
    <col min="5" max="5" width="2.125" style="2" customWidth="1"/>
    <col min="6" max="6" width="5.625" style="2" customWidth="1"/>
    <col min="7" max="7" width="1.75390625" style="2" customWidth="1"/>
    <col min="8" max="8" width="2.875" style="2" customWidth="1"/>
    <col min="9" max="9" width="2.25390625" style="2" customWidth="1"/>
    <col min="10" max="10" width="5.75390625" style="2" customWidth="1"/>
    <col min="11" max="11" width="2.00390625" style="2" customWidth="1"/>
    <col min="12" max="12" width="3.625" style="2" customWidth="1"/>
    <col min="13" max="13" width="2.00390625" style="2" customWidth="1"/>
    <col min="14" max="14" width="2.50390625" style="2" customWidth="1"/>
    <col min="15" max="15" width="1.625" style="2" customWidth="1"/>
    <col min="16" max="16" width="2.625" style="2" customWidth="1"/>
    <col min="17" max="17" width="2.00390625" style="2" customWidth="1"/>
    <col min="18" max="18" width="2.00390625" style="2" hidden="1" customWidth="1"/>
    <col min="19" max="19" width="3.125" style="2" customWidth="1"/>
    <col min="20" max="22" width="2.00390625" style="2" customWidth="1"/>
    <col min="23" max="23" width="3.25390625" style="2" customWidth="1"/>
    <col min="24" max="24" width="2.00390625" style="2" customWidth="1"/>
    <col min="25" max="25" width="1.875" style="2" customWidth="1"/>
    <col min="26" max="26" width="2.00390625" style="2" customWidth="1"/>
    <col min="27" max="27" width="3.25390625" style="2" customWidth="1"/>
    <col min="28" max="29" width="1.75390625" style="2" customWidth="1"/>
    <col min="30" max="30" width="1.875" style="2" customWidth="1"/>
    <col min="31" max="31" width="4.625" style="2" customWidth="1"/>
    <col min="32" max="32" width="1.75390625" style="2" customWidth="1"/>
    <col min="33" max="33" width="2.25390625" style="2" customWidth="1"/>
    <col min="34" max="34" width="2.00390625" style="2" customWidth="1"/>
    <col min="35" max="35" width="7.00390625" style="2" customWidth="1"/>
    <col min="36" max="36" width="1.75390625" style="2" customWidth="1"/>
    <col min="37" max="37" width="2.375" style="2" customWidth="1"/>
    <col min="38" max="38" width="2.00390625" style="2" customWidth="1"/>
    <col min="39" max="39" width="5.00390625" style="2" customWidth="1"/>
    <col min="40" max="40" width="1.625" style="2" customWidth="1"/>
    <col min="41" max="41" width="2.375" style="2" customWidth="1"/>
    <col min="42" max="42" width="2.00390625" style="2" customWidth="1"/>
    <col min="43" max="43" width="6.125" style="2" customWidth="1"/>
    <col min="44" max="44" width="2.125" style="2" customWidth="1"/>
    <col min="45" max="45" width="2.875" style="2" customWidth="1"/>
    <col min="46" max="46" width="2.00390625" style="2" customWidth="1"/>
    <col min="47" max="47" width="3.50390625" style="2" customWidth="1"/>
    <col min="48" max="48" width="4.625" style="2" customWidth="1"/>
    <col min="49" max="49" width="4.50390625" style="2" customWidth="1"/>
    <col min="50" max="50" width="3.75390625" style="2" customWidth="1"/>
    <col min="51" max="51" width="2.875" style="2" customWidth="1"/>
    <col min="52" max="52" width="3.125" style="2" customWidth="1"/>
    <col min="53" max="54" width="4.50390625" style="2" customWidth="1"/>
    <col min="55" max="55" width="3.75390625" style="2" customWidth="1"/>
    <col min="56" max="16384" width="9.00390625" style="2" customWidth="1"/>
  </cols>
  <sheetData>
    <row r="1" ht="35.25" customHeight="1">
      <c r="A1" s="83" t="s">
        <v>0</v>
      </c>
    </row>
    <row r="2" ht="22.5" customHeight="1">
      <c r="BC2" s="3" t="s">
        <v>28</v>
      </c>
    </row>
    <row r="3" spans="1:55" ht="24.75" customHeight="1">
      <c r="A3" s="34"/>
      <c r="B3" s="73" t="s">
        <v>10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7" t="s">
        <v>14</v>
      </c>
      <c r="O3" s="74"/>
      <c r="P3" s="74"/>
      <c r="Q3" s="74"/>
      <c r="R3" s="74"/>
      <c r="S3" s="74"/>
      <c r="T3" s="74"/>
      <c r="U3" s="74"/>
      <c r="V3" s="78"/>
      <c r="W3" s="73" t="s">
        <v>16</v>
      </c>
      <c r="X3" s="74"/>
      <c r="Y3" s="74"/>
      <c r="Z3" s="74"/>
      <c r="AA3" s="74"/>
      <c r="AB3" s="74"/>
      <c r="AC3" s="74"/>
      <c r="AD3" s="75"/>
      <c r="AE3" s="77" t="s">
        <v>17</v>
      </c>
      <c r="AF3" s="74"/>
      <c r="AG3" s="74"/>
      <c r="AH3" s="74"/>
      <c r="AI3" s="74"/>
      <c r="AJ3" s="74"/>
      <c r="AK3" s="74"/>
      <c r="AL3" s="78"/>
      <c r="AM3" s="73" t="s">
        <v>18</v>
      </c>
      <c r="AN3" s="74"/>
      <c r="AO3" s="74"/>
      <c r="AP3" s="74"/>
      <c r="AQ3" s="74"/>
      <c r="AR3" s="74"/>
      <c r="AS3" s="74"/>
      <c r="AT3" s="75"/>
      <c r="AU3" s="77" t="s">
        <v>1</v>
      </c>
      <c r="AV3" s="79"/>
      <c r="AW3" s="79"/>
      <c r="AX3" s="79"/>
      <c r="AY3" s="79"/>
      <c r="AZ3" s="79"/>
      <c r="BA3" s="79"/>
      <c r="BB3" s="79"/>
      <c r="BC3" s="80"/>
    </row>
    <row r="4" spans="1:55" ht="106.5" customHeight="1">
      <c r="A4" s="35"/>
      <c r="B4" s="81" t="s">
        <v>11</v>
      </c>
      <c r="C4" s="70"/>
      <c r="D4" s="70"/>
      <c r="E4" s="70"/>
      <c r="F4" s="82" t="s">
        <v>12</v>
      </c>
      <c r="G4" s="70"/>
      <c r="H4" s="70"/>
      <c r="I4" s="70"/>
      <c r="J4" s="82" t="s">
        <v>13</v>
      </c>
      <c r="K4" s="70"/>
      <c r="L4" s="70"/>
      <c r="M4" s="76"/>
      <c r="N4" s="69" t="s">
        <v>11</v>
      </c>
      <c r="O4" s="70"/>
      <c r="P4" s="70"/>
      <c r="Q4" s="70"/>
      <c r="R4" s="36"/>
      <c r="S4" s="70" t="s">
        <v>15</v>
      </c>
      <c r="T4" s="70"/>
      <c r="U4" s="70"/>
      <c r="V4" s="71"/>
      <c r="W4" s="72" t="s">
        <v>11</v>
      </c>
      <c r="X4" s="70"/>
      <c r="Y4" s="70"/>
      <c r="Z4" s="70"/>
      <c r="AA4" s="70" t="s">
        <v>15</v>
      </c>
      <c r="AB4" s="70"/>
      <c r="AC4" s="70"/>
      <c r="AD4" s="76"/>
      <c r="AE4" s="69" t="s">
        <v>11</v>
      </c>
      <c r="AF4" s="70"/>
      <c r="AG4" s="70"/>
      <c r="AH4" s="70"/>
      <c r="AI4" s="70" t="s">
        <v>15</v>
      </c>
      <c r="AJ4" s="70"/>
      <c r="AK4" s="70"/>
      <c r="AL4" s="71"/>
      <c r="AM4" s="72" t="s">
        <v>11</v>
      </c>
      <c r="AN4" s="70"/>
      <c r="AO4" s="70"/>
      <c r="AP4" s="70"/>
      <c r="AQ4" s="70" t="s">
        <v>15</v>
      </c>
      <c r="AR4" s="70"/>
      <c r="AS4" s="70"/>
      <c r="AT4" s="76"/>
      <c r="AU4" s="37" t="s">
        <v>2</v>
      </c>
      <c r="AV4" s="38" t="s">
        <v>24</v>
      </c>
      <c r="AW4" s="39" t="s">
        <v>25</v>
      </c>
      <c r="AX4" s="38" t="s">
        <v>3</v>
      </c>
      <c r="AY4" s="40" t="s">
        <v>4</v>
      </c>
      <c r="AZ4" s="41" t="s">
        <v>5</v>
      </c>
      <c r="BA4" s="41" t="s">
        <v>23</v>
      </c>
      <c r="BB4" s="41" t="s">
        <v>26</v>
      </c>
      <c r="BC4" s="42" t="s">
        <v>19</v>
      </c>
    </row>
    <row r="5" spans="1:55" ht="51" customHeight="1">
      <c r="A5" s="43" t="s">
        <v>6</v>
      </c>
      <c r="B5" s="44">
        <f>B6+B7+B8+B9</f>
        <v>357</v>
      </c>
      <c r="C5" s="5" t="s">
        <v>7</v>
      </c>
      <c r="D5" s="45">
        <f>P5+Y5+AG5+AO5</f>
        <v>1</v>
      </c>
      <c r="E5" s="46" t="s">
        <v>8</v>
      </c>
      <c r="F5" s="47">
        <f>F6+F7+F8+F9</f>
        <v>4493</v>
      </c>
      <c r="G5" s="5" t="s">
        <v>7</v>
      </c>
      <c r="H5" s="45">
        <f>U5+AC5+AK5+AS5</f>
        <v>0</v>
      </c>
      <c r="I5" s="46" t="s">
        <v>8</v>
      </c>
      <c r="J5" s="47">
        <f>J6+J7+J8+J9</f>
        <v>4850</v>
      </c>
      <c r="K5" s="5" t="s">
        <v>7</v>
      </c>
      <c r="L5" s="45">
        <f>IF(D5+H5=0,"- ",D5+H5)</f>
        <v>1</v>
      </c>
      <c r="M5" s="6" t="s">
        <v>8</v>
      </c>
      <c r="N5" s="5">
        <f>N6+N7+N8+N9</f>
        <v>0</v>
      </c>
      <c r="O5" s="5" t="s">
        <v>7</v>
      </c>
      <c r="P5" s="5">
        <f>P6+P7+P8+P9</f>
        <v>0</v>
      </c>
      <c r="Q5" s="46" t="s">
        <v>8</v>
      </c>
      <c r="R5" s="48"/>
      <c r="S5" s="47">
        <f>S6+S7+S8+S9</f>
        <v>0</v>
      </c>
      <c r="T5" s="5" t="s">
        <v>7</v>
      </c>
      <c r="U5" s="5">
        <f>U6+U7+U8+U9</f>
        <v>0</v>
      </c>
      <c r="V5" s="5" t="s">
        <v>8</v>
      </c>
      <c r="W5" s="44">
        <f>W6+W7+W8+W9</f>
        <v>0</v>
      </c>
      <c r="X5" s="5" t="s">
        <v>7</v>
      </c>
      <c r="Y5" s="5">
        <f>Y6+Y7+Y8+Y9</f>
        <v>0</v>
      </c>
      <c r="Z5" s="46" t="s">
        <v>8</v>
      </c>
      <c r="AA5" s="47">
        <v>0</v>
      </c>
      <c r="AB5" s="5" t="s">
        <v>7</v>
      </c>
      <c r="AC5" s="5">
        <f>AC6+AC7+AC8+AC9</f>
        <v>0</v>
      </c>
      <c r="AD5" s="6" t="s">
        <v>8</v>
      </c>
      <c r="AE5" s="5">
        <f>AE6+AE7+AE8+AE9</f>
        <v>180</v>
      </c>
      <c r="AF5" s="5" t="s">
        <v>7</v>
      </c>
      <c r="AG5" s="5">
        <f>AG6+AG7+AG8+AG9</f>
        <v>0</v>
      </c>
      <c r="AH5" s="46" t="s">
        <v>8</v>
      </c>
      <c r="AI5" s="47">
        <f>AI6+AI7+AI8+AI9</f>
        <v>2660</v>
      </c>
      <c r="AJ5" s="5" t="s">
        <v>7</v>
      </c>
      <c r="AK5" s="5">
        <f>AK6+AK7+AK8+AK9</f>
        <v>0</v>
      </c>
      <c r="AL5" s="5" t="s">
        <v>8</v>
      </c>
      <c r="AM5" s="44">
        <f>AM6+AM7+AM8+AM9</f>
        <v>177</v>
      </c>
      <c r="AN5" s="5" t="s">
        <v>7</v>
      </c>
      <c r="AO5" s="5">
        <f>AO6+AO7+AO8+AO9</f>
        <v>1</v>
      </c>
      <c r="AP5" s="46" t="s">
        <v>8</v>
      </c>
      <c r="AQ5" s="47">
        <f>AQ6+AQ7+AQ8+AQ9</f>
        <v>1828</v>
      </c>
      <c r="AR5" s="5" t="s">
        <v>7</v>
      </c>
      <c r="AS5" s="5">
        <f>AS6+AS7+AS8+AS9</f>
        <v>0</v>
      </c>
      <c r="AT5" s="6" t="s">
        <v>8</v>
      </c>
      <c r="AU5" s="46">
        <f>AU6+AU7+AU8+AU9</f>
        <v>0</v>
      </c>
      <c r="AV5" s="48">
        <f aca="true" t="shared" si="0" ref="AV5:BC5">AV6+AV7+AV8+AV9</f>
        <v>584</v>
      </c>
      <c r="AW5" s="48">
        <f t="shared" si="0"/>
        <v>452</v>
      </c>
      <c r="AX5" s="48">
        <f t="shared" si="0"/>
        <v>6</v>
      </c>
      <c r="AY5" s="48">
        <f t="shared" si="0"/>
        <v>0</v>
      </c>
      <c r="AZ5" s="48">
        <f t="shared" si="0"/>
        <v>0</v>
      </c>
      <c r="BA5" s="48">
        <f t="shared" si="0"/>
        <v>0</v>
      </c>
      <c r="BB5" s="48">
        <f t="shared" si="0"/>
        <v>125</v>
      </c>
      <c r="BC5" s="49">
        <f t="shared" si="0"/>
        <v>0</v>
      </c>
    </row>
    <row r="6" spans="1:55" ht="51" customHeight="1">
      <c r="A6" s="26" t="s">
        <v>20</v>
      </c>
      <c r="B6" s="50">
        <f>N6+W6+AE6+AM6</f>
        <v>253</v>
      </c>
      <c r="C6" s="51" t="s">
        <v>7</v>
      </c>
      <c r="D6" s="52">
        <f>P6+Y6+AG6+AO6</f>
        <v>0</v>
      </c>
      <c r="E6" s="53" t="s">
        <v>8</v>
      </c>
      <c r="F6" s="54">
        <f>S6+AA6+AI6+AQ6</f>
        <v>1505</v>
      </c>
      <c r="G6" s="51" t="s">
        <v>7</v>
      </c>
      <c r="H6" s="52">
        <f>U6+AC6+AK6+AS6</f>
        <v>0</v>
      </c>
      <c r="I6" s="53" t="s">
        <v>8</v>
      </c>
      <c r="J6" s="55">
        <f>B6+F6</f>
        <v>1758</v>
      </c>
      <c r="K6" s="51" t="s">
        <v>7</v>
      </c>
      <c r="L6" s="52" t="str">
        <f>IF(D6+H6=0,"- ",D6+H6)</f>
        <v>- </v>
      </c>
      <c r="M6" s="56" t="s">
        <v>8</v>
      </c>
      <c r="N6" s="51">
        <v>0</v>
      </c>
      <c r="O6" s="51" t="s">
        <v>7</v>
      </c>
      <c r="P6" s="51">
        <v>0</v>
      </c>
      <c r="Q6" s="53" t="s">
        <v>8</v>
      </c>
      <c r="R6" s="57"/>
      <c r="S6" s="55">
        <v>0</v>
      </c>
      <c r="T6" s="51" t="s">
        <v>7</v>
      </c>
      <c r="U6" s="51">
        <v>0</v>
      </c>
      <c r="V6" s="51" t="s">
        <v>8</v>
      </c>
      <c r="W6" s="50">
        <v>0</v>
      </c>
      <c r="X6" s="51" t="s">
        <v>7</v>
      </c>
      <c r="Y6" s="51">
        <v>0</v>
      </c>
      <c r="Z6" s="53" t="s">
        <v>8</v>
      </c>
      <c r="AA6" s="55">
        <v>4</v>
      </c>
      <c r="AB6" s="51" t="s">
        <v>7</v>
      </c>
      <c r="AC6" s="51">
        <v>0</v>
      </c>
      <c r="AD6" s="56" t="s">
        <v>8</v>
      </c>
      <c r="AE6" s="51">
        <v>180</v>
      </c>
      <c r="AF6" s="51" t="s">
        <v>7</v>
      </c>
      <c r="AG6" s="51">
        <v>0</v>
      </c>
      <c r="AH6" s="53" t="s">
        <v>8</v>
      </c>
      <c r="AI6" s="55">
        <v>1446</v>
      </c>
      <c r="AJ6" s="51" t="s">
        <v>7</v>
      </c>
      <c r="AK6" s="51">
        <v>0</v>
      </c>
      <c r="AL6" s="51" t="s">
        <v>8</v>
      </c>
      <c r="AM6" s="50">
        <v>73</v>
      </c>
      <c r="AN6" s="51" t="s">
        <v>7</v>
      </c>
      <c r="AO6" s="51">
        <v>0</v>
      </c>
      <c r="AP6" s="53" t="s">
        <v>8</v>
      </c>
      <c r="AQ6" s="55">
        <v>55</v>
      </c>
      <c r="AR6" s="51" t="s">
        <v>7</v>
      </c>
      <c r="AS6" s="51">
        <v>0</v>
      </c>
      <c r="AT6" s="56" t="s">
        <v>8</v>
      </c>
      <c r="AU6" s="53">
        <v>0</v>
      </c>
      <c r="AV6" s="57">
        <v>0</v>
      </c>
      <c r="AW6" s="57">
        <v>0</v>
      </c>
      <c r="AX6" s="57">
        <v>4</v>
      </c>
      <c r="AY6" s="57">
        <v>0</v>
      </c>
      <c r="AZ6" s="57">
        <v>0</v>
      </c>
      <c r="BA6" s="57">
        <v>0</v>
      </c>
      <c r="BB6" s="57">
        <v>73</v>
      </c>
      <c r="BC6" s="58">
        <v>0</v>
      </c>
    </row>
    <row r="7" spans="1:55" ht="51" customHeight="1">
      <c r="A7" s="27" t="s">
        <v>21</v>
      </c>
      <c r="B7" s="29">
        <f>N7+W7+AE7+AM7</f>
        <v>5</v>
      </c>
      <c r="C7" s="17" t="s">
        <v>7</v>
      </c>
      <c r="D7" s="18">
        <f>P7+Y7+AG7+AO7</f>
        <v>0</v>
      </c>
      <c r="E7" s="19" t="s">
        <v>8</v>
      </c>
      <c r="F7" s="24">
        <f>S7+AA7+AI7+AQ7</f>
        <v>471</v>
      </c>
      <c r="G7" s="17" t="s">
        <v>7</v>
      </c>
      <c r="H7" s="18">
        <f>U7+AC7+AK7+AS7</f>
        <v>0</v>
      </c>
      <c r="I7" s="19" t="s">
        <v>8</v>
      </c>
      <c r="J7" s="16">
        <f>B7+F7</f>
        <v>476</v>
      </c>
      <c r="K7" s="17" t="s">
        <v>7</v>
      </c>
      <c r="L7" s="18" t="str">
        <f>IF(D7+H7=0,"- ",D7+H7)</f>
        <v>- </v>
      </c>
      <c r="M7" s="30" t="s">
        <v>8</v>
      </c>
      <c r="N7" s="17">
        <v>0</v>
      </c>
      <c r="O7" s="17" t="s">
        <v>7</v>
      </c>
      <c r="P7" s="17">
        <v>0</v>
      </c>
      <c r="Q7" s="19" t="s">
        <v>8</v>
      </c>
      <c r="R7" s="9"/>
      <c r="S7" s="16">
        <v>0</v>
      </c>
      <c r="T7" s="17" t="s">
        <v>7</v>
      </c>
      <c r="U7" s="17">
        <v>0</v>
      </c>
      <c r="V7" s="17" t="s">
        <v>8</v>
      </c>
      <c r="W7" s="29">
        <v>0</v>
      </c>
      <c r="X7" s="17" t="s">
        <v>7</v>
      </c>
      <c r="Y7" s="17">
        <v>0</v>
      </c>
      <c r="Z7" s="19" t="s">
        <v>8</v>
      </c>
      <c r="AA7" s="16">
        <v>1</v>
      </c>
      <c r="AB7" s="17" t="s">
        <v>7</v>
      </c>
      <c r="AC7" s="17">
        <v>0</v>
      </c>
      <c r="AD7" s="30" t="s">
        <v>8</v>
      </c>
      <c r="AE7" s="17">
        <v>0</v>
      </c>
      <c r="AF7" s="17" t="s">
        <v>7</v>
      </c>
      <c r="AG7" s="17">
        <v>0</v>
      </c>
      <c r="AH7" s="19" t="s">
        <v>8</v>
      </c>
      <c r="AI7" s="16">
        <v>434</v>
      </c>
      <c r="AJ7" s="17" t="s">
        <v>7</v>
      </c>
      <c r="AK7" s="17">
        <v>0</v>
      </c>
      <c r="AL7" s="17" t="s">
        <v>8</v>
      </c>
      <c r="AM7" s="29">
        <v>5</v>
      </c>
      <c r="AN7" s="17" t="s">
        <v>7</v>
      </c>
      <c r="AO7" s="17">
        <v>0</v>
      </c>
      <c r="AP7" s="19" t="s">
        <v>8</v>
      </c>
      <c r="AQ7" s="16">
        <v>36</v>
      </c>
      <c r="AR7" s="17" t="s">
        <v>7</v>
      </c>
      <c r="AS7" s="17">
        <v>0</v>
      </c>
      <c r="AT7" s="30" t="s">
        <v>8</v>
      </c>
      <c r="AU7" s="33">
        <v>0</v>
      </c>
      <c r="AV7" s="11">
        <v>0</v>
      </c>
      <c r="AW7" s="9">
        <v>0</v>
      </c>
      <c r="AX7" s="9">
        <v>1</v>
      </c>
      <c r="AY7" s="9">
        <v>0</v>
      </c>
      <c r="AZ7" s="9">
        <v>0</v>
      </c>
      <c r="BA7" s="9">
        <v>0</v>
      </c>
      <c r="BB7" s="9">
        <v>5</v>
      </c>
      <c r="BC7" s="10">
        <v>0</v>
      </c>
    </row>
    <row r="8" spans="1:55" ht="51" customHeight="1">
      <c r="A8" s="59" t="s">
        <v>22</v>
      </c>
      <c r="B8" s="60">
        <f>N8+W8+AE8+AM8</f>
        <v>47</v>
      </c>
      <c r="C8" s="61" t="s">
        <v>7</v>
      </c>
      <c r="D8" s="62">
        <f>P8+Y8+AG8+AO8</f>
        <v>0</v>
      </c>
      <c r="E8" s="63" t="s">
        <v>8</v>
      </c>
      <c r="F8" s="64">
        <f>S8+AA8+AI8+AQ8</f>
        <v>1345</v>
      </c>
      <c r="G8" s="61" t="s">
        <v>7</v>
      </c>
      <c r="H8" s="62">
        <f>U8+AC8+AK8+AS8</f>
        <v>0</v>
      </c>
      <c r="I8" s="63" t="s">
        <v>8</v>
      </c>
      <c r="J8" s="65">
        <f>B8+F8</f>
        <v>1392</v>
      </c>
      <c r="K8" s="61" t="s">
        <v>7</v>
      </c>
      <c r="L8" s="62" t="str">
        <f>IF(D8+H8=0,"- ",D8+H8)</f>
        <v>- </v>
      </c>
      <c r="M8" s="66" t="s">
        <v>8</v>
      </c>
      <c r="N8" s="61">
        <v>0</v>
      </c>
      <c r="O8" s="61" t="s">
        <v>7</v>
      </c>
      <c r="P8" s="61">
        <v>0</v>
      </c>
      <c r="Q8" s="63" t="s">
        <v>8</v>
      </c>
      <c r="R8" s="67"/>
      <c r="S8" s="65">
        <v>0</v>
      </c>
      <c r="T8" s="61" t="s">
        <v>7</v>
      </c>
      <c r="U8" s="61">
        <v>0</v>
      </c>
      <c r="V8" s="61" t="s">
        <v>8</v>
      </c>
      <c r="W8" s="60">
        <v>0</v>
      </c>
      <c r="X8" s="61" t="s">
        <v>7</v>
      </c>
      <c r="Y8" s="61">
        <v>0</v>
      </c>
      <c r="Z8" s="63" t="s">
        <v>8</v>
      </c>
      <c r="AA8" s="65">
        <v>0</v>
      </c>
      <c r="AB8" s="61" t="s">
        <v>7</v>
      </c>
      <c r="AC8" s="61">
        <v>0</v>
      </c>
      <c r="AD8" s="66" t="s">
        <v>8</v>
      </c>
      <c r="AE8" s="61">
        <v>0</v>
      </c>
      <c r="AF8" s="61" t="s">
        <v>7</v>
      </c>
      <c r="AG8" s="61">
        <v>0</v>
      </c>
      <c r="AH8" s="63" t="s">
        <v>8</v>
      </c>
      <c r="AI8" s="65">
        <v>780</v>
      </c>
      <c r="AJ8" s="61" t="s">
        <v>7</v>
      </c>
      <c r="AK8" s="61">
        <v>0</v>
      </c>
      <c r="AL8" s="61" t="s">
        <v>8</v>
      </c>
      <c r="AM8" s="60">
        <v>47</v>
      </c>
      <c r="AN8" s="61" t="s">
        <v>7</v>
      </c>
      <c r="AO8" s="61">
        <v>0</v>
      </c>
      <c r="AP8" s="63" t="s">
        <v>8</v>
      </c>
      <c r="AQ8" s="65">
        <v>565</v>
      </c>
      <c r="AR8" s="61" t="s">
        <v>7</v>
      </c>
      <c r="AS8" s="61">
        <v>0</v>
      </c>
      <c r="AT8" s="66" t="s">
        <v>8</v>
      </c>
      <c r="AU8" s="63">
        <v>0</v>
      </c>
      <c r="AV8" s="67">
        <v>130</v>
      </c>
      <c r="AW8" s="67">
        <v>26</v>
      </c>
      <c r="AX8" s="67">
        <v>0</v>
      </c>
      <c r="AY8" s="67">
        <v>0</v>
      </c>
      <c r="AZ8" s="67">
        <v>0</v>
      </c>
      <c r="BA8" s="67">
        <v>0</v>
      </c>
      <c r="BB8" s="67">
        <v>47</v>
      </c>
      <c r="BC8" s="68">
        <v>0</v>
      </c>
    </row>
    <row r="9" spans="1:56" ht="51" customHeight="1">
      <c r="A9" s="28" t="s">
        <v>27</v>
      </c>
      <c r="B9" s="31">
        <f>N9+W9+AE9+AM9</f>
        <v>52</v>
      </c>
      <c r="C9" s="21" t="s">
        <v>7</v>
      </c>
      <c r="D9" s="22">
        <f>P9+Y9+AG9+AO9</f>
        <v>1</v>
      </c>
      <c r="E9" s="23" t="s">
        <v>8</v>
      </c>
      <c r="F9" s="25">
        <f>S9+AA9+AI9+AQ9</f>
        <v>1172</v>
      </c>
      <c r="G9" s="21" t="s">
        <v>7</v>
      </c>
      <c r="H9" s="22">
        <f>U9+AC9+AK9+AS9</f>
        <v>0</v>
      </c>
      <c r="I9" s="23" t="s">
        <v>8</v>
      </c>
      <c r="J9" s="20">
        <f>B9+F9</f>
        <v>1224</v>
      </c>
      <c r="K9" s="21" t="s">
        <v>7</v>
      </c>
      <c r="L9" s="22">
        <f>IF(D9+H9=0,"- ",D9+H9)</f>
        <v>1</v>
      </c>
      <c r="M9" s="32" t="s">
        <v>8</v>
      </c>
      <c r="N9" s="21">
        <v>0</v>
      </c>
      <c r="O9" s="21" t="s">
        <v>7</v>
      </c>
      <c r="P9" s="21">
        <v>0</v>
      </c>
      <c r="Q9" s="23" t="s">
        <v>8</v>
      </c>
      <c r="R9" s="12"/>
      <c r="S9" s="20">
        <v>0</v>
      </c>
      <c r="T9" s="21" t="s">
        <v>7</v>
      </c>
      <c r="U9" s="21">
        <v>0</v>
      </c>
      <c r="V9" s="21" t="s">
        <v>8</v>
      </c>
      <c r="W9" s="31">
        <v>0</v>
      </c>
      <c r="X9" s="21" t="s">
        <v>7</v>
      </c>
      <c r="Y9" s="21">
        <v>0</v>
      </c>
      <c r="Z9" s="23" t="s">
        <v>8</v>
      </c>
      <c r="AA9" s="20">
        <v>0</v>
      </c>
      <c r="AB9" s="21" t="s">
        <v>7</v>
      </c>
      <c r="AC9" s="21">
        <v>0</v>
      </c>
      <c r="AD9" s="32" t="s">
        <v>8</v>
      </c>
      <c r="AE9" s="21">
        <v>0</v>
      </c>
      <c r="AF9" s="21" t="s">
        <v>7</v>
      </c>
      <c r="AG9" s="21">
        <v>0</v>
      </c>
      <c r="AH9" s="23" t="s">
        <v>8</v>
      </c>
      <c r="AI9" s="20">
        <v>0</v>
      </c>
      <c r="AJ9" s="21" t="s">
        <v>7</v>
      </c>
      <c r="AK9" s="21">
        <v>0</v>
      </c>
      <c r="AL9" s="21" t="s">
        <v>8</v>
      </c>
      <c r="AM9" s="31">
        <v>52</v>
      </c>
      <c r="AN9" s="21" t="s">
        <v>7</v>
      </c>
      <c r="AO9" s="21">
        <v>1</v>
      </c>
      <c r="AP9" s="23" t="s">
        <v>8</v>
      </c>
      <c r="AQ9" s="20">
        <v>1172</v>
      </c>
      <c r="AR9" s="21" t="s">
        <v>7</v>
      </c>
      <c r="AS9" s="21">
        <v>0</v>
      </c>
      <c r="AT9" s="32" t="s">
        <v>8</v>
      </c>
      <c r="AU9" s="23">
        <v>0</v>
      </c>
      <c r="AV9" s="13">
        <v>454</v>
      </c>
      <c r="AW9" s="14">
        <v>426</v>
      </c>
      <c r="AX9" s="12">
        <v>1</v>
      </c>
      <c r="AY9" s="12">
        <v>0</v>
      </c>
      <c r="AZ9" s="12">
        <v>0</v>
      </c>
      <c r="BA9" s="13">
        <v>0</v>
      </c>
      <c r="BB9" s="13">
        <v>0</v>
      </c>
      <c r="BC9" s="15">
        <v>0</v>
      </c>
      <c r="BD9" s="7"/>
    </row>
    <row r="10" spans="1:55" ht="24.75" customHeight="1">
      <c r="A10" s="4" t="s">
        <v>9</v>
      </c>
      <c r="B10" s="8"/>
      <c r="C10" s="1"/>
      <c r="D10" s="1"/>
      <c r="E10" s="1"/>
      <c r="F10" s="8"/>
      <c r="G10" s="1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8"/>
      <c r="AY10" s="8"/>
      <c r="AZ10" s="8"/>
      <c r="BA10" s="1"/>
      <c r="BB10" s="1"/>
      <c r="BC10" s="1"/>
    </row>
  </sheetData>
  <sheetProtection/>
  <mergeCells count="17">
    <mergeCell ref="AU3:BC3"/>
    <mergeCell ref="B4:E4"/>
    <mergeCell ref="F4:I4"/>
    <mergeCell ref="J4:M4"/>
    <mergeCell ref="AQ4:AT4"/>
    <mergeCell ref="B3:M3"/>
    <mergeCell ref="N3:V3"/>
    <mergeCell ref="N4:Q4"/>
    <mergeCell ref="S4:V4"/>
    <mergeCell ref="AM3:AT3"/>
    <mergeCell ref="AE4:AH4"/>
    <mergeCell ref="AI4:AL4"/>
    <mergeCell ref="AM4:AP4"/>
    <mergeCell ref="W3:AD3"/>
    <mergeCell ref="W4:Z4"/>
    <mergeCell ref="AA4:AD4"/>
    <mergeCell ref="AE3:AL3"/>
  </mergeCells>
  <printOptions/>
  <pageMargins left="0.7874015748031497" right="0.5905511811023623" top="0.984251968503937" bottom="0.7874015748031497" header="0.5118110236220472" footer="0.5118110236220472"/>
  <pageSetup horizontalDpi="400" verticalDpi="400" orientation="landscape" paperSize="9" scale="76" r:id="rId1"/>
  <colBreaks count="1" manualBreakCount="1">
    <brk id="55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2013-02-21T08:10:39Z</cp:lastPrinted>
  <dcterms:created xsi:type="dcterms:W3CDTF">2006-02-27T23:52:01Z</dcterms:created>
  <dcterms:modified xsi:type="dcterms:W3CDTF">2013-02-21T08:10:51Z</dcterms:modified>
  <cp:category/>
  <cp:version/>
  <cp:contentType/>
  <cp:contentStatus/>
</cp:coreProperties>
</file>