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95" windowHeight="8310" activeTab="0"/>
  </bookViews>
  <sheets>
    <sheet name="T8-1" sheetId="1" r:id="rId1"/>
  </sheets>
  <definedNames>
    <definedName name="_xlnm.Print_Area" localSheetId="0">'T8-1'!$A$1:$J$22</definedName>
    <definedName name="印刷範囲">'T8-1'!$A$1:$J$22</definedName>
  </definedNames>
  <calcPr fullCalcOnLoad="1"/>
</workbook>
</file>

<file path=xl/sharedStrings.xml><?xml version="1.0" encoding="utf-8"?>
<sst xmlns="http://schemas.openxmlformats.org/spreadsheetml/2006/main" count="45" uniqueCount="36">
  <si>
    <t>（１）　登録者数</t>
  </si>
  <si>
    <t>人　口</t>
  </si>
  <si>
    <t>実</t>
  </si>
  <si>
    <t>登</t>
  </si>
  <si>
    <t>り</t>
  </si>
  <si>
    <t>有</t>
  </si>
  <si>
    <t>死</t>
  </si>
  <si>
    <t>録</t>
  </si>
  <si>
    <t>患</t>
  </si>
  <si>
    <t>病</t>
  </si>
  <si>
    <t>亡</t>
  </si>
  <si>
    <t>数</t>
  </si>
  <si>
    <t xml:space="preserve">  率*2</t>
  </si>
  <si>
    <t>管内総数</t>
  </si>
  <si>
    <t>大 垣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</si>
  <si>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</si>
  <si>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</si>
  <si>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</si>
  <si>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</si>
  <si>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</si>
  <si>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</si>
  <si>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</si>
  <si>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</si>
  <si>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</si>
  <si>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　　　　　　　　　　　　　　　　　　　　　　　　　　　　　　　　　　　　　　　　　　　　　　　　　　　　　　</t>
  </si>
  <si>
    <t>海 津 市</t>
  </si>
  <si>
    <t>＊　率は人口１０万対</t>
  </si>
  <si>
    <t xml:space="preserve">新登録患者 </t>
  </si>
  <si>
    <t>活動性患者*</t>
  </si>
  <si>
    <t>結核死亡者*</t>
  </si>
  <si>
    <t>登録者*</t>
  </si>
  <si>
    <t xml:space="preserve">　　　　   </t>
  </si>
  <si>
    <t>ア  市町別結核登録者の状況（Ｔ８－１）</t>
  </si>
  <si>
    <t>（平成２３年）</t>
  </si>
  <si>
    <t>平成23年
10月1日現在</t>
  </si>
  <si>
    <t>＊　平成２３年１２月３１日現在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</si>
</sst>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  <numFmt numFmtId="179" formatCode="0.0;\-0.0;\-#"/>
    <numFmt numFmtId="180" formatCode="0.00;\-0.00;\-#"/>
    <numFmt numFmtId="181" formatCode="#,##0.0_ "/>
    <numFmt numFmtId="182" formatCode="_ * #,##0.0_ ;_ * \-#,##0.0_ ;_ * &quot;-&quot;?_ ;_ @_ "/>
  </numFmts>
  <fonts count="37">
    <font>
      <sz val="9.55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double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 style="medium"/>
      <top>
        <color indexed="63"/>
      </top>
      <bottom style="double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double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double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>
        <color indexed="63"/>
      </right>
      <top style="double">
        <color indexed="8"/>
      </top>
      <bottom style="medium"/>
    </border>
    <border>
      <left style="thin">
        <color indexed="8"/>
      </left>
      <right style="medium">
        <color indexed="8"/>
      </right>
      <top style="double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double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medium"/>
      <bottom style="thin">
        <color indexed="8"/>
      </bottom>
    </border>
    <border>
      <left style="double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66"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vertical="center"/>
      <protection locked="0"/>
    </xf>
    <xf numFmtId="0" fontId="1" fillId="0" borderId="11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181" fontId="1" fillId="33" borderId="12" xfId="0" applyNumberFormat="1" applyFont="1" applyFill="1" applyBorder="1" applyAlignment="1" applyProtection="1">
      <alignment vertical="center"/>
      <protection/>
    </xf>
    <xf numFmtId="181" fontId="1" fillId="33" borderId="13" xfId="0" applyNumberFormat="1" applyFont="1" applyFill="1" applyBorder="1" applyAlignment="1" applyProtection="1">
      <alignment vertical="center"/>
      <protection/>
    </xf>
    <xf numFmtId="181" fontId="1" fillId="33" borderId="14" xfId="0" applyNumberFormat="1" applyFont="1" applyFill="1" applyBorder="1" applyAlignment="1" applyProtection="1">
      <alignment vertical="center"/>
      <protection/>
    </xf>
    <xf numFmtId="181" fontId="1" fillId="33" borderId="15" xfId="0" applyNumberFormat="1" applyFont="1" applyFill="1" applyBorder="1" applyAlignment="1" applyProtection="1">
      <alignment vertical="center"/>
      <protection/>
    </xf>
    <xf numFmtId="41" fontId="1" fillId="33" borderId="16" xfId="0" applyNumberFormat="1" applyFont="1" applyFill="1" applyBorder="1" applyAlignment="1" applyProtection="1">
      <alignment vertical="center"/>
      <protection/>
    </xf>
    <xf numFmtId="41" fontId="1" fillId="33" borderId="13" xfId="0" applyNumberFormat="1" applyFont="1" applyFill="1" applyBorder="1" applyAlignment="1" applyProtection="1">
      <alignment vertical="center"/>
      <protection/>
    </xf>
    <xf numFmtId="41" fontId="1" fillId="33" borderId="17" xfId="0" applyNumberFormat="1" applyFont="1" applyFill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41" fontId="1" fillId="0" borderId="12" xfId="60" applyNumberFormat="1" applyFont="1" applyBorder="1" applyAlignment="1" applyProtection="1">
      <alignment vertical="center"/>
      <protection locked="0"/>
    </xf>
    <xf numFmtId="41" fontId="1" fillId="0" borderId="14" xfId="60" applyNumberFormat="1" applyFont="1" applyBorder="1" applyAlignment="1" applyProtection="1">
      <alignment vertical="center"/>
      <protection locked="0"/>
    </xf>
    <xf numFmtId="41" fontId="1" fillId="0" borderId="15" xfId="60" applyNumberFormat="1" applyFont="1" applyBorder="1" applyAlignment="1" applyProtection="1">
      <alignment vertical="center"/>
      <protection locked="0"/>
    </xf>
    <xf numFmtId="41" fontId="1" fillId="0" borderId="21" xfId="60" applyNumberFormat="1" applyFont="1" applyBorder="1" applyAlignment="1" applyProtection="1">
      <alignment vertical="center"/>
      <protection locked="0"/>
    </xf>
    <xf numFmtId="41" fontId="1" fillId="0" borderId="19" xfId="60" applyNumberFormat="1" applyFont="1" applyBorder="1" applyAlignment="1" applyProtection="1">
      <alignment vertical="center"/>
      <protection locked="0"/>
    </xf>
    <xf numFmtId="41" fontId="1" fillId="0" borderId="29" xfId="60" applyNumberFormat="1" applyFont="1" applyBorder="1" applyAlignment="1" applyProtection="1">
      <alignment vertical="center"/>
      <protection locked="0"/>
    </xf>
    <xf numFmtId="41" fontId="1" fillId="0" borderId="22" xfId="60" applyNumberFormat="1" applyFont="1" applyBorder="1" applyAlignment="1" applyProtection="1">
      <alignment vertical="center"/>
      <protection locked="0"/>
    </xf>
    <xf numFmtId="41" fontId="1" fillId="0" borderId="20" xfId="60" applyNumberFormat="1" applyFont="1" applyBorder="1" applyAlignment="1" applyProtection="1">
      <alignment vertical="center"/>
      <protection locked="0"/>
    </xf>
    <xf numFmtId="41" fontId="1" fillId="0" borderId="30" xfId="60" applyNumberFormat="1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41" fontId="1" fillId="0" borderId="32" xfId="60" applyNumberFormat="1" applyFont="1" applyBorder="1" applyAlignment="1" applyProtection="1">
      <alignment vertical="center"/>
      <protection locked="0"/>
    </xf>
    <xf numFmtId="41" fontId="1" fillId="0" borderId="33" xfId="60" applyNumberFormat="1" applyFont="1" applyBorder="1" applyAlignment="1" applyProtection="1">
      <alignment vertical="center"/>
      <protection locked="0"/>
    </xf>
    <xf numFmtId="181" fontId="1" fillId="33" borderId="32" xfId="0" applyNumberFormat="1" applyFont="1" applyFill="1" applyBorder="1" applyAlignment="1" applyProtection="1">
      <alignment vertical="center"/>
      <protection/>
    </xf>
    <xf numFmtId="41" fontId="1" fillId="0" borderId="34" xfId="60" applyNumberFormat="1" applyFont="1" applyBorder="1" applyAlignment="1" applyProtection="1">
      <alignment vertical="center"/>
      <protection locked="0"/>
    </xf>
    <xf numFmtId="41" fontId="1" fillId="33" borderId="35" xfId="0" applyNumberFormat="1" applyFont="1" applyFill="1" applyBorder="1" applyAlignment="1" applyProtection="1">
      <alignment vertical="center"/>
      <protection/>
    </xf>
    <xf numFmtId="0" fontId="2" fillId="0" borderId="36" xfId="0" applyFont="1" applyBorder="1" applyAlignment="1" applyProtection="1">
      <alignment horizontal="center" vertical="center"/>
      <protection locked="0"/>
    </xf>
    <xf numFmtId="41" fontId="1" fillId="33" borderId="37" xfId="0" applyNumberFormat="1" applyFont="1" applyFill="1" applyBorder="1" applyAlignment="1" applyProtection="1">
      <alignment vertical="center"/>
      <protection/>
    </xf>
    <xf numFmtId="181" fontId="1" fillId="33" borderId="38" xfId="0" applyNumberFormat="1" applyFont="1" applyFill="1" applyBorder="1" applyAlignment="1" applyProtection="1">
      <alignment vertical="center"/>
      <protection/>
    </xf>
    <xf numFmtId="181" fontId="1" fillId="33" borderId="39" xfId="0" applyNumberFormat="1" applyFont="1" applyFill="1" applyBorder="1" applyAlignment="1" applyProtection="1">
      <alignment vertical="center"/>
      <protection/>
    </xf>
    <xf numFmtId="41" fontId="1" fillId="33" borderId="40" xfId="0" applyNumberFormat="1" applyFont="1" applyFill="1" applyBorder="1" applyAlignment="1" applyProtection="1">
      <alignment vertical="center"/>
      <protection/>
    </xf>
    <xf numFmtId="41" fontId="1" fillId="33" borderId="41" xfId="0" applyNumberFormat="1" applyFont="1" applyFill="1" applyBorder="1" applyAlignment="1" applyProtection="1">
      <alignment vertical="center"/>
      <protection/>
    </xf>
    <xf numFmtId="41" fontId="1" fillId="0" borderId="21" xfId="0" applyNumberFormat="1" applyFont="1" applyBorder="1" applyAlignment="1" applyProtection="1">
      <alignment vertical="center"/>
      <protection locked="0"/>
    </xf>
    <xf numFmtId="41" fontId="1" fillId="0" borderId="19" xfId="0" applyNumberFormat="1" applyFont="1" applyBorder="1" applyAlignment="1" applyProtection="1">
      <alignment vertical="center"/>
      <protection locked="0"/>
    </xf>
    <xf numFmtId="41" fontId="1" fillId="0" borderId="29" xfId="0" applyNumberFormat="1" applyFont="1" applyBorder="1" applyAlignment="1" applyProtection="1">
      <alignment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view="pageBreakPreview" zoomScaleSheetLayoutView="100" zoomScalePageLayoutView="0" workbookViewId="0" topLeftCell="A1">
      <selection activeCell="B21" sqref="B21"/>
    </sheetView>
  </sheetViews>
  <sheetFormatPr defaultColWidth="6.625" defaultRowHeight="12" customHeight="1"/>
  <cols>
    <col min="1" max="2" width="12.75390625" style="0" customWidth="1"/>
    <col min="3" max="10" width="9.75390625" style="0" customWidth="1"/>
  </cols>
  <sheetData>
    <row r="1" spans="1:10" ht="15.7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15.75" customHeight="1">
      <c r="A2" s="3"/>
      <c r="B2" s="5"/>
      <c r="C2" s="5"/>
      <c r="D2" s="5"/>
      <c r="E2" s="5"/>
      <c r="F2" s="5"/>
      <c r="G2" s="5"/>
      <c r="H2" s="5"/>
      <c r="I2" s="5"/>
      <c r="J2" s="5"/>
    </row>
    <row r="3" spans="1:10" ht="15.75" customHeight="1">
      <c r="A3" s="32" t="s">
        <v>32</v>
      </c>
      <c r="B3" s="4"/>
      <c r="C3" s="4"/>
      <c r="D3" s="4"/>
      <c r="E3" s="4"/>
      <c r="F3" s="4"/>
      <c r="G3" s="4"/>
      <c r="H3" s="4"/>
      <c r="I3" s="4"/>
      <c r="J3" s="4"/>
    </row>
    <row r="4" spans="1:10" ht="15.75" customHeight="1" thickBot="1">
      <c r="A4" s="4"/>
      <c r="B4" s="5"/>
      <c r="C4" s="4"/>
      <c r="D4" s="4"/>
      <c r="E4" s="4"/>
      <c r="F4" s="4"/>
      <c r="G4" s="4"/>
      <c r="H4" s="32" t="s">
        <v>31</v>
      </c>
      <c r="J4" s="43" t="s">
        <v>33</v>
      </c>
    </row>
    <row r="5" spans="1:11" ht="15.75" customHeight="1">
      <c r="A5" s="6"/>
      <c r="B5" s="16" t="s">
        <v>1</v>
      </c>
      <c r="C5" s="59" t="s">
        <v>30</v>
      </c>
      <c r="D5" s="63"/>
      <c r="E5" s="64" t="s">
        <v>27</v>
      </c>
      <c r="F5" s="65"/>
      <c r="G5" s="59" t="s">
        <v>28</v>
      </c>
      <c r="H5" s="65"/>
      <c r="I5" s="59" t="s">
        <v>29</v>
      </c>
      <c r="J5" s="60"/>
      <c r="K5" s="1"/>
    </row>
    <row r="6" spans="1:11" ht="15.75" customHeight="1">
      <c r="A6" s="7"/>
      <c r="B6" s="61" t="s">
        <v>34</v>
      </c>
      <c r="C6" s="17" t="s">
        <v>2</v>
      </c>
      <c r="D6" s="18" t="s">
        <v>3</v>
      </c>
      <c r="E6" s="19" t="s">
        <v>2</v>
      </c>
      <c r="F6" s="18" t="s">
        <v>4</v>
      </c>
      <c r="G6" s="17" t="s">
        <v>2</v>
      </c>
      <c r="H6" s="18" t="s">
        <v>5</v>
      </c>
      <c r="I6" s="17" t="s">
        <v>2</v>
      </c>
      <c r="J6" s="20" t="s">
        <v>6</v>
      </c>
      <c r="K6" s="1"/>
    </row>
    <row r="7" spans="1:11" ht="15.75" customHeight="1">
      <c r="A7" s="7"/>
      <c r="B7" s="61"/>
      <c r="C7" s="21"/>
      <c r="D7" s="22" t="s">
        <v>7</v>
      </c>
      <c r="E7" s="23"/>
      <c r="F7" s="22" t="s">
        <v>8</v>
      </c>
      <c r="G7" s="21"/>
      <c r="H7" s="22" t="s">
        <v>9</v>
      </c>
      <c r="I7" s="21"/>
      <c r="J7" s="24" t="s">
        <v>10</v>
      </c>
      <c r="K7" s="1"/>
    </row>
    <row r="8" spans="1:11" ht="15.75" customHeight="1" thickBot="1">
      <c r="A8" s="7"/>
      <c r="B8" s="62"/>
      <c r="C8" s="25" t="s">
        <v>11</v>
      </c>
      <c r="D8" s="26" t="s">
        <v>12</v>
      </c>
      <c r="E8" s="27" t="s">
        <v>11</v>
      </c>
      <c r="F8" s="26" t="s">
        <v>12</v>
      </c>
      <c r="G8" s="25" t="s">
        <v>11</v>
      </c>
      <c r="H8" s="26" t="s">
        <v>12</v>
      </c>
      <c r="I8" s="25" t="s">
        <v>11</v>
      </c>
      <c r="J8" s="28" t="s">
        <v>12</v>
      </c>
      <c r="K8" s="1"/>
    </row>
    <row r="9" spans="1:11" ht="15.75" customHeight="1" thickBot="1" thickTop="1">
      <c r="A9" s="50" t="s">
        <v>13</v>
      </c>
      <c r="B9" s="51">
        <f>SUM(B10:B20)</f>
        <v>383037</v>
      </c>
      <c r="C9" s="54">
        <f>SUM(C10:C20)</f>
        <v>162</v>
      </c>
      <c r="D9" s="52">
        <f aca="true" t="shared" si="0" ref="D9:D20">C9/B9*100000</f>
        <v>42.29356432929456</v>
      </c>
      <c r="E9" s="55">
        <f>SUM(E10:E20)</f>
        <v>76</v>
      </c>
      <c r="F9" s="52">
        <f aca="true" t="shared" si="1" ref="F9:F20">E9/B9*100000</f>
        <v>19.841425240903618</v>
      </c>
      <c r="G9" s="54">
        <f>SUM(G10:G20)</f>
        <v>55</v>
      </c>
      <c r="H9" s="52">
        <f aca="true" t="shared" si="2" ref="H9:H17">G9/B9*100000</f>
        <v>14.358926161180252</v>
      </c>
      <c r="I9" s="54">
        <f>SUM(I10:I20)</f>
        <v>5</v>
      </c>
      <c r="J9" s="53">
        <f>I9/B9*100000</f>
        <v>1.3053569237436593</v>
      </c>
      <c r="K9" s="1"/>
    </row>
    <row r="10" spans="1:11" ht="15.75" customHeight="1">
      <c r="A10" s="29" t="s">
        <v>14</v>
      </c>
      <c r="B10" s="34">
        <v>160987</v>
      </c>
      <c r="C10" s="37">
        <v>65</v>
      </c>
      <c r="D10" s="9">
        <f t="shared" si="0"/>
        <v>40.375930975793075</v>
      </c>
      <c r="E10" s="40">
        <v>33</v>
      </c>
      <c r="F10" s="9">
        <f t="shared" si="1"/>
        <v>20.498549572325715</v>
      </c>
      <c r="G10" s="37">
        <v>26</v>
      </c>
      <c r="H10" s="9">
        <f t="shared" si="2"/>
        <v>16.15037239031723</v>
      </c>
      <c r="I10" s="37">
        <v>1</v>
      </c>
      <c r="J10" s="10">
        <f>I10/B10*100000</f>
        <v>0.621168168858355</v>
      </c>
      <c r="K10" s="1"/>
    </row>
    <row r="11" spans="1:11" ht="15.75" customHeight="1">
      <c r="A11" s="30" t="s">
        <v>25</v>
      </c>
      <c r="B11" s="35">
        <v>37421</v>
      </c>
      <c r="C11" s="38">
        <v>22</v>
      </c>
      <c r="D11" s="11">
        <f t="shared" si="0"/>
        <v>58.790518692712645</v>
      </c>
      <c r="E11" s="41">
        <v>7</v>
      </c>
      <c r="F11" s="11">
        <f t="shared" si="1"/>
        <v>18.706074129499477</v>
      </c>
      <c r="G11" s="38">
        <v>5</v>
      </c>
      <c r="H11" s="11">
        <f t="shared" si="2"/>
        <v>13.361481521071056</v>
      </c>
      <c r="I11" s="38">
        <v>0</v>
      </c>
      <c r="J11" s="13">
        <f>I11/B11*100000</f>
        <v>0</v>
      </c>
      <c r="K11" s="1"/>
    </row>
    <row r="12" spans="1:11" ht="15.75" customHeight="1">
      <c r="A12" s="30" t="s">
        <v>15</v>
      </c>
      <c r="B12" s="35">
        <v>31033</v>
      </c>
      <c r="C12" s="38">
        <v>7</v>
      </c>
      <c r="D12" s="11">
        <f t="shared" si="0"/>
        <v>22.556633261366933</v>
      </c>
      <c r="E12" s="41">
        <v>3</v>
      </c>
      <c r="F12" s="11">
        <f t="shared" si="1"/>
        <v>9.667128540585828</v>
      </c>
      <c r="G12" s="38">
        <v>1</v>
      </c>
      <c r="H12" s="11">
        <f t="shared" si="2"/>
        <v>3.2223761801952757</v>
      </c>
      <c r="I12" s="38">
        <v>1</v>
      </c>
      <c r="J12" s="13">
        <f>I12/B12*100000</f>
        <v>3.2223761801952757</v>
      </c>
      <c r="K12" s="1"/>
    </row>
    <row r="13" spans="1:11" ht="15.75" customHeight="1">
      <c r="A13" s="30" t="s">
        <v>16</v>
      </c>
      <c r="B13" s="35">
        <v>28429</v>
      </c>
      <c r="C13" s="38">
        <v>8</v>
      </c>
      <c r="D13" s="11">
        <f t="shared" si="0"/>
        <v>28.140279292271977</v>
      </c>
      <c r="E13" s="41">
        <v>4</v>
      </c>
      <c r="F13" s="11">
        <f t="shared" si="1"/>
        <v>14.070139646135988</v>
      </c>
      <c r="G13" s="38">
        <v>2</v>
      </c>
      <c r="H13" s="11">
        <f t="shared" si="2"/>
        <v>7.035069823067994</v>
      </c>
      <c r="I13" s="38">
        <v>0</v>
      </c>
      <c r="J13" s="13">
        <f aca="true" t="shared" si="3" ref="J13:J20">I13/B13*100000</f>
        <v>0</v>
      </c>
      <c r="K13" s="1"/>
    </row>
    <row r="14" spans="1:11" ht="15.75" customHeight="1">
      <c r="A14" s="30" t="s">
        <v>17</v>
      </c>
      <c r="B14" s="35">
        <v>7950</v>
      </c>
      <c r="C14" s="38">
        <v>5</v>
      </c>
      <c r="D14" s="11">
        <f t="shared" si="0"/>
        <v>62.893081761006286</v>
      </c>
      <c r="E14" s="41">
        <v>3</v>
      </c>
      <c r="F14" s="11">
        <f t="shared" si="1"/>
        <v>37.73584905660377</v>
      </c>
      <c r="G14" s="38">
        <v>3</v>
      </c>
      <c r="H14" s="11">
        <f t="shared" si="2"/>
        <v>37.73584905660377</v>
      </c>
      <c r="I14" s="38">
        <v>0</v>
      </c>
      <c r="J14" s="13">
        <f t="shared" si="3"/>
        <v>0</v>
      </c>
      <c r="K14" s="1"/>
    </row>
    <row r="15" spans="1:11" ht="15.75" customHeight="1">
      <c r="A15" s="30" t="s">
        <v>18</v>
      </c>
      <c r="B15" s="35">
        <v>19887</v>
      </c>
      <c r="C15" s="38">
        <v>8</v>
      </c>
      <c r="D15" s="11">
        <f t="shared" si="0"/>
        <v>40.22728415547845</v>
      </c>
      <c r="E15" s="41">
        <v>3</v>
      </c>
      <c r="F15" s="11">
        <f t="shared" si="1"/>
        <v>15.08523155830442</v>
      </c>
      <c r="G15" s="38">
        <v>4</v>
      </c>
      <c r="H15" s="11">
        <f t="shared" si="2"/>
        <v>20.113642077739225</v>
      </c>
      <c r="I15" s="38">
        <v>0</v>
      </c>
      <c r="J15" s="13">
        <f t="shared" si="3"/>
        <v>0</v>
      </c>
      <c r="K15" s="1"/>
    </row>
    <row r="16" spans="1:11" ht="15.75" customHeight="1">
      <c r="A16" s="30" t="s">
        <v>19</v>
      </c>
      <c r="B16" s="35">
        <v>9976</v>
      </c>
      <c r="C16" s="38">
        <v>8</v>
      </c>
      <c r="D16" s="11">
        <f t="shared" si="0"/>
        <v>80.1924619085806</v>
      </c>
      <c r="E16" s="41">
        <v>3</v>
      </c>
      <c r="F16" s="11">
        <f t="shared" si="1"/>
        <v>30.072173215717722</v>
      </c>
      <c r="G16" s="38">
        <v>3</v>
      </c>
      <c r="H16" s="11">
        <f t="shared" si="2"/>
        <v>30.072173215717722</v>
      </c>
      <c r="I16" s="38">
        <v>0</v>
      </c>
      <c r="J16" s="13">
        <f t="shared" si="3"/>
        <v>0</v>
      </c>
      <c r="K16" s="1"/>
    </row>
    <row r="17" spans="1:11" ht="15.75" customHeight="1">
      <c r="A17" s="44" t="s">
        <v>20</v>
      </c>
      <c r="B17" s="45">
        <v>15267</v>
      </c>
      <c r="C17" s="46">
        <v>8</v>
      </c>
      <c r="D17" s="47">
        <f t="shared" si="0"/>
        <v>52.40060260692997</v>
      </c>
      <c r="E17" s="48">
        <v>4</v>
      </c>
      <c r="F17" s="47">
        <f t="shared" si="1"/>
        <v>26.200301303464986</v>
      </c>
      <c r="G17" s="46">
        <v>3</v>
      </c>
      <c r="H17" s="47">
        <f t="shared" si="2"/>
        <v>19.650225977598744</v>
      </c>
      <c r="I17" s="46">
        <v>0</v>
      </c>
      <c r="J17" s="49">
        <f t="shared" si="3"/>
        <v>0</v>
      </c>
      <c r="K17" s="1"/>
    </row>
    <row r="18" spans="1:11" ht="15.75" customHeight="1">
      <c r="A18" s="29" t="s">
        <v>21</v>
      </c>
      <c r="B18" s="34">
        <v>23345</v>
      </c>
      <c r="C18" s="37">
        <v>8</v>
      </c>
      <c r="D18" s="9">
        <f t="shared" si="0"/>
        <v>34.26857999571643</v>
      </c>
      <c r="E18" s="40">
        <v>3</v>
      </c>
      <c r="F18" s="9">
        <f t="shared" si="1"/>
        <v>12.850717498393662</v>
      </c>
      <c r="G18" s="37">
        <v>0</v>
      </c>
      <c r="H18" s="9">
        <f>G18/B18*100000</f>
        <v>0</v>
      </c>
      <c r="I18" s="56">
        <v>1</v>
      </c>
      <c r="J18" s="14">
        <f t="shared" si="3"/>
        <v>4.283572499464554</v>
      </c>
      <c r="K18" s="1"/>
    </row>
    <row r="19" spans="1:11" ht="15.75" customHeight="1">
      <c r="A19" s="30" t="s">
        <v>22</v>
      </c>
      <c r="B19" s="35">
        <v>23787</v>
      </c>
      <c r="C19" s="38">
        <v>11</v>
      </c>
      <c r="D19" s="11">
        <f t="shared" si="0"/>
        <v>46.24374658426872</v>
      </c>
      <c r="E19" s="41">
        <v>6</v>
      </c>
      <c r="F19" s="11">
        <f t="shared" si="1"/>
        <v>25.22386177323748</v>
      </c>
      <c r="G19" s="38">
        <v>4</v>
      </c>
      <c r="H19" s="11">
        <f>G19/B19*100000</f>
        <v>16.81590784882499</v>
      </c>
      <c r="I19" s="57">
        <v>0</v>
      </c>
      <c r="J19" s="13">
        <f t="shared" si="3"/>
        <v>0</v>
      </c>
      <c r="K19" s="1"/>
    </row>
    <row r="20" spans="1:11" ht="15.75" customHeight="1" thickBot="1">
      <c r="A20" s="31" t="s">
        <v>23</v>
      </c>
      <c r="B20" s="36">
        <v>24955</v>
      </c>
      <c r="C20" s="39">
        <v>12</v>
      </c>
      <c r="D20" s="12">
        <f t="shared" si="0"/>
        <v>48.08655580044079</v>
      </c>
      <c r="E20" s="42">
        <v>7</v>
      </c>
      <c r="F20" s="12">
        <f t="shared" si="1"/>
        <v>28.050490883590463</v>
      </c>
      <c r="G20" s="39">
        <v>4</v>
      </c>
      <c r="H20" s="12">
        <f>G20/B20*100000</f>
        <v>16.028851933480265</v>
      </c>
      <c r="I20" s="58">
        <v>2</v>
      </c>
      <c r="J20" s="15">
        <f t="shared" si="3"/>
        <v>8.014425966740133</v>
      </c>
      <c r="K20" s="1"/>
    </row>
    <row r="21" spans="1:10" ht="15.75" customHeight="1">
      <c r="A21" s="33" t="s">
        <v>35</v>
      </c>
      <c r="B21" s="2"/>
      <c r="C21" s="2"/>
      <c r="D21" s="8"/>
      <c r="E21" s="2"/>
      <c r="F21" s="8"/>
      <c r="G21" s="2"/>
      <c r="H21" s="8"/>
      <c r="I21" s="2"/>
      <c r="J21" s="8"/>
    </row>
    <row r="22" spans="1:10" ht="15.75" customHeight="1">
      <c r="A22" s="3" t="s">
        <v>26</v>
      </c>
      <c r="B22" s="5"/>
      <c r="C22" s="4"/>
      <c r="D22" s="4"/>
      <c r="E22" s="4"/>
      <c r="F22" s="4"/>
      <c r="G22" s="4"/>
      <c r="H22" s="4"/>
      <c r="I22" s="4"/>
      <c r="J22" s="4"/>
    </row>
    <row r="25" ht="12">
      <c r="A25" t="s">
        <v>24</v>
      </c>
    </row>
  </sheetData>
  <sheetProtection sheet="1"/>
  <mergeCells count="5">
    <mergeCell ref="I5:J5"/>
    <mergeCell ref="B6:B8"/>
    <mergeCell ref="C5:D5"/>
    <mergeCell ref="E5:F5"/>
    <mergeCell ref="G5:H5"/>
  </mergeCells>
  <printOptions/>
  <pageMargins left="0.984251968503937" right="0.7874015748031497" top="0.7874015748031497" bottom="0.7874015748031497" header="0.7874015748031497" footer="0.5905511811023623"/>
  <pageSetup horizontalDpi="600" verticalDpi="600" orientation="portrait" paperSize="9" scale="90" r:id="rId1"/>
  <headerFooter alignWithMargins="0">
    <oddFooter>&amp;L&amp;"ＭＳ Ｐゴシック,標準"&amp;10西濃地域の公衆衛生2012&amp;C&amp;"ＭＳ Ｐゴシック,標準"&amp;10－　117　－&amp;R&amp;"ＭＳ Ｐゴシック,標準"&amp;10第８章　結核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D:\西濃地域の公衆衛生2004\公衆衛生年報16\提出データ16\Ｔ－８\T8-1.jsd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市町村別結核登録者の状況</dc:title>
  <dc:subject/>
  <dc:creator>岐阜県</dc:creator>
  <cp:keywords/>
  <dc:description/>
  <cp:lastModifiedBy>岐阜県</cp:lastModifiedBy>
  <cp:lastPrinted>2012-01-30T02:00:35Z</cp:lastPrinted>
  <dcterms:created xsi:type="dcterms:W3CDTF">2005-07-08T03:35:31Z</dcterms:created>
  <dcterms:modified xsi:type="dcterms:W3CDTF">2013-02-01T07:51:09Z</dcterms:modified>
  <cp:category/>
  <cp:version/>
  <cp:contentType/>
  <cp:contentStatus/>
  <cp:revision>23</cp:revision>
</cp:coreProperties>
</file>