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15420" windowHeight="4095" activeTab="0"/>
  </bookViews>
  <sheets>
    <sheet name="T4-5" sheetId="1" r:id="rId1"/>
  </sheets>
  <definedNames>
    <definedName name="_xlnm.Print_Area" localSheetId="0">'T4-5'!$A$1:$P$26</definedName>
    <definedName name="印刷範囲">'T4-5'!$B$1:$P$22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<sst xmlns="http://schemas.openxmlformats.org/spreadsheetml/2006/main" count="47" uniqueCount="37">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</sst>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1" xfId="0" applyNumberFormat="1" applyFont="1" applyFill="1" applyBorder="1" applyAlignment="1" applyProtection="1">
      <alignment horizontal="right" vertical="center"/>
      <protection locked="0"/>
    </xf>
    <xf numFmtId="179" fontId="2" fillId="34" borderId="22" xfId="0" applyNumberFormat="1" applyFont="1" applyFill="1" applyBorder="1" applyAlignment="1" applyProtection="1">
      <alignment horizontal="right" vertical="center"/>
      <protection locked="0"/>
    </xf>
    <xf numFmtId="179" fontId="2" fillId="34" borderId="23" xfId="0" applyNumberFormat="1" applyFont="1" applyFill="1" applyBorder="1" applyAlignment="1" applyProtection="1">
      <alignment horizontal="right" vertical="center"/>
      <protection locked="0"/>
    </xf>
    <xf numFmtId="179" fontId="2" fillId="34" borderId="24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3" borderId="29" xfId="0" applyNumberFormat="1" applyFont="1" applyFill="1" applyBorder="1" applyAlignment="1" applyProtection="1">
      <alignment horizontal="right" vertical="center"/>
      <protection/>
    </xf>
    <xf numFmtId="179" fontId="2" fillId="33" borderId="30" xfId="0" applyNumberFormat="1" applyFont="1" applyFill="1" applyBorder="1" applyAlignment="1" applyProtection="1">
      <alignment horizontal="right" vertical="center"/>
      <protection/>
    </xf>
    <xf numFmtId="179" fontId="2" fillId="33" borderId="31" xfId="0" applyNumberFormat="1" applyFont="1" applyFill="1" applyBorder="1" applyAlignment="1" applyProtection="1">
      <alignment horizontal="right" vertical="center"/>
      <protection/>
    </xf>
    <xf numFmtId="179" fontId="2" fillId="33" borderId="32" xfId="0" applyNumberFormat="1" applyFont="1" applyFill="1" applyBorder="1" applyAlignment="1" applyProtection="1">
      <alignment horizontal="right" vertical="center"/>
      <protection/>
    </xf>
    <xf numFmtId="179" fontId="2" fillId="34" borderId="33" xfId="0" applyNumberFormat="1" applyFont="1" applyFill="1" applyBorder="1" applyAlignment="1" applyProtection="1">
      <alignment horizontal="right" vertical="center"/>
      <protection locked="0"/>
    </xf>
    <xf numFmtId="179" fontId="2" fillId="34" borderId="34" xfId="0" applyNumberFormat="1" applyFont="1" applyFill="1" applyBorder="1" applyAlignment="1" applyProtection="1">
      <alignment horizontal="right" vertical="center"/>
      <protection locked="0"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33" borderId="38" xfId="0" applyNumberFormat="1" applyFont="1" applyFill="1" applyBorder="1" applyAlignment="1" applyProtection="1">
      <alignment horizontal="right" vertical="center"/>
      <protection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/>
    </xf>
    <xf numFmtId="179" fontId="2" fillId="0" borderId="30" xfId="0" applyNumberFormat="1" applyFont="1" applyFill="1" applyBorder="1" applyAlignment="1" applyProtection="1">
      <alignment horizontal="right" vertical="center"/>
      <protection/>
    </xf>
    <xf numFmtId="179" fontId="2" fillId="0" borderId="31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Fill="1" applyBorder="1" applyAlignment="1" applyProtection="1">
      <alignment horizontal="right" vertical="center"/>
      <protection/>
    </xf>
    <xf numFmtId="179" fontId="2" fillId="34" borderId="42" xfId="0" applyNumberFormat="1" applyFont="1" applyFill="1" applyBorder="1" applyAlignment="1" applyProtection="1">
      <alignment horizontal="right" vertical="center"/>
      <protection locked="0"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0" borderId="44" xfId="0" applyNumberFormat="1" applyFont="1" applyFill="1" applyBorder="1" applyAlignment="1" applyProtection="1">
      <alignment horizontal="right" vertical="center"/>
      <protection/>
    </xf>
    <xf numFmtId="179" fontId="2" fillId="0" borderId="45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56" xfId="0" applyFont="1" applyBorder="1" applyAlignment="1">
      <alignment vertical="center" textRotation="255" shrinkToFit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6" width="8.8515625" style="0" customWidth="1"/>
  </cols>
  <sheetData>
    <row r="1" spans="1:16" ht="14.25">
      <c r="A1" s="4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38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0" t="s">
        <v>36</v>
      </c>
    </row>
    <row r="3" spans="1:17" ht="18" customHeight="1">
      <c r="A3" s="62" t="s">
        <v>18</v>
      </c>
      <c r="B3" s="63"/>
      <c r="C3" s="91" t="s">
        <v>19</v>
      </c>
      <c r="D3" s="98" t="s">
        <v>21</v>
      </c>
      <c r="E3" s="99"/>
      <c r="F3" s="99"/>
      <c r="G3" s="99"/>
      <c r="H3" s="99"/>
      <c r="I3" s="99"/>
      <c r="J3" s="77" t="s">
        <v>1</v>
      </c>
      <c r="K3" s="78"/>
      <c r="L3" s="78"/>
      <c r="M3" s="78"/>
      <c r="N3" s="78"/>
      <c r="O3" s="79"/>
      <c r="P3" s="80" t="s">
        <v>20</v>
      </c>
      <c r="Q3" s="1"/>
    </row>
    <row r="4" spans="1:17" ht="18" customHeight="1">
      <c r="A4" s="64"/>
      <c r="B4" s="65"/>
      <c r="C4" s="92"/>
      <c r="D4" s="58" t="s">
        <v>22</v>
      </c>
      <c r="E4" s="59"/>
      <c r="F4" s="94" t="s">
        <v>23</v>
      </c>
      <c r="G4" s="59"/>
      <c r="H4" s="94" t="s">
        <v>24</v>
      </c>
      <c r="I4" s="96"/>
      <c r="J4" s="75" t="s">
        <v>2</v>
      </c>
      <c r="K4" s="76"/>
      <c r="L4" s="83" t="s">
        <v>27</v>
      </c>
      <c r="M4" s="84"/>
      <c r="N4" s="87" t="s">
        <v>26</v>
      </c>
      <c r="O4" s="88"/>
      <c r="P4" s="81"/>
      <c r="Q4" s="1"/>
    </row>
    <row r="5" spans="1:17" ht="35.25" customHeight="1">
      <c r="A5" s="64"/>
      <c r="B5" s="65"/>
      <c r="C5" s="92"/>
      <c r="D5" s="60"/>
      <c r="E5" s="61"/>
      <c r="F5" s="95"/>
      <c r="G5" s="61"/>
      <c r="H5" s="95"/>
      <c r="I5" s="97"/>
      <c r="J5" s="75" t="s">
        <v>25</v>
      </c>
      <c r="K5" s="76"/>
      <c r="L5" s="85"/>
      <c r="M5" s="86"/>
      <c r="N5" s="89"/>
      <c r="O5" s="90"/>
      <c r="P5" s="81"/>
      <c r="Q5" s="1"/>
    </row>
    <row r="6" spans="1:17" ht="18" customHeight="1" thickBot="1">
      <c r="A6" s="66"/>
      <c r="B6" s="67"/>
      <c r="C6" s="93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82"/>
      <c r="Q6" s="1"/>
    </row>
    <row r="7" spans="1:17" ht="19.5" customHeight="1" thickBot="1" thickTop="1">
      <c r="A7" s="73" t="s">
        <v>6</v>
      </c>
      <c r="B7" s="74"/>
      <c r="C7" s="6">
        <f>C8+SUM(C13:C24)</f>
        <v>1290</v>
      </c>
      <c r="D7" s="7">
        <f aca="true" t="shared" si="0" ref="D7:P7">D8+SUM(D13:D24)</f>
        <v>21446</v>
      </c>
      <c r="E7" s="8">
        <f t="shared" si="0"/>
        <v>112752</v>
      </c>
      <c r="F7" s="8">
        <f t="shared" si="0"/>
        <v>14715</v>
      </c>
      <c r="G7" s="8">
        <f t="shared" si="0"/>
        <v>53564</v>
      </c>
      <c r="H7" s="8">
        <f t="shared" si="0"/>
        <v>6731</v>
      </c>
      <c r="I7" s="48">
        <f t="shared" si="0"/>
        <v>59188</v>
      </c>
      <c r="J7" s="7">
        <f t="shared" si="0"/>
        <v>9491</v>
      </c>
      <c r="K7" s="8">
        <f t="shared" si="0"/>
        <v>53973</v>
      </c>
      <c r="L7" s="8">
        <f t="shared" si="0"/>
        <v>3687</v>
      </c>
      <c r="M7" s="8">
        <f t="shared" si="0"/>
        <v>23349</v>
      </c>
      <c r="N7" s="8">
        <f t="shared" si="0"/>
        <v>8268</v>
      </c>
      <c r="O7" s="8">
        <f t="shared" si="0"/>
        <v>35430</v>
      </c>
      <c r="P7" s="9">
        <f t="shared" si="0"/>
        <v>24234</v>
      </c>
      <c r="Q7" s="1"/>
    </row>
    <row r="8" spans="1:17" ht="19.5" customHeight="1">
      <c r="A8" s="71" t="s">
        <v>7</v>
      </c>
      <c r="B8" s="72"/>
      <c r="C8" s="35">
        <f aca="true" t="shared" si="1" ref="C8:I8">SUM(C9:C11)</f>
        <v>497</v>
      </c>
      <c r="D8" s="10">
        <f>SUM(D9:D11)</f>
        <v>7580</v>
      </c>
      <c r="E8" s="11">
        <f t="shared" si="1"/>
        <v>43555</v>
      </c>
      <c r="F8" s="11">
        <f t="shared" si="1"/>
        <v>5740</v>
      </c>
      <c r="G8" s="11">
        <f t="shared" si="1"/>
        <v>19887</v>
      </c>
      <c r="H8" s="12">
        <f t="shared" si="1"/>
        <v>1840</v>
      </c>
      <c r="I8" s="35">
        <f t="shared" si="1"/>
        <v>23668</v>
      </c>
      <c r="J8" s="10">
        <f aca="true" t="shared" si="2" ref="J8:P8">SUM(J9:J11)</f>
        <v>2843</v>
      </c>
      <c r="K8" s="11">
        <f t="shared" si="2"/>
        <v>21326</v>
      </c>
      <c r="L8" s="11">
        <f t="shared" si="2"/>
        <v>1197</v>
      </c>
      <c r="M8" s="12">
        <f t="shared" si="2"/>
        <v>6276</v>
      </c>
      <c r="N8" s="11">
        <f t="shared" si="2"/>
        <v>3540</v>
      </c>
      <c r="O8" s="11">
        <f t="shared" si="2"/>
        <v>15953</v>
      </c>
      <c r="P8" s="13">
        <f t="shared" si="2"/>
        <v>6905</v>
      </c>
      <c r="Q8" s="1"/>
    </row>
    <row r="9" spans="1:16" ht="13.5" customHeight="1">
      <c r="A9" s="68" t="s">
        <v>31</v>
      </c>
      <c r="B9" s="42" t="s">
        <v>29</v>
      </c>
      <c r="C9" s="14">
        <v>428</v>
      </c>
      <c r="D9" s="15">
        <f aca="true" t="shared" si="3" ref="D9:E11">F9+H9</f>
        <v>3808</v>
      </c>
      <c r="E9" s="16">
        <f t="shared" si="3"/>
        <v>26798</v>
      </c>
      <c r="F9" s="16">
        <v>2095</v>
      </c>
      <c r="G9" s="16">
        <v>6579</v>
      </c>
      <c r="H9" s="14">
        <v>1713</v>
      </c>
      <c r="I9" s="17">
        <v>20219</v>
      </c>
      <c r="J9" s="15">
        <v>1981</v>
      </c>
      <c r="K9" s="14">
        <v>17266</v>
      </c>
      <c r="L9" s="17">
        <v>498</v>
      </c>
      <c r="M9" s="18">
        <v>3697</v>
      </c>
      <c r="N9" s="16">
        <v>1329</v>
      </c>
      <c r="O9" s="14">
        <v>5835</v>
      </c>
      <c r="P9" s="47">
        <v>5449</v>
      </c>
    </row>
    <row r="10" spans="1:17" ht="13.5" customHeight="1">
      <c r="A10" s="69"/>
      <c r="B10" s="42" t="s">
        <v>28</v>
      </c>
      <c r="C10" s="22">
        <v>52</v>
      </c>
      <c r="D10" s="19">
        <f t="shared" si="3"/>
        <v>3739</v>
      </c>
      <c r="E10" s="20">
        <f t="shared" si="3"/>
        <v>16360</v>
      </c>
      <c r="F10" s="20">
        <v>3631</v>
      </c>
      <c r="G10" s="20">
        <v>12955</v>
      </c>
      <c r="H10" s="20">
        <v>108</v>
      </c>
      <c r="I10" s="20">
        <v>3405</v>
      </c>
      <c r="J10" s="19">
        <v>843</v>
      </c>
      <c r="K10" s="20">
        <v>3830</v>
      </c>
      <c r="L10" s="20">
        <v>689</v>
      </c>
      <c r="M10" s="20">
        <v>2444</v>
      </c>
      <c r="N10" s="20">
        <v>2207</v>
      </c>
      <c r="O10" s="20">
        <v>10086</v>
      </c>
      <c r="P10" s="21">
        <v>1252</v>
      </c>
      <c r="Q10" s="1"/>
    </row>
    <row r="11" spans="1:17" ht="13.5" customHeight="1">
      <c r="A11" s="70"/>
      <c r="B11" s="42" t="s">
        <v>30</v>
      </c>
      <c r="C11" s="22">
        <v>17</v>
      </c>
      <c r="D11" s="19">
        <f t="shared" si="3"/>
        <v>33</v>
      </c>
      <c r="E11" s="20">
        <f t="shared" si="3"/>
        <v>397</v>
      </c>
      <c r="F11" s="20">
        <v>14</v>
      </c>
      <c r="G11" s="20">
        <v>353</v>
      </c>
      <c r="H11" s="20">
        <v>19</v>
      </c>
      <c r="I11" s="20">
        <v>44</v>
      </c>
      <c r="J11" s="19">
        <v>19</v>
      </c>
      <c r="K11" s="20">
        <v>230</v>
      </c>
      <c r="L11" s="20">
        <v>10</v>
      </c>
      <c r="M11" s="20">
        <v>135</v>
      </c>
      <c r="N11" s="20">
        <v>4</v>
      </c>
      <c r="O11" s="20">
        <v>32</v>
      </c>
      <c r="P11" s="21">
        <v>204</v>
      </c>
      <c r="Q11" s="1"/>
    </row>
    <row r="12" spans="1:17" ht="19.5" customHeight="1">
      <c r="A12" s="52" t="s">
        <v>17</v>
      </c>
      <c r="B12" s="53"/>
      <c r="C12" s="23">
        <f>SUM(C13:C15)</f>
        <v>157</v>
      </c>
      <c r="D12" s="24">
        <f>SUM(D13:D15)</f>
        <v>5074</v>
      </c>
      <c r="E12" s="25">
        <f aca="true" t="shared" si="4" ref="E12:P12">SUM(E13:E15)</f>
        <v>14146</v>
      </c>
      <c r="F12" s="25">
        <f t="shared" si="4"/>
        <v>4041</v>
      </c>
      <c r="G12" s="25">
        <f t="shared" si="4"/>
        <v>6922</v>
      </c>
      <c r="H12" s="25">
        <f t="shared" si="4"/>
        <v>1033</v>
      </c>
      <c r="I12" s="49">
        <f t="shared" si="4"/>
        <v>7224</v>
      </c>
      <c r="J12" s="24">
        <f t="shared" si="4"/>
        <v>2510</v>
      </c>
      <c r="K12" s="25">
        <f t="shared" si="4"/>
        <v>7228</v>
      </c>
      <c r="L12" s="25">
        <f t="shared" si="4"/>
        <v>527</v>
      </c>
      <c r="M12" s="25">
        <f t="shared" si="4"/>
        <v>2191</v>
      </c>
      <c r="N12" s="25">
        <f t="shared" si="4"/>
        <v>2037</v>
      </c>
      <c r="O12" s="25">
        <f t="shared" si="4"/>
        <v>4727</v>
      </c>
      <c r="P12" s="26">
        <f t="shared" si="4"/>
        <v>5126</v>
      </c>
      <c r="Q12" s="1"/>
    </row>
    <row r="13" spans="1:17" ht="13.5" customHeight="1">
      <c r="A13" s="68" t="s">
        <v>31</v>
      </c>
      <c r="B13" s="42" t="s">
        <v>33</v>
      </c>
      <c r="C13" s="14">
        <v>59</v>
      </c>
      <c r="D13" s="27">
        <f aca="true" t="shared" si="5" ref="D13:E21">F13+H13</f>
        <v>1611</v>
      </c>
      <c r="E13" s="17">
        <f t="shared" si="5"/>
        <v>4167</v>
      </c>
      <c r="F13" s="17">
        <v>1391</v>
      </c>
      <c r="G13" s="17">
        <v>2272</v>
      </c>
      <c r="H13" s="17">
        <v>220</v>
      </c>
      <c r="I13" s="17">
        <v>1895</v>
      </c>
      <c r="J13" s="27">
        <v>757</v>
      </c>
      <c r="K13" s="17">
        <v>1988</v>
      </c>
      <c r="L13" s="17">
        <v>325</v>
      </c>
      <c r="M13" s="17">
        <v>788</v>
      </c>
      <c r="N13" s="17">
        <v>529</v>
      </c>
      <c r="O13" s="17">
        <v>1391</v>
      </c>
      <c r="P13" s="28">
        <v>1916</v>
      </c>
      <c r="Q13" s="1"/>
    </row>
    <row r="14" spans="1:17" ht="13.5" customHeight="1">
      <c r="A14" s="69"/>
      <c r="B14" s="42" t="s">
        <v>34</v>
      </c>
      <c r="C14" s="22">
        <v>47</v>
      </c>
      <c r="D14" s="19">
        <f t="shared" si="5"/>
        <v>1109</v>
      </c>
      <c r="E14" s="20">
        <f t="shared" si="5"/>
        <v>2494</v>
      </c>
      <c r="F14" s="20">
        <v>800</v>
      </c>
      <c r="G14" s="20">
        <v>1782</v>
      </c>
      <c r="H14" s="20">
        <v>309</v>
      </c>
      <c r="I14" s="20">
        <v>712</v>
      </c>
      <c r="J14" s="19">
        <v>892</v>
      </c>
      <c r="K14" s="20">
        <v>1471</v>
      </c>
      <c r="L14" s="20">
        <v>106</v>
      </c>
      <c r="M14" s="20">
        <v>655</v>
      </c>
      <c r="N14" s="20">
        <v>111</v>
      </c>
      <c r="O14" s="20">
        <v>368</v>
      </c>
      <c r="P14" s="21">
        <v>1368</v>
      </c>
      <c r="Q14" s="1"/>
    </row>
    <row r="15" spans="1:17" ht="13.5" customHeight="1">
      <c r="A15" s="70"/>
      <c r="B15" s="42" t="s">
        <v>35</v>
      </c>
      <c r="C15" s="22">
        <v>51</v>
      </c>
      <c r="D15" s="19">
        <f t="shared" si="5"/>
        <v>2354</v>
      </c>
      <c r="E15" s="20">
        <f t="shared" si="5"/>
        <v>7485</v>
      </c>
      <c r="F15" s="20">
        <v>1850</v>
      </c>
      <c r="G15" s="20">
        <v>2868</v>
      </c>
      <c r="H15" s="20">
        <v>504</v>
      </c>
      <c r="I15" s="20">
        <v>4617</v>
      </c>
      <c r="J15" s="19">
        <v>861</v>
      </c>
      <c r="K15" s="20">
        <v>3769</v>
      </c>
      <c r="L15" s="20">
        <v>96</v>
      </c>
      <c r="M15" s="20">
        <v>748</v>
      </c>
      <c r="N15" s="20">
        <v>1397</v>
      </c>
      <c r="O15" s="20">
        <v>2968</v>
      </c>
      <c r="P15" s="21">
        <v>1842</v>
      </c>
      <c r="Q15" s="1"/>
    </row>
    <row r="16" spans="1:17" ht="19.5" customHeight="1">
      <c r="A16" s="52" t="s">
        <v>8</v>
      </c>
      <c r="B16" s="53"/>
      <c r="C16" s="36">
        <v>138</v>
      </c>
      <c r="D16" s="29">
        <f t="shared" si="5"/>
        <v>1548</v>
      </c>
      <c r="E16" s="30">
        <f t="shared" si="5"/>
        <v>7233</v>
      </c>
      <c r="F16" s="30">
        <v>927</v>
      </c>
      <c r="G16" s="30">
        <v>3456</v>
      </c>
      <c r="H16" s="30">
        <v>621</v>
      </c>
      <c r="I16" s="30">
        <v>3777</v>
      </c>
      <c r="J16" s="51">
        <v>1217</v>
      </c>
      <c r="K16" s="30">
        <v>5889</v>
      </c>
      <c r="L16" s="30">
        <v>225</v>
      </c>
      <c r="M16" s="30">
        <v>1087</v>
      </c>
      <c r="N16" s="30">
        <v>106</v>
      </c>
      <c r="O16" s="30">
        <v>257</v>
      </c>
      <c r="P16" s="31">
        <v>701</v>
      </c>
      <c r="Q16" s="1"/>
    </row>
    <row r="17" spans="1:17" ht="19.5" customHeight="1">
      <c r="A17" s="52" t="s">
        <v>9</v>
      </c>
      <c r="B17" s="53"/>
      <c r="C17" s="36">
        <v>98</v>
      </c>
      <c r="D17" s="29">
        <f t="shared" si="5"/>
        <v>877</v>
      </c>
      <c r="E17" s="30">
        <f t="shared" si="5"/>
        <v>8655</v>
      </c>
      <c r="F17" s="30">
        <v>259</v>
      </c>
      <c r="G17" s="30">
        <v>5243</v>
      </c>
      <c r="H17" s="30">
        <v>618</v>
      </c>
      <c r="I17" s="30">
        <v>3412</v>
      </c>
      <c r="J17" s="29">
        <v>259</v>
      </c>
      <c r="K17" s="30">
        <v>4670</v>
      </c>
      <c r="L17" s="30">
        <v>380</v>
      </c>
      <c r="M17" s="30">
        <v>2690</v>
      </c>
      <c r="N17" s="30">
        <v>238</v>
      </c>
      <c r="O17" s="30">
        <v>1295</v>
      </c>
      <c r="P17" s="31">
        <v>3267</v>
      </c>
      <c r="Q17" s="1"/>
    </row>
    <row r="18" spans="1:17" ht="19.5" customHeight="1">
      <c r="A18" s="52" t="s">
        <v>10</v>
      </c>
      <c r="B18" s="53"/>
      <c r="C18" s="36">
        <v>22</v>
      </c>
      <c r="D18" s="29">
        <f t="shared" si="5"/>
        <v>571</v>
      </c>
      <c r="E18" s="30">
        <f t="shared" si="5"/>
        <v>893</v>
      </c>
      <c r="F18" s="30">
        <v>526</v>
      </c>
      <c r="G18" s="30">
        <v>788</v>
      </c>
      <c r="H18" s="30">
        <v>45</v>
      </c>
      <c r="I18" s="30">
        <v>105</v>
      </c>
      <c r="J18" s="29">
        <v>363</v>
      </c>
      <c r="K18" s="30">
        <v>513</v>
      </c>
      <c r="L18" s="30">
        <v>130</v>
      </c>
      <c r="M18" s="30">
        <v>275</v>
      </c>
      <c r="N18" s="30">
        <v>78</v>
      </c>
      <c r="O18" s="30">
        <v>105</v>
      </c>
      <c r="P18" s="31">
        <v>352</v>
      </c>
      <c r="Q18" s="1"/>
    </row>
    <row r="19" spans="1:17" ht="19.5" customHeight="1">
      <c r="A19" s="52" t="s">
        <v>11</v>
      </c>
      <c r="B19" s="53"/>
      <c r="C19" s="36">
        <v>50</v>
      </c>
      <c r="D19" s="29">
        <f t="shared" si="5"/>
        <v>751</v>
      </c>
      <c r="E19" s="30">
        <f t="shared" si="5"/>
        <v>3340</v>
      </c>
      <c r="F19" s="30">
        <v>324</v>
      </c>
      <c r="G19" s="30">
        <v>2493</v>
      </c>
      <c r="H19" s="30">
        <v>427</v>
      </c>
      <c r="I19" s="30">
        <v>847</v>
      </c>
      <c r="J19" s="29">
        <v>448</v>
      </c>
      <c r="K19" s="30">
        <v>1707</v>
      </c>
      <c r="L19" s="30">
        <v>79</v>
      </c>
      <c r="M19" s="30">
        <v>762</v>
      </c>
      <c r="N19" s="30">
        <v>224</v>
      </c>
      <c r="O19" s="30">
        <v>871</v>
      </c>
      <c r="P19" s="31">
        <v>742</v>
      </c>
      <c r="Q19" s="1"/>
    </row>
    <row r="20" spans="1:17" ht="19.5" customHeight="1">
      <c r="A20" s="52" t="s">
        <v>12</v>
      </c>
      <c r="B20" s="53"/>
      <c r="C20" s="36">
        <v>70</v>
      </c>
      <c r="D20" s="29">
        <f t="shared" si="5"/>
        <v>473</v>
      </c>
      <c r="E20" s="30">
        <f t="shared" si="5"/>
        <v>4562</v>
      </c>
      <c r="F20" s="30">
        <v>113</v>
      </c>
      <c r="G20" s="30">
        <v>2552</v>
      </c>
      <c r="H20" s="30">
        <v>360</v>
      </c>
      <c r="I20" s="30">
        <v>2010</v>
      </c>
      <c r="J20" s="29">
        <v>141</v>
      </c>
      <c r="K20" s="30">
        <v>3154</v>
      </c>
      <c r="L20" s="30">
        <v>125</v>
      </c>
      <c r="M20" s="30">
        <v>830</v>
      </c>
      <c r="N20" s="30">
        <v>207</v>
      </c>
      <c r="O20" s="30">
        <v>578</v>
      </c>
      <c r="P20" s="31">
        <v>664</v>
      </c>
      <c r="Q20" s="1"/>
    </row>
    <row r="21" spans="1:17" ht="19.5" customHeight="1">
      <c r="A21" s="56" t="s">
        <v>13</v>
      </c>
      <c r="B21" s="57"/>
      <c r="C21" s="36">
        <v>41</v>
      </c>
      <c r="D21" s="29">
        <f t="shared" si="5"/>
        <v>740</v>
      </c>
      <c r="E21" s="30">
        <f t="shared" si="5"/>
        <v>5675</v>
      </c>
      <c r="F21" s="30">
        <v>72</v>
      </c>
      <c r="G21" s="30">
        <v>2025</v>
      </c>
      <c r="H21" s="30">
        <v>668</v>
      </c>
      <c r="I21" s="30">
        <v>3650</v>
      </c>
      <c r="J21" s="29">
        <v>452</v>
      </c>
      <c r="K21" s="30">
        <v>1560</v>
      </c>
      <c r="L21" s="30">
        <v>196</v>
      </c>
      <c r="M21" s="30">
        <v>3265</v>
      </c>
      <c r="N21" s="30">
        <v>92</v>
      </c>
      <c r="O21" s="30">
        <v>850</v>
      </c>
      <c r="P21" s="31">
        <v>376</v>
      </c>
      <c r="Q21" s="1"/>
    </row>
    <row r="22" spans="1:17" ht="19.5" customHeight="1">
      <c r="A22" s="52" t="s">
        <v>14</v>
      </c>
      <c r="B22" s="53"/>
      <c r="C22" s="43">
        <v>124</v>
      </c>
      <c r="D22" s="44">
        <f aca="true" t="shared" si="6" ref="D22:E24">F22+H22</f>
        <v>2401</v>
      </c>
      <c r="E22" s="45">
        <f t="shared" si="6"/>
        <v>14042</v>
      </c>
      <c r="F22" s="45">
        <v>1764</v>
      </c>
      <c r="G22" s="45">
        <v>5554</v>
      </c>
      <c r="H22" s="45">
        <v>637</v>
      </c>
      <c r="I22" s="50">
        <v>8488</v>
      </c>
      <c r="J22" s="44">
        <v>698</v>
      </c>
      <c r="K22" s="45">
        <v>3099</v>
      </c>
      <c r="L22" s="45">
        <v>499</v>
      </c>
      <c r="M22" s="45">
        <v>3998</v>
      </c>
      <c r="N22" s="45">
        <v>1204</v>
      </c>
      <c r="O22" s="45">
        <v>6945</v>
      </c>
      <c r="P22" s="46">
        <v>2896</v>
      </c>
      <c r="Q22" s="1"/>
    </row>
    <row r="23" spans="1:17" ht="19.5" customHeight="1">
      <c r="A23" s="52" t="s">
        <v>15</v>
      </c>
      <c r="B23" s="53"/>
      <c r="C23" s="36">
        <v>32</v>
      </c>
      <c r="D23" s="29">
        <f t="shared" si="6"/>
        <v>333</v>
      </c>
      <c r="E23" s="30">
        <f>G23+I23</f>
        <v>4311</v>
      </c>
      <c r="F23" s="30">
        <v>178</v>
      </c>
      <c r="G23" s="30">
        <v>1524</v>
      </c>
      <c r="H23" s="30">
        <v>155</v>
      </c>
      <c r="I23" s="30">
        <v>2787</v>
      </c>
      <c r="J23" s="29">
        <v>158</v>
      </c>
      <c r="K23" s="30">
        <v>1871</v>
      </c>
      <c r="L23" s="30">
        <v>84</v>
      </c>
      <c r="M23" s="30">
        <v>767</v>
      </c>
      <c r="N23" s="30">
        <v>91</v>
      </c>
      <c r="O23" s="30">
        <v>1673</v>
      </c>
      <c r="P23" s="31">
        <v>544</v>
      </c>
      <c r="Q23" s="1"/>
    </row>
    <row r="24" spans="1:17" ht="19.5" customHeight="1" thickBot="1">
      <c r="A24" s="54" t="s">
        <v>16</v>
      </c>
      <c r="B24" s="55"/>
      <c r="C24" s="37">
        <v>61</v>
      </c>
      <c r="D24" s="32">
        <f t="shared" si="6"/>
        <v>1098</v>
      </c>
      <c r="E24" s="33">
        <f t="shared" si="6"/>
        <v>6340</v>
      </c>
      <c r="F24" s="33">
        <v>771</v>
      </c>
      <c r="G24" s="33">
        <v>3120</v>
      </c>
      <c r="H24" s="33">
        <v>327</v>
      </c>
      <c r="I24" s="33">
        <v>3220</v>
      </c>
      <c r="J24" s="32">
        <v>402</v>
      </c>
      <c r="K24" s="33">
        <v>2956</v>
      </c>
      <c r="L24" s="33">
        <v>245</v>
      </c>
      <c r="M24" s="33">
        <v>1208</v>
      </c>
      <c r="N24" s="33">
        <v>451</v>
      </c>
      <c r="O24" s="33">
        <v>2176</v>
      </c>
      <c r="P24" s="34">
        <v>2661</v>
      </c>
      <c r="Q24" s="1"/>
    </row>
    <row r="25" spans="2:16" ht="11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3" ht="11.25" customHeight="1">
      <c r="B26" t="s">
        <v>32</v>
      </c>
      <c r="M26" s="1"/>
    </row>
    <row r="29" spans="6:7" ht="11.25" customHeight="1">
      <c r="F29" s="1"/>
      <c r="G29" s="1"/>
    </row>
  </sheetData>
  <sheetProtection sheet="1"/>
  <mergeCells count="26">
    <mergeCell ref="J4:K4"/>
    <mergeCell ref="J3:O3"/>
    <mergeCell ref="P3:P6"/>
    <mergeCell ref="L4:M5"/>
    <mergeCell ref="N4:O5"/>
    <mergeCell ref="C3:C6"/>
    <mergeCell ref="J5:K5"/>
    <mergeCell ref="F4:G5"/>
    <mergeCell ref="H4:I5"/>
    <mergeCell ref="D3:I3"/>
    <mergeCell ref="D4:E5"/>
    <mergeCell ref="A3:B6"/>
    <mergeCell ref="A12:B12"/>
    <mergeCell ref="A16:B16"/>
    <mergeCell ref="A17:B17"/>
    <mergeCell ref="A9:A11"/>
    <mergeCell ref="A13:A15"/>
    <mergeCell ref="A8:B8"/>
    <mergeCell ref="A7:B7"/>
    <mergeCell ref="A23:B23"/>
    <mergeCell ref="A24:B24"/>
    <mergeCell ref="A18:B18"/>
    <mergeCell ref="A19:B19"/>
    <mergeCell ref="A20:B20"/>
    <mergeCell ref="A21:B21"/>
    <mergeCell ref="A22:B22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Ｐゴシック,標準"&amp;9西濃地域の公衆衛生2012&amp;C&amp;"ＭＳ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2013-01-23T08:37:51Z</cp:lastPrinted>
  <dcterms:created xsi:type="dcterms:W3CDTF">2005-11-24T23:31:01Z</dcterms:created>
  <dcterms:modified xsi:type="dcterms:W3CDTF">2013-02-07T04:02:57Z</dcterms:modified>
  <cp:category/>
  <cp:version/>
  <cp:contentType/>
  <cp:contentStatus/>
  <cp:revision>46</cp:revision>
</cp:coreProperties>
</file>