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2-6-1､2" sheetId="1" r:id="rId1"/>
  </sheets>
  <definedNames>
    <definedName name="_xlnm.Print_Area" localSheetId="0">'T2-6-1､2'!$A$1:$L$53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27" authorId="0">
      <text>
        <r>
          <rPr>
            <b/>
            <sz val="9"/>
            <rFont val="ＭＳ Ｐゴシック"/>
            <family val="3"/>
          </rPr>
          <t>公表数値</t>
        </r>
      </text>
    </comment>
  </commentList>
</comments>
</file>

<file path=xl/sharedStrings.xml><?xml version="1.0" encoding="utf-8"?>
<sst xmlns="http://schemas.openxmlformats.org/spreadsheetml/2006/main" count="63" uniqueCount="39">
  <si>
    <t>エ　母の年齢別出生数（Ｔ２－６－１）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</si>
  <si>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</si>
  <si>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</si>
  <si>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</si>
  <si>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</si>
  <si>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</si>
  <si>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</si>
  <si>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</si>
  <si>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</si>
  <si>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</si>
  <si>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</si>
  <si>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計</t>
  </si>
  <si>
    <t>全　　国</t>
  </si>
  <si>
    <t>岐 阜 県</t>
  </si>
  <si>
    <t>管　　内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</si>
  <si>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</si>
  <si>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</si>
  <si>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</si>
  <si>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</si>
  <si>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</si>
  <si>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</si>
  <si>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</si>
  <si>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</si>
  <si>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</si>
  <si>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</si>
  <si>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</si>
  <si>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</si>
  <si>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</si>
  <si>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オ　年齢階級別女子人口・合計特殊出生率（Ｔ２－６－２）</t>
  </si>
  <si>
    <t>合計特殊出生率</t>
  </si>
  <si>
    <t>（注意)</t>
  </si>
  <si>
    <t>　市町：県統計課「市町村別・年齢（各歳）・男女別人口（平成23年10月1日現在）｣</t>
  </si>
  <si>
    <t>　○全国及び岐阜県の合計特殊出生率は、厚生労働省公表値</t>
  </si>
  <si>
    <t>　○算出に用いた出生数の15歳及び49歳にはそれぞれ14歳以下、50歳以上を含む。</t>
  </si>
  <si>
    <t>　○合計特殊出生率の算出には、全国値は各歳別の女性の日本人人口、県及び市町値は５歳階級別の女性の総人口を用いた。</t>
  </si>
  <si>
    <t>（平成２３年）</t>
  </si>
  <si>
    <t>（出典）</t>
  </si>
  <si>
    <t>　全国：総務省統計局「年齢（５歳階級）、男女別人口－日本人人口（平成23年10月1日現在）」</t>
  </si>
  <si>
    <t>　県：総務省統計局「年齢（５歳階級）、男女別人口－総人口（平成23年10月1日現在）」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</si>
</sst>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0;\-0.00;\-"/>
    <numFmt numFmtId="178" formatCode="0.000000_ "/>
    <numFmt numFmtId="179" formatCode="#,##0;&quot;△&quot;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right"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177" fontId="0" fillId="0" borderId="27" xfId="0" applyNumberForma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34" borderId="30" xfId="0" applyNumberFormat="1" applyFill="1" applyBorder="1" applyAlignment="1" applyProtection="1">
      <alignment vertical="center"/>
      <protection/>
    </xf>
    <xf numFmtId="176" fontId="0" fillId="34" borderId="12" xfId="0" applyNumberFormat="1" applyFill="1" applyBorder="1" applyAlignment="1" applyProtection="1">
      <alignment vertical="center"/>
      <protection/>
    </xf>
    <xf numFmtId="177" fontId="0" fillId="34" borderId="31" xfId="0" applyNumberFormat="1" applyFill="1" applyBorder="1" applyAlignment="1" applyProtection="1">
      <alignment vertical="center"/>
      <protection/>
    </xf>
    <xf numFmtId="177" fontId="0" fillId="34" borderId="27" xfId="0" applyNumberFormat="1" applyFill="1" applyBorder="1" applyAlignment="1" applyProtection="1">
      <alignment vertical="center"/>
      <protection/>
    </xf>
    <xf numFmtId="177" fontId="0" fillId="34" borderId="32" xfId="0" applyNumberFormat="1" applyFill="1" applyBorder="1" applyAlignment="1" applyProtection="1">
      <alignment vertical="center"/>
      <protection/>
    </xf>
    <xf numFmtId="177" fontId="0" fillId="34" borderId="33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3" borderId="13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/>
    </xf>
    <xf numFmtId="176" fontId="0" fillId="0" borderId="35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36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80" zoomScaleNormal="80" zoomScaleSheetLayoutView="80" zoomScalePageLayoutView="0" workbookViewId="0" topLeftCell="A1">
      <selection activeCell="A46" sqref="A46:I46"/>
    </sheetView>
  </sheetViews>
  <sheetFormatPr defaultColWidth="9.00390625" defaultRowHeight="13.5"/>
  <cols>
    <col min="1" max="10" width="9.125" style="0" customWidth="1"/>
    <col min="11" max="11" width="6.625" style="0" customWidth="1"/>
    <col min="12" max="12" width="9.125" style="0" customWidth="1"/>
    <col min="14" max="14" width="9.25390625" style="0" bestFit="1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L2" s="38" t="s">
        <v>35</v>
      </c>
    </row>
    <row r="3" spans="1:12" ht="18" customHeight="1" thickBot="1">
      <c r="A3" s="2"/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15" ht="18" customHeight="1">
      <c r="A4" s="6" t="s">
        <v>12</v>
      </c>
      <c r="B4" s="7">
        <v>44</v>
      </c>
      <c r="C4" s="8">
        <v>13274</v>
      </c>
      <c r="D4" s="8">
        <v>104059</v>
      </c>
      <c r="E4" s="8">
        <v>300384</v>
      </c>
      <c r="F4" s="8">
        <v>373490</v>
      </c>
      <c r="G4" s="8">
        <v>221272</v>
      </c>
      <c r="H4" s="8">
        <v>37437</v>
      </c>
      <c r="I4" s="8">
        <v>802</v>
      </c>
      <c r="J4" s="8">
        <v>41</v>
      </c>
      <c r="K4" s="8">
        <v>3</v>
      </c>
      <c r="L4" s="9">
        <v>1050806</v>
      </c>
      <c r="N4" s="45"/>
      <c r="O4" s="45"/>
    </row>
    <row r="5" spans="1:15" ht="18" customHeight="1" thickBot="1">
      <c r="A5" s="28" t="s">
        <v>13</v>
      </c>
      <c r="B5" s="41">
        <v>0</v>
      </c>
      <c r="C5" s="29">
        <v>194</v>
      </c>
      <c r="D5" s="29">
        <v>1634</v>
      </c>
      <c r="E5" s="29">
        <v>5246</v>
      </c>
      <c r="F5" s="29">
        <v>6039</v>
      </c>
      <c r="G5" s="29">
        <v>3301</v>
      </c>
      <c r="H5" s="29">
        <v>430</v>
      </c>
      <c r="I5" s="29">
        <v>7</v>
      </c>
      <c r="J5" s="42">
        <v>0</v>
      </c>
      <c r="K5" s="42">
        <v>0</v>
      </c>
      <c r="L5" s="43">
        <v>16851</v>
      </c>
      <c r="N5" s="45"/>
      <c r="O5" s="45"/>
    </row>
    <row r="6" spans="1:15" ht="18" customHeight="1" thickBot="1">
      <c r="A6" s="14" t="s">
        <v>14</v>
      </c>
      <c r="B6" s="15">
        <f aca="true" t="shared" si="0" ref="B6:K6">B7+B16</f>
        <v>0</v>
      </c>
      <c r="C6" s="16">
        <f t="shared" si="0"/>
        <v>33</v>
      </c>
      <c r="D6" s="16">
        <f t="shared" si="0"/>
        <v>315</v>
      </c>
      <c r="E6" s="16">
        <f t="shared" si="0"/>
        <v>971</v>
      </c>
      <c r="F6" s="16">
        <f t="shared" si="0"/>
        <v>1101</v>
      </c>
      <c r="G6" s="16">
        <f t="shared" si="0"/>
        <v>576</v>
      </c>
      <c r="H6" s="16">
        <f t="shared" si="0"/>
        <v>55</v>
      </c>
      <c r="I6" s="16">
        <f t="shared" si="0"/>
        <v>2</v>
      </c>
      <c r="J6" s="44">
        <f t="shared" si="0"/>
        <v>0</v>
      </c>
      <c r="K6" s="44">
        <f t="shared" si="0"/>
        <v>0</v>
      </c>
      <c r="L6" s="39">
        <f>L7+L16</f>
        <v>3053</v>
      </c>
      <c r="N6" s="45"/>
      <c r="O6" s="45"/>
    </row>
    <row r="7" spans="1:15" ht="18" customHeight="1" thickBot="1">
      <c r="A7" s="14" t="s">
        <v>15</v>
      </c>
      <c r="B7" s="15">
        <f>SUM(B8:B15)</f>
        <v>0</v>
      </c>
      <c r="C7" s="16">
        <f>SUM(C8:C15)</f>
        <v>31</v>
      </c>
      <c r="D7" s="16">
        <f aca="true" t="shared" si="1" ref="D7:K7">SUM(D8:D15)</f>
        <v>266</v>
      </c>
      <c r="E7" s="16">
        <f t="shared" si="1"/>
        <v>804</v>
      </c>
      <c r="F7" s="16">
        <f t="shared" si="1"/>
        <v>926</v>
      </c>
      <c r="G7" s="16">
        <f t="shared" si="1"/>
        <v>482</v>
      </c>
      <c r="H7" s="16">
        <f t="shared" si="1"/>
        <v>42</v>
      </c>
      <c r="I7" s="16">
        <f t="shared" si="1"/>
        <v>2</v>
      </c>
      <c r="J7" s="16">
        <f t="shared" si="1"/>
        <v>0</v>
      </c>
      <c r="K7" s="16">
        <f t="shared" si="1"/>
        <v>0</v>
      </c>
      <c r="L7" s="39">
        <f>SUM(L8:L15)</f>
        <v>2553</v>
      </c>
      <c r="N7" s="45"/>
      <c r="O7" s="45"/>
    </row>
    <row r="8" spans="1:15" ht="18" customHeight="1">
      <c r="A8" s="6" t="s">
        <v>16</v>
      </c>
      <c r="B8" s="17">
        <v>0</v>
      </c>
      <c r="C8" s="8">
        <v>25</v>
      </c>
      <c r="D8" s="8">
        <v>141</v>
      </c>
      <c r="E8" s="8">
        <v>442</v>
      </c>
      <c r="F8" s="8">
        <v>519</v>
      </c>
      <c r="G8" s="8">
        <v>275</v>
      </c>
      <c r="H8" s="8">
        <v>24</v>
      </c>
      <c r="I8" s="18">
        <v>2</v>
      </c>
      <c r="J8" s="18">
        <v>0</v>
      </c>
      <c r="K8" s="18">
        <v>0</v>
      </c>
      <c r="L8" s="9">
        <v>1428</v>
      </c>
      <c r="N8" s="45"/>
      <c r="O8" s="45"/>
    </row>
    <row r="9" spans="1:15" ht="18" customHeight="1">
      <c r="A9" s="10" t="s">
        <v>17</v>
      </c>
      <c r="B9" s="19">
        <v>0</v>
      </c>
      <c r="C9" s="11">
        <v>1</v>
      </c>
      <c r="D9" s="11">
        <v>31</v>
      </c>
      <c r="E9" s="11">
        <v>86</v>
      </c>
      <c r="F9" s="11">
        <v>85</v>
      </c>
      <c r="G9" s="11">
        <v>40</v>
      </c>
      <c r="H9" s="11">
        <v>5</v>
      </c>
      <c r="I9" s="11">
        <v>0</v>
      </c>
      <c r="J9" s="12">
        <v>0</v>
      </c>
      <c r="K9" s="12">
        <v>0</v>
      </c>
      <c r="L9" s="13">
        <v>248</v>
      </c>
      <c r="N9" s="45"/>
      <c r="O9" s="45"/>
    </row>
    <row r="10" spans="1:15" ht="18" customHeight="1">
      <c r="A10" s="10" t="s">
        <v>18</v>
      </c>
      <c r="B10" s="19">
        <v>0</v>
      </c>
      <c r="C10" s="11">
        <v>1</v>
      </c>
      <c r="D10" s="11">
        <v>31</v>
      </c>
      <c r="E10" s="11">
        <v>60</v>
      </c>
      <c r="F10" s="11">
        <v>77</v>
      </c>
      <c r="G10" s="11">
        <v>49</v>
      </c>
      <c r="H10" s="11">
        <v>3</v>
      </c>
      <c r="I10" s="12">
        <v>0</v>
      </c>
      <c r="J10" s="12">
        <v>0</v>
      </c>
      <c r="K10" s="12">
        <v>0</v>
      </c>
      <c r="L10" s="13">
        <v>221</v>
      </c>
      <c r="N10" s="45"/>
      <c r="O10" s="45"/>
    </row>
    <row r="11" spans="1:15" ht="18" customHeight="1">
      <c r="A11" s="10" t="s">
        <v>19</v>
      </c>
      <c r="B11" s="19">
        <v>0</v>
      </c>
      <c r="C11" s="11">
        <v>2</v>
      </c>
      <c r="D11" s="11">
        <v>23</v>
      </c>
      <c r="E11" s="11">
        <v>64</v>
      </c>
      <c r="F11" s="11">
        <v>85</v>
      </c>
      <c r="G11" s="11">
        <v>43</v>
      </c>
      <c r="H11" s="11">
        <v>1</v>
      </c>
      <c r="I11" s="12">
        <v>0</v>
      </c>
      <c r="J11" s="12">
        <v>0</v>
      </c>
      <c r="K11" s="12">
        <v>0</v>
      </c>
      <c r="L11" s="13">
        <v>218</v>
      </c>
      <c r="N11" s="45"/>
      <c r="O11" s="45"/>
    </row>
    <row r="12" spans="1:15" ht="18" customHeight="1">
      <c r="A12" s="10" t="s">
        <v>20</v>
      </c>
      <c r="B12" s="19">
        <v>0</v>
      </c>
      <c r="C12" s="12">
        <v>0</v>
      </c>
      <c r="D12" s="11">
        <v>4</v>
      </c>
      <c r="E12" s="11">
        <v>12</v>
      </c>
      <c r="F12" s="11">
        <v>20</v>
      </c>
      <c r="G12" s="11">
        <v>4</v>
      </c>
      <c r="H12" s="11">
        <v>0</v>
      </c>
      <c r="I12" s="12">
        <v>0</v>
      </c>
      <c r="J12" s="12">
        <v>0</v>
      </c>
      <c r="K12" s="12">
        <v>0</v>
      </c>
      <c r="L12" s="13">
        <v>40</v>
      </c>
      <c r="N12" s="45"/>
      <c r="O12" s="45"/>
    </row>
    <row r="13" spans="1:15" ht="18" customHeight="1">
      <c r="A13" s="10" t="s">
        <v>21</v>
      </c>
      <c r="B13" s="19">
        <v>0</v>
      </c>
      <c r="C13" s="11">
        <v>1</v>
      </c>
      <c r="D13" s="11">
        <v>13</v>
      </c>
      <c r="E13" s="11">
        <v>49</v>
      </c>
      <c r="F13" s="11">
        <v>62</v>
      </c>
      <c r="G13" s="11">
        <v>25</v>
      </c>
      <c r="H13" s="11">
        <v>1</v>
      </c>
      <c r="I13" s="12">
        <v>0</v>
      </c>
      <c r="J13" s="12">
        <v>0</v>
      </c>
      <c r="K13" s="12">
        <v>0</v>
      </c>
      <c r="L13" s="13">
        <v>151</v>
      </c>
      <c r="N13" s="45"/>
      <c r="O13" s="45"/>
    </row>
    <row r="14" spans="1:15" ht="18" customHeight="1">
      <c r="A14" s="10" t="s">
        <v>22</v>
      </c>
      <c r="B14" s="19">
        <v>0</v>
      </c>
      <c r="C14" s="11">
        <v>1</v>
      </c>
      <c r="D14" s="11">
        <v>10</v>
      </c>
      <c r="E14" s="11">
        <v>53</v>
      </c>
      <c r="F14" s="11">
        <v>31</v>
      </c>
      <c r="G14" s="11">
        <v>15</v>
      </c>
      <c r="H14" s="11">
        <v>3</v>
      </c>
      <c r="I14" s="12">
        <v>0</v>
      </c>
      <c r="J14" s="12">
        <v>0</v>
      </c>
      <c r="K14" s="12">
        <v>0</v>
      </c>
      <c r="L14" s="13">
        <v>113</v>
      </c>
      <c r="N14" s="45"/>
      <c r="O14" s="45"/>
    </row>
    <row r="15" spans="1:15" ht="18" customHeight="1" thickBot="1">
      <c r="A15" s="10" t="s">
        <v>23</v>
      </c>
      <c r="B15" s="19">
        <v>0</v>
      </c>
      <c r="C15" s="11">
        <v>0</v>
      </c>
      <c r="D15" s="11">
        <v>13</v>
      </c>
      <c r="E15" s="11">
        <v>38</v>
      </c>
      <c r="F15" s="11">
        <v>47</v>
      </c>
      <c r="G15" s="11">
        <v>31</v>
      </c>
      <c r="H15" s="12">
        <v>5</v>
      </c>
      <c r="I15" s="12">
        <v>0</v>
      </c>
      <c r="J15" s="12">
        <v>0</v>
      </c>
      <c r="K15" s="12">
        <v>0</v>
      </c>
      <c r="L15" s="13">
        <v>134</v>
      </c>
      <c r="N15" s="45"/>
      <c r="O15" s="45"/>
    </row>
    <row r="16" spans="1:15" ht="18" customHeight="1" thickBot="1">
      <c r="A16" s="14" t="s">
        <v>24</v>
      </c>
      <c r="B16" s="15">
        <f>SUM(B17:B19)</f>
        <v>0</v>
      </c>
      <c r="C16" s="16">
        <f>SUM(C17:C19)</f>
        <v>2</v>
      </c>
      <c r="D16" s="16">
        <f aca="true" t="shared" si="2" ref="D16:L16">SUM(D17:D19)</f>
        <v>49</v>
      </c>
      <c r="E16" s="16">
        <f t="shared" si="2"/>
        <v>167</v>
      </c>
      <c r="F16" s="16">
        <f t="shared" si="2"/>
        <v>175</v>
      </c>
      <c r="G16" s="16">
        <f t="shared" si="2"/>
        <v>94</v>
      </c>
      <c r="H16" s="16">
        <f t="shared" si="2"/>
        <v>13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39">
        <f t="shared" si="2"/>
        <v>500</v>
      </c>
      <c r="N16" s="45"/>
      <c r="O16" s="45"/>
    </row>
    <row r="17" spans="1:15" ht="18" customHeight="1">
      <c r="A17" s="6" t="s">
        <v>25</v>
      </c>
      <c r="B17" s="17">
        <v>0</v>
      </c>
      <c r="C17" s="8">
        <v>2</v>
      </c>
      <c r="D17" s="8">
        <v>12</v>
      </c>
      <c r="E17" s="8">
        <v>43</v>
      </c>
      <c r="F17" s="8">
        <v>44</v>
      </c>
      <c r="G17" s="8">
        <v>25</v>
      </c>
      <c r="H17" s="8">
        <v>6</v>
      </c>
      <c r="I17" s="18">
        <v>0</v>
      </c>
      <c r="J17" s="18">
        <v>0</v>
      </c>
      <c r="K17" s="18">
        <v>0</v>
      </c>
      <c r="L17" s="9">
        <v>132</v>
      </c>
      <c r="N17" s="45"/>
      <c r="O17" s="45"/>
    </row>
    <row r="18" spans="1:15" ht="18" customHeight="1">
      <c r="A18" s="10" t="s">
        <v>26</v>
      </c>
      <c r="B18" s="19">
        <v>0</v>
      </c>
      <c r="C18" s="11">
        <v>0</v>
      </c>
      <c r="D18" s="11">
        <v>18</v>
      </c>
      <c r="E18" s="11">
        <v>56</v>
      </c>
      <c r="F18" s="11">
        <v>59</v>
      </c>
      <c r="G18" s="11">
        <v>31</v>
      </c>
      <c r="H18" s="11">
        <v>2</v>
      </c>
      <c r="I18" s="12">
        <v>0</v>
      </c>
      <c r="J18" s="12">
        <v>0</v>
      </c>
      <c r="K18" s="12">
        <v>0</v>
      </c>
      <c r="L18" s="13">
        <v>166</v>
      </c>
      <c r="N18" s="45"/>
      <c r="O18" s="45"/>
    </row>
    <row r="19" spans="1:15" ht="18" customHeight="1" thickBot="1">
      <c r="A19" s="20" t="s">
        <v>27</v>
      </c>
      <c r="B19" s="21">
        <v>0</v>
      </c>
      <c r="C19" s="22">
        <v>0</v>
      </c>
      <c r="D19" s="22">
        <v>19</v>
      </c>
      <c r="E19" s="22">
        <v>68</v>
      </c>
      <c r="F19" s="22">
        <v>72</v>
      </c>
      <c r="G19" s="22">
        <v>38</v>
      </c>
      <c r="H19" s="22">
        <v>5</v>
      </c>
      <c r="I19" s="23">
        <v>0</v>
      </c>
      <c r="J19" s="23">
        <v>0</v>
      </c>
      <c r="K19" s="23">
        <v>0</v>
      </c>
      <c r="L19" s="24">
        <v>202</v>
      </c>
      <c r="N19" s="45"/>
      <c r="O19" s="45"/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thickBot="1">
      <c r="A24" s="1"/>
      <c r="B24" s="1"/>
      <c r="C24" s="1"/>
      <c r="D24" s="1"/>
      <c r="E24" s="1"/>
      <c r="F24" s="1"/>
      <c r="G24" s="1"/>
      <c r="H24" s="1"/>
      <c r="I24" s="38" t="s">
        <v>35</v>
      </c>
      <c r="J24" s="1"/>
      <c r="K24" s="1"/>
      <c r="L24" s="1"/>
    </row>
    <row r="25" spans="1:12" ht="35.25" customHeight="1" thickBot="1">
      <c r="A25" s="2"/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25" t="s">
        <v>29</v>
      </c>
      <c r="J25" s="1"/>
      <c r="K25" s="1"/>
      <c r="L25" s="1"/>
    </row>
    <row r="26" spans="1:12" ht="18" customHeight="1">
      <c r="A26" s="6" t="s">
        <v>12</v>
      </c>
      <c r="B26" s="8">
        <v>2923000</v>
      </c>
      <c r="C26" s="8">
        <v>3008000</v>
      </c>
      <c r="D26" s="8">
        <v>3435000</v>
      </c>
      <c r="E26" s="8">
        <v>3879000</v>
      </c>
      <c r="F26" s="8">
        <v>4691000</v>
      </c>
      <c r="G26" s="8">
        <v>4515000</v>
      </c>
      <c r="H26" s="8">
        <v>3887000</v>
      </c>
      <c r="I26" s="26">
        <v>1.39</v>
      </c>
      <c r="J26" s="1"/>
      <c r="K26" s="27"/>
      <c r="L26" s="1"/>
    </row>
    <row r="27" spans="1:12" ht="18" customHeight="1" thickBot="1">
      <c r="A27" s="28" t="s">
        <v>13</v>
      </c>
      <c r="B27" s="29">
        <v>51000</v>
      </c>
      <c r="C27" s="29">
        <v>48000</v>
      </c>
      <c r="D27" s="29">
        <v>53000</v>
      </c>
      <c r="E27" s="29">
        <v>60000</v>
      </c>
      <c r="F27" s="29">
        <v>74000</v>
      </c>
      <c r="G27" s="29">
        <v>72000</v>
      </c>
      <c r="H27" s="29">
        <v>63000</v>
      </c>
      <c r="I27" s="40">
        <v>1.44</v>
      </c>
      <c r="J27" s="1"/>
      <c r="K27" s="1"/>
      <c r="L27" s="1"/>
    </row>
    <row r="28" spans="1:12" ht="18" customHeight="1" thickBot="1">
      <c r="A28" s="30" t="s">
        <v>14</v>
      </c>
      <c r="B28" s="16">
        <f>B29+B38</f>
        <v>9480</v>
      </c>
      <c r="C28" s="16">
        <f aca="true" t="shared" si="3" ref="C28:H28">C29+C38</f>
        <v>9120</v>
      </c>
      <c r="D28" s="16">
        <f t="shared" si="3"/>
        <v>9799</v>
      </c>
      <c r="E28" s="16">
        <f t="shared" si="3"/>
        <v>10877</v>
      </c>
      <c r="F28" s="16">
        <f t="shared" si="3"/>
        <v>13354</v>
      </c>
      <c r="G28" s="16">
        <f t="shared" si="3"/>
        <v>12977</v>
      </c>
      <c r="H28" s="16">
        <f t="shared" si="3"/>
        <v>11452</v>
      </c>
      <c r="I28" s="33">
        <f>(B6+C6)*5/B28+D6*5/C28+E6*5/D28+F6*5/E28+G6*5/F28+H6*5/G28+I6*5/H28</f>
        <v>1.4294052367167105</v>
      </c>
      <c r="J28" s="1"/>
      <c r="K28" s="1"/>
      <c r="L28" s="1"/>
    </row>
    <row r="29" spans="1:12" ht="18" customHeight="1" thickBot="1">
      <c r="A29" s="30" t="s">
        <v>15</v>
      </c>
      <c r="B29" s="31">
        <f>SUM(B30:B37)</f>
        <v>7590</v>
      </c>
      <c r="C29" s="32">
        <f aca="true" t="shared" si="4" ref="C29:H29">SUM(C30:C37)</f>
        <v>7501</v>
      </c>
      <c r="D29" s="32">
        <f t="shared" si="4"/>
        <v>8097</v>
      </c>
      <c r="E29" s="32">
        <f t="shared" si="4"/>
        <v>9055</v>
      </c>
      <c r="F29" s="32">
        <f t="shared" si="4"/>
        <v>10917</v>
      </c>
      <c r="G29" s="32">
        <f t="shared" si="4"/>
        <v>10564</v>
      </c>
      <c r="H29" s="32">
        <f t="shared" si="4"/>
        <v>9349</v>
      </c>
      <c r="I29" s="33">
        <f>(B7+C7)*5/B29+D7*5/C29+E7*5/D29+F7*5/E29+G7*5/F29+H7*5/G29+I7*5/H29</f>
        <v>1.4472362751381134</v>
      </c>
      <c r="J29" s="1"/>
      <c r="K29" s="1"/>
      <c r="L29" s="1"/>
    </row>
    <row r="30" spans="1:14" ht="18" customHeight="1">
      <c r="A30" s="6" t="s">
        <v>16</v>
      </c>
      <c r="B30" s="8">
        <v>3880</v>
      </c>
      <c r="C30" s="8">
        <v>3989</v>
      </c>
      <c r="D30" s="8">
        <v>4402</v>
      </c>
      <c r="E30" s="8">
        <v>4837</v>
      </c>
      <c r="F30" s="8">
        <v>5907</v>
      </c>
      <c r="G30" s="8">
        <v>5800</v>
      </c>
      <c r="H30" s="8">
        <v>4994</v>
      </c>
      <c r="I30" s="34">
        <f aca="true" t="shared" si="5" ref="I30:I41">(B8+C8)*5/B30+D8*5/C30+E8*5/D30+F8*5/E30+G8*5/F30+H8*5/G30+I8*5/H30</f>
        <v>1.5029533359430918</v>
      </c>
      <c r="J30" s="1"/>
      <c r="K30" s="1"/>
      <c r="L30" s="1"/>
      <c r="N30" s="45"/>
    </row>
    <row r="31" spans="1:12" ht="18" customHeight="1">
      <c r="A31" s="10" t="s">
        <v>17</v>
      </c>
      <c r="B31" s="11">
        <v>999</v>
      </c>
      <c r="C31" s="11">
        <v>968</v>
      </c>
      <c r="D31" s="11">
        <v>933</v>
      </c>
      <c r="E31" s="11">
        <v>934</v>
      </c>
      <c r="F31" s="11">
        <v>1152</v>
      </c>
      <c r="G31" s="11">
        <v>1177</v>
      </c>
      <c r="H31" s="11">
        <v>1149</v>
      </c>
      <c r="I31" s="35">
        <f t="shared" si="5"/>
        <v>1.2758915300899858</v>
      </c>
      <c r="J31" s="1"/>
      <c r="K31" s="1"/>
      <c r="L31" s="1"/>
    </row>
    <row r="32" spans="1:12" ht="18" customHeight="1">
      <c r="A32" s="10" t="s">
        <v>18</v>
      </c>
      <c r="B32" s="11">
        <v>780</v>
      </c>
      <c r="C32" s="11">
        <v>748</v>
      </c>
      <c r="D32" s="11">
        <v>768</v>
      </c>
      <c r="E32" s="11">
        <v>827</v>
      </c>
      <c r="F32" s="11">
        <v>945</v>
      </c>
      <c r="G32" s="11">
        <v>936</v>
      </c>
      <c r="H32" s="11">
        <v>915</v>
      </c>
      <c r="I32" s="35">
        <f t="shared" si="5"/>
        <v>1.3450774975121036</v>
      </c>
      <c r="J32" s="1"/>
      <c r="K32" s="1"/>
      <c r="L32" s="1"/>
    </row>
    <row r="33" spans="1:12" ht="18" customHeight="1">
      <c r="A33" s="10" t="s">
        <v>19</v>
      </c>
      <c r="B33" s="11">
        <v>686</v>
      </c>
      <c r="C33" s="11">
        <v>648</v>
      </c>
      <c r="D33" s="11">
        <v>674</v>
      </c>
      <c r="E33" s="11">
        <v>843</v>
      </c>
      <c r="F33" s="11">
        <v>1010</v>
      </c>
      <c r="G33" s="11">
        <v>900</v>
      </c>
      <c r="H33" s="11">
        <v>851</v>
      </c>
      <c r="I33" s="35">
        <f t="shared" si="5"/>
        <v>1.3894025247045845</v>
      </c>
      <c r="J33" s="1"/>
      <c r="K33" s="1"/>
      <c r="L33" s="1"/>
    </row>
    <row r="34" spans="1:12" ht="18" customHeight="1">
      <c r="A34" s="10" t="s">
        <v>20</v>
      </c>
      <c r="B34" s="11">
        <v>188</v>
      </c>
      <c r="C34" s="11">
        <v>163</v>
      </c>
      <c r="D34" s="11">
        <v>140</v>
      </c>
      <c r="E34" s="11">
        <v>170</v>
      </c>
      <c r="F34" s="11">
        <v>203</v>
      </c>
      <c r="G34" s="11">
        <v>219</v>
      </c>
      <c r="H34" s="11">
        <v>226</v>
      </c>
      <c r="I34" s="35">
        <f t="shared" si="5"/>
        <v>1.238028276679828</v>
      </c>
      <c r="J34" s="1"/>
      <c r="K34" s="1"/>
      <c r="L34" s="1"/>
    </row>
    <row r="35" spans="1:12" ht="18" customHeight="1">
      <c r="A35" s="10" t="s">
        <v>21</v>
      </c>
      <c r="B35" s="11">
        <v>459</v>
      </c>
      <c r="C35" s="11">
        <v>434</v>
      </c>
      <c r="D35" s="11">
        <v>482</v>
      </c>
      <c r="E35" s="11">
        <v>619</v>
      </c>
      <c r="F35" s="11">
        <v>703</v>
      </c>
      <c r="G35" s="11">
        <v>670</v>
      </c>
      <c r="H35" s="11">
        <v>556</v>
      </c>
      <c r="I35" s="35">
        <f t="shared" si="5"/>
        <v>1.3550414159730597</v>
      </c>
      <c r="J35" s="1"/>
      <c r="K35" s="1"/>
      <c r="L35" s="1"/>
    </row>
    <row r="36" spans="1:12" ht="18" customHeight="1">
      <c r="A36" s="10" t="s">
        <v>22</v>
      </c>
      <c r="B36" s="11">
        <v>228</v>
      </c>
      <c r="C36" s="11">
        <v>255</v>
      </c>
      <c r="D36" s="11">
        <v>314</v>
      </c>
      <c r="E36" s="11">
        <v>361</v>
      </c>
      <c r="F36" s="11">
        <v>378</v>
      </c>
      <c r="G36" s="11">
        <v>335</v>
      </c>
      <c r="H36" s="11">
        <v>265</v>
      </c>
      <c r="I36" s="35">
        <f t="shared" si="5"/>
        <v>1.7345089992220497</v>
      </c>
      <c r="J36" s="1"/>
      <c r="K36" s="1"/>
      <c r="L36" s="1"/>
    </row>
    <row r="37" spans="1:12" ht="18" customHeight="1" thickBot="1">
      <c r="A37" s="10" t="s">
        <v>23</v>
      </c>
      <c r="B37" s="11">
        <v>370</v>
      </c>
      <c r="C37" s="11">
        <v>296</v>
      </c>
      <c r="D37" s="11">
        <v>384</v>
      </c>
      <c r="E37" s="11">
        <v>464</v>
      </c>
      <c r="F37" s="11">
        <v>619</v>
      </c>
      <c r="G37" s="11">
        <v>527</v>
      </c>
      <c r="H37" s="11">
        <v>393</v>
      </c>
      <c r="I37" s="35">
        <f t="shared" si="5"/>
        <v>1.5186939858947435</v>
      </c>
      <c r="J37" s="1"/>
      <c r="K37" s="1"/>
      <c r="L37" s="1"/>
    </row>
    <row r="38" spans="1:12" ht="18" customHeight="1" thickBot="1">
      <c r="A38" s="30" t="s">
        <v>24</v>
      </c>
      <c r="B38" s="31">
        <f>SUM(B39:B41)</f>
        <v>1890</v>
      </c>
      <c r="C38" s="32">
        <f aca="true" t="shared" si="6" ref="C38:H38">SUM(C39:C41)</f>
        <v>1619</v>
      </c>
      <c r="D38" s="32">
        <f t="shared" si="6"/>
        <v>1702</v>
      </c>
      <c r="E38" s="32">
        <f t="shared" si="6"/>
        <v>1822</v>
      </c>
      <c r="F38" s="32">
        <f t="shared" si="6"/>
        <v>2437</v>
      </c>
      <c r="G38" s="32">
        <f t="shared" si="6"/>
        <v>2413</v>
      </c>
      <c r="H38" s="32">
        <f t="shared" si="6"/>
        <v>2103</v>
      </c>
      <c r="I38" s="33">
        <f t="shared" si="5"/>
        <v>1.3472572694950247</v>
      </c>
      <c r="J38" s="1"/>
      <c r="K38" s="1"/>
      <c r="L38" s="1"/>
    </row>
    <row r="39" spans="1:12" ht="18" customHeight="1">
      <c r="A39" s="6" t="s">
        <v>25</v>
      </c>
      <c r="B39" s="8">
        <v>555</v>
      </c>
      <c r="C39" s="8">
        <v>492</v>
      </c>
      <c r="D39" s="8">
        <v>534</v>
      </c>
      <c r="E39" s="8">
        <v>530</v>
      </c>
      <c r="F39" s="8">
        <v>656</v>
      </c>
      <c r="G39" s="8">
        <v>647</v>
      </c>
      <c r="H39" s="8">
        <v>621</v>
      </c>
      <c r="I39" s="34">
        <f t="shared" si="5"/>
        <v>1.1946019321099761</v>
      </c>
      <c r="J39" s="1"/>
      <c r="K39" s="1"/>
      <c r="L39" s="1"/>
    </row>
    <row r="40" spans="1:12" ht="18" customHeight="1">
      <c r="A40" s="10" t="s">
        <v>26</v>
      </c>
      <c r="B40" s="11">
        <v>629</v>
      </c>
      <c r="C40" s="11">
        <v>537</v>
      </c>
      <c r="D40" s="11">
        <v>583</v>
      </c>
      <c r="E40" s="11">
        <v>635</v>
      </c>
      <c r="F40" s="11">
        <v>881</v>
      </c>
      <c r="G40" s="11">
        <v>848</v>
      </c>
      <c r="H40" s="11">
        <v>740</v>
      </c>
      <c r="I40" s="35">
        <f t="shared" si="5"/>
        <v>1.3001680257341004</v>
      </c>
      <c r="J40" s="1"/>
      <c r="K40" s="1"/>
      <c r="L40" s="1"/>
    </row>
    <row r="41" spans="1:12" ht="18" customHeight="1" thickBot="1">
      <c r="A41" s="20" t="s">
        <v>27</v>
      </c>
      <c r="B41" s="22">
        <v>706</v>
      </c>
      <c r="C41" s="22">
        <v>590</v>
      </c>
      <c r="D41" s="22">
        <v>585</v>
      </c>
      <c r="E41" s="22">
        <v>657</v>
      </c>
      <c r="F41" s="22">
        <v>900</v>
      </c>
      <c r="G41" s="22">
        <v>918</v>
      </c>
      <c r="H41" s="22">
        <v>742</v>
      </c>
      <c r="I41" s="36">
        <f t="shared" si="5"/>
        <v>1.5285029624080964</v>
      </c>
      <c r="J41" s="1"/>
      <c r="K41" s="1"/>
      <c r="L41" s="1"/>
    </row>
    <row r="42" spans="1:12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37"/>
      <c r="K42" s="37"/>
      <c r="L42" s="37"/>
    </row>
    <row r="43" spans="1:12" ht="15.75" customHeight="1">
      <c r="A43" t="s">
        <v>36</v>
      </c>
      <c r="B43" s="46"/>
      <c r="C43" s="46"/>
      <c r="D43" s="46"/>
      <c r="E43" s="46"/>
      <c r="F43" s="46"/>
      <c r="G43" s="46"/>
      <c r="H43" s="46"/>
      <c r="I43" s="46"/>
      <c r="J43" s="37"/>
      <c r="K43" s="37"/>
      <c r="L43" s="37"/>
    </row>
    <row r="44" spans="1:12" ht="15.75" customHeight="1">
      <c r="A44" s="48" t="s">
        <v>37</v>
      </c>
      <c r="B44" s="48"/>
      <c r="C44" s="48"/>
      <c r="D44" s="48"/>
      <c r="E44" s="48"/>
      <c r="F44" s="48"/>
      <c r="G44" s="48"/>
      <c r="H44" s="48"/>
      <c r="I44" s="48"/>
      <c r="J44" s="37"/>
      <c r="K44" s="37"/>
      <c r="L44" s="37"/>
    </row>
    <row r="45" spans="1:12" ht="15.75" customHeight="1">
      <c r="A45" s="48" t="s">
        <v>38</v>
      </c>
      <c r="B45" s="48"/>
      <c r="C45" s="48"/>
      <c r="D45" s="48"/>
      <c r="E45" s="48"/>
      <c r="F45" s="48"/>
      <c r="G45" s="48"/>
      <c r="H45" s="48"/>
      <c r="I45" s="48"/>
      <c r="J45" s="37"/>
      <c r="K45" s="37"/>
      <c r="L45" s="37"/>
    </row>
    <row r="46" spans="1:12" ht="18" customHeight="1">
      <c r="A46" s="48" t="s">
        <v>31</v>
      </c>
      <c r="B46" s="48"/>
      <c r="C46" s="48"/>
      <c r="D46" s="48"/>
      <c r="E46" s="48"/>
      <c r="F46" s="48"/>
      <c r="G46" s="48"/>
      <c r="H46" s="48"/>
      <c r="I46" s="48"/>
      <c r="K46" s="37"/>
      <c r="L46" s="37"/>
    </row>
    <row r="48" ht="13.5">
      <c r="A48" t="s">
        <v>30</v>
      </c>
    </row>
    <row r="49" ht="13.5">
      <c r="A49" s="37" t="s">
        <v>32</v>
      </c>
    </row>
    <row r="50" spans="1:12" ht="13.5">
      <c r="A50" s="49" t="s">
        <v>34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ht="13.5">
      <c r="A51" t="s">
        <v>33</v>
      </c>
    </row>
  </sheetData>
  <sheetProtection sheet="1"/>
  <mergeCells count="5">
    <mergeCell ref="A42:I42"/>
    <mergeCell ref="A46:I46"/>
    <mergeCell ref="A50:L50"/>
    <mergeCell ref="A45:I45"/>
    <mergeCell ref="A44:I4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8" r:id="rId3"/>
  <headerFooter alignWithMargins="0">
    <oddFooter>&amp;L西濃地域の公衆衛生2012&amp;C－　17　－&amp;R第２章　人口動態統計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2012-12-27T00:43:24Z</cp:lastPrinted>
  <dcterms:created xsi:type="dcterms:W3CDTF">2008-02-28T02:47:36Z</dcterms:created>
  <dcterms:modified xsi:type="dcterms:W3CDTF">2013-02-06T07:49:08Z</dcterms:modified>
  <cp:category/>
  <cp:version/>
  <cp:contentType/>
  <cp:contentStatus/>
</cp:coreProperties>
</file>