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<sst xmlns="http://schemas.openxmlformats.org/spreadsheetml/2006/main" count="149" uniqueCount="102">
  <si>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</si>
  <si>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</si>
  <si>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</si>
  <si>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</si>
  <si>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</si>
  <si>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</si>
  <si>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</si>
  <si>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</si>
  <si>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</si>
  <si>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</si>
  <si>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</si>
  <si>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</si>
  <si>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</si>
  <si>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</si>
  <si>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</si>
  <si>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</si>
  <si>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</si>
  <si>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</si>
  <si>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</si>
  <si>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</si>
  <si>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</si>
  <si>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</si>
  <si>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</si>
  <si>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</si>
  <si>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</si>
  <si>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</si>
  <si>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</si>
  <si>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</si>
  <si>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</si>
  <si>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</si>
  <si>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</si>
  <si>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</si>
  <si>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</si>
  <si>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</si>
  <si>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</si>
  <si>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</si>
  <si>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</si>
  <si>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</si>
  <si>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</si>
  <si>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</si>
  <si>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</si>
  <si>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</si>
  <si>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</si>
  <si>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</si>
  <si>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</si>
  <si>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</si>
  <si>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</si>
  <si>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</si>
  <si>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</si>
  <si>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</si>
  <si>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</si>
  <si>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</si>
  <si>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</si>
  <si>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</si>
  <si>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</si>
  <si>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</si>
  <si>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</si>
  <si>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</si>
  <si>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</si>
  <si>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</si>
  <si>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</si>
  <si>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</si>
  <si>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</si>
  <si>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</si>
  <si>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</si>
  <si>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</si>
  <si>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</si>
  <si>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</si>
  <si>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</si>
  <si>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</si>
  <si>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</si>
  <si>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</si>
  <si>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</si>
  <si>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</si>
  <si>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</si>
  <si>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</si>
  <si>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</si>
  <si>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</si>
  <si>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</si>
  <si>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</si>
  <si>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</si>
  <si>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</si>
  <si>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</si>
  <si>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</si>
  <si>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</si>
  <si>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</si>
  <si>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</si>
  <si>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平成  24年  5月分</t>
  </si>
  <si>
    <t>平成  24年  5月分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</si>
  <si>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</si>
  <si>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</si>
  <si>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</si>
  <si>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</si>
  <si>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</si>
  <si>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</si>
  <si>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</si>
  <si>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</si>
  <si>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</si>
  <si>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</si>
  <si>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ｺﾝｸﾘｰﾄ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</si>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</sst>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88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40" t="s">
        <v>82</v>
      </c>
      <c r="D3" s="41"/>
      <c r="E3" s="41"/>
      <c r="F3" s="41"/>
      <c r="G3" s="41"/>
      <c r="H3" s="41"/>
      <c r="I3" s="41"/>
      <c r="J3" s="41"/>
      <c r="K3" s="42"/>
      <c r="L3" s="40" t="s">
        <v>83</v>
      </c>
      <c r="M3" s="43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5" customFormat="1" ht="15" customHeight="1">
      <c r="A5" s="34" t="s">
        <v>0</v>
      </c>
      <c r="B5" s="47">
        <f aca="true" t="shared" si="0" ref="B5:B26">SUM(C5:K5)</f>
        <v>25466</v>
      </c>
      <c r="C5" s="48">
        <v>21090</v>
      </c>
      <c r="D5" s="48">
        <v>379</v>
      </c>
      <c r="E5" s="48">
        <v>0</v>
      </c>
      <c r="F5" s="48">
        <v>354</v>
      </c>
      <c r="G5" s="48">
        <v>0</v>
      </c>
      <c r="H5" s="48">
        <v>626</v>
      </c>
      <c r="I5" s="48">
        <v>2248</v>
      </c>
      <c r="J5" s="48">
        <v>721</v>
      </c>
      <c r="K5" s="48">
        <v>48</v>
      </c>
      <c r="L5" s="48">
        <v>17868</v>
      </c>
      <c r="M5" s="49">
        <v>7598</v>
      </c>
    </row>
    <row r="6" spans="1:13" ht="15" customHeight="1">
      <c r="A6" s="36" t="s">
        <v>1</v>
      </c>
      <c r="B6" s="50">
        <f t="shared" si="0"/>
        <v>14930</v>
      </c>
      <c r="C6" s="51">
        <v>11522</v>
      </c>
      <c r="D6" s="51">
        <v>175</v>
      </c>
      <c r="E6" s="51">
        <v>0</v>
      </c>
      <c r="F6" s="51">
        <v>334</v>
      </c>
      <c r="G6" s="51">
        <v>0</v>
      </c>
      <c r="H6" s="51">
        <v>1148</v>
      </c>
      <c r="I6" s="51">
        <v>231</v>
      </c>
      <c r="J6" s="51">
        <v>1439</v>
      </c>
      <c r="K6" s="51">
        <v>81</v>
      </c>
      <c r="L6" s="51">
        <v>8813</v>
      </c>
      <c r="M6" s="52">
        <v>6117</v>
      </c>
    </row>
    <row r="7" spans="1:13" ht="15" customHeight="1">
      <c r="A7" s="36" t="s">
        <v>2</v>
      </c>
      <c r="B7" s="50">
        <f t="shared" si="0"/>
        <v>14591</v>
      </c>
      <c r="C7" s="51">
        <v>3725</v>
      </c>
      <c r="D7" s="51">
        <v>0</v>
      </c>
      <c r="E7" s="51">
        <v>210</v>
      </c>
      <c r="F7" s="51">
        <v>132</v>
      </c>
      <c r="G7" s="51">
        <v>41</v>
      </c>
      <c r="H7" s="51">
        <v>9289</v>
      </c>
      <c r="I7" s="51">
        <v>502</v>
      </c>
      <c r="J7" s="51">
        <v>361</v>
      </c>
      <c r="K7" s="51">
        <v>331</v>
      </c>
      <c r="L7" s="51">
        <v>3949</v>
      </c>
      <c r="M7" s="52">
        <v>10642</v>
      </c>
    </row>
    <row r="8" spans="1:13" ht="15" customHeight="1">
      <c r="A8" s="36" t="s">
        <v>3</v>
      </c>
      <c r="B8" s="50">
        <f t="shared" si="0"/>
        <v>7519</v>
      </c>
      <c r="C8" s="51">
        <v>4383</v>
      </c>
      <c r="D8" s="51">
        <v>526</v>
      </c>
      <c r="E8" s="51">
        <v>30</v>
      </c>
      <c r="F8" s="51">
        <v>0</v>
      </c>
      <c r="G8" s="51">
        <v>0</v>
      </c>
      <c r="H8" s="51">
        <v>1060</v>
      </c>
      <c r="I8" s="51">
        <v>18</v>
      </c>
      <c r="J8" s="51">
        <v>1502</v>
      </c>
      <c r="K8" s="51">
        <v>0</v>
      </c>
      <c r="L8" s="51">
        <v>3265</v>
      </c>
      <c r="M8" s="52">
        <v>4254</v>
      </c>
    </row>
    <row r="9" spans="1:13" ht="15" customHeight="1">
      <c r="A9" s="36" t="s">
        <v>4</v>
      </c>
      <c r="B9" s="50">
        <f t="shared" si="0"/>
        <v>14776</v>
      </c>
      <c r="C9" s="51">
        <v>3991</v>
      </c>
      <c r="D9" s="51">
        <v>0</v>
      </c>
      <c r="E9" s="51">
        <v>0</v>
      </c>
      <c r="F9" s="51">
        <v>995</v>
      </c>
      <c r="G9" s="51">
        <v>0</v>
      </c>
      <c r="H9" s="51">
        <v>7829</v>
      </c>
      <c r="I9" s="51">
        <v>123</v>
      </c>
      <c r="J9" s="51">
        <v>705</v>
      </c>
      <c r="K9" s="51">
        <v>1133</v>
      </c>
      <c r="L9" s="51">
        <v>3829</v>
      </c>
      <c r="M9" s="52">
        <v>10947</v>
      </c>
    </row>
    <row r="10" spans="1:13" ht="15" customHeight="1">
      <c r="A10" s="36" t="s">
        <v>5</v>
      </c>
      <c r="B10" s="50">
        <f t="shared" si="0"/>
        <v>7458</v>
      </c>
      <c r="C10" s="51">
        <v>3987</v>
      </c>
      <c r="D10" s="51">
        <v>0</v>
      </c>
      <c r="E10" s="51">
        <v>0</v>
      </c>
      <c r="F10" s="51">
        <v>230</v>
      </c>
      <c r="G10" s="51">
        <v>0</v>
      </c>
      <c r="H10" s="51">
        <v>3161</v>
      </c>
      <c r="I10" s="51">
        <v>80</v>
      </c>
      <c r="J10" s="51">
        <v>0</v>
      </c>
      <c r="K10" s="51">
        <v>0</v>
      </c>
      <c r="L10" s="51">
        <v>3356</v>
      </c>
      <c r="M10" s="52">
        <v>4102</v>
      </c>
    </row>
    <row r="11" spans="1:13" ht="15" customHeight="1">
      <c r="A11" s="36" t="s">
        <v>6</v>
      </c>
      <c r="B11" s="50">
        <f t="shared" si="0"/>
        <v>1919</v>
      </c>
      <c r="C11" s="51">
        <v>859</v>
      </c>
      <c r="D11" s="51">
        <v>0</v>
      </c>
      <c r="E11" s="51">
        <v>0</v>
      </c>
      <c r="F11" s="51">
        <v>406</v>
      </c>
      <c r="G11" s="51">
        <v>0</v>
      </c>
      <c r="H11" s="51">
        <v>181</v>
      </c>
      <c r="I11" s="51">
        <v>0</v>
      </c>
      <c r="J11" s="51">
        <v>473</v>
      </c>
      <c r="K11" s="51">
        <v>0</v>
      </c>
      <c r="L11" s="51">
        <v>1397</v>
      </c>
      <c r="M11" s="52">
        <v>522</v>
      </c>
    </row>
    <row r="12" spans="1:13" ht="15" customHeight="1">
      <c r="A12" s="36" t="s">
        <v>7</v>
      </c>
      <c r="B12" s="50">
        <f t="shared" si="0"/>
        <v>2079</v>
      </c>
      <c r="C12" s="51">
        <v>2009</v>
      </c>
      <c r="D12" s="51">
        <v>70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1954</v>
      </c>
      <c r="M12" s="52">
        <v>125</v>
      </c>
    </row>
    <row r="13" spans="1:13" ht="15" customHeight="1">
      <c r="A13" s="36" t="s">
        <v>8</v>
      </c>
      <c r="B13" s="50">
        <f t="shared" si="0"/>
        <v>4601</v>
      </c>
      <c r="C13" s="51">
        <v>3338</v>
      </c>
      <c r="D13" s="51">
        <v>0</v>
      </c>
      <c r="E13" s="51">
        <v>0</v>
      </c>
      <c r="F13" s="51">
        <v>0</v>
      </c>
      <c r="G13" s="51">
        <v>0</v>
      </c>
      <c r="H13" s="51">
        <v>171</v>
      </c>
      <c r="I13" s="51">
        <v>0</v>
      </c>
      <c r="J13" s="51">
        <v>1041</v>
      </c>
      <c r="K13" s="51">
        <v>51</v>
      </c>
      <c r="L13" s="51">
        <v>4086</v>
      </c>
      <c r="M13" s="52">
        <v>515</v>
      </c>
    </row>
    <row r="14" spans="1:13" ht="15" customHeight="1">
      <c r="A14" s="36" t="s">
        <v>9</v>
      </c>
      <c r="B14" s="50">
        <f t="shared" si="0"/>
        <v>4624</v>
      </c>
      <c r="C14" s="51">
        <v>3988</v>
      </c>
      <c r="D14" s="51">
        <v>262</v>
      </c>
      <c r="E14" s="51">
        <v>0</v>
      </c>
      <c r="F14" s="51">
        <v>283</v>
      </c>
      <c r="G14" s="51">
        <v>0</v>
      </c>
      <c r="H14" s="51">
        <v>0</v>
      </c>
      <c r="I14" s="51">
        <v>0</v>
      </c>
      <c r="J14" s="51">
        <v>91</v>
      </c>
      <c r="K14" s="51">
        <v>0</v>
      </c>
      <c r="L14" s="51">
        <v>2436</v>
      </c>
      <c r="M14" s="52">
        <v>2188</v>
      </c>
    </row>
    <row r="15" spans="1:13" ht="15" customHeight="1">
      <c r="A15" s="36" t="s">
        <v>10</v>
      </c>
      <c r="B15" s="50">
        <f t="shared" si="0"/>
        <v>3669</v>
      </c>
      <c r="C15" s="51">
        <v>3581</v>
      </c>
      <c r="D15" s="51">
        <v>0</v>
      </c>
      <c r="E15" s="51">
        <v>0</v>
      </c>
      <c r="F15" s="51">
        <v>0</v>
      </c>
      <c r="G15" s="51">
        <v>0</v>
      </c>
      <c r="H15" s="51">
        <v>88</v>
      </c>
      <c r="I15" s="51">
        <v>0</v>
      </c>
      <c r="J15" s="51">
        <v>0</v>
      </c>
      <c r="K15" s="51">
        <v>0</v>
      </c>
      <c r="L15" s="51">
        <v>3272</v>
      </c>
      <c r="M15" s="52">
        <v>397</v>
      </c>
    </row>
    <row r="16" spans="1:13" ht="15" customHeight="1">
      <c r="A16" s="36" t="s">
        <v>11</v>
      </c>
      <c r="B16" s="50">
        <f t="shared" si="0"/>
        <v>2727</v>
      </c>
      <c r="C16" s="51">
        <v>2497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230</v>
      </c>
      <c r="L16" s="51">
        <v>1550</v>
      </c>
      <c r="M16" s="52">
        <v>1177</v>
      </c>
    </row>
    <row r="17" spans="1:13" ht="15" customHeight="1">
      <c r="A17" s="36" t="s">
        <v>12</v>
      </c>
      <c r="B17" s="50">
        <f t="shared" si="0"/>
        <v>11573</v>
      </c>
      <c r="C17" s="51">
        <v>9078</v>
      </c>
      <c r="D17" s="51">
        <v>787</v>
      </c>
      <c r="E17" s="51">
        <v>0</v>
      </c>
      <c r="F17" s="51">
        <v>200</v>
      </c>
      <c r="G17" s="51">
        <v>44</v>
      </c>
      <c r="H17" s="51">
        <v>0</v>
      </c>
      <c r="I17" s="51">
        <v>985</v>
      </c>
      <c r="J17" s="51">
        <v>53</v>
      </c>
      <c r="K17" s="51">
        <v>426</v>
      </c>
      <c r="L17" s="51">
        <v>6465</v>
      </c>
      <c r="M17" s="52">
        <v>5108</v>
      </c>
    </row>
    <row r="18" spans="1:13" ht="15" customHeight="1">
      <c r="A18" s="36" t="s">
        <v>13</v>
      </c>
      <c r="B18" s="50">
        <f t="shared" si="0"/>
        <v>34256</v>
      </c>
      <c r="C18" s="51">
        <v>4246</v>
      </c>
      <c r="D18" s="51">
        <v>36</v>
      </c>
      <c r="E18" s="51">
        <v>0</v>
      </c>
      <c r="F18" s="51">
        <v>21161</v>
      </c>
      <c r="G18" s="51">
        <v>70</v>
      </c>
      <c r="H18" s="51">
        <v>7879</v>
      </c>
      <c r="I18" s="51">
        <v>552</v>
      </c>
      <c r="J18" s="51">
        <v>271</v>
      </c>
      <c r="K18" s="51">
        <v>41</v>
      </c>
      <c r="L18" s="51">
        <v>3561</v>
      </c>
      <c r="M18" s="52">
        <v>30695</v>
      </c>
    </row>
    <row r="19" spans="1:13" ht="15" customHeight="1">
      <c r="A19" s="36" t="s">
        <v>14</v>
      </c>
      <c r="B19" s="50">
        <f t="shared" si="0"/>
        <v>1588</v>
      </c>
      <c r="C19" s="51">
        <v>1358</v>
      </c>
      <c r="D19" s="51">
        <v>0</v>
      </c>
      <c r="E19" s="51">
        <v>93</v>
      </c>
      <c r="F19" s="51">
        <v>0</v>
      </c>
      <c r="G19" s="51">
        <v>68</v>
      </c>
      <c r="H19" s="51">
        <v>0</v>
      </c>
      <c r="I19" s="51">
        <v>46</v>
      </c>
      <c r="J19" s="51">
        <v>0</v>
      </c>
      <c r="K19" s="51">
        <v>23</v>
      </c>
      <c r="L19" s="51">
        <v>1470</v>
      </c>
      <c r="M19" s="52">
        <v>118</v>
      </c>
    </row>
    <row r="20" spans="1:13" ht="15" customHeight="1">
      <c r="A20" s="36" t="s">
        <v>15</v>
      </c>
      <c r="B20" s="50">
        <f t="shared" si="0"/>
        <v>6464</v>
      </c>
      <c r="C20" s="51">
        <v>4329</v>
      </c>
      <c r="D20" s="51">
        <v>0</v>
      </c>
      <c r="E20" s="51">
        <v>0</v>
      </c>
      <c r="F20" s="51">
        <v>0</v>
      </c>
      <c r="G20" s="51">
        <v>0</v>
      </c>
      <c r="H20" s="51">
        <v>184</v>
      </c>
      <c r="I20" s="51">
        <v>0</v>
      </c>
      <c r="J20" s="51">
        <v>1784</v>
      </c>
      <c r="K20" s="51">
        <v>167</v>
      </c>
      <c r="L20" s="51">
        <v>3938</v>
      </c>
      <c r="M20" s="52">
        <v>2526</v>
      </c>
    </row>
    <row r="21" spans="1:13" ht="15" customHeight="1">
      <c r="A21" s="36" t="s">
        <v>16</v>
      </c>
      <c r="B21" s="50">
        <f t="shared" si="0"/>
        <v>1609</v>
      </c>
      <c r="C21" s="51">
        <v>1105</v>
      </c>
      <c r="D21" s="51">
        <v>0</v>
      </c>
      <c r="E21" s="51">
        <v>348</v>
      </c>
      <c r="F21" s="51">
        <v>17</v>
      </c>
      <c r="G21" s="51">
        <v>0</v>
      </c>
      <c r="H21" s="51">
        <v>0</v>
      </c>
      <c r="I21" s="51">
        <v>0</v>
      </c>
      <c r="J21" s="51">
        <v>50</v>
      </c>
      <c r="K21" s="51">
        <v>89</v>
      </c>
      <c r="L21" s="51">
        <v>1390</v>
      </c>
      <c r="M21" s="52">
        <v>219</v>
      </c>
    </row>
    <row r="22" spans="1:13" ht="15" customHeight="1">
      <c r="A22" s="36" t="s">
        <v>17</v>
      </c>
      <c r="B22" s="50">
        <f t="shared" si="0"/>
        <v>1895</v>
      </c>
      <c r="C22" s="51">
        <v>1482</v>
      </c>
      <c r="D22" s="51">
        <v>0</v>
      </c>
      <c r="E22" s="51">
        <v>205</v>
      </c>
      <c r="F22" s="51">
        <v>0</v>
      </c>
      <c r="G22" s="51">
        <v>0</v>
      </c>
      <c r="H22" s="51">
        <v>208</v>
      </c>
      <c r="I22" s="51">
        <v>0</v>
      </c>
      <c r="J22" s="51">
        <v>0</v>
      </c>
      <c r="K22" s="51">
        <v>0</v>
      </c>
      <c r="L22" s="51">
        <v>1335</v>
      </c>
      <c r="M22" s="52">
        <v>560</v>
      </c>
    </row>
    <row r="23" spans="1:13" ht="15" customHeight="1">
      <c r="A23" s="36" t="s">
        <v>18</v>
      </c>
      <c r="B23" s="50">
        <f t="shared" si="0"/>
        <v>3697</v>
      </c>
      <c r="C23" s="51">
        <v>2954</v>
      </c>
      <c r="D23" s="51">
        <v>0</v>
      </c>
      <c r="E23" s="51">
        <v>0</v>
      </c>
      <c r="F23" s="51">
        <v>0</v>
      </c>
      <c r="G23" s="51">
        <v>42</v>
      </c>
      <c r="H23" s="51">
        <v>579</v>
      </c>
      <c r="I23" s="51">
        <v>0</v>
      </c>
      <c r="J23" s="51">
        <v>0</v>
      </c>
      <c r="K23" s="51">
        <v>122</v>
      </c>
      <c r="L23" s="51">
        <v>2996</v>
      </c>
      <c r="M23" s="52">
        <v>701</v>
      </c>
    </row>
    <row r="24" spans="1:13" ht="15" customHeight="1">
      <c r="A24" s="36" t="s">
        <v>19</v>
      </c>
      <c r="B24" s="50">
        <f t="shared" si="0"/>
        <v>2307</v>
      </c>
      <c r="C24" s="51">
        <v>978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1329</v>
      </c>
      <c r="K24" s="51">
        <v>0</v>
      </c>
      <c r="L24" s="51">
        <v>978</v>
      </c>
      <c r="M24" s="52">
        <v>1329</v>
      </c>
    </row>
    <row r="25" spans="1:13" ht="15" customHeight="1">
      <c r="A25" s="37" t="s">
        <v>20</v>
      </c>
      <c r="B25" s="53">
        <f t="shared" si="0"/>
        <v>1475</v>
      </c>
      <c r="C25" s="54">
        <v>1158</v>
      </c>
      <c r="D25" s="54">
        <v>0</v>
      </c>
      <c r="E25" s="54">
        <v>0</v>
      </c>
      <c r="F25" s="54">
        <v>0</v>
      </c>
      <c r="G25" s="54">
        <v>0</v>
      </c>
      <c r="H25" s="54">
        <v>176</v>
      </c>
      <c r="I25" s="54">
        <v>0</v>
      </c>
      <c r="J25" s="54">
        <v>141</v>
      </c>
      <c r="K25" s="54">
        <v>0</v>
      </c>
      <c r="L25" s="54">
        <v>987</v>
      </c>
      <c r="M25" s="55">
        <v>488</v>
      </c>
    </row>
    <row r="26" spans="1:13" ht="15" customHeight="1">
      <c r="A26" s="38" t="s">
        <v>89</v>
      </c>
      <c r="B26" s="56">
        <f t="shared" si="0"/>
        <v>169223</v>
      </c>
      <c r="C26" s="57">
        <v>91658</v>
      </c>
      <c r="D26" s="57">
        <v>2235</v>
      </c>
      <c r="E26" s="57">
        <v>886</v>
      </c>
      <c r="F26" s="57">
        <v>24112</v>
      </c>
      <c r="G26" s="57">
        <v>265</v>
      </c>
      <c r="H26" s="57">
        <v>32579</v>
      </c>
      <c r="I26" s="57">
        <v>4785</v>
      </c>
      <c r="J26" s="57">
        <v>9961</v>
      </c>
      <c r="K26" s="57">
        <v>2742</v>
      </c>
      <c r="L26" s="57">
        <v>78895</v>
      </c>
      <c r="M26" s="58">
        <v>90328</v>
      </c>
    </row>
    <row r="27" spans="1:13" ht="15" customHeight="1">
      <c r="A27" s="36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1:13" ht="15" customHeight="1">
      <c r="A28" s="36" t="s">
        <v>21</v>
      </c>
      <c r="B28" s="50">
        <f>SUM(C28:K28)</f>
        <v>2420</v>
      </c>
      <c r="C28" s="51">
        <v>2281</v>
      </c>
      <c r="D28" s="51">
        <v>0</v>
      </c>
      <c r="E28" s="51">
        <v>0</v>
      </c>
      <c r="F28" s="51">
        <v>0</v>
      </c>
      <c r="G28" s="51">
        <v>0</v>
      </c>
      <c r="H28" s="51">
        <v>43</v>
      </c>
      <c r="I28" s="51">
        <v>0</v>
      </c>
      <c r="J28" s="51">
        <v>0</v>
      </c>
      <c r="K28" s="51">
        <v>96</v>
      </c>
      <c r="L28" s="51">
        <v>2200</v>
      </c>
      <c r="M28" s="52">
        <v>220</v>
      </c>
    </row>
    <row r="29" spans="1:13" ht="15" customHeight="1">
      <c r="A29" s="37" t="s">
        <v>22</v>
      </c>
      <c r="B29" s="53">
        <f>SUM(C29:K29)</f>
        <v>1932</v>
      </c>
      <c r="C29" s="54">
        <v>1932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1730</v>
      </c>
      <c r="M29" s="55">
        <v>202</v>
      </c>
    </row>
    <row r="30" spans="1:13" ht="15" customHeight="1">
      <c r="A30" s="38" t="s">
        <v>90</v>
      </c>
      <c r="B30" s="56">
        <f>SUM(C30:K30)</f>
        <v>4352</v>
      </c>
      <c r="C30" s="57">
        <v>4213</v>
      </c>
      <c r="D30" s="57">
        <v>0</v>
      </c>
      <c r="E30" s="57">
        <v>0</v>
      </c>
      <c r="F30" s="57">
        <v>0</v>
      </c>
      <c r="G30" s="57">
        <v>0</v>
      </c>
      <c r="H30" s="57">
        <v>43</v>
      </c>
      <c r="I30" s="57">
        <v>0</v>
      </c>
      <c r="J30" s="57">
        <v>0</v>
      </c>
      <c r="K30" s="57">
        <v>96</v>
      </c>
      <c r="L30" s="57">
        <v>3930</v>
      </c>
      <c r="M30" s="58">
        <v>422</v>
      </c>
    </row>
    <row r="31" spans="1:13" ht="15" customHeight="1">
      <c r="A31" s="36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15" customHeight="1">
      <c r="A32" s="37" t="s">
        <v>23</v>
      </c>
      <c r="B32" s="53">
        <f>SUM(C32:K32)</f>
        <v>1641</v>
      </c>
      <c r="C32" s="54">
        <v>1279</v>
      </c>
      <c r="D32" s="54">
        <v>159</v>
      </c>
      <c r="E32" s="54">
        <v>0</v>
      </c>
      <c r="F32" s="54">
        <v>203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1330</v>
      </c>
      <c r="M32" s="55">
        <v>311</v>
      </c>
    </row>
    <row r="33" spans="1:13" ht="15" customHeight="1">
      <c r="A33" s="38" t="s">
        <v>91</v>
      </c>
      <c r="B33" s="56">
        <f>SUM(C33:K33)</f>
        <v>1641</v>
      </c>
      <c r="C33" s="57">
        <v>1279</v>
      </c>
      <c r="D33" s="57">
        <v>159</v>
      </c>
      <c r="E33" s="57">
        <v>0</v>
      </c>
      <c r="F33" s="57">
        <v>203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1330</v>
      </c>
      <c r="M33" s="58">
        <v>311</v>
      </c>
    </row>
    <row r="34" spans="1:13" ht="15" customHeight="1">
      <c r="A34" s="36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3" ht="15" customHeight="1">
      <c r="A35" s="36" t="s">
        <v>24</v>
      </c>
      <c r="B35" s="50">
        <f>SUM(C35:K35)</f>
        <v>1094</v>
      </c>
      <c r="C35" s="51">
        <v>1094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1094</v>
      </c>
      <c r="M35" s="52">
        <v>0</v>
      </c>
    </row>
    <row r="36" spans="1:13" ht="15" customHeight="1">
      <c r="A36" s="37" t="s">
        <v>25</v>
      </c>
      <c r="B36" s="53">
        <f>SUM(C36:K36)</f>
        <v>197</v>
      </c>
      <c r="C36" s="54">
        <v>197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197</v>
      </c>
      <c r="M36" s="55">
        <v>0</v>
      </c>
    </row>
    <row r="37" spans="1:13" ht="15" customHeight="1">
      <c r="A37" s="38" t="s">
        <v>92</v>
      </c>
      <c r="B37" s="56">
        <f>SUM(C37:K37)</f>
        <v>1291</v>
      </c>
      <c r="C37" s="57">
        <v>1291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1291</v>
      </c>
      <c r="M37" s="58">
        <v>0</v>
      </c>
    </row>
    <row r="38" spans="1:13" ht="15" customHeight="1">
      <c r="A38" s="36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ht="15" customHeight="1">
      <c r="A39" s="36" t="s">
        <v>26</v>
      </c>
      <c r="B39" s="50">
        <f>SUM(C39:K39)</f>
        <v>509</v>
      </c>
      <c r="C39" s="51">
        <v>509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418</v>
      </c>
      <c r="M39" s="52">
        <v>91</v>
      </c>
    </row>
    <row r="40" spans="1:13" ht="15" customHeight="1">
      <c r="A40" s="36" t="s">
        <v>27</v>
      </c>
      <c r="B40" s="50">
        <f>SUM(C40:K40)</f>
        <v>192</v>
      </c>
      <c r="C40" s="51">
        <v>192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192</v>
      </c>
      <c r="M40" s="52">
        <v>0</v>
      </c>
    </row>
    <row r="41" spans="1:13" ht="15" customHeight="1">
      <c r="A41" s="37" t="s">
        <v>28</v>
      </c>
      <c r="B41" s="53">
        <f>SUM(C41:K41)</f>
        <v>503</v>
      </c>
      <c r="C41" s="54">
        <v>503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287</v>
      </c>
      <c r="M41" s="55">
        <v>216</v>
      </c>
    </row>
    <row r="42" spans="1:13" ht="15" customHeight="1">
      <c r="A42" s="38" t="s">
        <v>93</v>
      </c>
      <c r="B42" s="56">
        <f>SUM(C42:K42)</f>
        <v>1204</v>
      </c>
      <c r="C42" s="57">
        <v>1204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897</v>
      </c>
      <c r="M42" s="58">
        <v>307</v>
      </c>
    </row>
    <row r="43" spans="1:13" ht="15" customHeight="1">
      <c r="A43" s="36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15" customHeight="1">
      <c r="A44" s="36" t="s">
        <v>29</v>
      </c>
      <c r="B44" s="50">
        <f>SUM(C44:K44)</f>
        <v>855</v>
      </c>
      <c r="C44" s="51">
        <v>855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855</v>
      </c>
      <c r="M44" s="52">
        <v>0</v>
      </c>
    </row>
    <row r="45" spans="1:13" ht="15" customHeight="1">
      <c r="A45" s="36" t="s">
        <v>30</v>
      </c>
      <c r="B45" s="50">
        <f>SUM(C45:K45)</f>
        <v>2828</v>
      </c>
      <c r="C45" s="51">
        <v>1435</v>
      </c>
      <c r="D45" s="51">
        <v>0</v>
      </c>
      <c r="E45" s="51">
        <v>0</v>
      </c>
      <c r="F45" s="51">
        <v>299</v>
      </c>
      <c r="G45" s="51">
        <v>0</v>
      </c>
      <c r="H45" s="51">
        <v>0</v>
      </c>
      <c r="I45" s="51">
        <v>935</v>
      </c>
      <c r="J45" s="51">
        <v>0</v>
      </c>
      <c r="K45" s="51">
        <v>159</v>
      </c>
      <c r="L45" s="51">
        <v>1132</v>
      </c>
      <c r="M45" s="52">
        <v>1696</v>
      </c>
    </row>
    <row r="46" spans="1:13" ht="15" customHeight="1">
      <c r="A46" s="37" t="s">
        <v>31</v>
      </c>
      <c r="B46" s="53">
        <f>SUM(C46:K46)</f>
        <v>1049</v>
      </c>
      <c r="C46" s="54">
        <v>965</v>
      </c>
      <c r="D46" s="54">
        <v>0</v>
      </c>
      <c r="E46" s="54">
        <v>0</v>
      </c>
      <c r="F46" s="54">
        <v>41</v>
      </c>
      <c r="G46" s="54">
        <v>0</v>
      </c>
      <c r="H46" s="54">
        <v>43</v>
      </c>
      <c r="I46" s="54">
        <v>0</v>
      </c>
      <c r="J46" s="54">
        <v>0</v>
      </c>
      <c r="K46" s="54">
        <v>0</v>
      </c>
      <c r="L46" s="54">
        <v>801</v>
      </c>
      <c r="M46" s="55">
        <v>248</v>
      </c>
    </row>
    <row r="47" spans="1:13" ht="15" customHeight="1">
      <c r="A47" s="38" t="s">
        <v>94</v>
      </c>
      <c r="B47" s="56">
        <f>SUM(C47:K47)</f>
        <v>4732</v>
      </c>
      <c r="C47" s="57">
        <v>3255</v>
      </c>
      <c r="D47" s="57">
        <v>0</v>
      </c>
      <c r="E47" s="57">
        <v>0</v>
      </c>
      <c r="F47" s="57">
        <v>340</v>
      </c>
      <c r="G47" s="57">
        <v>0</v>
      </c>
      <c r="H47" s="57">
        <v>43</v>
      </c>
      <c r="I47" s="57">
        <v>935</v>
      </c>
      <c r="J47" s="57">
        <v>0</v>
      </c>
      <c r="K47" s="57">
        <v>159</v>
      </c>
      <c r="L47" s="57">
        <v>2788</v>
      </c>
      <c r="M47" s="58">
        <v>1944</v>
      </c>
    </row>
    <row r="48" spans="1:13" ht="15" customHeight="1">
      <c r="A48" s="36"/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</row>
    <row r="49" spans="1:13" ht="15" customHeight="1">
      <c r="A49" s="37" t="s">
        <v>32</v>
      </c>
      <c r="B49" s="53">
        <f>SUM(C49:K49)</f>
        <v>1923</v>
      </c>
      <c r="C49" s="54">
        <v>1113</v>
      </c>
      <c r="D49" s="54">
        <v>346</v>
      </c>
      <c r="E49" s="54">
        <v>0</v>
      </c>
      <c r="F49" s="54">
        <v>48</v>
      </c>
      <c r="G49" s="54">
        <v>0</v>
      </c>
      <c r="H49" s="54">
        <v>416</v>
      </c>
      <c r="I49" s="54">
        <v>0</v>
      </c>
      <c r="J49" s="54">
        <v>0</v>
      </c>
      <c r="K49" s="54">
        <v>0</v>
      </c>
      <c r="L49" s="54">
        <v>1315</v>
      </c>
      <c r="M49" s="55">
        <v>608</v>
      </c>
    </row>
    <row r="50" spans="1:13" ht="15" customHeight="1">
      <c r="A50" s="38" t="s">
        <v>95</v>
      </c>
      <c r="B50" s="56">
        <f>SUM(C50:K50)</f>
        <v>1923</v>
      </c>
      <c r="C50" s="57">
        <v>1113</v>
      </c>
      <c r="D50" s="57">
        <v>346</v>
      </c>
      <c r="E50" s="57">
        <v>0</v>
      </c>
      <c r="F50" s="57">
        <v>48</v>
      </c>
      <c r="G50" s="57">
        <v>0</v>
      </c>
      <c r="H50" s="57">
        <v>416</v>
      </c>
      <c r="I50" s="57">
        <v>0</v>
      </c>
      <c r="J50" s="57">
        <v>0</v>
      </c>
      <c r="K50" s="57">
        <v>0</v>
      </c>
      <c r="L50" s="57">
        <v>1315</v>
      </c>
      <c r="M50" s="58">
        <v>608</v>
      </c>
    </row>
    <row r="51" spans="1:13" ht="15" customHeight="1">
      <c r="A51" s="36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2"/>
    </row>
    <row r="52" spans="1:13" ht="15" customHeight="1">
      <c r="A52" s="36" t="s">
        <v>33</v>
      </c>
      <c r="B52" s="50">
        <f>SUM(C52:K52)</f>
        <v>487</v>
      </c>
      <c r="C52" s="51">
        <v>487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487</v>
      </c>
      <c r="M52" s="52">
        <v>0</v>
      </c>
    </row>
    <row r="53" spans="1:13" ht="15" customHeight="1">
      <c r="A53" s="36" t="s">
        <v>34</v>
      </c>
      <c r="B53" s="50">
        <f>SUM(C53:K53)</f>
        <v>364</v>
      </c>
      <c r="C53" s="51">
        <v>364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172</v>
      </c>
      <c r="M53" s="52">
        <v>192</v>
      </c>
    </row>
    <row r="54" spans="1:13" ht="15" customHeight="1">
      <c r="A54" s="36" t="s">
        <v>35</v>
      </c>
      <c r="B54" s="50">
        <f>SUM(C54:K54)</f>
        <v>1837</v>
      </c>
      <c r="C54" s="51">
        <v>234</v>
      </c>
      <c r="D54" s="51">
        <v>0</v>
      </c>
      <c r="E54" s="51">
        <v>0</v>
      </c>
      <c r="F54" s="51">
        <v>1111</v>
      </c>
      <c r="G54" s="51">
        <v>0</v>
      </c>
      <c r="H54" s="51">
        <v>0</v>
      </c>
      <c r="I54" s="51">
        <v>0</v>
      </c>
      <c r="J54" s="51">
        <v>492</v>
      </c>
      <c r="K54" s="51">
        <v>0</v>
      </c>
      <c r="L54" s="51">
        <v>234</v>
      </c>
      <c r="M54" s="52">
        <v>1603</v>
      </c>
    </row>
    <row r="55" spans="1:13" ht="15" customHeight="1">
      <c r="A55" s="36" t="s">
        <v>36</v>
      </c>
      <c r="B55" s="50">
        <f>SUM(C55:M55)</f>
        <v>0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</row>
    <row r="56" spans="1:13" ht="15" customHeight="1">
      <c r="A56" s="36" t="s">
        <v>37</v>
      </c>
      <c r="B56" s="50">
        <f>SUM(C56:K56)</f>
        <v>72</v>
      </c>
      <c r="C56" s="51">
        <v>72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72</v>
      </c>
      <c r="M56" s="52">
        <v>0</v>
      </c>
    </row>
    <row r="57" spans="1:13" ht="15" customHeight="1">
      <c r="A57" s="36" t="s">
        <v>38</v>
      </c>
      <c r="B57" s="50">
        <f>SUM(C57:K57)</f>
        <v>307</v>
      </c>
      <c r="C57" s="51">
        <v>307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307</v>
      </c>
      <c r="M57" s="52">
        <v>0</v>
      </c>
    </row>
    <row r="58" spans="1:13" ht="15" customHeight="1">
      <c r="A58" s="37" t="s">
        <v>39</v>
      </c>
      <c r="B58" s="53">
        <f>SUM(C58:M58)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5">
        <v>0</v>
      </c>
    </row>
    <row r="59" spans="1:13" ht="15" customHeight="1">
      <c r="A59" s="38" t="s">
        <v>96</v>
      </c>
      <c r="B59" s="56">
        <f>SUM(C59:K59)</f>
        <v>3067</v>
      </c>
      <c r="C59" s="57">
        <v>1464</v>
      </c>
      <c r="D59" s="57">
        <v>0</v>
      </c>
      <c r="E59" s="57">
        <v>0</v>
      </c>
      <c r="F59" s="57">
        <v>1111</v>
      </c>
      <c r="G59" s="57">
        <v>0</v>
      </c>
      <c r="H59" s="57">
        <v>0</v>
      </c>
      <c r="I59" s="57">
        <v>0</v>
      </c>
      <c r="J59" s="57">
        <v>492</v>
      </c>
      <c r="K59" s="57">
        <v>0</v>
      </c>
      <c r="L59" s="57">
        <v>1272</v>
      </c>
      <c r="M59" s="58">
        <v>1795</v>
      </c>
    </row>
    <row r="60" spans="1:13" ht="15" customHeight="1">
      <c r="A60" s="36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2"/>
    </row>
    <row r="61" spans="1:13" ht="15" customHeight="1">
      <c r="A61" s="37" t="s">
        <v>40</v>
      </c>
      <c r="B61" s="53">
        <f>SUM(C61:K61)</f>
        <v>665</v>
      </c>
      <c r="C61" s="54">
        <v>643</v>
      </c>
      <c r="D61" s="54">
        <v>0</v>
      </c>
      <c r="E61" s="54">
        <v>0</v>
      </c>
      <c r="F61" s="54">
        <v>0</v>
      </c>
      <c r="G61" s="54">
        <v>22</v>
      </c>
      <c r="H61" s="54">
        <v>0</v>
      </c>
      <c r="I61" s="54">
        <v>0</v>
      </c>
      <c r="J61" s="54">
        <v>0</v>
      </c>
      <c r="K61" s="54">
        <v>0</v>
      </c>
      <c r="L61" s="54">
        <v>665</v>
      </c>
      <c r="M61" s="55">
        <v>0</v>
      </c>
    </row>
    <row r="62" spans="1:13" ht="15" customHeight="1">
      <c r="A62" s="38" t="s">
        <v>97</v>
      </c>
      <c r="B62" s="56">
        <f>SUM(C62:K62)</f>
        <v>665</v>
      </c>
      <c r="C62" s="57">
        <v>643</v>
      </c>
      <c r="D62" s="57">
        <v>0</v>
      </c>
      <c r="E62" s="57">
        <v>0</v>
      </c>
      <c r="F62" s="57">
        <v>0</v>
      </c>
      <c r="G62" s="57">
        <v>22</v>
      </c>
      <c r="H62" s="57">
        <v>0</v>
      </c>
      <c r="I62" s="57">
        <v>0</v>
      </c>
      <c r="J62" s="57">
        <v>0</v>
      </c>
      <c r="K62" s="57">
        <v>0</v>
      </c>
      <c r="L62" s="57">
        <v>665</v>
      </c>
      <c r="M62" s="58">
        <v>0</v>
      </c>
    </row>
    <row r="63" spans="1:13" ht="15" customHeight="1">
      <c r="A63" s="36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2"/>
    </row>
    <row r="64" spans="1:13" ht="15" customHeight="1">
      <c r="A64" s="37" t="s">
        <v>41</v>
      </c>
      <c r="B64" s="53">
        <f>SUM(C64:M64)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5">
        <v>0</v>
      </c>
    </row>
    <row r="65" spans="1:13" ht="15" customHeight="1">
      <c r="A65" s="38" t="s">
        <v>86</v>
      </c>
      <c r="B65" s="56">
        <f>SUM(C65:M65)</f>
        <v>0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8">
        <v>0</v>
      </c>
    </row>
    <row r="66" spans="1:13" ht="15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2"/>
    </row>
    <row r="67" spans="1:13" ht="15" customHeight="1">
      <c r="A67" s="36" t="s">
        <v>42</v>
      </c>
      <c r="B67" s="50">
        <f>SUM(C67:K67)</f>
        <v>18875</v>
      </c>
      <c r="C67" s="51">
        <v>14462</v>
      </c>
      <c r="D67" s="51">
        <v>505</v>
      </c>
      <c r="E67" s="51">
        <v>0</v>
      </c>
      <c r="F67" s="51">
        <v>1702</v>
      </c>
      <c r="G67" s="51">
        <v>22</v>
      </c>
      <c r="H67" s="51">
        <v>502</v>
      </c>
      <c r="I67" s="51">
        <v>935</v>
      </c>
      <c r="J67" s="51">
        <v>492</v>
      </c>
      <c r="K67" s="51">
        <v>255</v>
      </c>
      <c r="L67" s="51">
        <v>13488</v>
      </c>
      <c r="M67" s="52">
        <v>5387</v>
      </c>
    </row>
    <row r="68" spans="1:13" ht="15" customHeight="1">
      <c r="A68" s="36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2"/>
    </row>
    <row r="69" spans="1:13" ht="15" customHeight="1" thickBot="1">
      <c r="A69" s="39" t="s">
        <v>43</v>
      </c>
      <c r="B69" s="59">
        <f>SUM(C69:K69)</f>
        <v>188098</v>
      </c>
      <c r="C69" s="60">
        <v>106120</v>
      </c>
      <c r="D69" s="60">
        <v>2740</v>
      </c>
      <c r="E69" s="60">
        <v>886</v>
      </c>
      <c r="F69" s="60">
        <v>25814</v>
      </c>
      <c r="G69" s="60">
        <v>287</v>
      </c>
      <c r="H69" s="60">
        <v>33081</v>
      </c>
      <c r="I69" s="60">
        <v>5720</v>
      </c>
      <c r="J69" s="60">
        <v>10453</v>
      </c>
      <c r="K69" s="60">
        <v>2997</v>
      </c>
      <c r="L69" s="60">
        <v>92383</v>
      </c>
      <c r="M69" s="61">
        <v>95715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F7" sqref="F7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98</v>
      </c>
      <c r="E1" s="5" t="s">
        <v>76</v>
      </c>
      <c r="I1" s="1" t="s">
        <v>88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40" t="s">
        <v>74</v>
      </c>
      <c r="D3" s="41"/>
      <c r="E3" s="41"/>
      <c r="F3" s="41"/>
      <c r="G3" s="41"/>
      <c r="H3" s="41"/>
      <c r="I3" s="41"/>
      <c r="J3" s="42"/>
      <c r="K3" s="40" t="s">
        <v>73</v>
      </c>
      <c r="L3" s="41"/>
      <c r="M3" s="41"/>
      <c r="N3" s="41"/>
      <c r="O3" s="41"/>
      <c r="P3" s="41"/>
      <c r="Q3" s="43"/>
    </row>
    <row r="4" spans="1:17" s="4" customFormat="1" ht="15" customHeight="1">
      <c r="A4" s="7"/>
      <c r="B4" s="30" t="s">
        <v>44</v>
      </c>
      <c r="C4" s="44" t="s">
        <v>72</v>
      </c>
      <c r="D4" s="45"/>
      <c r="E4" s="45"/>
      <c r="F4" s="46"/>
      <c r="G4" s="44" t="s">
        <v>71</v>
      </c>
      <c r="H4" s="45"/>
      <c r="I4" s="45"/>
      <c r="J4" s="46"/>
      <c r="K4" s="8"/>
      <c r="L4" s="8"/>
      <c r="M4" s="8" t="s">
        <v>70</v>
      </c>
      <c r="N4" s="8" t="s">
        <v>69</v>
      </c>
      <c r="O4" s="8"/>
      <c r="P4" s="8" t="s">
        <v>99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106120</v>
      </c>
      <c r="C6" s="23">
        <f>SUM(D6:F6)</f>
        <v>222</v>
      </c>
      <c r="D6" s="23">
        <v>0</v>
      </c>
      <c r="E6" s="23">
        <v>0</v>
      </c>
      <c r="F6" s="23">
        <v>222</v>
      </c>
      <c r="G6" s="23">
        <f>SUM(H6:J6)</f>
        <v>105898</v>
      </c>
      <c r="H6" s="23">
        <v>17058</v>
      </c>
      <c r="I6" s="23">
        <v>1588</v>
      </c>
      <c r="J6" s="23">
        <v>87252</v>
      </c>
      <c r="K6" s="23">
        <v>84134</v>
      </c>
      <c r="L6" s="23">
        <f>SUM(M6:Q6)</f>
        <v>21986</v>
      </c>
      <c r="M6" s="23">
        <v>27</v>
      </c>
      <c r="N6" s="23">
        <v>1201</v>
      </c>
      <c r="O6" s="23">
        <v>20128</v>
      </c>
      <c r="P6" s="23">
        <v>0</v>
      </c>
      <c r="Q6" s="22">
        <v>630</v>
      </c>
    </row>
    <row r="7" spans="1:17" ht="15" customHeight="1">
      <c r="A7" s="21" t="s">
        <v>54</v>
      </c>
      <c r="B7" s="20">
        <f>+C7+G7</f>
        <v>2740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2740</v>
      </c>
      <c r="H7" s="19">
        <v>346</v>
      </c>
      <c r="I7" s="19">
        <v>0</v>
      </c>
      <c r="J7" s="19">
        <v>2394</v>
      </c>
      <c r="K7" s="19">
        <v>1891</v>
      </c>
      <c r="L7" s="19">
        <f>SUM(M7:Q7)</f>
        <v>849</v>
      </c>
      <c r="M7" s="19">
        <v>0</v>
      </c>
      <c r="N7" s="19">
        <v>0</v>
      </c>
      <c r="O7" s="19">
        <v>849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886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886</v>
      </c>
      <c r="H8" s="19">
        <v>441</v>
      </c>
      <c r="I8" s="19">
        <v>0</v>
      </c>
      <c r="J8" s="19">
        <v>445</v>
      </c>
      <c r="K8" s="19">
        <v>571</v>
      </c>
      <c r="L8" s="19">
        <f aca="true" t="shared" si="3" ref="L8:L17">SUM(M8:Q8)</f>
        <v>315</v>
      </c>
      <c r="M8" s="19">
        <v>0</v>
      </c>
      <c r="N8" s="19">
        <v>0</v>
      </c>
      <c r="O8" s="19">
        <v>315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25814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25814</v>
      </c>
      <c r="H9" s="19">
        <v>25665</v>
      </c>
      <c r="I9" s="19">
        <v>0</v>
      </c>
      <c r="J9" s="19">
        <v>149</v>
      </c>
      <c r="K9" s="19">
        <v>723</v>
      </c>
      <c r="L9" s="19">
        <f t="shared" si="3"/>
        <v>25091</v>
      </c>
      <c r="M9" s="19">
        <v>0</v>
      </c>
      <c r="N9" s="19">
        <v>0</v>
      </c>
      <c r="O9" s="19">
        <v>24891</v>
      </c>
      <c r="P9" s="19">
        <v>0</v>
      </c>
      <c r="Q9" s="18">
        <v>200</v>
      </c>
    </row>
    <row r="10" spans="1:17" ht="15" customHeight="1">
      <c r="A10" s="21" t="s">
        <v>51</v>
      </c>
      <c r="B10" s="20">
        <f t="shared" si="0"/>
        <v>287</v>
      </c>
      <c r="C10" s="19">
        <f t="shared" si="1"/>
        <v>70</v>
      </c>
      <c r="D10" s="19">
        <v>0</v>
      </c>
      <c r="E10" s="19">
        <v>0</v>
      </c>
      <c r="F10" s="19">
        <v>70</v>
      </c>
      <c r="G10" s="19">
        <f t="shared" si="2"/>
        <v>217</v>
      </c>
      <c r="H10" s="19">
        <v>44</v>
      </c>
      <c r="I10" s="19">
        <v>0</v>
      </c>
      <c r="J10" s="19">
        <v>173</v>
      </c>
      <c r="K10" s="19">
        <v>108</v>
      </c>
      <c r="L10" s="19">
        <f t="shared" si="3"/>
        <v>179</v>
      </c>
      <c r="M10" s="19">
        <v>0</v>
      </c>
      <c r="N10" s="19">
        <v>0</v>
      </c>
      <c r="O10" s="19">
        <v>179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33081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33081</v>
      </c>
      <c r="H11" s="19">
        <v>31959</v>
      </c>
      <c r="I11" s="19">
        <v>630</v>
      </c>
      <c r="J11" s="19">
        <v>492</v>
      </c>
      <c r="K11" s="19">
        <v>874</v>
      </c>
      <c r="L11" s="19">
        <f t="shared" si="3"/>
        <v>32207</v>
      </c>
      <c r="M11" s="19">
        <v>0</v>
      </c>
      <c r="N11" s="19">
        <v>173</v>
      </c>
      <c r="O11" s="19">
        <v>32034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5720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5720</v>
      </c>
      <c r="H12" s="19">
        <v>3226</v>
      </c>
      <c r="I12" s="19">
        <v>1054</v>
      </c>
      <c r="J12" s="19">
        <v>1440</v>
      </c>
      <c r="K12" s="19">
        <v>1125</v>
      </c>
      <c r="L12" s="19">
        <f t="shared" si="3"/>
        <v>4595</v>
      </c>
      <c r="M12" s="19">
        <v>0</v>
      </c>
      <c r="N12" s="19">
        <v>0</v>
      </c>
      <c r="O12" s="19">
        <v>4595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 t="shared" si="0"/>
        <v>10453</v>
      </c>
      <c r="C13" s="19">
        <f t="shared" si="1"/>
        <v>3913</v>
      </c>
      <c r="D13" s="19">
        <v>198</v>
      </c>
      <c r="E13" s="19">
        <v>0</v>
      </c>
      <c r="F13" s="19">
        <v>3715</v>
      </c>
      <c r="G13" s="19">
        <f t="shared" si="2"/>
        <v>6540</v>
      </c>
      <c r="H13" s="19">
        <v>1526</v>
      </c>
      <c r="I13" s="19">
        <v>4644</v>
      </c>
      <c r="J13" s="19">
        <v>370</v>
      </c>
      <c r="K13" s="19">
        <v>2317</v>
      </c>
      <c r="L13" s="19">
        <f t="shared" si="3"/>
        <v>8136</v>
      </c>
      <c r="M13" s="19">
        <v>0</v>
      </c>
      <c r="N13" s="19">
        <v>4432</v>
      </c>
      <c r="O13" s="19">
        <v>3692</v>
      </c>
      <c r="P13" s="19">
        <v>0</v>
      </c>
      <c r="Q13" s="18">
        <v>12</v>
      </c>
    </row>
    <row r="14" spans="1:17" ht="15" customHeight="1">
      <c r="A14" s="21" t="s">
        <v>47</v>
      </c>
      <c r="B14" s="20">
        <f t="shared" si="0"/>
        <v>2997</v>
      </c>
      <c r="C14" s="19">
        <f t="shared" si="1"/>
        <v>589</v>
      </c>
      <c r="D14" s="19">
        <v>426</v>
      </c>
      <c r="E14" s="19">
        <v>0</v>
      </c>
      <c r="F14" s="19">
        <v>163</v>
      </c>
      <c r="G14" s="19">
        <f t="shared" si="2"/>
        <v>2408</v>
      </c>
      <c r="H14" s="19">
        <v>1809</v>
      </c>
      <c r="I14" s="19">
        <v>511</v>
      </c>
      <c r="J14" s="19">
        <v>88</v>
      </c>
      <c r="K14" s="19">
        <v>640</v>
      </c>
      <c r="L14" s="19">
        <f t="shared" si="3"/>
        <v>2357</v>
      </c>
      <c r="M14" s="19">
        <v>0</v>
      </c>
      <c r="N14" s="19">
        <v>96</v>
      </c>
      <c r="O14" s="19">
        <v>2249</v>
      </c>
      <c r="P14" s="19">
        <v>12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108860</v>
      </c>
      <c r="C16" s="19">
        <f t="shared" si="1"/>
        <v>222</v>
      </c>
      <c r="D16" s="19">
        <f>SUM(D6:D7)</f>
        <v>0</v>
      </c>
      <c r="E16" s="19">
        <f>SUM(E6:E7)</f>
        <v>0</v>
      </c>
      <c r="F16" s="19">
        <f>SUM(F6:F7)</f>
        <v>222</v>
      </c>
      <c r="G16" s="19">
        <f t="shared" si="2"/>
        <v>108638</v>
      </c>
      <c r="H16" s="19">
        <f>SUM(H6:H7)</f>
        <v>17404</v>
      </c>
      <c r="I16" s="19">
        <f>SUM(I6:I7)</f>
        <v>1588</v>
      </c>
      <c r="J16" s="19">
        <f>SUM(J6:J7)</f>
        <v>89646</v>
      </c>
      <c r="K16" s="19">
        <f>SUM(K6:K7)</f>
        <v>86025</v>
      </c>
      <c r="L16" s="19">
        <f t="shared" si="3"/>
        <v>22835</v>
      </c>
      <c r="M16" s="19">
        <f>SUM(M6:M7)</f>
        <v>27</v>
      </c>
      <c r="N16" s="19">
        <f>SUM(N6:N7)</f>
        <v>1201</v>
      </c>
      <c r="O16" s="19">
        <f>SUM(O6:O7)</f>
        <v>20977</v>
      </c>
      <c r="P16" s="19">
        <f>SUM(P6:P7)</f>
        <v>0</v>
      </c>
      <c r="Q16" s="18">
        <f>SUM(Q6:Q7)</f>
        <v>630</v>
      </c>
    </row>
    <row r="17" spans="1:17" ht="15" customHeight="1">
      <c r="A17" s="21" t="s">
        <v>45</v>
      </c>
      <c r="B17" s="20">
        <f t="shared" si="0"/>
        <v>79238</v>
      </c>
      <c r="C17" s="19">
        <f t="shared" si="1"/>
        <v>4572</v>
      </c>
      <c r="D17" s="19">
        <f>SUM(D8:D14)</f>
        <v>624</v>
      </c>
      <c r="E17" s="19">
        <f>SUM(E8:E14)</f>
        <v>0</v>
      </c>
      <c r="F17" s="19">
        <f>SUM(F8:F14)</f>
        <v>3948</v>
      </c>
      <c r="G17" s="19">
        <f t="shared" si="2"/>
        <v>74666</v>
      </c>
      <c r="H17" s="19">
        <f>SUM(H8:H14)</f>
        <v>64670</v>
      </c>
      <c r="I17" s="19">
        <f>SUM(I8:I14)</f>
        <v>6839</v>
      </c>
      <c r="J17" s="19">
        <f>SUM(J8:J14)</f>
        <v>3157</v>
      </c>
      <c r="K17" s="19">
        <f>SUM(K8:K14)</f>
        <v>6358</v>
      </c>
      <c r="L17" s="19">
        <f t="shared" si="3"/>
        <v>72880</v>
      </c>
      <c r="M17" s="19">
        <f>SUM(M8:M14)</f>
        <v>0</v>
      </c>
      <c r="N17" s="19">
        <f>SUM(N8:N14)</f>
        <v>4701</v>
      </c>
      <c r="O17" s="19">
        <f>SUM(O8:O14)</f>
        <v>67955</v>
      </c>
      <c r="P17" s="19">
        <f>SUM(P8:P14)</f>
        <v>12</v>
      </c>
      <c r="Q17" s="18">
        <f>SUM(Q8:Q14)</f>
        <v>212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188098</v>
      </c>
      <c r="C19" s="12">
        <f t="shared" si="1"/>
        <v>4794</v>
      </c>
      <c r="D19" s="11">
        <f>SUM(D16:D17)</f>
        <v>624</v>
      </c>
      <c r="E19" s="11">
        <f>SUM(E16:E17)</f>
        <v>0</v>
      </c>
      <c r="F19" s="11">
        <f>SUM(F16:F17)</f>
        <v>4170</v>
      </c>
      <c r="G19" s="12">
        <f t="shared" si="2"/>
        <v>183304</v>
      </c>
      <c r="H19" s="11">
        <f>SUM(H16:H17)</f>
        <v>82074</v>
      </c>
      <c r="I19" s="11">
        <f>SUM(I16:I17)</f>
        <v>8427</v>
      </c>
      <c r="J19" s="11">
        <f>SUM(J16:J17)</f>
        <v>92803</v>
      </c>
      <c r="K19" s="12">
        <f>SUM(K16:K17)</f>
        <v>92383</v>
      </c>
      <c r="L19" s="11">
        <f>SUM(M19:Q19)</f>
        <v>95715</v>
      </c>
      <c r="M19" s="11">
        <f>SUM(M16:M17)</f>
        <v>27</v>
      </c>
      <c r="N19" s="11">
        <f>SUM(N16:N17)</f>
        <v>5902</v>
      </c>
      <c r="O19" s="11">
        <f>SUM(O16:O17)</f>
        <v>88932</v>
      </c>
      <c r="P19" s="11">
        <f>SUM(P16:P17)</f>
        <v>12</v>
      </c>
      <c r="Q19" s="10">
        <f>SUM(Q16:Q17)</f>
        <v>842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B5" sqref="B5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100</v>
      </c>
      <c r="E1" s="5" t="s">
        <v>80</v>
      </c>
      <c r="I1" s="1" t="s">
        <v>87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40" t="s">
        <v>78</v>
      </c>
      <c r="D3" s="41"/>
      <c r="E3" s="41"/>
      <c r="F3" s="41"/>
      <c r="G3" s="41"/>
      <c r="H3" s="41"/>
      <c r="I3" s="41"/>
      <c r="J3" s="42"/>
      <c r="K3" s="40" t="s">
        <v>77</v>
      </c>
      <c r="L3" s="41"/>
      <c r="M3" s="41"/>
      <c r="N3" s="41"/>
      <c r="O3" s="41"/>
      <c r="P3" s="41"/>
      <c r="Q3" s="43"/>
    </row>
    <row r="4" spans="1:17" s="4" customFormat="1" ht="15" customHeight="1">
      <c r="A4" s="7"/>
      <c r="B4" s="30" t="s">
        <v>44</v>
      </c>
      <c r="C4" s="44" t="s">
        <v>72</v>
      </c>
      <c r="D4" s="45"/>
      <c r="E4" s="45"/>
      <c r="F4" s="46"/>
      <c r="G4" s="44" t="s">
        <v>71</v>
      </c>
      <c r="H4" s="45"/>
      <c r="I4" s="45"/>
      <c r="J4" s="46"/>
      <c r="K4" s="8"/>
      <c r="L4" s="8"/>
      <c r="M4" s="8" t="s">
        <v>70</v>
      </c>
      <c r="N4" s="8" t="s">
        <v>69</v>
      </c>
      <c r="O4" s="8"/>
      <c r="P4" s="8" t="s">
        <v>101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1768601</v>
      </c>
      <c r="C6" s="23">
        <f>SUM(D6:F6)</f>
        <v>3000</v>
      </c>
      <c r="D6" s="23">
        <v>0</v>
      </c>
      <c r="E6" s="23">
        <v>0</v>
      </c>
      <c r="F6" s="23">
        <v>3000</v>
      </c>
      <c r="G6" s="23">
        <f>SUM(H6:J6)</f>
        <v>1765601</v>
      </c>
      <c r="H6" s="23">
        <v>228143</v>
      </c>
      <c r="I6" s="23">
        <v>27000</v>
      </c>
      <c r="J6" s="23">
        <v>1510458</v>
      </c>
      <c r="K6" s="23">
        <v>1348945</v>
      </c>
      <c r="L6" s="23">
        <f>SUM(M6:Q6)</f>
        <v>419656</v>
      </c>
      <c r="M6" s="23">
        <v>500</v>
      </c>
      <c r="N6" s="23">
        <v>19730</v>
      </c>
      <c r="O6" s="23">
        <v>395636</v>
      </c>
      <c r="P6" s="23">
        <v>0</v>
      </c>
      <c r="Q6" s="22">
        <v>3790</v>
      </c>
    </row>
    <row r="7" spans="1:17" ht="15" customHeight="1">
      <c r="A7" s="21" t="s">
        <v>54</v>
      </c>
      <c r="B7" s="20">
        <f>+C7+G7</f>
        <v>44613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44613</v>
      </c>
      <c r="H7" s="19">
        <v>4400</v>
      </c>
      <c r="I7" s="19">
        <v>0</v>
      </c>
      <c r="J7" s="19">
        <v>40213</v>
      </c>
      <c r="K7" s="19">
        <v>27113</v>
      </c>
      <c r="L7" s="19">
        <f>SUM(M7:Q7)</f>
        <v>17500</v>
      </c>
      <c r="M7" s="19">
        <v>0</v>
      </c>
      <c r="N7" s="19">
        <v>0</v>
      </c>
      <c r="O7" s="19">
        <v>17500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7906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7906</v>
      </c>
      <c r="H8" s="19">
        <v>4076</v>
      </c>
      <c r="I8" s="19">
        <v>0</v>
      </c>
      <c r="J8" s="19">
        <v>3830</v>
      </c>
      <c r="K8" s="19">
        <v>5776</v>
      </c>
      <c r="L8" s="19">
        <f aca="true" t="shared" si="3" ref="L8:L17">SUM(M8:Q8)</f>
        <v>2130</v>
      </c>
      <c r="M8" s="19">
        <v>0</v>
      </c>
      <c r="N8" s="19">
        <v>0</v>
      </c>
      <c r="O8" s="19">
        <v>2130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316877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316877</v>
      </c>
      <c r="H9" s="19">
        <v>316297</v>
      </c>
      <c r="I9" s="19">
        <v>0</v>
      </c>
      <c r="J9" s="19">
        <v>580</v>
      </c>
      <c r="K9" s="19">
        <v>12982</v>
      </c>
      <c r="L9" s="19">
        <f t="shared" si="3"/>
        <v>303895</v>
      </c>
      <c r="M9" s="19">
        <v>0</v>
      </c>
      <c r="N9" s="19">
        <v>0</v>
      </c>
      <c r="O9" s="19">
        <v>303095</v>
      </c>
      <c r="P9" s="19">
        <v>0</v>
      </c>
      <c r="Q9" s="18">
        <v>800</v>
      </c>
    </row>
    <row r="10" spans="1:17" ht="15" customHeight="1">
      <c r="A10" s="21" t="s">
        <v>51</v>
      </c>
      <c r="B10" s="20">
        <f t="shared" si="0"/>
        <v>2779</v>
      </c>
      <c r="C10" s="19">
        <f t="shared" si="1"/>
        <v>820</v>
      </c>
      <c r="D10" s="19">
        <v>0</v>
      </c>
      <c r="E10" s="19">
        <v>0</v>
      </c>
      <c r="F10" s="19">
        <v>820</v>
      </c>
      <c r="G10" s="19">
        <f t="shared" si="2"/>
        <v>1959</v>
      </c>
      <c r="H10" s="19">
        <v>500</v>
      </c>
      <c r="I10" s="19">
        <v>0</v>
      </c>
      <c r="J10" s="19">
        <v>1459</v>
      </c>
      <c r="K10" s="19">
        <v>1559</v>
      </c>
      <c r="L10" s="19">
        <f t="shared" si="3"/>
        <v>1220</v>
      </c>
      <c r="M10" s="19">
        <v>0</v>
      </c>
      <c r="N10" s="19">
        <v>0</v>
      </c>
      <c r="O10" s="19">
        <v>1220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345007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345007</v>
      </c>
      <c r="H11" s="19">
        <v>325857</v>
      </c>
      <c r="I11" s="19">
        <v>10200</v>
      </c>
      <c r="J11" s="19">
        <v>8950</v>
      </c>
      <c r="K11" s="19">
        <v>6898</v>
      </c>
      <c r="L11" s="19">
        <f t="shared" si="3"/>
        <v>338109</v>
      </c>
      <c r="M11" s="19">
        <v>0</v>
      </c>
      <c r="N11" s="19">
        <v>3500</v>
      </c>
      <c r="O11" s="19">
        <v>334609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91652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91652</v>
      </c>
      <c r="H12" s="19">
        <v>45352</v>
      </c>
      <c r="I12" s="19">
        <v>20300</v>
      </c>
      <c r="J12" s="19">
        <v>26000</v>
      </c>
      <c r="K12" s="19">
        <v>19752</v>
      </c>
      <c r="L12" s="19">
        <f t="shared" si="3"/>
        <v>71900</v>
      </c>
      <c r="M12" s="19">
        <v>0</v>
      </c>
      <c r="N12" s="19">
        <v>0</v>
      </c>
      <c r="O12" s="19">
        <v>71900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 t="shared" si="0"/>
        <v>227409</v>
      </c>
      <c r="C13" s="19">
        <f t="shared" si="1"/>
        <v>106694</v>
      </c>
      <c r="D13" s="19">
        <v>7500</v>
      </c>
      <c r="E13" s="19">
        <v>0</v>
      </c>
      <c r="F13" s="19">
        <v>99194</v>
      </c>
      <c r="G13" s="19">
        <f t="shared" si="2"/>
        <v>120715</v>
      </c>
      <c r="H13" s="19">
        <v>21550</v>
      </c>
      <c r="I13" s="19">
        <v>90805</v>
      </c>
      <c r="J13" s="19">
        <v>8360</v>
      </c>
      <c r="K13" s="19">
        <v>28101</v>
      </c>
      <c r="L13" s="19">
        <f t="shared" si="3"/>
        <v>199308</v>
      </c>
      <c r="M13" s="19">
        <v>0</v>
      </c>
      <c r="N13" s="19">
        <v>143918</v>
      </c>
      <c r="O13" s="19">
        <v>55340</v>
      </c>
      <c r="P13" s="19">
        <v>0</v>
      </c>
      <c r="Q13" s="18">
        <v>50</v>
      </c>
    </row>
    <row r="14" spans="1:17" ht="15" customHeight="1">
      <c r="A14" s="21" t="s">
        <v>47</v>
      </c>
      <c r="B14" s="20">
        <f t="shared" si="0"/>
        <v>46688</v>
      </c>
      <c r="C14" s="19">
        <f t="shared" si="1"/>
        <v>7680</v>
      </c>
      <c r="D14" s="19">
        <v>5300</v>
      </c>
      <c r="E14" s="19">
        <v>0</v>
      </c>
      <c r="F14" s="19">
        <v>2380</v>
      </c>
      <c r="G14" s="19">
        <f t="shared" si="2"/>
        <v>39008</v>
      </c>
      <c r="H14" s="19">
        <v>29898</v>
      </c>
      <c r="I14" s="19">
        <v>8000</v>
      </c>
      <c r="J14" s="19">
        <v>1110</v>
      </c>
      <c r="K14" s="19">
        <v>9680</v>
      </c>
      <c r="L14" s="19">
        <f t="shared" si="3"/>
        <v>37008</v>
      </c>
      <c r="M14" s="19">
        <v>0</v>
      </c>
      <c r="N14" s="19">
        <v>1400</v>
      </c>
      <c r="O14" s="19">
        <v>35571</v>
      </c>
      <c r="P14" s="19">
        <v>37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1813214</v>
      </c>
      <c r="C16" s="19">
        <f t="shared" si="1"/>
        <v>3000</v>
      </c>
      <c r="D16" s="19">
        <f>SUM(D6:D7)</f>
        <v>0</v>
      </c>
      <c r="E16" s="19">
        <f>SUM(E6:E7)</f>
        <v>0</v>
      </c>
      <c r="F16" s="19">
        <f>SUM(F6:F7)</f>
        <v>3000</v>
      </c>
      <c r="G16" s="19">
        <f t="shared" si="2"/>
        <v>1810214</v>
      </c>
      <c r="H16" s="19">
        <f>SUM(H6:H7)</f>
        <v>232543</v>
      </c>
      <c r="I16" s="19">
        <f>SUM(I6:I7)</f>
        <v>27000</v>
      </c>
      <c r="J16" s="19">
        <f>SUM(J6:J7)</f>
        <v>1550671</v>
      </c>
      <c r="K16" s="19">
        <f>SUM(K6:K7)</f>
        <v>1376058</v>
      </c>
      <c r="L16" s="19">
        <f t="shared" si="3"/>
        <v>437156</v>
      </c>
      <c r="M16" s="19">
        <f>SUM(M6:M7)</f>
        <v>500</v>
      </c>
      <c r="N16" s="19">
        <f>SUM(N6:N7)</f>
        <v>19730</v>
      </c>
      <c r="O16" s="19">
        <f>SUM(O6:O7)</f>
        <v>413136</v>
      </c>
      <c r="P16" s="19">
        <f>SUM(P6:P7)</f>
        <v>0</v>
      </c>
      <c r="Q16" s="18">
        <f>SUM(Q6:Q7)</f>
        <v>3790</v>
      </c>
    </row>
    <row r="17" spans="1:17" ht="15" customHeight="1">
      <c r="A17" s="21" t="s">
        <v>45</v>
      </c>
      <c r="B17" s="20">
        <f t="shared" si="0"/>
        <v>1038318</v>
      </c>
      <c r="C17" s="19">
        <f t="shared" si="1"/>
        <v>115194</v>
      </c>
      <c r="D17" s="19">
        <f>SUM(D8:D14)</f>
        <v>12800</v>
      </c>
      <c r="E17" s="19">
        <f>SUM(E8:E14)</f>
        <v>0</v>
      </c>
      <c r="F17" s="19">
        <f>SUM(F8:F14)</f>
        <v>102394</v>
      </c>
      <c r="G17" s="19">
        <f t="shared" si="2"/>
        <v>923124</v>
      </c>
      <c r="H17" s="19">
        <f>SUM(H8:H14)</f>
        <v>743530</v>
      </c>
      <c r="I17" s="19">
        <f>SUM(I8:I14)</f>
        <v>129305</v>
      </c>
      <c r="J17" s="19">
        <f>SUM(J8:J14)</f>
        <v>50289</v>
      </c>
      <c r="K17" s="19">
        <f>SUM(K8:K14)</f>
        <v>84748</v>
      </c>
      <c r="L17" s="19">
        <f t="shared" si="3"/>
        <v>953570</v>
      </c>
      <c r="M17" s="19">
        <f>SUM(M8:M14)</f>
        <v>0</v>
      </c>
      <c r="N17" s="19">
        <f>SUM(N8:N14)</f>
        <v>148818</v>
      </c>
      <c r="O17" s="19">
        <f>SUM(O8:O14)</f>
        <v>803865</v>
      </c>
      <c r="P17" s="19">
        <f>SUM(P8:P14)</f>
        <v>37</v>
      </c>
      <c r="Q17" s="18">
        <f>SUM(Q8:Q14)</f>
        <v>850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2851532</v>
      </c>
      <c r="C19" s="12">
        <f t="shared" si="1"/>
        <v>118194</v>
      </c>
      <c r="D19" s="11">
        <f>SUM(D16:D17)</f>
        <v>12800</v>
      </c>
      <c r="E19" s="11">
        <f>SUM(E16:E17)</f>
        <v>0</v>
      </c>
      <c r="F19" s="11">
        <f>SUM(F16:F17)</f>
        <v>105394</v>
      </c>
      <c r="G19" s="12">
        <f t="shared" si="2"/>
        <v>2733338</v>
      </c>
      <c r="H19" s="11">
        <f>SUM(H16:H17)</f>
        <v>976073</v>
      </c>
      <c r="I19" s="11">
        <f>SUM(I16:I17)</f>
        <v>156305</v>
      </c>
      <c r="J19" s="11">
        <f>SUM(J16:J17)</f>
        <v>1600960</v>
      </c>
      <c r="K19" s="12">
        <f>SUM(K16:K17)</f>
        <v>1460806</v>
      </c>
      <c r="L19" s="11">
        <f>SUM(M19:Q19)</f>
        <v>1390726</v>
      </c>
      <c r="M19" s="11">
        <f>SUM(M16:M17)</f>
        <v>500</v>
      </c>
      <c r="N19" s="11">
        <f>SUM(N16:N17)</f>
        <v>168548</v>
      </c>
      <c r="O19" s="11">
        <f>SUM(O16:O17)</f>
        <v>1217001</v>
      </c>
      <c r="P19" s="11">
        <f>SUM(P16:P17)</f>
        <v>37</v>
      </c>
      <c r="Q19" s="10">
        <f>SUM(Q16:Q17)</f>
        <v>4640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2012-06-18T23:27:46Z</cp:lastPrinted>
  <dcterms:created xsi:type="dcterms:W3CDTF">2000-01-06T00:38:06Z</dcterms:created>
  <dcterms:modified xsi:type="dcterms:W3CDTF">2012-06-18T23:27:56Z</dcterms:modified>
  <cp:category/>
  <cp:version/>
  <cp:contentType/>
  <cp:contentStatus/>
</cp:coreProperties>
</file>