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<sst xmlns="http://schemas.openxmlformats.org/spreadsheetml/2006/main" count="149" uniqueCount="99">
  <si>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</si>
  <si>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</si>
  <si>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</si>
  <si>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</si>
  <si>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</si>
  <si>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</si>
  <si>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</si>
  <si>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</si>
  <si>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</si>
  <si>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</si>
  <si>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</si>
  <si>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</si>
  <si>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</si>
  <si>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</si>
  <si>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</si>
  <si>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</si>
  <si>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</si>
  <si>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</si>
  <si>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</si>
  <si>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</si>
  <si>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</si>
  <si>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</si>
  <si>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</si>
  <si>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</si>
  <si>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</si>
  <si>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</si>
  <si>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</si>
  <si>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</si>
  <si>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</si>
  <si>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</si>
  <si>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</si>
  <si>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</si>
  <si>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</si>
  <si>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</si>
  <si>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</si>
  <si>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</si>
  <si>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</si>
  <si>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</si>
  <si>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</si>
  <si>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</si>
  <si>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</si>
  <si>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</si>
  <si>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</si>
  <si>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</si>
  <si>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</si>
  <si>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</si>
  <si>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</si>
  <si>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</si>
  <si>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</si>
  <si>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</si>
  <si>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</si>
  <si>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</si>
  <si>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</si>
  <si>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</si>
  <si>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</si>
  <si>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</si>
  <si>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</si>
  <si>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</si>
  <si>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</si>
  <si>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</si>
  <si>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</si>
  <si>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</si>
  <si>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</si>
  <si>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</si>
  <si>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</si>
  <si>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</si>
  <si>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</si>
  <si>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</si>
  <si>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</si>
  <si>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</si>
  <si>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</si>
  <si>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</si>
  <si>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</si>
  <si>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</si>
  <si>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</si>
  <si>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</si>
  <si>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</si>
  <si>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</si>
  <si>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</si>
  <si>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</si>
  <si>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</si>
  <si>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</si>
  <si>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</si>
  <si>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</si>
  <si>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</si>
  <si>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</si>
  <si>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</si>
  <si>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24年  6月分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</si>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</sst>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41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176" fontId="2" fillId="0" borderId="47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176" fontId="2" fillId="0" borderId="49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176" fontId="2" fillId="0" borderId="51" xfId="0" applyNumberFormat="1" applyFont="1" applyBorder="1" applyAlignment="1">
      <alignment/>
    </xf>
    <xf numFmtId="176" fontId="2" fillId="0" borderId="52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9" sqref="I79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87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5" customFormat="1" ht="15" customHeight="1">
      <c r="A5" s="34" t="s">
        <v>0</v>
      </c>
      <c r="B5" s="40">
        <f aca="true" t="shared" si="0" ref="B5:B26">SUM(C5:K5)</f>
        <v>34016</v>
      </c>
      <c r="C5" s="41">
        <v>20516</v>
      </c>
      <c r="D5" s="41">
        <v>350</v>
      </c>
      <c r="E5" s="41">
        <v>95</v>
      </c>
      <c r="F5" s="41">
        <v>0</v>
      </c>
      <c r="G5" s="41">
        <v>4385</v>
      </c>
      <c r="H5" s="41">
        <v>5396</v>
      </c>
      <c r="I5" s="41">
        <v>346</v>
      </c>
      <c r="J5" s="41">
        <v>2316</v>
      </c>
      <c r="K5" s="41">
        <v>612</v>
      </c>
      <c r="L5" s="41">
        <v>15238</v>
      </c>
      <c r="M5" s="42">
        <v>18778</v>
      </c>
    </row>
    <row r="6" spans="1:13" ht="15" customHeight="1">
      <c r="A6" s="36" t="s">
        <v>1</v>
      </c>
      <c r="B6" s="43">
        <f t="shared" si="0"/>
        <v>12035</v>
      </c>
      <c r="C6" s="44">
        <v>10839</v>
      </c>
      <c r="D6" s="44">
        <v>0</v>
      </c>
      <c r="E6" s="44">
        <v>0</v>
      </c>
      <c r="F6" s="44">
        <v>79</v>
      </c>
      <c r="G6" s="44">
        <v>367</v>
      </c>
      <c r="H6" s="44">
        <v>466</v>
      </c>
      <c r="I6" s="44">
        <v>94</v>
      </c>
      <c r="J6" s="44">
        <v>65</v>
      </c>
      <c r="K6" s="44">
        <v>125</v>
      </c>
      <c r="L6" s="44">
        <v>9102</v>
      </c>
      <c r="M6" s="45">
        <v>2933</v>
      </c>
    </row>
    <row r="7" spans="1:13" ht="15" customHeight="1">
      <c r="A7" s="36" t="s">
        <v>2</v>
      </c>
      <c r="B7" s="43">
        <f t="shared" si="0"/>
        <v>8854</v>
      </c>
      <c r="C7" s="44">
        <v>4328</v>
      </c>
      <c r="D7" s="44">
        <v>79</v>
      </c>
      <c r="E7" s="44">
        <v>93</v>
      </c>
      <c r="F7" s="44">
        <v>0</v>
      </c>
      <c r="G7" s="44">
        <v>56</v>
      </c>
      <c r="H7" s="44">
        <v>3578</v>
      </c>
      <c r="I7" s="44">
        <v>284</v>
      </c>
      <c r="J7" s="44">
        <v>0</v>
      </c>
      <c r="K7" s="44">
        <v>436</v>
      </c>
      <c r="L7" s="44">
        <v>4626</v>
      </c>
      <c r="M7" s="45">
        <v>4228</v>
      </c>
    </row>
    <row r="8" spans="1:13" ht="15" customHeight="1">
      <c r="A8" s="36" t="s">
        <v>3</v>
      </c>
      <c r="B8" s="43">
        <f t="shared" si="0"/>
        <v>5115</v>
      </c>
      <c r="C8" s="44">
        <v>3867</v>
      </c>
      <c r="D8" s="44">
        <v>0</v>
      </c>
      <c r="E8" s="44">
        <v>0</v>
      </c>
      <c r="F8" s="44">
        <v>327</v>
      </c>
      <c r="G8" s="44">
        <v>0</v>
      </c>
      <c r="H8" s="44">
        <v>127</v>
      </c>
      <c r="I8" s="44">
        <v>495</v>
      </c>
      <c r="J8" s="44">
        <v>0</v>
      </c>
      <c r="K8" s="44">
        <v>299</v>
      </c>
      <c r="L8" s="44">
        <v>4220</v>
      </c>
      <c r="M8" s="45">
        <v>895</v>
      </c>
    </row>
    <row r="9" spans="1:13" ht="15" customHeight="1">
      <c r="A9" s="36" t="s">
        <v>4</v>
      </c>
      <c r="B9" s="43">
        <f t="shared" si="0"/>
        <v>13785</v>
      </c>
      <c r="C9" s="44">
        <v>4359</v>
      </c>
      <c r="D9" s="44">
        <v>0</v>
      </c>
      <c r="E9" s="44">
        <v>56</v>
      </c>
      <c r="F9" s="44">
        <v>7060</v>
      </c>
      <c r="G9" s="44">
        <v>0</v>
      </c>
      <c r="H9" s="44">
        <v>1528</v>
      </c>
      <c r="I9" s="44">
        <v>122</v>
      </c>
      <c r="J9" s="44">
        <v>660</v>
      </c>
      <c r="K9" s="44">
        <v>0</v>
      </c>
      <c r="L9" s="44">
        <v>4162</v>
      </c>
      <c r="M9" s="45">
        <v>9623</v>
      </c>
    </row>
    <row r="10" spans="1:13" ht="15" customHeight="1">
      <c r="A10" s="36" t="s">
        <v>5</v>
      </c>
      <c r="B10" s="43">
        <f t="shared" si="0"/>
        <v>5158</v>
      </c>
      <c r="C10" s="44">
        <v>4805</v>
      </c>
      <c r="D10" s="44">
        <v>0</v>
      </c>
      <c r="E10" s="44">
        <v>0</v>
      </c>
      <c r="F10" s="44">
        <v>0</v>
      </c>
      <c r="G10" s="44">
        <v>0</v>
      </c>
      <c r="H10" s="44">
        <v>196</v>
      </c>
      <c r="I10" s="44">
        <v>0</v>
      </c>
      <c r="J10" s="44">
        <v>92</v>
      </c>
      <c r="K10" s="44">
        <v>65</v>
      </c>
      <c r="L10" s="44">
        <v>4319</v>
      </c>
      <c r="M10" s="45">
        <v>839</v>
      </c>
    </row>
    <row r="11" spans="1:13" ht="15" customHeight="1">
      <c r="A11" s="36" t="s">
        <v>6</v>
      </c>
      <c r="B11" s="43">
        <f t="shared" si="0"/>
        <v>1419</v>
      </c>
      <c r="C11" s="44">
        <v>879</v>
      </c>
      <c r="D11" s="44">
        <v>0</v>
      </c>
      <c r="E11" s="44">
        <v>0</v>
      </c>
      <c r="F11" s="44">
        <v>540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749</v>
      </c>
      <c r="M11" s="45">
        <v>670</v>
      </c>
    </row>
    <row r="12" spans="1:13" ht="15" customHeight="1">
      <c r="A12" s="36" t="s">
        <v>7</v>
      </c>
      <c r="B12" s="43">
        <f t="shared" si="0"/>
        <v>2545</v>
      </c>
      <c r="C12" s="44">
        <v>2506</v>
      </c>
      <c r="D12" s="44">
        <v>0</v>
      </c>
      <c r="E12" s="44">
        <v>0</v>
      </c>
      <c r="F12" s="44">
        <v>0</v>
      </c>
      <c r="G12" s="44">
        <v>39</v>
      </c>
      <c r="H12" s="44">
        <v>0</v>
      </c>
      <c r="I12" s="44">
        <v>0</v>
      </c>
      <c r="J12" s="44">
        <v>0</v>
      </c>
      <c r="K12" s="44">
        <v>0</v>
      </c>
      <c r="L12" s="44">
        <v>2023</v>
      </c>
      <c r="M12" s="45">
        <v>522</v>
      </c>
    </row>
    <row r="13" spans="1:13" ht="15" customHeight="1">
      <c r="A13" s="36" t="s">
        <v>8</v>
      </c>
      <c r="B13" s="43">
        <f t="shared" si="0"/>
        <v>3836</v>
      </c>
      <c r="C13" s="44">
        <v>3799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37</v>
      </c>
      <c r="L13" s="44">
        <v>1590</v>
      </c>
      <c r="M13" s="45">
        <v>2246</v>
      </c>
    </row>
    <row r="14" spans="1:13" ht="15" customHeight="1">
      <c r="A14" s="36" t="s">
        <v>9</v>
      </c>
      <c r="B14" s="43">
        <f t="shared" si="0"/>
        <v>4398</v>
      </c>
      <c r="C14" s="44">
        <v>1646</v>
      </c>
      <c r="D14" s="44">
        <v>0</v>
      </c>
      <c r="E14" s="44">
        <v>0</v>
      </c>
      <c r="F14" s="44">
        <v>602</v>
      </c>
      <c r="G14" s="44">
        <v>194</v>
      </c>
      <c r="H14" s="44">
        <v>1525</v>
      </c>
      <c r="I14" s="44">
        <v>123</v>
      </c>
      <c r="J14" s="44">
        <v>54</v>
      </c>
      <c r="K14" s="44">
        <v>254</v>
      </c>
      <c r="L14" s="44">
        <v>2108</v>
      </c>
      <c r="M14" s="45">
        <v>2290</v>
      </c>
    </row>
    <row r="15" spans="1:13" ht="15" customHeight="1">
      <c r="A15" s="36" t="s">
        <v>10</v>
      </c>
      <c r="B15" s="43">
        <f t="shared" si="0"/>
        <v>3900</v>
      </c>
      <c r="C15" s="44">
        <v>3813</v>
      </c>
      <c r="D15" s="44">
        <v>0</v>
      </c>
      <c r="E15" s="44">
        <v>87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3304</v>
      </c>
      <c r="M15" s="45">
        <v>596</v>
      </c>
    </row>
    <row r="16" spans="1:13" ht="15" customHeight="1">
      <c r="A16" s="36" t="s">
        <v>11</v>
      </c>
      <c r="B16" s="43">
        <f t="shared" si="0"/>
        <v>4855</v>
      </c>
      <c r="C16" s="44">
        <v>2531</v>
      </c>
      <c r="D16" s="44">
        <v>0</v>
      </c>
      <c r="E16" s="44">
        <v>233</v>
      </c>
      <c r="F16" s="44">
        <v>0</v>
      </c>
      <c r="G16" s="44">
        <v>0</v>
      </c>
      <c r="H16" s="44">
        <v>0</v>
      </c>
      <c r="I16" s="44">
        <v>0</v>
      </c>
      <c r="J16" s="44">
        <v>2040</v>
      </c>
      <c r="K16" s="44">
        <v>51</v>
      </c>
      <c r="L16" s="44">
        <v>2067</v>
      </c>
      <c r="M16" s="45">
        <v>2788</v>
      </c>
    </row>
    <row r="17" spans="1:13" ht="15" customHeight="1">
      <c r="A17" s="36" t="s">
        <v>12</v>
      </c>
      <c r="B17" s="43">
        <f t="shared" si="0"/>
        <v>13272</v>
      </c>
      <c r="C17" s="44">
        <v>9936</v>
      </c>
      <c r="D17" s="44">
        <v>0</v>
      </c>
      <c r="E17" s="44">
        <v>0</v>
      </c>
      <c r="F17" s="44">
        <v>232</v>
      </c>
      <c r="G17" s="44">
        <v>0</v>
      </c>
      <c r="H17" s="44">
        <v>1875</v>
      </c>
      <c r="I17" s="44">
        <v>0</v>
      </c>
      <c r="J17" s="44">
        <v>1229</v>
      </c>
      <c r="K17" s="44">
        <v>0</v>
      </c>
      <c r="L17" s="44">
        <v>6375</v>
      </c>
      <c r="M17" s="45">
        <v>6897</v>
      </c>
    </row>
    <row r="18" spans="1:13" ht="15" customHeight="1">
      <c r="A18" s="36" t="s">
        <v>13</v>
      </c>
      <c r="B18" s="43">
        <f t="shared" si="0"/>
        <v>7852</v>
      </c>
      <c r="C18" s="44">
        <v>5378</v>
      </c>
      <c r="D18" s="44">
        <v>23</v>
      </c>
      <c r="E18" s="44">
        <v>0</v>
      </c>
      <c r="F18" s="44">
        <v>147</v>
      </c>
      <c r="G18" s="44">
        <v>144</v>
      </c>
      <c r="H18" s="44">
        <v>284</v>
      </c>
      <c r="I18" s="44">
        <v>603</v>
      </c>
      <c r="J18" s="44">
        <v>1230</v>
      </c>
      <c r="K18" s="44">
        <v>43</v>
      </c>
      <c r="L18" s="44">
        <v>5355</v>
      </c>
      <c r="M18" s="45">
        <v>2497</v>
      </c>
    </row>
    <row r="19" spans="1:13" ht="15" customHeight="1">
      <c r="A19" s="36" t="s">
        <v>14</v>
      </c>
      <c r="B19" s="43">
        <f t="shared" si="0"/>
        <v>4332</v>
      </c>
      <c r="C19" s="44">
        <v>809</v>
      </c>
      <c r="D19" s="44">
        <v>0</v>
      </c>
      <c r="E19" s="44">
        <v>0</v>
      </c>
      <c r="F19" s="44">
        <v>465</v>
      </c>
      <c r="G19" s="44">
        <v>84</v>
      </c>
      <c r="H19" s="44">
        <v>0</v>
      </c>
      <c r="I19" s="44">
        <v>43</v>
      </c>
      <c r="J19" s="44">
        <v>0</v>
      </c>
      <c r="K19" s="44">
        <v>2931</v>
      </c>
      <c r="L19" s="44">
        <v>836</v>
      </c>
      <c r="M19" s="45">
        <v>3496</v>
      </c>
    </row>
    <row r="20" spans="1:13" ht="15" customHeight="1">
      <c r="A20" s="36" t="s">
        <v>15</v>
      </c>
      <c r="B20" s="43">
        <f t="shared" si="0"/>
        <v>10772</v>
      </c>
      <c r="C20" s="44">
        <v>3727</v>
      </c>
      <c r="D20" s="44">
        <v>0</v>
      </c>
      <c r="E20" s="44">
        <v>0</v>
      </c>
      <c r="F20" s="44">
        <v>5218</v>
      </c>
      <c r="G20" s="44">
        <v>0</v>
      </c>
      <c r="H20" s="44">
        <v>1827</v>
      </c>
      <c r="I20" s="44">
        <v>0</v>
      </c>
      <c r="J20" s="44">
        <v>0</v>
      </c>
      <c r="K20" s="44">
        <v>0</v>
      </c>
      <c r="L20" s="44">
        <v>2976</v>
      </c>
      <c r="M20" s="45">
        <v>7796</v>
      </c>
    </row>
    <row r="21" spans="1:13" ht="15" customHeight="1">
      <c r="A21" s="36" t="s">
        <v>16</v>
      </c>
      <c r="B21" s="43">
        <f t="shared" si="0"/>
        <v>1189</v>
      </c>
      <c r="C21" s="44">
        <v>1134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55</v>
      </c>
      <c r="L21" s="44">
        <v>799</v>
      </c>
      <c r="M21" s="45">
        <v>390</v>
      </c>
    </row>
    <row r="22" spans="1:13" ht="15" customHeight="1">
      <c r="A22" s="36" t="s">
        <v>17</v>
      </c>
      <c r="B22" s="43">
        <f t="shared" si="0"/>
        <v>1057</v>
      </c>
      <c r="C22" s="44">
        <v>878</v>
      </c>
      <c r="D22" s="44">
        <v>0</v>
      </c>
      <c r="E22" s="44">
        <v>0</v>
      </c>
      <c r="F22" s="44">
        <v>81</v>
      </c>
      <c r="G22" s="44">
        <v>0</v>
      </c>
      <c r="H22" s="44">
        <v>0</v>
      </c>
      <c r="I22" s="44">
        <v>0</v>
      </c>
      <c r="J22" s="44">
        <v>98</v>
      </c>
      <c r="K22" s="44">
        <v>0</v>
      </c>
      <c r="L22" s="44">
        <v>762</v>
      </c>
      <c r="M22" s="45">
        <v>295</v>
      </c>
    </row>
    <row r="23" spans="1:13" ht="15" customHeight="1">
      <c r="A23" s="36" t="s">
        <v>18</v>
      </c>
      <c r="B23" s="43">
        <f t="shared" si="0"/>
        <v>4959</v>
      </c>
      <c r="C23" s="44">
        <v>2100</v>
      </c>
      <c r="D23" s="44">
        <v>464</v>
      </c>
      <c r="E23" s="44">
        <v>0</v>
      </c>
      <c r="F23" s="44">
        <v>0</v>
      </c>
      <c r="G23" s="44">
        <v>0</v>
      </c>
      <c r="H23" s="44">
        <v>0</v>
      </c>
      <c r="I23" s="44">
        <v>800</v>
      </c>
      <c r="J23" s="44">
        <v>1595</v>
      </c>
      <c r="K23" s="44">
        <v>0</v>
      </c>
      <c r="L23" s="44">
        <v>1977</v>
      </c>
      <c r="M23" s="45">
        <v>2982</v>
      </c>
    </row>
    <row r="24" spans="1:13" ht="15" customHeight="1">
      <c r="A24" s="36" t="s">
        <v>19</v>
      </c>
      <c r="B24" s="43">
        <f t="shared" si="0"/>
        <v>463</v>
      </c>
      <c r="C24" s="44">
        <v>436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27</v>
      </c>
      <c r="K24" s="44">
        <v>0</v>
      </c>
      <c r="L24" s="44">
        <v>386</v>
      </c>
      <c r="M24" s="45">
        <v>77</v>
      </c>
    </row>
    <row r="25" spans="1:13" ht="15" customHeight="1">
      <c r="A25" s="37" t="s">
        <v>20</v>
      </c>
      <c r="B25" s="46">
        <f t="shared" si="0"/>
        <v>1954</v>
      </c>
      <c r="C25" s="47">
        <v>1437</v>
      </c>
      <c r="D25" s="47">
        <v>347</v>
      </c>
      <c r="E25" s="47">
        <v>0</v>
      </c>
      <c r="F25" s="47">
        <v>81</v>
      </c>
      <c r="G25" s="47">
        <v>0</v>
      </c>
      <c r="H25" s="47">
        <v>0</v>
      </c>
      <c r="I25" s="47">
        <v>0</v>
      </c>
      <c r="J25" s="47">
        <v>0</v>
      </c>
      <c r="K25" s="47">
        <v>89</v>
      </c>
      <c r="L25" s="47">
        <v>1303</v>
      </c>
      <c r="M25" s="48">
        <v>651</v>
      </c>
    </row>
    <row r="26" spans="1:13" ht="15" customHeight="1">
      <c r="A26" s="38" t="s">
        <v>88</v>
      </c>
      <c r="B26" s="49">
        <f t="shared" si="0"/>
        <v>145766</v>
      </c>
      <c r="C26" s="50">
        <v>89723</v>
      </c>
      <c r="D26" s="50">
        <v>1263</v>
      </c>
      <c r="E26" s="50">
        <v>564</v>
      </c>
      <c r="F26" s="50">
        <v>14832</v>
      </c>
      <c r="G26" s="50">
        <v>5269</v>
      </c>
      <c r="H26" s="50">
        <v>16802</v>
      </c>
      <c r="I26" s="50">
        <v>2910</v>
      </c>
      <c r="J26" s="50">
        <v>9406</v>
      </c>
      <c r="K26" s="50">
        <v>4997</v>
      </c>
      <c r="L26" s="50">
        <v>74277</v>
      </c>
      <c r="M26" s="51">
        <v>71489</v>
      </c>
    </row>
    <row r="27" spans="1:13" ht="15" customHeight="1">
      <c r="A27" s="36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36" t="s">
        <v>21</v>
      </c>
      <c r="B28" s="43">
        <f>SUM(C28:K28)</f>
        <v>1159</v>
      </c>
      <c r="C28" s="44">
        <v>729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430</v>
      </c>
      <c r="J28" s="44">
        <v>0</v>
      </c>
      <c r="K28" s="44">
        <v>0</v>
      </c>
      <c r="L28" s="44">
        <v>357</v>
      </c>
      <c r="M28" s="45">
        <v>802</v>
      </c>
    </row>
    <row r="29" spans="1:13" ht="15" customHeight="1">
      <c r="A29" s="37" t="s">
        <v>22</v>
      </c>
      <c r="B29" s="46">
        <f>SUM(C29:K29)</f>
        <v>4830</v>
      </c>
      <c r="C29" s="47">
        <v>2276</v>
      </c>
      <c r="D29" s="47">
        <v>0</v>
      </c>
      <c r="E29" s="47">
        <v>0</v>
      </c>
      <c r="F29" s="47">
        <v>1163</v>
      </c>
      <c r="G29" s="47">
        <v>0</v>
      </c>
      <c r="H29" s="47">
        <v>0</v>
      </c>
      <c r="I29" s="47">
        <v>0</v>
      </c>
      <c r="J29" s="47">
        <v>1391</v>
      </c>
      <c r="K29" s="47">
        <v>0</v>
      </c>
      <c r="L29" s="47">
        <v>2794</v>
      </c>
      <c r="M29" s="48">
        <v>2036</v>
      </c>
    </row>
    <row r="30" spans="1:13" ht="15" customHeight="1">
      <c r="A30" s="38" t="s">
        <v>89</v>
      </c>
      <c r="B30" s="49">
        <f>SUM(C30:K30)</f>
        <v>5989</v>
      </c>
      <c r="C30" s="50">
        <v>3005</v>
      </c>
      <c r="D30" s="50">
        <v>0</v>
      </c>
      <c r="E30" s="50">
        <v>0</v>
      </c>
      <c r="F30" s="50">
        <v>1163</v>
      </c>
      <c r="G30" s="50">
        <v>0</v>
      </c>
      <c r="H30" s="50">
        <v>0</v>
      </c>
      <c r="I30" s="50">
        <v>430</v>
      </c>
      <c r="J30" s="50">
        <v>1391</v>
      </c>
      <c r="K30" s="50">
        <v>0</v>
      </c>
      <c r="L30" s="50">
        <v>3151</v>
      </c>
      <c r="M30" s="51">
        <v>2838</v>
      </c>
    </row>
    <row r="31" spans="1:13" ht="15" customHeight="1">
      <c r="A31" s="36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37" t="s">
        <v>23</v>
      </c>
      <c r="B32" s="46">
        <f>SUM(C32:K32)</f>
        <v>5134</v>
      </c>
      <c r="C32" s="47">
        <v>1393</v>
      </c>
      <c r="D32" s="47">
        <v>0</v>
      </c>
      <c r="E32" s="47">
        <v>0</v>
      </c>
      <c r="F32" s="47">
        <v>0</v>
      </c>
      <c r="G32" s="47">
        <v>0</v>
      </c>
      <c r="H32" s="47">
        <v>3741</v>
      </c>
      <c r="I32" s="47">
        <v>0</v>
      </c>
      <c r="J32" s="47">
        <v>0</v>
      </c>
      <c r="K32" s="47">
        <v>0</v>
      </c>
      <c r="L32" s="47">
        <v>470</v>
      </c>
      <c r="M32" s="48">
        <v>4664</v>
      </c>
    </row>
    <row r="33" spans="1:13" ht="15" customHeight="1">
      <c r="A33" s="38" t="s">
        <v>90</v>
      </c>
      <c r="B33" s="49">
        <f>SUM(C33:K33)</f>
        <v>5134</v>
      </c>
      <c r="C33" s="50">
        <v>1393</v>
      </c>
      <c r="D33" s="50">
        <v>0</v>
      </c>
      <c r="E33" s="50">
        <v>0</v>
      </c>
      <c r="F33" s="50">
        <v>0</v>
      </c>
      <c r="G33" s="50">
        <v>0</v>
      </c>
      <c r="H33" s="50">
        <v>3741</v>
      </c>
      <c r="I33" s="50">
        <v>0</v>
      </c>
      <c r="J33" s="50">
        <v>0</v>
      </c>
      <c r="K33" s="50">
        <v>0</v>
      </c>
      <c r="L33" s="50">
        <v>470</v>
      </c>
      <c r="M33" s="51">
        <v>4664</v>
      </c>
    </row>
    <row r="34" spans="1:13" ht="15" customHeight="1">
      <c r="A34" s="36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36" t="s">
        <v>24</v>
      </c>
      <c r="B35" s="43">
        <f>SUM(C35:K35)</f>
        <v>1617</v>
      </c>
      <c r="C35" s="44">
        <v>1617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1252</v>
      </c>
      <c r="M35" s="45">
        <v>365</v>
      </c>
    </row>
    <row r="36" spans="1:13" ht="15" customHeight="1">
      <c r="A36" s="37" t="s">
        <v>25</v>
      </c>
      <c r="B36" s="46">
        <f>SUM(C36:K36)</f>
        <v>591</v>
      </c>
      <c r="C36" s="47">
        <v>103</v>
      </c>
      <c r="D36" s="47">
        <v>0</v>
      </c>
      <c r="E36" s="47">
        <v>66</v>
      </c>
      <c r="F36" s="47">
        <v>0</v>
      </c>
      <c r="G36" s="47">
        <v>422</v>
      </c>
      <c r="H36" s="47">
        <v>0</v>
      </c>
      <c r="I36" s="47">
        <v>0</v>
      </c>
      <c r="J36" s="47">
        <v>0</v>
      </c>
      <c r="K36" s="47">
        <v>0</v>
      </c>
      <c r="L36" s="47">
        <v>103</v>
      </c>
      <c r="M36" s="48">
        <v>488</v>
      </c>
    </row>
    <row r="37" spans="1:13" ht="15" customHeight="1">
      <c r="A37" s="38" t="s">
        <v>91</v>
      </c>
      <c r="B37" s="49">
        <f>SUM(C37:K37)</f>
        <v>2208</v>
      </c>
      <c r="C37" s="50">
        <v>1720</v>
      </c>
      <c r="D37" s="50">
        <v>0</v>
      </c>
      <c r="E37" s="50">
        <v>66</v>
      </c>
      <c r="F37" s="50">
        <v>0</v>
      </c>
      <c r="G37" s="50">
        <v>422</v>
      </c>
      <c r="H37" s="50">
        <v>0</v>
      </c>
      <c r="I37" s="50">
        <v>0</v>
      </c>
      <c r="J37" s="50">
        <v>0</v>
      </c>
      <c r="K37" s="50">
        <v>0</v>
      </c>
      <c r="L37" s="50">
        <v>1355</v>
      </c>
      <c r="M37" s="51">
        <v>853</v>
      </c>
    </row>
    <row r="38" spans="1:13" ht="15" customHeight="1">
      <c r="A38" s="36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36" t="s">
        <v>26</v>
      </c>
      <c r="B39" s="43">
        <f>SUM(C39:K39)</f>
        <v>906</v>
      </c>
      <c r="C39" s="44">
        <v>906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646</v>
      </c>
      <c r="M39" s="45">
        <v>260</v>
      </c>
    </row>
    <row r="40" spans="1:13" ht="15" customHeight="1">
      <c r="A40" s="36" t="s">
        <v>27</v>
      </c>
      <c r="B40" s="43">
        <f>SUM(C40:K40)</f>
        <v>1108</v>
      </c>
      <c r="C40" s="44">
        <v>450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658</v>
      </c>
      <c r="K40" s="44">
        <v>0</v>
      </c>
      <c r="L40" s="44">
        <v>215</v>
      </c>
      <c r="M40" s="45">
        <v>893</v>
      </c>
    </row>
    <row r="41" spans="1:13" ht="15" customHeight="1">
      <c r="A41" s="37" t="s">
        <v>28</v>
      </c>
      <c r="B41" s="46">
        <f>SUM(C41:K41)</f>
        <v>1031</v>
      </c>
      <c r="C41" s="47">
        <v>1031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835</v>
      </c>
      <c r="M41" s="48">
        <v>196</v>
      </c>
    </row>
    <row r="42" spans="1:13" ht="15" customHeight="1">
      <c r="A42" s="38" t="s">
        <v>92</v>
      </c>
      <c r="B42" s="49">
        <f>SUM(C42:K42)</f>
        <v>3045</v>
      </c>
      <c r="C42" s="50">
        <v>2387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658</v>
      </c>
      <c r="K42" s="50">
        <v>0</v>
      </c>
      <c r="L42" s="50">
        <v>1696</v>
      </c>
      <c r="M42" s="51">
        <v>1349</v>
      </c>
    </row>
    <row r="43" spans="1:13" ht="15" customHeight="1">
      <c r="A43" s="36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36" t="s">
        <v>29</v>
      </c>
      <c r="B44" s="43">
        <f>SUM(C44:K44)</f>
        <v>541</v>
      </c>
      <c r="C44" s="44">
        <v>541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541</v>
      </c>
      <c r="M44" s="45">
        <v>0</v>
      </c>
    </row>
    <row r="45" spans="1:13" ht="15" customHeight="1">
      <c r="A45" s="36" t="s">
        <v>30</v>
      </c>
      <c r="B45" s="43">
        <f>SUM(C45:K45)</f>
        <v>662</v>
      </c>
      <c r="C45" s="44">
        <v>662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509</v>
      </c>
      <c r="M45" s="45">
        <v>153</v>
      </c>
    </row>
    <row r="46" spans="1:13" ht="15" customHeight="1">
      <c r="A46" s="37" t="s">
        <v>31</v>
      </c>
      <c r="B46" s="46">
        <f>SUM(C46:K46)</f>
        <v>2909</v>
      </c>
      <c r="C46" s="47">
        <v>1765</v>
      </c>
      <c r="D46" s="47">
        <v>0</v>
      </c>
      <c r="E46" s="47">
        <v>0</v>
      </c>
      <c r="F46" s="47">
        <v>0</v>
      </c>
      <c r="G46" s="47">
        <v>0</v>
      </c>
      <c r="H46" s="47">
        <v>174</v>
      </c>
      <c r="I46" s="47">
        <v>0</v>
      </c>
      <c r="J46" s="47">
        <v>0</v>
      </c>
      <c r="K46" s="47">
        <v>970</v>
      </c>
      <c r="L46" s="47">
        <v>1555</v>
      </c>
      <c r="M46" s="48">
        <v>1354</v>
      </c>
    </row>
    <row r="47" spans="1:13" ht="15" customHeight="1">
      <c r="A47" s="38" t="s">
        <v>93</v>
      </c>
      <c r="B47" s="49">
        <f>SUM(C47:K47)</f>
        <v>4112</v>
      </c>
      <c r="C47" s="50">
        <v>2968</v>
      </c>
      <c r="D47" s="50">
        <v>0</v>
      </c>
      <c r="E47" s="50">
        <v>0</v>
      </c>
      <c r="F47" s="50">
        <v>0</v>
      </c>
      <c r="G47" s="50">
        <v>0</v>
      </c>
      <c r="H47" s="50">
        <v>174</v>
      </c>
      <c r="I47" s="50">
        <v>0</v>
      </c>
      <c r="J47" s="50">
        <v>0</v>
      </c>
      <c r="K47" s="50">
        <v>970</v>
      </c>
      <c r="L47" s="50">
        <v>2605</v>
      </c>
      <c r="M47" s="51">
        <v>1507</v>
      </c>
    </row>
    <row r="48" spans="1:13" ht="15" customHeight="1">
      <c r="A48" s="3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37" t="s">
        <v>32</v>
      </c>
      <c r="B49" s="46">
        <f>SUM(C49:K49)</f>
        <v>1674</v>
      </c>
      <c r="C49" s="47">
        <v>1290</v>
      </c>
      <c r="D49" s="47">
        <v>0</v>
      </c>
      <c r="E49" s="47">
        <v>0</v>
      </c>
      <c r="F49" s="47">
        <v>102</v>
      </c>
      <c r="G49" s="47">
        <v>0</v>
      </c>
      <c r="H49" s="47">
        <v>282</v>
      </c>
      <c r="I49" s="47">
        <v>0</v>
      </c>
      <c r="J49" s="47">
        <v>0</v>
      </c>
      <c r="K49" s="47">
        <v>0</v>
      </c>
      <c r="L49" s="47">
        <v>1049</v>
      </c>
      <c r="M49" s="48">
        <v>625</v>
      </c>
    </row>
    <row r="50" spans="1:13" ht="15" customHeight="1">
      <c r="A50" s="38" t="s">
        <v>94</v>
      </c>
      <c r="B50" s="49">
        <f>SUM(C50:K50)</f>
        <v>1674</v>
      </c>
      <c r="C50" s="50">
        <v>1290</v>
      </c>
      <c r="D50" s="50">
        <v>0</v>
      </c>
      <c r="E50" s="50">
        <v>0</v>
      </c>
      <c r="F50" s="50">
        <v>102</v>
      </c>
      <c r="G50" s="50">
        <v>0</v>
      </c>
      <c r="H50" s="50">
        <v>282</v>
      </c>
      <c r="I50" s="50">
        <v>0</v>
      </c>
      <c r="J50" s="50">
        <v>0</v>
      </c>
      <c r="K50" s="50">
        <v>0</v>
      </c>
      <c r="L50" s="50">
        <v>1049</v>
      </c>
      <c r="M50" s="51">
        <v>625</v>
      </c>
    </row>
    <row r="51" spans="1:13" ht="15" customHeight="1">
      <c r="A51" s="36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36" t="s">
        <v>33</v>
      </c>
      <c r="B52" s="43">
        <f>SUM(C52:K52)</f>
        <v>129</v>
      </c>
      <c r="C52" s="44">
        <v>129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129</v>
      </c>
      <c r="M52" s="45">
        <v>0</v>
      </c>
    </row>
    <row r="53" spans="1:13" ht="15" customHeight="1">
      <c r="A53" s="36" t="s">
        <v>34</v>
      </c>
      <c r="B53" s="43">
        <f>SUM(C53:K53)</f>
        <v>219</v>
      </c>
      <c r="C53" s="44">
        <v>176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43</v>
      </c>
      <c r="K53" s="44">
        <v>0</v>
      </c>
      <c r="L53" s="44">
        <v>176</v>
      </c>
      <c r="M53" s="45">
        <v>43</v>
      </c>
    </row>
    <row r="54" spans="1:13" ht="15" customHeight="1">
      <c r="A54" s="36" t="s">
        <v>35</v>
      </c>
      <c r="B54" s="43">
        <f>SUM(C54:K54)</f>
        <v>2168</v>
      </c>
      <c r="C54" s="44">
        <v>624</v>
      </c>
      <c r="D54" s="44">
        <v>0</v>
      </c>
      <c r="E54" s="44">
        <v>0</v>
      </c>
      <c r="F54" s="44">
        <v>319</v>
      </c>
      <c r="G54" s="44">
        <v>0</v>
      </c>
      <c r="H54" s="44">
        <v>1225</v>
      </c>
      <c r="I54" s="44">
        <v>0</v>
      </c>
      <c r="J54" s="44">
        <v>0</v>
      </c>
      <c r="K54" s="44">
        <v>0</v>
      </c>
      <c r="L54" s="44">
        <v>624</v>
      </c>
      <c r="M54" s="45">
        <v>1544</v>
      </c>
    </row>
    <row r="55" spans="1:13" ht="15" customHeight="1">
      <c r="A55" s="36" t="s">
        <v>36</v>
      </c>
      <c r="B55" s="43">
        <f>SUM(C55:M55)</f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5">
        <v>0</v>
      </c>
    </row>
    <row r="56" spans="1:13" ht="15" customHeight="1">
      <c r="A56" s="36" t="s">
        <v>37</v>
      </c>
      <c r="B56" s="43">
        <f>SUM(C56:K56)</f>
        <v>1141</v>
      </c>
      <c r="C56" s="44">
        <v>674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467</v>
      </c>
      <c r="L56" s="44">
        <v>378</v>
      </c>
      <c r="M56" s="45">
        <v>763</v>
      </c>
    </row>
    <row r="57" spans="1:13" ht="15" customHeight="1">
      <c r="A57" s="36" t="s">
        <v>38</v>
      </c>
      <c r="B57" s="43">
        <f>SUM(C57:M57)</f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5">
        <v>0</v>
      </c>
    </row>
    <row r="58" spans="1:13" ht="15" customHeight="1">
      <c r="A58" s="37" t="s">
        <v>39</v>
      </c>
      <c r="B58" s="46">
        <f>SUM(C58:M58)</f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8">
        <v>0</v>
      </c>
    </row>
    <row r="59" spans="1:13" ht="15" customHeight="1">
      <c r="A59" s="38" t="s">
        <v>95</v>
      </c>
      <c r="B59" s="49">
        <f>SUM(C59:K59)</f>
        <v>3657</v>
      </c>
      <c r="C59" s="50">
        <v>1603</v>
      </c>
      <c r="D59" s="50">
        <v>0</v>
      </c>
      <c r="E59" s="50">
        <v>0</v>
      </c>
      <c r="F59" s="50">
        <v>319</v>
      </c>
      <c r="G59" s="50">
        <v>0</v>
      </c>
      <c r="H59" s="50">
        <v>1225</v>
      </c>
      <c r="I59" s="50">
        <v>0</v>
      </c>
      <c r="J59" s="50">
        <v>43</v>
      </c>
      <c r="K59" s="50">
        <v>467</v>
      </c>
      <c r="L59" s="50">
        <v>1307</v>
      </c>
      <c r="M59" s="51">
        <v>2350</v>
      </c>
    </row>
    <row r="60" spans="1:13" ht="15" customHeight="1">
      <c r="A60" s="36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37" t="s">
        <v>40</v>
      </c>
      <c r="B61" s="46">
        <f>SUM(C61:K61)</f>
        <v>865</v>
      </c>
      <c r="C61" s="47">
        <v>783</v>
      </c>
      <c r="D61" s="47">
        <v>0</v>
      </c>
      <c r="E61" s="47">
        <v>51</v>
      </c>
      <c r="F61" s="47">
        <v>0</v>
      </c>
      <c r="G61" s="47">
        <v>31</v>
      </c>
      <c r="H61" s="47">
        <v>0</v>
      </c>
      <c r="I61" s="47">
        <v>0</v>
      </c>
      <c r="J61" s="47">
        <v>0</v>
      </c>
      <c r="K61" s="47">
        <v>0</v>
      </c>
      <c r="L61" s="47">
        <v>757</v>
      </c>
      <c r="M61" s="48">
        <v>108</v>
      </c>
    </row>
    <row r="62" spans="1:13" ht="15" customHeight="1">
      <c r="A62" s="38" t="s">
        <v>96</v>
      </c>
      <c r="B62" s="49">
        <f>SUM(C62:K62)</f>
        <v>865</v>
      </c>
      <c r="C62" s="50">
        <v>783</v>
      </c>
      <c r="D62" s="50">
        <v>0</v>
      </c>
      <c r="E62" s="50">
        <v>51</v>
      </c>
      <c r="F62" s="50">
        <v>0</v>
      </c>
      <c r="G62" s="50">
        <v>31</v>
      </c>
      <c r="H62" s="50">
        <v>0</v>
      </c>
      <c r="I62" s="50">
        <v>0</v>
      </c>
      <c r="J62" s="50">
        <v>0</v>
      </c>
      <c r="K62" s="50">
        <v>0</v>
      </c>
      <c r="L62" s="50">
        <v>757</v>
      </c>
      <c r="M62" s="51">
        <v>108</v>
      </c>
    </row>
    <row r="63" spans="1:13" ht="15" customHeight="1">
      <c r="A63" s="36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37" t="s">
        <v>41</v>
      </c>
      <c r="B64" s="46">
        <f>SUM(C64:M64)</f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8">
        <v>0</v>
      </c>
    </row>
    <row r="65" spans="1:13" ht="15" customHeight="1">
      <c r="A65" s="38" t="s">
        <v>86</v>
      </c>
      <c r="B65" s="49">
        <f>SUM(C65:M65)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</row>
    <row r="66" spans="1:13" ht="15" customHeight="1">
      <c r="A66" s="36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36" t="s">
        <v>42</v>
      </c>
      <c r="B67" s="43">
        <f>SUM(C67:K67)</f>
        <v>26684</v>
      </c>
      <c r="C67" s="44">
        <v>15149</v>
      </c>
      <c r="D67" s="44">
        <v>0</v>
      </c>
      <c r="E67" s="44">
        <v>117</v>
      </c>
      <c r="F67" s="44">
        <v>1584</v>
      </c>
      <c r="G67" s="44">
        <v>453</v>
      </c>
      <c r="H67" s="44">
        <v>5422</v>
      </c>
      <c r="I67" s="44">
        <v>430</v>
      </c>
      <c r="J67" s="44">
        <v>2092</v>
      </c>
      <c r="K67" s="44">
        <v>1437</v>
      </c>
      <c r="L67" s="44">
        <v>12390</v>
      </c>
      <c r="M67" s="45">
        <v>14294</v>
      </c>
    </row>
    <row r="68" spans="1:13" ht="15" customHeight="1">
      <c r="A68" s="36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39" t="s">
        <v>43</v>
      </c>
      <c r="B69" s="52">
        <f>SUM(C69:K69)</f>
        <v>172450</v>
      </c>
      <c r="C69" s="53">
        <v>104872</v>
      </c>
      <c r="D69" s="53">
        <v>1263</v>
      </c>
      <c r="E69" s="53">
        <v>681</v>
      </c>
      <c r="F69" s="53">
        <v>16416</v>
      </c>
      <c r="G69" s="53">
        <v>5722</v>
      </c>
      <c r="H69" s="53">
        <v>22224</v>
      </c>
      <c r="I69" s="53">
        <v>3340</v>
      </c>
      <c r="J69" s="53">
        <v>11498</v>
      </c>
      <c r="K69" s="53">
        <v>6434</v>
      </c>
      <c r="L69" s="53">
        <v>86667</v>
      </c>
      <c r="M69" s="54">
        <v>85783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28" sqref="A28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104872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104872</v>
      </c>
      <c r="H6" s="23">
        <v>18207</v>
      </c>
      <c r="I6" s="23">
        <v>81</v>
      </c>
      <c r="J6" s="23">
        <v>86584</v>
      </c>
      <c r="K6" s="23">
        <v>80370</v>
      </c>
      <c r="L6" s="23">
        <f>SUM(M6:Q6)</f>
        <v>24502</v>
      </c>
      <c r="M6" s="23">
        <v>0</v>
      </c>
      <c r="N6" s="23">
        <v>4769</v>
      </c>
      <c r="O6" s="23">
        <v>19599</v>
      </c>
      <c r="P6" s="23">
        <v>0</v>
      </c>
      <c r="Q6" s="22">
        <v>134</v>
      </c>
    </row>
    <row r="7" spans="1:17" ht="15" customHeight="1">
      <c r="A7" s="21" t="s">
        <v>54</v>
      </c>
      <c r="B7" s="20">
        <f>+C7+G7</f>
        <v>1263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1263</v>
      </c>
      <c r="H7" s="19">
        <v>543</v>
      </c>
      <c r="I7" s="19">
        <v>0</v>
      </c>
      <c r="J7" s="19">
        <v>720</v>
      </c>
      <c r="K7" s="19">
        <v>776</v>
      </c>
      <c r="L7" s="19">
        <f>SUM(M7:Q7)</f>
        <v>487</v>
      </c>
      <c r="M7" s="19">
        <v>0</v>
      </c>
      <c r="N7" s="19">
        <v>0</v>
      </c>
      <c r="O7" s="19">
        <v>487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681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681</v>
      </c>
      <c r="H8" s="19">
        <v>0</v>
      </c>
      <c r="I8" s="19">
        <v>0</v>
      </c>
      <c r="J8" s="19">
        <v>681</v>
      </c>
      <c r="K8" s="19">
        <v>262</v>
      </c>
      <c r="L8" s="19">
        <f aca="true" t="shared" si="3" ref="L8:L17">SUM(M8:Q8)</f>
        <v>419</v>
      </c>
      <c r="M8" s="19">
        <v>0</v>
      </c>
      <c r="N8" s="19">
        <v>0</v>
      </c>
      <c r="O8" s="19">
        <v>375</v>
      </c>
      <c r="P8" s="19">
        <v>44</v>
      </c>
      <c r="Q8" s="18">
        <v>0</v>
      </c>
    </row>
    <row r="9" spans="1:17" ht="15" customHeight="1">
      <c r="A9" s="21" t="s">
        <v>52</v>
      </c>
      <c r="B9" s="20">
        <f t="shared" si="0"/>
        <v>16416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16416</v>
      </c>
      <c r="H9" s="19">
        <v>16416</v>
      </c>
      <c r="I9" s="19">
        <v>0</v>
      </c>
      <c r="J9" s="19">
        <v>0</v>
      </c>
      <c r="K9" s="19">
        <v>408</v>
      </c>
      <c r="L9" s="19">
        <f t="shared" si="3"/>
        <v>16008</v>
      </c>
      <c r="M9" s="19">
        <v>0</v>
      </c>
      <c r="N9" s="19">
        <v>0</v>
      </c>
      <c r="O9" s="19">
        <v>16008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 t="shared" si="0"/>
        <v>5722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5722</v>
      </c>
      <c r="H10" s="19">
        <v>5463</v>
      </c>
      <c r="I10" s="19">
        <v>0</v>
      </c>
      <c r="J10" s="19">
        <v>259</v>
      </c>
      <c r="K10" s="19">
        <v>409</v>
      </c>
      <c r="L10" s="19">
        <f t="shared" si="3"/>
        <v>5313</v>
      </c>
      <c r="M10" s="19">
        <v>0</v>
      </c>
      <c r="N10" s="19">
        <v>0</v>
      </c>
      <c r="O10" s="19">
        <v>5313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22224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22224</v>
      </c>
      <c r="H11" s="19">
        <v>21930</v>
      </c>
      <c r="I11" s="19">
        <v>196</v>
      </c>
      <c r="J11" s="19">
        <v>98</v>
      </c>
      <c r="K11" s="19">
        <v>403</v>
      </c>
      <c r="L11" s="19">
        <f t="shared" si="3"/>
        <v>21821</v>
      </c>
      <c r="M11" s="19">
        <v>0</v>
      </c>
      <c r="N11" s="19">
        <v>0</v>
      </c>
      <c r="O11" s="19">
        <v>21821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3340</v>
      </c>
      <c r="C12" s="19">
        <f t="shared" si="1"/>
        <v>284</v>
      </c>
      <c r="D12" s="19">
        <v>0</v>
      </c>
      <c r="E12" s="19">
        <v>0</v>
      </c>
      <c r="F12" s="19">
        <v>284</v>
      </c>
      <c r="G12" s="19">
        <f t="shared" si="2"/>
        <v>3056</v>
      </c>
      <c r="H12" s="19">
        <v>1679</v>
      </c>
      <c r="I12" s="19">
        <v>0</v>
      </c>
      <c r="J12" s="19">
        <v>1377</v>
      </c>
      <c r="K12" s="19">
        <v>1437</v>
      </c>
      <c r="L12" s="19">
        <f t="shared" si="3"/>
        <v>1903</v>
      </c>
      <c r="M12" s="19">
        <v>0</v>
      </c>
      <c r="N12" s="19">
        <v>0</v>
      </c>
      <c r="O12" s="19">
        <v>1888</v>
      </c>
      <c r="P12" s="19">
        <v>0</v>
      </c>
      <c r="Q12" s="18">
        <v>15</v>
      </c>
    </row>
    <row r="13" spans="1:17" ht="15" customHeight="1">
      <c r="A13" s="21" t="s">
        <v>48</v>
      </c>
      <c r="B13" s="20">
        <f t="shared" si="0"/>
        <v>11498</v>
      </c>
      <c r="C13" s="19">
        <f t="shared" si="1"/>
        <v>5050</v>
      </c>
      <c r="D13" s="19">
        <v>0</v>
      </c>
      <c r="E13" s="19">
        <v>0</v>
      </c>
      <c r="F13" s="19">
        <v>5050</v>
      </c>
      <c r="G13" s="19">
        <f t="shared" si="2"/>
        <v>6448</v>
      </c>
      <c r="H13" s="19">
        <v>3176</v>
      </c>
      <c r="I13" s="19">
        <v>2193</v>
      </c>
      <c r="J13" s="19">
        <v>1079</v>
      </c>
      <c r="K13" s="19">
        <v>1564</v>
      </c>
      <c r="L13" s="19">
        <f t="shared" si="3"/>
        <v>9934</v>
      </c>
      <c r="M13" s="19">
        <v>660</v>
      </c>
      <c r="N13" s="19">
        <v>3051</v>
      </c>
      <c r="O13" s="19">
        <v>6223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 t="shared" si="0"/>
        <v>6434</v>
      </c>
      <c r="C14" s="19">
        <f t="shared" si="1"/>
        <v>2982</v>
      </c>
      <c r="D14" s="19">
        <v>0</v>
      </c>
      <c r="E14" s="19">
        <v>0</v>
      </c>
      <c r="F14" s="19">
        <v>2982</v>
      </c>
      <c r="G14" s="19">
        <f t="shared" si="2"/>
        <v>3452</v>
      </c>
      <c r="H14" s="19">
        <v>2150</v>
      </c>
      <c r="I14" s="19">
        <v>1012</v>
      </c>
      <c r="J14" s="19">
        <v>290</v>
      </c>
      <c r="K14" s="19">
        <v>1038</v>
      </c>
      <c r="L14" s="19">
        <f t="shared" si="3"/>
        <v>5396</v>
      </c>
      <c r="M14" s="19">
        <v>0</v>
      </c>
      <c r="N14" s="19">
        <v>0</v>
      </c>
      <c r="O14" s="19">
        <v>3267</v>
      </c>
      <c r="P14" s="19">
        <v>11</v>
      </c>
      <c r="Q14" s="18">
        <v>2118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106135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106135</v>
      </c>
      <c r="H16" s="19">
        <f>SUM(H6:H7)</f>
        <v>18750</v>
      </c>
      <c r="I16" s="19">
        <f>SUM(I6:I7)</f>
        <v>81</v>
      </c>
      <c r="J16" s="19">
        <f>SUM(J6:J7)</f>
        <v>87304</v>
      </c>
      <c r="K16" s="19">
        <f>SUM(K6:K7)</f>
        <v>81146</v>
      </c>
      <c r="L16" s="19">
        <f t="shared" si="3"/>
        <v>24989</v>
      </c>
      <c r="M16" s="19">
        <f>SUM(M6:M7)</f>
        <v>0</v>
      </c>
      <c r="N16" s="19">
        <f>SUM(N6:N7)</f>
        <v>4769</v>
      </c>
      <c r="O16" s="19">
        <f>SUM(O6:O7)</f>
        <v>20086</v>
      </c>
      <c r="P16" s="19">
        <f>SUM(P6:P7)</f>
        <v>0</v>
      </c>
      <c r="Q16" s="18">
        <f>SUM(Q6:Q7)</f>
        <v>134</v>
      </c>
    </row>
    <row r="17" spans="1:17" ht="15" customHeight="1">
      <c r="A17" s="21" t="s">
        <v>45</v>
      </c>
      <c r="B17" s="20">
        <f t="shared" si="0"/>
        <v>66315</v>
      </c>
      <c r="C17" s="19">
        <f t="shared" si="1"/>
        <v>8316</v>
      </c>
      <c r="D17" s="19">
        <f>SUM(D8:D14)</f>
        <v>0</v>
      </c>
      <c r="E17" s="19">
        <f>SUM(E8:E14)</f>
        <v>0</v>
      </c>
      <c r="F17" s="19">
        <f>SUM(F8:F14)</f>
        <v>8316</v>
      </c>
      <c r="G17" s="19">
        <f t="shared" si="2"/>
        <v>57999</v>
      </c>
      <c r="H17" s="19">
        <f>SUM(H8:H14)</f>
        <v>50814</v>
      </c>
      <c r="I17" s="19">
        <f>SUM(I8:I14)</f>
        <v>3401</v>
      </c>
      <c r="J17" s="19">
        <f>SUM(J8:J14)</f>
        <v>3784</v>
      </c>
      <c r="K17" s="19">
        <f>SUM(K8:K14)</f>
        <v>5521</v>
      </c>
      <c r="L17" s="19">
        <f t="shared" si="3"/>
        <v>60794</v>
      </c>
      <c r="M17" s="19">
        <f>SUM(M8:M14)</f>
        <v>660</v>
      </c>
      <c r="N17" s="19">
        <f>SUM(N8:N14)</f>
        <v>3051</v>
      </c>
      <c r="O17" s="19">
        <f>SUM(O8:O14)</f>
        <v>54895</v>
      </c>
      <c r="P17" s="19">
        <f>SUM(P8:P14)</f>
        <v>55</v>
      </c>
      <c r="Q17" s="18">
        <f>SUM(Q8:Q14)</f>
        <v>2133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172450</v>
      </c>
      <c r="C19" s="12">
        <f t="shared" si="1"/>
        <v>8316</v>
      </c>
      <c r="D19" s="11">
        <f>SUM(D16:D17)</f>
        <v>0</v>
      </c>
      <c r="E19" s="11">
        <f>SUM(E16:E17)</f>
        <v>0</v>
      </c>
      <c r="F19" s="11">
        <f>SUM(F16:F17)</f>
        <v>8316</v>
      </c>
      <c r="G19" s="12">
        <f t="shared" si="2"/>
        <v>164134</v>
      </c>
      <c r="H19" s="11">
        <f>SUM(H16:H17)</f>
        <v>69564</v>
      </c>
      <c r="I19" s="11">
        <f>SUM(I16:I17)</f>
        <v>3482</v>
      </c>
      <c r="J19" s="11">
        <f>SUM(J16:J17)</f>
        <v>91088</v>
      </c>
      <c r="K19" s="12">
        <f>SUM(K16:K17)</f>
        <v>86667</v>
      </c>
      <c r="L19" s="11">
        <f>SUM(M19:Q19)</f>
        <v>85783</v>
      </c>
      <c r="M19" s="11">
        <f>SUM(M16:M17)</f>
        <v>660</v>
      </c>
      <c r="N19" s="11">
        <f>SUM(N16:N17)</f>
        <v>7820</v>
      </c>
      <c r="O19" s="11">
        <f>SUM(O16:O17)</f>
        <v>74981</v>
      </c>
      <c r="P19" s="11">
        <f>SUM(P16:P17)</f>
        <v>55</v>
      </c>
      <c r="Q19" s="10">
        <f>SUM(Q16:Q17)</f>
        <v>2267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11" sqref="A1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1776913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1776913</v>
      </c>
      <c r="H6" s="23">
        <v>267884</v>
      </c>
      <c r="I6" s="23">
        <v>2200</v>
      </c>
      <c r="J6" s="23">
        <v>1506829</v>
      </c>
      <c r="K6" s="23">
        <v>1304621</v>
      </c>
      <c r="L6" s="23">
        <f>SUM(M6:Q6)</f>
        <v>472292</v>
      </c>
      <c r="M6" s="23">
        <v>0</v>
      </c>
      <c r="N6" s="23">
        <v>77300</v>
      </c>
      <c r="O6" s="23">
        <v>394622</v>
      </c>
      <c r="P6" s="23">
        <v>0</v>
      </c>
      <c r="Q6" s="22">
        <v>370</v>
      </c>
    </row>
    <row r="7" spans="1:17" ht="15" customHeight="1">
      <c r="A7" s="21" t="s">
        <v>54</v>
      </c>
      <c r="B7" s="20">
        <f>+C7+G7</f>
        <v>21350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21350</v>
      </c>
      <c r="H7" s="19">
        <v>8500</v>
      </c>
      <c r="I7" s="19">
        <v>0</v>
      </c>
      <c r="J7" s="19">
        <v>12850</v>
      </c>
      <c r="K7" s="19">
        <v>13150</v>
      </c>
      <c r="L7" s="19">
        <f>SUM(M7:Q7)</f>
        <v>8200</v>
      </c>
      <c r="M7" s="19">
        <v>0</v>
      </c>
      <c r="N7" s="19">
        <v>0</v>
      </c>
      <c r="O7" s="19">
        <v>8200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3945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3945</v>
      </c>
      <c r="H8" s="19">
        <v>0</v>
      </c>
      <c r="I8" s="19">
        <v>0</v>
      </c>
      <c r="J8" s="19">
        <v>3945</v>
      </c>
      <c r="K8" s="19">
        <v>1695</v>
      </c>
      <c r="L8" s="19">
        <f aca="true" t="shared" si="3" ref="L8:L17">SUM(M8:Q8)</f>
        <v>2250</v>
      </c>
      <c r="M8" s="19">
        <v>0</v>
      </c>
      <c r="N8" s="19">
        <v>0</v>
      </c>
      <c r="O8" s="19">
        <v>1950</v>
      </c>
      <c r="P8" s="19">
        <v>300</v>
      </c>
      <c r="Q8" s="18">
        <v>0</v>
      </c>
    </row>
    <row r="9" spans="1:17" ht="15" customHeight="1">
      <c r="A9" s="21" t="s">
        <v>52</v>
      </c>
      <c r="B9" s="20">
        <f t="shared" si="0"/>
        <v>156950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156950</v>
      </c>
      <c r="H9" s="19">
        <v>156950</v>
      </c>
      <c r="I9" s="19">
        <v>0</v>
      </c>
      <c r="J9" s="19">
        <v>0</v>
      </c>
      <c r="K9" s="19">
        <v>7000</v>
      </c>
      <c r="L9" s="19">
        <f t="shared" si="3"/>
        <v>149950</v>
      </c>
      <c r="M9" s="19">
        <v>0</v>
      </c>
      <c r="N9" s="19">
        <v>0</v>
      </c>
      <c r="O9" s="19">
        <v>149950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 t="shared" si="0"/>
        <v>79470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79470</v>
      </c>
      <c r="H10" s="19">
        <v>76550</v>
      </c>
      <c r="I10" s="19">
        <v>0</v>
      </c>
      <c r="J10" s="19">
        <v>2920</v>
      </c>
      <c r="K10" s="19">
        <v>5650</v>
      </c>
      <c r="L10" s="19">
        <f t="shared" si="3"/>
        <v>73820</v>
      </c>
      <c r="M10" s="19">
        <v>0</v>
      </c>
      <c r="N10" s="19">
        <v>0</v>
      </c>
      <c r="O10" s="19">
        <v>73820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211910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211910</v>
      </c>
      <c r="H11" s="19">
        <v>206850</v>
      </c>
      <c r="I11" s="19">
        <v>2760</v>
      </c>
      <c r="J11" s="19">
        <v>2300</v>
      </c>
      <c r="K11" s="19">
        <v>6550</v>
      </c>
      <c r="L11" s="19">
        <f t="shared" si="3"/>
        <v>205360</v>
      </c>
      <c r="M11" s="19">
        <v>0</v>
      </c>
      <c r="N11" s="19">
        <v>0</v>
      </c>
      <c r="O11" s="19">
        <v>205360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60243</v>
      </c>
      <c r="C12" s="19">
        <f t="shared" si="1"/>
        <v>6300</v>
      </c>
      <c r="D12" s="19">
        <v>0</v>
      </c>
      <c r="E12" s="19">
        <v>0</v>
      </c>
      <c r="F12" s="19">
        <v>6300</v>
      </c>
      <c r="G12" s="19">
        <f t="shared" si="2"/>
        <v>53943</v>
      </c>
      <c r="H12" s="19">
        <v>26556</v>
      </c>
      <c r="I12" s="19">
        <v>0</v>
      </c>
      <c r="J12" s="19">
        <v>27387</v>
      </c>
      <c r="K12" s="19">
        <v>32401</v>
      </c>
      <c r="L12" s="19">
        <f t="shared" si="3"/>
        <v>27842</v>
      </c>
      <c r="M12" s="19">
        <v>0</v>
      </c>
      <c r="N12" s="19">
        <v>0</v>
      </c>
      <c r="O12" s="19">
        <v>27827</v>
      </c>
      <c r="P12" s="19">
        <v>0</v>
      </c>
      <c r="Q12" s="18">
        <v>15</v>
      </c>
    </row>
    <row r="13" spans="1:17" ht="15" customHeight="1">
      <c r="A13" s="21" t="s">
        <v>48</v>
      </c>
      <c r="B13" s="20">
        <f t="shared" si="0"/>
        <v>262290</v>
      </c>
      <c r="C13" s="19">
        <f t="shared" si="1"/>
        <v>132310</v>
      </c>
      <c r="D13" s="19">
        <v>0</v>
      </c>
      <c r="E13" s="19">
        <v>0</v>
      </c>
      <c r="F13" s="19">
        <v>132310</v>
      </c>
      <c r="G13" s="19">
        <f t="shared" si="2"/>
        <v>129980</v>
      </c>
      <c r="H13" s="19">
        <v>57980</v>
      </c>
      <c r="I13" s="19">
        <v>54000</v>
      </c>
      <c r="J13" s="19">
        <v>18000</v>
      </c>
      <c r="K13" s="19">
        <v>30130</v>
      </c>
      <c r="L13" s="19">
        <f t="shared" si="3"/>
        <v>232160</v>
      </c>
      <c r="M13" s="19">
        <v>16500</v>
      </c>
      <c r="N13" s="19">
        <v>89500</v>
      </c>
      <c r="O13" s="19">
        <v>126160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 t="shared" si="0"/>
        <v>46757</v>
      </c>
      <c r="C14" s="19">
        <f t="shared" si="1"/>
        <v>5239</v>
      </c>
      <c r="D14" s="19">
        <v>0</v>
      </c>
      <c r="E14" s="19">
        <v>0</v>
      </c>
      <c r="F14" s="19">
        <v>5239</v>
      </c>
      <c r="G14" s="19">
        <f t="shared" si="2"/>
        <v>41518</v>
      </c>
      <c r="H14" s="19">
        <v>21554</v>
      </c>
      <c r="I14" s="19">
        <v>16264</v>
      </c>
      <c r="J14" s="19">
        <v>3700</v>
      </c>
      <c r="K14" s="19">
        <v>16679</v>
      </c>
      <c r="L14" s="19">
        <f t="shared" si="3"/>
        <v>30078</v>
      </c>
      <c r="M14" s="19">
        <v>0</v>
      </c>
      <c r="N14" s="19">
        <v>0</v>
      </c>
      <c r="O14" s="19">
        <v>28118</v>
      </c>
      <c r="P14" s="19">
        <v>100</v>
      </c>
      <c r="Q14" s="18">
        <v>1860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1798263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1798263</v>
      </c>
      <c r="H16" s="19">
        <f>SUM(H6:H7)</f>
        <v>276384</v>
      </c>
      <c r="I16" s="19">
        <f>SUM(I6:I7)</f>
        <v>2200</v>
      </c>
      <c r="J16" s="19">
        <f>SUM(J6:J7)</f>
        <v>1519679</v>
      </c>
      <c r="K16" s="19">
        <f>SUM(K6:K7)</f>
        <v>1317771</v>
      </c>
      <c r="L16" s="19">
        <f t="shared" si="3"/>
        <v>480492</v>
      </c>
      <c r="M16" s="19">
        <f>SUM(M6:M7)</f>
        <v>0</v>
      </c>
      <c r="N16" s="19">
        <f>SUM(N6:N7)</f>
        <v>77300</v>
      </c>
      <c r="O16" s="19">
        <f>SUM(O6:O7)</f>
        <v>402822</v>
      </c>
      <c r="P16" s="19">
        <f>SUM(P6:P7)</f>
        <v>0</v>
      </c>
      <c r="Q16" s="18">
        <f>SUM(Q6:Q7)</f>
        <v>370</v>
      </c>
    </row>
    <row r="17" spans="1:17" ht="15" customHeight="1">
      <c r="A17" s="21" t="s">
        <v>45</v>
      </c>
      <c r="B17" s="20">
        <f t="shared" si="0"/>
        <v>821565</v>
      </c>
      <c r="C17" s="19">
        <f t="shared" si="1"/>
        <v>143849</v>
      </c>
      <c r="D17" s="19">
        <f>SUM(D8:D14)</f>
        <v>0</v>
      </c>
      <c r="E17" s="19">
        <f>SUM(E8:E14)</f>
        <v>0</v>
      </c>
      <c r="F17" s="19">
        <f>SUM(F8:F14)</f>
        <v>143849</v>
      </c>
      <c r="G17" s="19">
        <f t="shared" si="2"/>
        <v>677716</v>
      </c>
      <c r="H17" s="19">
        <f>SUM(H8:H14)</f>
        <v>546440</v>
      </c>
      <c r="I17" s="19">
        <f>SUM(I8:I14)</f>
        <v>73024</v>
      </c>
      <c r="J17" s="19">
        <f>SUM(J8:J14)</f>
        <v>58252</v>
      </c>
      <c r="K17" s="19">
        <f>SUM(K8:K14)</f>
        <v>100105</v>
      </c>
      <c r="L17" s="19">
        <f t="shared" si="3"/>
        <v>721460</v>
      </c>
      <c r="M17" s="19">
        <f>SUM(M8:M14)</f>
        <v>16500</v>
      </c>
      <c r="N17" s="19">
        <f>SUM(N8:N14)</f>
        <v>89500</v>
      </c>
      <c r="O17" s="19">
        <f>SUM(O8:O14)</f>
        <v>613185</v>
      </c>
      <c r="P17" s="19">
        <f>SUM(P8:P14)</f>
        <v>400</v>
      </c>
      <c r="Q17" s="18">
        <f>SUM(Q8:Q14)</f>
        <v>1875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2619828</v>
      </c>
      <c r="C19" s="12">
        <f t="shared" si="1"/>
        <v>143849</v>
      </c>
      <c r="D19" s="11">
        <f>SUM(D16:D17)</f>
        <v>0</v>
      </c>
      <c r="E19" s="11">
        <f>SUM(E16:E17)</f>
        <v>0</v>
      </c>
      <c r="F19" s="11">
        <f>SUM(F16:F17)</f>
        <v>143849</v>
      </c>
      <c r="G19" s="12">
        <f t="shared" si="2"/>
        <v>2475979</v>
      </c>
      <c r="H19" s="11">
        <f>SUM(H16:H17)</f>
        <v>822824</v>
      </c>
      <c r="I19" s="11">
        <f>SUM(I16:I17)</f>
        <v>75224</v>
      </c>
      <c r="J19" s="11">
        <f>SUM(J16:J17)</f>
        <v>1577931</v>
      </c>
      <c r="K19" s="12">
        <f>SUM(K16:K17)</f>
        <v>1417876</v>
      </c>
      <c r="L19" s="11">
        <f>SUM(M19:Q19)</f>
        <v>1201952</v>
      </c>
      <c r="M19" s="11">
        <f>SUM(M16:M17)</f>
        <v>16500</v>
      </c>
      <c r="N19" s="11">
        <f>SUM(N16:N17)</f>
        <v>166800</v>
      </c>
      <c r="O19" s="11">
        <f>SUM(O16:O17)</f>
        <v>1016007</v>
      </c>
      <c r="P19" s="11">
        <f>SUM(P16:P17)</f>
        <v>400</v>
      </c>
      <c r="Q19" s="10">
        <f>SUM(Q16:Q17)</f>
        <v>2245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2012-07-24T13:38:16Z</cp:lastPrinted>
  <dcterms:created xsi:type="dcterms:W3CDTF">2000-01-06T00:38:06Z</dcterms:created>
  <dcterms:modified xsi:type="dcterms:W3CDTF">2012-07-24T14:15:35Z</dcterms:modified>
  <cp:category/>
  <cp:version/>
  <cp:contentType/>
  <cp:contentStatus/>
</cp:coreProperties>
</file>