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<sst xmlns="http://schemas.openxmlformats.org/spreadsheetml/2006/main" count="149" uniqueCount="99">
  <si>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</si>
  <si>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</si>
  <si>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</si>
  <si>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</si>
  <si>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</si>
  <si>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</si>
  <si>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</si>
  <si>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</si>
  <si>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</si>
  <si>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</si>
  <si>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</si>
  <si>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</si>
  <si>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</si>
  <si>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</si>
  <si>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</si>
  <si>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</si>
  <si>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</si>
  <si>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</si>
  <si>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</si>
  <si>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</si>
  <si>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</si>
  <si>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</si>
  <si>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</si>
  <si>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</si>
  <si>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</si>
  <si>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</si>
  <si>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</si>
  <si>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</si>
  <si>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</si>
  <si>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</si>
  <si>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</si>
  <si>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</si>
  <si>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</si>
  <si>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</si>
  <si>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</si>
  <si>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</si>
  <si>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</si>
  <si>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</si>
  <si>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</si>
  <si>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</si>
  <si>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</si>
  <si>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</si>
  <si>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</si>
  <si>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</si>
  <si>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</si>
  <si>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</si>
  <si>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</si>
  <si>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</si>
  <si>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</si>
  <si>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</si>
  <si>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</si>
  <si>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</si>
  <si>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</si>
  <si>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</si>
  <si>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</si>
  <si>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</si>
  <si>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</si>
  <si>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</si>
  <si>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</si>
  <si>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</si>
  <si>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</si>
  <si>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</si>
  <si>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</si>
  <si>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</si>
  <si>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</si>
  <si>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</si>
  <si>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</si>
  <si>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</si>
  <si>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</si>
  <si>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</si>
  <si>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</si>
  <si>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</si>
  <si>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</si>
  <si>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</si>
  <si>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</si>
  <si>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</si>
  <si>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</si>
  <si>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</si>
  <si>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</si>
  <si>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</si>
  <si>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</si>
  <si>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</si>
  <si>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</si>
  <si>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</si>
  <si>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</si>
  <si>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</si>
  <si>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大野郡計</t>
  </si>
  <si>
    <t>平成  24年  7月分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</si>
  <si>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</si>
  <si>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</si>
  <si>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</si>
  <si>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</si>
  <si>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</si>
  <si>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</si>
  <si>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</si>
  <si>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</si>
  <si>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</si>
  <si>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（県市町村名）岐阜県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</si>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</sst>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11" xfId="48" applyFont="1" applyBorder="1" applyAlignment="1">
      <alignment horizontal="center"/>
    </xf>
    <xf numFmtId="38" fontId="2" fillId="0" borderId="40" xfId="48" applyFont="1" applyBorder="1" applyAlignment="1">
      <alignment horizontal="center"/>
    </xf>
    <xf numFmtId="38" fontId="2" fillId="0" borderId="41" xfId="48" applyFont="1" applyBorder="1" applyAlignment="1">
      <alignment horizontal="center"/>
    </xf>
    <xf numFmtId="38" fontId="2" fillId="0" borderId="42" xfId="48" applyFont="1" applyBorder="1" applyAlignment="1">
      <alignment horizontal="center"/>
    </xf>
    <xf numFmtId="38" fontId="2" fillId="0" borderId="43" xfId="48" applyFont="1" applyBorder="1" applyAlignment="1">
      <alignment horizontal="center"/>
    </xf>
    <xf numFmtId="38" fontId="2" fillId="0" borderId="29" xfId="48" applyFont="1" applyBorder="1" applyAlignment="1">
      <alignment horizontal="center"/>
    </xf>
    <xf numFmtId="38" fontId="2" fillId="0" borderId="28" xfId="48" applyFont="1" applyBorder="1" applyAlignment="1">
      <alignment horizontal="center"/>
    </xf>
    <xf numFmtId="38" fontId="4" fillId="0" borderId="28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14" xfId="48" applyFont="1" applyBorder="1" applyAlignment="1">
      <alignment horizontal="center"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38" fontId="2" fillId="0" borderId="55" xfId="48" applyFont="1" applyBorder="1" applyAlignment="1">
      <alignment/>
    </xf>
    <xf numFmtId="38" fontId="2" fillId="0" borderId="56" xfId="48" applyFont="1" applyBorder="1" applyAlignment="1">
      <alignment/>
    </xf>
    <xf numFmtId="38" fontId="2" fillId="0" borderId="57" xfId="48" applyFont="1" applyBorder="1" applyAlignment="1">
      <alignment/>
    </xf>
    <xf numFmtId="38" fontId="2" fillId="0" borderId="58" xfId="48" applyFont="1" applyBorder="1" applyAlignment="1">
      <alignment/>
    </xf>
    <xf numFmtId="38" fontId="2" fillId="0" borderId="59" xfId="48" applyFont="1" applyBorder="1" applyAlignment="1">
      <alignment/>
    </xf>
    <xf numFmtId="38" fontId="2" fillId="0" borderId="60" xfId="48" applyFont="1" applyBorder="1" applyAlignment="1">
      <alignment/>
    </xf>
    <xf numFmtId="38" fontId="2" fillId="0" borderId="61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2:13" ht="18" customHeight="1">
      <c r="B1" s="44"/>
      <c r="C1" s="44"/>
      <c r="D1" s="44"/>
      <c r="E1" s="44"/>
      <c r="F1" s="45" t="s">
        <v>81</v>
      </c>
      <c r="G1" s="44"/>
      <c r="H1" s="44"/>
      <c r="I1" s="44" t="s">
        <v>87</v>
      </c>
      <c r="J1" s="44"/>
      <c r="K1" s="44"/>
      <c r="L1" s="44"/>
      <c r="M1" s="44"/>
    </row>
    <row r="2" spans="2:13" ht="15" customHeight="1" thickBo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6" t="s">
        <v>75</v>
      </c>
    </row>
    <row r="3" spans="1:13" s="4" customFormat="1" ht="15" customHeight="1">
      <c r="A3" s="2"/>
      <c r="B3" s="47"/>
      <c r="C3" s="48" t="s">
        <v>82</v>
      </c>
      <c r="D3" s="49"/>
      <c r="E3" s="49"/>
      <c r="F3" s="49"/>
      <c r="G3" s="49"/>
      <c r="H3" s="49"/>
      <c r="I3" s="49"/>
      <c r="J3" s="49"/>
      <c r="K3" s="50"/>
      <c r="L3" s="48" t="s">
        <v>83</v>
      </c>
      <c r="M3" s="51"/>
    </row>
    <row r="4" spans="1:13" s="4" customFormat="1" ht="15" customHeight="1" thickBot="1">
      <c r="A4" s="7"/>
      <c r="B4" s="52" t="s">
        <v>44</v>
      </c>
      <c r="C4" s="53" t="s">
        <v>55</v>
      </c>
      <c r="D4" s="54" t="s">
        <v>54</v>
      </c>
      <c r="E4" s="54" t="s">
        <v>53</v>
      </c>
      <c r="F4" s="53" t="s">
        <v>52</v>
      </c>
      <c r="G4" s="53" t="s">
        <v>51</v>
      </c>
      <c r="H4" s="55" t="s">
        <v>50</v>
      </c>
      <c r="I4" s="55" t="s">
        <v>84</v>
      </c>
      <c r="J4" s="55" t="s">
        <v>85</v>
      </c>
      <c r="K4" s="55" t="s">
        <v>47</v>
      </c>
      <c r="L4" s="55" t="s">
        <v>60</v>
      </c>
      <c r="M4" s="56" t="s">
        <v>59</v>
      </c>
    </row>
    <row r="5" spans="1:13" s="32" customFormat="1" ht="15" customHeight="1">
      <c r="A5" s="31" t="s">
        <v>0</v>
      </c>
      <c r="B5" s="57">
        <f aca="true" t="shared" si="0" ref="B5:B26">SUM(C5:K5)</f>
        <v>27715</v>
      </c>
      <c r="C5" s="58">
        <v>20400</v>
      </c>
      <c r="D5" s="58">
        <v>0</v>
      </c>
      <c r="E5" s="58">
        <v>20</v>
      </c>
      <c r="F5" s="58">
        <v>36</v>
      </c>
      <c r="G5" s="58">
        <v>0</v>
      </c>
      <c r="H5" s="58">
        <v>809</v>
      </c>
      <c r="I5" s="58">
        <v>4763</v>
      </c>
      <c r="J5" s="58">
        <v>1412</v>
      </c>
      <c r="K5" s="58">
        <v>275</v>
      </c>
      <c r="L5" s="58">
        <v>16656</v>
      </c>
      <c r="M5" s="59">
        <v>11059</v>
      </c>
    </row>
    <row r="6" spans="1:13" ht="15" customHeight="1">
      <c r="A6" s="33" t="s">
        <v>1</v>
      </c>
      <c r="B6" s="60">
        <f t="shared" si="0"/>
        <v>15659</v>
      </c>
      <c r="C6" s="61">
        <v>9887</v>
      </c>
      <c r="D6" s="61">
        <v>179</v>
      </c>
      <c r="E6" s="61">
        <v>0</v>
      </c>
      <c r="F6" s="61">
        <v>0</v>
      </c>
      <c r="G6" s="61">
        <v>0</v>
      </c>
      <c r="H6" s="61">
        <v>225</v>
      </c>
      <c r="I6" s="61">
        <v>976</v>
      </c>
      <c r="J6" s="61">
        <v>4294</v>
      </c>
      <c r="K6" s="61">
        <v>98</v>
      </c>
      <c r="L6" s="61">
        <v>7949</v>
      </c>
      <c r="M6" s="62">
        <v>7710</v>
      </c>
    </row>
    <row r="7" spans="1:13" ht="15" customHeight="1">
      <c r="A7" s="33" t="s">
        <v>2</v>
      </c>
      <c r="B7" s="60">
        <f t="shared" si="0"/>
        <v>4428</v>
      </c>
      <c r="C7" s="61">
        <v>3598</v>
      </c>
      <c r="D7" s="61">
        <v>0</v>
      </c>
      <c r="E7" s="61">
        <v>0</v>
      </c>
      <c r="F7" s="61">
        <v>491</v>
      </c>
      <c r="G7" s="61">
        <v>0</v>
      </c>
      <c r="H7" s="61">
        <v>65</v>
      </c>
      <c r="I7" s="61">
        <v>83</v>
      </c>
      <c r="J7" s="61">
        <v>0</v>
      </c>
      <c r="K7" s="61">
        <v>191</v>
      </c>
      <c r="L7" s="61">
        <v>3334</v>
      </c>
      <c r="M7" s="62">
        <v>1094</v>
      </c>
    </row>
    <row r="8" spans="1:13" ht="15" customHeight="1">
      <c r="A8" s="33" t="s">
        <v>3</v>
      </c>
      <c r="B8" s="60">
        <f t="shared" si="0"/>
        <v>9881</v>
      </c>
      <c r="C8" s="61">
        <v>4981</v>
      </c>
      <c r="D8" s="61">
        <v>0</v>
      </c>
      <c r="E8" s="61">
        <v>0</v>
      </c>
      <c r="F8" s="61">
        <v>0</v>
      </c>
      <c r="G8" s="61">
        <v>0</v>
      </c>
      <c r="H8" s="61">
        <v>1770</v>
      </c>
      <c r="I8" s="61">
        <v>1425</v>
      </c>
      <c r="J8" s="61">
        <v>1679</v>
      </c>
      <c r="K8" s="61">
        <v>26</v>
      </c>
      <c r="L8" s="61">
        <v>5795</v>
      </c>
      <c r="M8" s="62">
        <v>4086</v>
      </c>
    </row>
    <row r="9" spans="1:13" ht="15" customHeight="1">
      <c r="A9" s="33" t="s">
        <v>4</v>
      </c>
      <c r="B9" s="60">
        <f t="shared" si="0"/>
        <v>11854</v>
      </c>
      <c r="C9" s="61">
        <v>5545</v>
      </c>
      <c r="D9" s="61">
        <v>153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3466</v>
      </c>
      <c r="K9" s="61">
        <v>2690</v>
      </c>
      <c r="L9" s="61">
        <v>5585</v>
      </c>
      <c r="M9" s="62">
        <v>6269</v>
      </c>
    </row>
    <row r="10" spans="1:13" ht="15" customHeight="1">
      <c r="A10" s="33" t="s">
        <v>5</v>
      </c>
      <c r="B10" s="60">
        <f t="shared" si="0"/>
        <v>5472</v>
      </c>
      <c r="C10" s="61">
        <v>4403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16</v>
      </c>
      <c r="J10" s="61">
        <v>799</v>
      </c>
      <c r="K10" s="61">
        <v>254</v>
      </c>
      <c r="L10" s="61">
        <v>4262</v>
      </c>
      <c r="M10" s="62">
        <v>1210</v>
      </c>
    </row>
    <row r="11" spans="1:13" ht="15" customHeight="1">
      <c r="A11" s="33" t="s">
        <v>6</v>
      </c>
      <c r="B11" s="60">
        <f t="shared" si="0"/>
        <v>1056</v>
      </c>
      <c r="C11" s="61">
        <v>583</v>
      </c>
      <c r="D11" s="61">
        <v>0</v>
      </c>
      <c r="E11" s="61">
        <v>0</v>
      </c>
      <c r="F11" s="61">
        <v>0</v>
      </c>
      <c r="G11" s="61">
        <v>0</v>
      </c>
      <c r="H11" s="61">
        <v>68</v>
      </c>
      <c r="I11" s="61">
        <v>0</v>
      </c>
      <c r="J11" s="61">
        <v>405</v>
      </c>
      <c r="K11" s="61">
        <v>0</v>
      </c>
      <c r="L11" s="61">
        <v>651</v>
      </c>
      <c r="M11" s="62">
        <v>405</v>
      </c>
    </row>
    <row r="12" spans="1:13" ht="15" customHeight="1">
      <c r="A12" s="33" t="s">
        <v>7</v>
      </c>
      <c r="B12" s="60">
        <f t="shared" si="0"/>
        <v>2980</v>
      </c>
      <c r="C12" s="61">
        <v>2725</v>
      </c>
      <c r="D12" s="61">
        <v>195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12</v>
      </c>
      <c r="K12" s="61">
        <v>48</v>
      </c>
      <c r="L12" s="61">
        <v>2204</v>
      </c>
      <c r="M12" s="62">
        <v>776</v>
      </c>
    </row>
    <row r="13" spans="1:13" ht="15" customHeight="1">
      <c r="A13" s="33" t="s">
        <v>8</v>
      </c>
      <c r="B13" s="60">
        <f t="shared" si="0"/>
        <v>9300</v>
      </c>
      <c r="C13" s="61">
        <v>3941</v>
      </c>
      <c r="D13" s="61">
        <v>0</v>
      </c>
      <c r="E13" s="61">
        <v>0</v>
      </c>
      <c r="F13" s="61">
        <v>4980</v>
      </c>
      <c r="G13" s="61">
        <v>0</v>
      </c>
      <c r="H13" s="61">
        <v>379</v>
      </c>
      <c r="I13" s="61">
        <v>0</v>
      </c>
      <c r="J13" s="61">
        <v>0</v>
      </c>
      <c r="K13" s="61">
        <v>0</v>
      </c>
      <c r="L13" s="61">
        <v>2727</v>
      </c>
      <c r="M13" s="62">
        <v>6573</v>
      </c>
    </row>
    <row r="14" spans="1:13" ht="15" customHeight="1">
      <c r="A14" s="33" t="s">
        <v>9</v>
      </c>
      <c r="B14" s="60">
        <f t="shared" si="0"/>
        <v>1702</v>
      </c>
      <c r="C14" s="61">
        <v>1220</v>
      </c>
      <c r="D14" s="61">
        <v>0</v>
      </c>
      <c r="E14" s="61">
        <v>0</v>
      </c>
      <c r="F14" s="61">
        <v>97</v>
      </c>
      <c r="G14" s="61">
        <v>0</v>
      </c>
      <c r="H14" s="61">
        <v>70</v>
      </c>
      <c r="I14" s="61">
        <v>0</v>
      </c>
      <c r="J14" s="61">
        <v>120</v>
      </c>
      <c r="K14" s="61">
        <v>195</v>
      </c>
      <c r="L14" s="61">
        <v>885</v>
      </c>
      <c r="M14" s="62">
        <v>817</v>
      </c>
    </row>
    <row r="15" spans="1:13" ht="15" customHeight="1">
      <c r="A15" s="33" t="s">
        <v>10</v>
      </c>
      <c r="B15" s="60">
        <f t="shared" si="0"/>
        <v>2667</v>
      </c>
      <c r="C15" s="61">
        <v>2299</v>
      </c>
      <c r="D15" s="61">
        <v>0</v>
      </c>
      <c r="E15" s="61">
        <v>0</v>
      </c>
      <c r="F15" s="61">
        <v>0</v>
      </c>
      <c r="G15" s="61">
        <v>0</v>
      </c>
      <c r="H15" s="61">
        <v>68</v>
      </c>
      <c r="I15" s="61">
        <v>0</v>
      </c>
      <c r="J15" s="61">
        <v>300</v>
      </c>
      <c r="K15" s="61">
        <v>0</v>
      </c>
      <c r="L15" s="61">
        <v>2299</v>
      </c>
      <c r="M15" s="62">
        <v>368</v>
      </c>
    </row>
    <row r="16" spans="1:13" ht="15" customHeight="1">
      <c r="A16" s="33" t="s">
        <v>11</v>
      </c>
      <c r="B16" s="60">
        <f t="shared" si="0"/>
        <v>3256</v>
      </c>
      <c r="C16" s="61">
        <v>1766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1133</v>
      </c>
      <c r="K16" s="61">
        <v>357</v>
      </c>
      <c r="L16" s="61">
        <v>1404</v>
      </c>
      <c r="M16" s="62">
        <v>1852</v>
      </c>
    </row>
    <row r="17" spans="1:13" ht="15" customHeight="1">
      <c r="A17" s="33" t="s">
        <v>12</v>
      </c>
      <c r="B17" s="60">
        <f t="shared" si="0"/>
        <v>8244</v>
      </c>
      <c r="C17" s="61">
        <v>7183</v>
      </c>
      <c r="D17" s="61">
        <v>167</v>
      </c>
      <c r="E17" s="61">
        <v>0</v>
      </c>
      <c r="F17" s="61">
        <v>278</v>
      </c>
      <c r="G17" s="61">
        <v>0</v>
      </c>
      <c r="H17" s="61">
        <v>0</v>
      </c>
      <c r="I17" s="61">
        <v>319</v>
      </c>
      <c r="J17" s="61">
        <v>0</v>
      </c>
      <c r="K17" s="61">
        <v>297</v>
      </c>
      <c r="L17" s="61">
        <v>6173</v>
      </c>
      <c r="M17" s="62">
        <v>2071</v>
      </c>
    </row>
    <row r="18" spans="1:13" ht="15" customHeight="1">
      <c r="A18" s="33" t="s">
        <v>13</v>
      </c>
      <c r="B18" s="60">
        <f t="shared" si="0"/>
        <v>14057</v>
      </c>
      <c r="C18" s="61">
        <v>6108</v>
      </c>
      <c r="D18" s="61">
        <v>0</v>
      </c>
      <c r="E18" s="61">
        <v>0</v>
      </c>
      <c r="F18" s="61">
        <v>7882</v>
      </c>
      <c r="G18" s="61">
        <v>0</v>
      </c>
      <c r="H18" s="61">
        <v>0</v>
      </c>
      <c r="I18" s="61">
        <v>67</v>
      </c>
      <c r="J18" s="61">
        <v>0</v>
      </c>
      <c r="K18" s="61">
        <v>0</v>
      </c>
      <c r="L18" s="61">
        <v>4677</v>
      </c>
      <c r="M18" s="62">
        <v>9380</v>
      </c>
    </row>
    <row r="19" spans="1:13" ht="15" customHeight="1">
      <c r="A19" s="33" t="s">
        <v>14</v>
      </c>
      <c r="B19" s="60">
        <f t="shared" si="0"/>
        <v>2163</v>
      </c>
      <c r="C19" s="61">
        <v>1616</v>
      </c>
      <c r="D19" s="61">
        <v>187</v>
      </c>
      <c r="E19" s="61">
        <v>0</v>
      </c>
      <c r="F19" s="61">
        <v>360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1435</v>
      </c>
      <c r="M19" s="62">
        <v>728</v>
      </c>
    </row>
    <row r="20" spans="1:13" ht="15" customHeight="1">
      <c r="A20" s="33" t="s">
        <v>15</v>
      </c>
      <c r="B20" s="60">
        <f t="shared" si="0"/>
        <v>4397</v>
      </c>
      <c r="C20" s="61">
        <v>4293</v>
      </c>
      <c r="D20" s="61">
        <v>0</v>
      </c>
      <c r="E20" s="61">
        <v>0</v>
      </c>
      <c r="F20" s="61">
        <v>68</v>
      </c>
      <c r="G20" s="61">
        <v>0</v>
      </c>
      <c r="H20" s="61">
        <v>0</v>
      </c>
      <c r="I20" s="61">
        <v>0</v>
      </c>
      <c r="J20" s="61">
        <v>36</v>
      </c>
      <c r="K20" s="61">
        <v>0</v>
      </c>
      <c r="L20" s="61">
        <v>3871</v>
      </c>
      <c r="M20" s="62">
        <v>526</v>
      </c>
    </row>
    <row r="21" spans="1:13" ht="15" customHeight="1">
      <c r="A21" s="33" t="s">
        <v>16</v>
      </c>
      <c r="B21" s="60">
        <f t="shared" si="0"/>
        <v>5134</v>
      </c>
      <c r="C21" s="61">
        <v>1011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2457</v>
      </c>
      <c r="K21" s="61">
        <v>1666</v>
      </c>
      <c r="L21" s="61">
        <v>2602</v>
      </c>
      <c r="M21" s="62">
        <v>2532</v>
      </c>
    </row>
    <row r="22" spans="1:13" ht="15" customHeight="1">
      <c r="A22" s="33" t="s">
        <v>17</v>
      </c>
      <c r="B22" s="60">
        <f t="shared" si="0"/>
        <v>7790</v>
      </c>
      <c r="C22" s="61">
        <v>1018</v>
      </c>
      <c r="D22" s="61">
        <v>0</v>
      </c>
      <c r="E22" s="61">
        <v>130</v>
      </c>
      <c r="F22" s="61">
        <v>3372</v>
      </c>
      <c r="G22" s="61">
        <v>0</v>
      </c>
      <c r="H22" s="61">
        <v>174</v>
      </c>
      <c r="I22" s="61">
        <v>0</v>
      </c>
      <c r="J22" s="61">
        <v>2818</v>
      </c>
      <c r="K22" s="61">
        <v>278</v>
      </c>
      <c r="L22" s="61">
        <v>1296</v>
      </c>
      <c r="M22" s="62">
        <v>6494</v>
      </c>
    </row>
    <row r="23" spans="1:13" ht="15" customHeight="1">
      <c r="A23" s="33" t="s">
        <v>18</v>
      </c>
      <c r="B23" s="60">
        <f t="shared" si="0"/>
        <v>4596</v>
      </c>
      <c r="C23" s="61">
        <v>1514</v>
      </c>
      <c r="D23" s="61">
        <v>0</v>
      </c>
      <c r="E23" s="61">
        <v>0</v>
      </c>
      <c r="F23" s="61">
        <v>0</v>
      </c>
      <c r="G23" s="61">
        <v>0</v>
      </c>
      <c r="H23" s="61">
        <v>3082</v>
      </c>
      <c r="I23" s="61">
        <v>0</v>
      </c>
      <c r="J23" s="61">
        <v>0</v>
      </c>
      <c r="K23" s="61">
        <v>0</v>
      </c>
      <c r="L23" s="61">
        <v>1714</v>
      </c>
      <c r="M23" s="62">
        <v>2882</v>
      </c>
    </row>
    <row r="24" spans="1:13" ht="15" customHeight="1">
      <c r="A24" s="33" t="s">
        <v>19</v>
      </c>
      <c r="B24" s="60">
        <f t="shared" si="0"/>
        <v>793</v>
      </c>
      <c r="C24" s="61">
        <v>744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49</v>
      </c>
      <c r="J24" s="61">
        <v>0</v>
      </c>
      <c r="K24" s="61">
        <v>0</v>
      </c>
      <c r="L24" s="61">
        <v>617</v>
      </c>
      <c r="M24" s="62">
        <v>176</v>
      </c>
    </row>
    <row r="25" spans="1:13" ht="15" customHeight="1">
      <c r="A25" s="34" t="s">
        <v>20</v>
      </c>
      <c r="B25" s="63">
        <f t="shared" si="0"/>
        <v>1771</v>
      </c>
      <c r="C25" s="64">
        <v>1376</v>
      </c>
      <c r="D25" s="64">
        <v>0</v>
      </c>
      <c r="E25" s="64">
        <v>0</v>
      </c>
      <c r="F25" s="64">
        <v>145</v>
      </c>
      <c r="G25" s="64">
        <v>0</v>
      </c>
      <c r="H25" s="64">
        <v>0</v>
      </c>
      <c r="I25" s="64">
        <v>198</v>
      </c>
      <c r="J25" s="64">
        <v>0</v>
      </c>
      <c r="K25" s="64">
        <v>52</v>
      </c>
      <c r="L25" s="64">
        <v>1513</v>
      </c>
      <c r="M25" s="65">
        <v>258</v>
      </c>
    </row>
    <row r="26" spans="1:13" ht="15" customHeight="1">
      <c r="A26" s="35" t="s">
        <v>88</v>
      </c>
      <c r="B26" s="66">
        <f t="shared" si="0"/>
        <v>144915</v>
      </c>
      <c r="C26" s="67">
        <v>86211</v>
      </c>
      <c r="D26" s="67">
        <v>881</v>
      </c>
      <c r="E26" s="67">
        <v>150</v>
      </c>
      <c r="F26" s="67">
        <v>17709</v>
      </c>
      <c r="G26" s="67">
        <v>0</v>
      </c>
      <c r="H26" s="67">
        <v>6710</v>
      </c>
      <c r="I26" s="67">
        <v>7896</v>
      </c>
      <c r="J26" s="67">
        <v>18931</v>
      </c>
      <c r="K26" s="67">
        <v>6427</v>
      </c>
      <c r="L26" s="67">
        <v>77649</v>
      </c>
      <c r="M26" s="68">
        <v>67266</v>
      </c>
    </row>
    <row r="27" spans="1:13" ht="15" customHeight="1">
      <c r="A27" s="33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</row>
    <row r="28" spans="1:13" ht="15" customHeight="1">
      <c r="A28" s="33" t="s">
        <v>21</v>
      </c>
      <c r="B28" s="60">
        <f>SUM(C28:K28)</f>
        <v>5572</v>
      </c>
      <c r="C28" s="61">
        <v>2526</v>
      </c>
      <c r="D28" s="61">
        <v>0</v>
      </c>
      <c r="E28" s="61">
        <v>0</v>
      </c>
      <c r="F28" s="61">
        <v>1204</v>
      </c>
      <c r="G28" s="61">
        <v>0</v>
      </c>
      <c r="H28" s="61">
        <v>0</v>
      </c>
      <c r="I28" s="61">
        <v>0</v>
      </c>
      <c r="J28" s="61">
        <v>1693</v>
      </c>
      <c r="K28" s="61">
        <v>149</v>
      </c>
      <c r="L28" s="61">
        <v>1789</v>
      </c>
      <c r="M28" s="62">
        <v>3783</v>
      </c>
    </row>
    <row r="29" spans="1:13" ht="15" customHeight="1">
      <c r="A29" s="34" t="s">
        <v>22</v>
      </c>
      <c r="B29" s="63">
        <f>SUM(C29:K29)</f>
        <v>1101</v>
      </c>
      <c r="C29" s="64">
        <v>1101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955</v>
      </c>
      <c r="M29" s="65">
        <v>146</v>
      </c>
    </row>
    <row r="30" spans="1:13" ht="15" customHeight="1">
      <c r="A30" s="35" t="s">
        <v>89</v>
      </c>
      <c r="B30" s="66">
        <f>SUM(C30:K30)</f>
        <v>6673</v>
      </c>
      <c r="C30" s="67">
        <v>3627</v>
      </c>
      <c r="D30" s="67">
        <v>0</v>
      </c>
      <c r="E30" s="67">
        <v>0</v>
      </c>
      <c r="F30" s="67">
        <v>1204</v>
      </c>
      <c r="G30" s="67">
        <v>0</v>
      </c>
      <c r="H30" s="67">
        <v>0</v>
      </c>
      <c r="I30" s="67">
        <v>0</v>
      </c>
      <c r="J30" s="67">
        <v>1693</v>
      </c>
      <c r="K30" s="67">
        <v>149</v>
      </c>
      <c r="L30" s="67">
        <v>2744</v>
      </c>
      <c r="M30" s="68">
        <v>3929</v>
      </c>
    </row>
    <row r="31" spans="1:13" ht="15" customHeight="1">
      <c r="A31" s="33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</row>
    <row r="32" spans="1:13" ht="15" customHeight="1">
      <c r="A32" s="34" t="s">
        <v>23</v>
      </c>
      <c r="B32" s="63">
        <f>SUM(C32:K32)</f>
        <v>1642</v>
      </c>
      <c r="C32" s="64">
        <v>1104</v>
      </c>
      <c r="D32" s="64">
        <v>169</v>
      </c>
      <c r="E32" s="64">
        <v>68</v>
      </c>
      <c r="F32" s="64">
        <v>0</v>
      </c>
      <c r="G32" s="64">
        <v>0</v>
      </c>
      <c r="H32" s="64">
        <v>35</v>
      </c>
      <c r="I32" s="64">
        <v>0</v>
      </c>
      <c r="J32" s="64">
        <v>0</v>
      </c>
      <c r="K32" s="64">
        <v>266</v>
      </c>
      <c r="L32" s="64">
        <v>936</v>
      </c>
      <c r="M32" s="65">
        <v>706</v>
      </c>
    </row>
    <row r="33" spans="1:13" ht="15" customHeight="1">
      <c r="A33" s="35" t="s">
        <v>90</v>
      </c>
      <c r="B33" s="66">
        <f>SUM(C33:K33)</f>
        <v>1642</v>
      </c>
      <c r="C33" s="67">
        <v>1104</v>
      </c>
      <c r="D33" s="67">
        <v>169</v>
      </c>
      <c r="E33" s="67">
        <v>68</v>
      </c>
      <c r="F33" s="67">
        <v>0</v>
      </c>
      <c r="G33" s="67">
        <v>0</v>
      </c>
      <c r="H33" s="67">
        <v>35</v>
      </c>
      <c r="I33" s="67">
        <v>0</v>
      </c>
      <c r="J33" s="67">
        <v>0</v>
      </c>
      <c r="K33" s="67">
        <v>266</v>
      </c>
      <c r="L33" s="67">
        <v>936</v>
      </c>
      <c r="M33" s="68">
        <v>706</v>
      </c>
    </row>
    <row r="34" spans="1:13" ht="15" customHeight="1">
      <c r="A34" s="33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</row>
    <row r="35" spans="1:13" ht="15" customHeight="1">
      <c r="A35" s="33" t="s">
        <v>24</v>
      </c>
      <c r="B35" s="60">
        <f>SUM(C35:K35)</f>
        <v>2509</v>
      </c>
      <c r="C35" s="61">
        <v>2488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21</v>
      </c>
      <c r="K35" s="61">
        <v>0</v>
      </c>
      <c r="L35" s="61">
        <v>1644</v>
      </c>
      <c r="M35" s="62">
        <v>865</v>
      </c>
    </row>
    <row r="36" spans="1:13" ht="15" customHeight="1">
      <c r="A36" s="34" t="s">
        <v>25</v>
      </c>
      <c r="B36" s="63">
        <f>SUM(C36:M36)</f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5">
        <v>0</v>
      </c>
    </row>
    <row r="37" spans="1:13" ht="15" customHeight="1">
      <c r="A37" s="35" t="s">
        <v>91</v>
      </c>
      <c r="B37" s="66">
        <f>SUM(C37:K37)</f>
        <v>2509</v>
      </c>
      <c r="C37" s="67">
        <v>2488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21</v>
      </c>
      <c r="K37" s="67">
        <v>0</v>
      </c>
      <c r="L37" s="67">
        <v>1644</v>
      </c>
      <c r="M37" s="68">
        <v>865</v>
      </c>
    </row>
    <row r="38" spans="1:13" ht="15" customHeight="1">
      <c r="A38" s="33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</row>
    <row r="39" spans="1:13" ht="15" customHeight="1">
      <c r="A39" s="33" t="s">
        <v>26</v>
      </c>
      <c r="B39" s="60">
        <f>SUM(C39:K39)</f>
        <v>1027</v>
      </c>
      <c r="C39" s="61">
        <v>1027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973</v>
      </c>
      <c r="M39" s="62">
        <v>54</v>
      </c>
    </row>
    <row r="40" spans="1:13" ht="15" customHeight="1">
      <c r="A40" s="33" t="s">
        <v>27</v>
      </c>
      <c r="B40" s="60">
        <f>SUM(C40:K40)</f>
        <v>474</v>
      </c>
      <c r="C40" s="61">
        <v>265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23</v>
      </c>
      <c r="K40" s="61">
        <v>186</v>
      </c>
      <c r="L40" s="61">
        <v>265</v>
      </c>
      <c r="M40" s="62">
        <v>209</v>
      </c>
    </row>
    <row r="41" spans="1:13" ht="15" customHeight="1">
      <c r="A41" s="34" t="s">
        <v>28</v>
      </c>
      <c r="B41" s="63">
        <f>SUM(C41:K41)</f>
        <v>692</v>
      </c>
      <c r="C41" s="64">
        <v>645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47</v>
      </c>
      <c r="L41" s="64">
        <v>645</v>
      </c>
      <c r="M41" s="65">
        <v>47</v>
      </c>
    </row>
    <row r="42" spans="1:13" ht="15" customHeight="1">
      <c r="A42" s="35" t="s">
        <v>92</v>
      </c>
      <c r="B42" s="66">
        <f>SUM(C42:K42)</f>
        <v>2193</v>
      </c>
      <c r="C42" s="67">
        <v>1937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23</v>
      </c>
      <c r="K42" s="67">
        <v>233</v>
      </c>
      <c r="L42" s="67">
        <v>1883</v>
      </c>
      <c r="M42" s="68">
        <v>310</v>
      </c>
    </row>
    <row r="43" spans="1:13" ht="15" customHeight="1">
      <c r="A43" s="33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</row>
    <row r="44" spans="1:13" ht="15" customHeight="1">
      <c r="A44" s="33" t="s">
        <v>29</v>
      </c>
      <c r="B44" s="60">
        <f>SUM(C44:K44)</f>
        <v>502</v>
      </c>
      <c r="C44" s="61">
        <v>433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69</v>
      </c>
      <c r="K44" s="61">
        <v>0</v>
      </c>
      <c r="L44" s="61">
        <v>218</v>
      </c>
      <c r="M44" s="62">
        <v>284</v>
      </c>
    </row>
    <row r="45" spans="1:13" ht="15" customHeight="1">
      <c r="A45" s="33" t="s">
        <v>30</v>
      </c>
      <c r="B45" s="60">
        <f>SUM(C45:K45)</f>
        <v>2633</v>
      </c>
      <c r="C45" s="61">
        <v>2203</v>
      </c>
      <c r="D45" s="61">
        <v>0</v>
      </c>
      <c r="E45" s="61">
        <v>0</v>
      </c>
      <c r="F45" s="61">
        <v>0</v>
      </c>
      <c r="G45" s="61">
        <v>325</v>
      </c>
      <c r="H45" s="61">
        <v>0</v>
      </c>
      <c r="I45" s="61">
        <v>89</v>
      </c>
      <c r="J45" s="61">
        <v>0</v>
      </c>
      <c r="K45" s="61">
        <v>16</v>
      </c>
      <c r="L45" s="61">
        <v>2009</v>
      </c>
      <c r="M45" s="62">
        <v>624</v>
      </c>
    </row>
    <row r="46" spans="1:13" ht="15" customHeight="1">
      <c r="A46" s="34" t="s">
        <v>31</v>
      </c>
      <c r="B46" s="63">
        <f>SUM(C46:K46)</f>
        <v>7294</v>
      </c>
      <c r="C46" s="64">
        <v>1012</v>
      </c>
      <c r="D46" s="64">
        <v>0</v>
      </c>
      <c r="E46" s="64">
        <v>0</v>
      </c>
      <c r="F46" s="64">
        <v>3518</v>
      </c>
      <c r="G46" s="64">
        <v>0</v>
      </c>
      <c r="H46" s="64">
        <v>0</v>
      </c>
      <c r="I46" s="64">
        <v>0</v>
      </c>
      <c r="J46" s="64">
        <v>2764</v>
      </c>
      <c r="K46" s="64">
        <v>0</v>
      </c>
      <c r="L46" s="64">
        <v>933</v>
      </c>
      <c r="M46" s="65">
        <v>6361</v>
      </c>
    </row>
    <row r="47" spans="1:13" ht="15" customHeight="1">
      <c r="A47" s="35" t="s">
        <v>93</v>
      </c>
      <c r="B47" s="66">
        <f>SUM(C47:K47)</f>
        <v>10429</v>
      </c>
      <c r="C47" s="67">
        <v>3648</v>
      </c>
      <c r="D47" s="67">
        <v>0</v>
      </c>
      <c r="E47" s="67">
        <v>0</v>
      </c>
      <c r="F47" s="67">
        <v>3518</v>
      </c>
      <c r="G47" s="67">
        <v>325</v>
      </c>
      <c r="H47" s="67">
        <v>0</v>
      </c>
      <c r="I47" s="67">
        <v>89</v>
      </c>
      <c r="J47" s="67">
        <v>2833</v>
      </c>
      <c r="K47" s="67">
        <v>16</v>
      </c>
      <c r="L47" s="67">
        <v>3160</v>
      </c>
      <c r="M47" s="68">
        <v>7269</v>
      </c>
    </row>
    <row r="48" spans="1:13" ht="15" customHeight="1">
      <c r="A48" s="33"/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2"/>
    </row>
    <row r="49" spans="1:13" ht="15" customHeight="1">
      <c r="A49" s="34" t="s">
        <v>32</v>
      </c>
      <c r="B49" s="63">
        <f>SUM(C49:K49)</f>
        <v>967</v>
      </c>
      <c r="C49" s="64">
        <v>860</v>
      </c>
      <c r="D49" s="64">
        <v>0</v>
      </c>
      <c r="E49" s="64">
        <v>0</v>
      </c>
      <c r="F49" s="64">
        <v>0</v>
      </c>
      <c r="G49" s="64">
        <v>0</v>
      </c>
      <c r="H49" s="64">
        <v>107</v>
      </c>
      <c r="I49" s="64">
        <v>0</v>
      </c>
      <c r="J49" s="64">
        <v>0</v>
      </c>
      <c r="K49" s="64">
        <v>0</v>
      </c>
      <c r="L49" s="64">
        <v>940</v>
      </c>
      <c r="M49" s="65">
        <v>27</v>
      </c>
    </row>
    <row r="50" spans="1:13" ht="15" customHeight="1">
      <c r="A50" s="35" t="s">
        <v>94</v>
      </c>
      <c r="B50" s="66">
        <f>SUM(C50:K50)</f>
        <v>967</v>
      </c>
      <c r="C50" s="67">
        <v>860</v>
      </c>
      <c r="D50" s="67">
        <v>0</v>
      </c>
      <c r="E50" s="67">
        <v>0</v>
      </c>
      <c r="F50" s="67">
        <v>0</v>
      </c>
      <c r="G50" s="67">
        <v>0</v>
      </c>
      <c r="H50" s="67">
        <v>107</v>
      </c>
      <c r="I50" s="67">
        <v>0</v>
      </c>
      <c r="J50" s="67">
        <v>0</v>
      </c>
      <c r="K50" s="67">
        <v>0</v>
      </c>
      <c r="L50" s="67">
        <v>940</v>
      </c>
      <c r="M50" s="68">
        <v>27</v>
      </c>
    </row>
    <row r="51" spans="1:13" ht="15" customHeight="1">
      <c r="A51" s="33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2"/>
    </row>
    <row r="52" spans="1:13" ht="15" customHeight="1">
      <c r="A52" s="33" t="s">
        <v>33</v>
      </c>
      <c r="B52" s="60">
        <f>SUM(C52:K52)</f>
        <v>2671</v>
      </c>
      <c r="C52" s="61">
        <v>554</v>
      </c>
      <c r="D52" s="61">
        <v>0</v>
      </c>
      <c r="E52" s="61">
        <v>0</v>
      </c>
      <c r="F52" s="61">
        <v>2069</v>
      </c>
      <c r="G52" s="61">
        <v>0</v>
      </c>
      <c r="H52" s="61">
        <v>48</v>
      </c>
      <c r="I52" s="61">
        <v>0</v>
      </c>
      <c r="J52" s="61">
        <v>0</v>
      </c>
      <c r="K52" s="61">
        <v>0</v>
      </c>
      <c r="L52" s="61">
        <v>340</v>
      </c>
      <c r="M52" s="62">
        <v>2331</v>
      </c>
    </row>
    <row r="53" spans="1:13" ht="15" customHeight="1">
      <c r="A53" s="33" t="s">
        <v>34</v>
      </c>
      <c r="B53" s="60">
        <f>SUM(C53:K53)</f>
        <v>319</v>
      </c>
      <c r="C53" s="61">
        <v>319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157</v>
      </c>
      <c r="M53" s="62">
        <v>162</v>
      </c>
    </row>
    <row r="54" spans="1:13" ht="15" customHeight="1">
      <c r="A54" s="33" t="s">
        <v>35</v>
      </c>
      <c r="B54" s="60">
        <f>SUM(C54:K54)</f>
        <v>1137</v>
      </c>
      <c r="C54" s="61">
        <v>537</v>
      </c>
      <c r="D54" s="61">
        <v>0</v>
      </c>
      <c r="E54" s="61">
        <v>0</v>
      </c>
      <c r="F54" s="61">
        <v>0</v>
      </c>
      <c r="G54" s="61">
        <v>0</v>
      </c>
      <c r="H54" s="61">
        <v>600</v>
      </c>
      <c r="I54" s="61">
        <v>0</v>
      </c>
      <c r="J54" s="61">
        <v>0</v>
      </c>
      <c r="K54" s="61">
        <v>0</v>
      </c>
      <c r="L54" s="61">
        <v>537</v>
      </c>
      <c r="M54" s="62">
        <v>600</v>
      </c>
    </row>
    <row r="55" spans="1:13" ht="15" customHeight="1">
      <c r="A55" s="33" t="s">
        <v>36</v>
      </c>
      <c r="B55" s="60">
        <f>SUM(C55:K55)</f>
        <v>247</v>
      </c>
      <c r="C55" s="61">
        <v>247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51</v>
      </c>
      <c r="M55" s="62">
        <v>196</v>
      </c>
    </row>
    <row r="56" spans="1:13" ht="15" customHeight="1">
      <c r="A56" s="33" t="s">
        <v>37</v>
      </c>
      <c r="B56" s="60">
        <f>SUM(C56:K56)</f>
        <v>252</v>
      </c>
      <c r="C56" s="61">
        <v>177</v>
      </c>
      <c r="D56" s="61">
        <v>75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130</v>
      </c>
      <c r="M56" s="62">
        <v>122</v>
      </c>
    </row>
    <row r="57" spans="1:13" ht="15" customHeight="1">
      <c r="A57" s="33" t="s">
        <v>38</v>
      </c>
      <c r="B57" s="60">
        <f>SUM(C57:M57)</f>
        <v>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2">
        <v>0</v>
      </c>
    </row>
    <row r="58" spans="1:13" ht="15" customHeight="1">
      <c r="A58" s="34" t="s">
        <v>39</v>
      </c>
      <c r="B58" s="63">
        <f>SUM(C58:M58)</f>
        <v>0</v>
      </c>
      <c r="C58" s="64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5">
        <v>0</v>
      </c>
    </row>
    <row r="59" spans="1:13" ht="15" customHeight="1">
      <c r="A59" s="35" t="s">
        <v>95</v>
      </c>
      <c r="B59" s="66">
        <f>SUM(C59:K59)</f>
        <v>4626</v>
      </c>
      <c r="C59" s="67">
        <v>1834</v>
      </c>
      <c r="D59" s="67">
        <v>75</v>
      </c>
      <c r="E59" s="67">
        <v>0</v>
      </c>
      <c r="F59" s="67">
        <v>2069</v>
      </c>
      <c r="G59" s="67">
        <v>0</v>
      </c>
      <c r="H59" s="67">
        <v>648</v>
      </c>
      <c r="I59" s="67">
        <v>0</v>
      </c>
      <c r="J59" s="67">
        <v>0</v>
      </c>
      <c r="K59" s="67">
        <v>0</v>
      </c>
      <c r="L59" s="67">
        <v>1215</v>
      </c>
      <c r="M59" s="68">
        <v>3411</v>
      </c>
    </row>
    <row r="60" spans="1:13" ht="15" customHeight="1">
      <c r="A60" s="33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2"/>
    </row>
    <row r="61" spans="1:13" ht="15" customHeight="1">
      <c r="A61" s="34" t="s">
        <v>40</v>
      </c>
      <c r="B61" s="63">
        <f>SUM(C61:K61)</f>
        <v>954</v>
      </c>
      <c r="C61" s="64">
        <v>455</v>
      </c>
      <c r="D61" s="64">
        <v>0</v>
      </c>
      <c r="E61" s="64">
        <v>0</v>
      </c>
      <c r="F61" s="64">
        <v>499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340</v>
      </c>
      <c r="M61" s="65">
        <v>614</v>
      </c>
    </row>
    <row r="62" spans="1:13" ht="15" customHeight="1">
      <c r="A62" s="35" t="s">
        <v>96</v>
      </c>
      <c r="B62" s="66">
        <f>SUM(C62:K62)</f>
        <v>954</v>
      </c>
      <c r="C62" s="67">
        <v>455</v>
      </c>
      <c r="D62" s="67">
        <v>0</v>
      </c>
      <c r="E62" s="67">
        <v>0</v>
      </c>
      <c r="F62" s="67">
        <v>499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340</v>
      </c>
      <c r="M62" s="68">
        <v>614</v>
      </c>
    </row>
    <row r="63" spans="1:13" ht="15" customHeight="1">
      <c r="A63" s="33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2"/>
    </row>
    <row r="64" spans="1:13" ht="15" customHeight="1">
      <c r="A64" s="34" t="s">
        <v>41</v>
      </c>
      <c r="B64" s="63">
        <f>SUM(C64:M64)</f>
        <v>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5">
        <v>0</v>
      </c>
    </row>
    <row r="65" spans="1:13" ht="15" customHeight="1">
      <c r="A65" s="35" t="s">
        <v>86</v>
      </c>
      <c r="B65" s="66">
        <f>SUM(C65:M65)</f>
        <v>0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8">
        <v>0</v>
      </c>
    </row>
    <row r="66" spans="1:13" ht="15" customHeight="1">
      <c r="A66" s="33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2"/>
    </row>
    <row r="67" spans="1:13" ht="15" customHeight="1">
      <c r="A67" s="33" t="s">
        <v>42</v>
      </c>
      <c r="B67" s="60">
        <f>SUM(C67:K67)</f>
        <v>29993</v>
      </c>
      <c r="C67" s="61">
        <v>15953</v>
      </c>
      <c r="D67" s="61">
        <v>244</v>
      </c>
      <c r="E67" s="61">
        <v>68</v>
      </c>
      <c r="F67" s="61">
        <v>7290</v>
      </c>
      <c r="G67" s="61">
        <v>325</v>
      </c>
      <c r="H67" s="61">
        <v>790</v>
      </c>
      <c r="I67" s="61">
        <v>89</v>
      </c>
      <c r="J67" s="61">
        <v>4570</v>
      </c>
      <c r="K67" s="61">
        <v>664</v>
      </c>
      <c r="L67" s="61">
        <v>12862</v>
      </c>
      <c r="M67" s="62">
        <v>17131</v>
      </c>
    </row>
    <row r="68" spans="1:13" ht="15" customHeight="1">
      <c r="A68" s="33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2"/>
    </row>
    <row r="69" spans="1:13" ht="15" customHeight="1" thickBot="1">
      <c r="A69" s="36" t="s">
        <v>43</v>
      </c>
      <c r="B69" s="69">
        <f>SUM(C69:K69)</f>
        <v>174908</v>
      </c>
      <c r="C69" s="70">
        <v>102164</v>
      </c>
      <c r="D69" s="70">
        <v>1125</v>
      </c>
      <c r="E69" s="70">
        <v>218</v>
      </c>
      <c r="F69" s="70">
        <v>24999</v>
      </c>
      <c r="G69" s="70">
        <v>325</v>
      </c>
      <c r="H69" s="70">
        <v>7500</v>
      </c>
      <c r="I69" s="70">
        <v>7985</v>
      </c>
      <c r="J69" s="70">
        <v>23501</v>
      </c>
      <c r="K69" s="70">
        <v>7091</v>
      </c>
      <c r="L69" s="70">
        <v>90511</v>
      </c>
      <c r="M69" s="71">
        <v>84397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97</v>
      </c>
      <c r="E1" s="5" t="s">
        <v>76</v>
      </c>
      <c r="I1" s="1" t="s">
        <v>87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37" t="s">
        <v>74</v>
      </c>
      <c r="D3" s="38"/>
      <c r="E3" s="38"/>
      <c r="F3" s="38"/>
      <c r="G3" s="38"/>
      <c r="H3" s="38"/>
      <c r="I3" s="38"/>
      <c r="J3" s="39"/>
      <c r="K3" s="37" t="s">
        <v>73</v>
      </c>
      <c r="L3" s="38"/>
      <c r="M3" s="38"/>
      <c r="N3" s="38"/>
      <c r="O3" s="38"/>
      <c r="P3" s="38"/>
      <c r="Q3" s="40"/>
    </row>
    <row r="4" spans="1:17" s="4" customFormat="1" ht="15" customHeight="1">
      <c r="A4" s="7"/>
      <c r="B4" s="30" t="s">
        <v>44</v>
      </c>
      <c r="C4" s="41" t="s">
        <v>72</v>
      </c>
      <c r="D4" s="42"/>
      <c r="E4" s="42"/>
      <c r="F4" s="43"/>
      <c r="G4" s="41" t="s">
        <v>71</v>
      </c>
      <c r="H4" s="42"/>
      <c r="I4" s="42"/>
      <c r="J4" s="43"/>
      <c r="K4" s="8"/>
      <c r="L4" s="8"/>
      <c r="M4" s="8" t="s">
        <v>70</v>
      </c>
      <c r="N4" s="8" t="s">
        <v>69</v>
      </c>
      <c r="O4" s="8"/>
      <c r="P4" s="8" t="s">
        <v>98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102164</v>
      </c>
      <c r="C6" s="23">
        <f>SUM(D6:F6)</f>
        <v>515</v>
      </c>
      <c r="D6" s="23">
        <v>0</v>
      </c>
      <c r="E6" s="23">
        <v>0</v>
      </c>
      <c r="F6" s="23">
        <v>515</v>
      </c>
      <c r="G6" s="23">
        <f>SUM(H6:J6)</f>
        <v>101649</v>
      </c>
      <c r="H6" s="23">
        <v>15796</v>
      </c>
      <c r="I6" s="23">
        <v>0</v>
      </c>
      <c r="J6" s="23">
        <v>85853</v>
      </c>
      <c r="K6" s="23">
        <v>81674</v>
      </c>
      <c r="L6" s="23">
        <f>SUM(M6:Q6)</f>
        <v>20490</v>
      </c>
      <c r="M6" s="23">
        <v>0</v>
      </c>
      <c r="N6" s="23">
        <v>348</v>
      </c>
      <c r="O6" s="23">
        <v>19879</v>
      </c>
      <c r="P6" s="23">
        <v>0</v>
      </c>
      <c r="Q6" s="22">
        <v>263</v>
      </c>
    </row>
    <row r="7" spans="1:17" ht="15" customHeight="1">
      <c r="A7" s="21" t="s">
        <v>54</v>
      </c>
      <c r="B7" s="20">
        <f>+C7+G7</f>
        <v>1125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1125</v>
      </c>
      <c r="H7" s="19">
        <v>0</v>
      </c>
      <c r="I7" s="19">
        <v>0</v>
      </c>
      <c r="J7" s="19">
        <v>1125</v>
      </c>
      <c r="K7" s="19">
        <v>863</v>
      </c>
      <c r="L7" s="19">
        <f>SUM(M7:Q7)</f>
        <v>262</v>
      </c>
      <c r="M7" s="19">
        <v>0</v>
      </c>
      <c r="N7" s="19">
        <v>0</v>
      </c>
      <c r="O7" s="19">
        <v>262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218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218</v>
      </c>
      <c r="H8" s="19">
        <v>0</v>
      </c>
      <c r="I8" s="19">
        <v>0</v>
      </c>
      <c r="J8" s="19">
        <v>218</v>
      </c>
      <c r="K8" s="19">
        <v>88</v>
      </c>
      <c r="L8" s="19">
        <f aca="true" t="shared" si="3" ref="L8:L17">SUM(M8:Q8)</f>
        <v>130</v>
      </c>
      <c r="M8" s="19">
        <v>0</v>
      </c>
      <c r="N8" s="19">
        <v>0</v>
      </c>
      <c r="O8" s="19">
        <v>130</v>
      </c>
      <c r="P8" s="19">
        <v>0</v>
      </c>
      <c r="Q8" s="18">
        <v>0</v>
      </c>
    </row>
    <row r="9" spans="1:17" ht="15" customHeight="1">
      <c r="A9" s="21" t="s">
        <v>52</v>
      </c>
      <c r="B9" s="20">
        <f t="shared" si="0"/>
        <v>24999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24999</v>
      </c>
      <c r="H9" s="19">
        <v>24792</v>
      </c>
      <c r="I9" s="19">
        <v>0</v>
      </c>
      <c r="J9" s="19">
        <v>207</v>
      </c>
      <c r="K9" s="19">
        <v>178</v>
      </c>
      <c r="L9" s="19">
        <f t="shared" si="3"/>
        <v>24821</v>
      </c>
      <c r="M9" s="19">
        <v>0</v>
      </c>
      <c r="N9" s="19">
        <v>0</v>
      </c>
      <c r="O9" s="19">
        <v>24799</v>
      </c>
      <c r="P9" s="19">
        <v>0</v>
      </c>
      <c r="Q9" s="18">
        <v>22</v>
      </c>
    </row>
    <row r="10" spans="1:17" ht="15" customHeight="1">
      <c r="A10" s="21" t="s">
        <v>51</v>
      </c>
      <c r="B10" s="20">
        <f t="shared" si="0"/>
        <v>325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325</v>
      </c>
      <c r="H10" s="19">
        <v>325</v>
      </c>
      <c r="I10" s="19">
        <v>0</v>
      </c>
      <c r="J10" s="19">
        <v>0</v>
      </c>
      <c r="K10" s="19">
        <v>0</v>
      </c>
      <c r="L10" s="19">
        <f t="shared" si="3"/>
        <v>325</v>
      </c>
      <c r="M10" s="19">
        <v>0</v>
      </c>
      <c r="N10" s="19">
        <v>325</v>
      </c>
      <c r="O10" s="19">
        <v>0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7500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7500</v>
      </c>
      <c r="H11" s="19">
        <v>6951</v>
      </c>
      <c r="I11" s="19">
        <v>0</v>
      </c>
      <c r="J11" s="19">
        <v>549</v>
      </c>
      <c r="K11" s="19">
        <v>733</v>
      </c>
      <c r="L11" s="19">
        <f t="shared" si="3"/>
        <v>6767</v>
      </c>
      <c r="M11" s="19">
        <v>0</v>
      </c>
      <c r="N11" s="19">
        <v>0</v>
      </c>
      <c r="O11" s="19">
        <v>6713</v>
      </c>
      <c r="P11" s="19">
        <v>0</v>
      </c>
      <c r="Q11" s="18">
        <v>54</v>
      </c>
    </row>
    <row r="12" spans="1:17" ht="15" customHeight="1">
      <c r="A12" s="21" t="s">
        <v>49</v>
      </c>
      <c r="B12" s="20">
        <f t="shared" si="0"/>
        <v>7985</v>
      </c>
      <c r="C12" s="19">
        <f t="shared" si="1"/>
        <v>3348</v>
      </c>
      <c r="D12" s="19">
        <v>0</v>
      </c>
      <c r="E12" s="19">
        <v>0</v>
      </c>
      <c r="F12" s="19">
        <v>3348</v>
      </c>
      <c r="G12" s="19">
        <f t="shared" si="2"/>
        <v>4637</v>
      </c>
      <c r="H12" s="19">
        <v>1388</v>
      </c>
      <c r="I12" s="19">
        <v>3107</v>
      </c>
      <c r="J12" s="19">
        <v>142</v>
      </c>
      <c r="K12" s="19">
        <v>479</v>
      </c>
      <c r="L12" s="19">
        <f t="shared" si="3"/>
        <v>7506</v>
      </c>
      <c r="M12" s="19">
        <v>0</v>
      </c>
      <c r="N12" s="19">
        <v>3348</v>
      </c>
      <c r="O12" s="19">
        <v>4136</v>
      </c>
      <c r="P12" s="19">
        <v>0</v>
      </c>
      <c r="Q12" s="18">
        <v>22</v>
      </c>
    </row>
    <row r="13" spans="1:17" ht="15" customHeight="1">
      <c r="A13" s="21" t="s">
        <v>48</v>
      </c>
      <c r="B13" s="20">
        <f t="shared" si="0"/>
        <v>23501</v>
      </c>
      <c r="C13" s="19">
        <f t="shared" si="1"/>
        <v>12954</v>
      </c>
      <c r="D13" s="19">
        <v>0</v>
      </c>
      <c r="E13" s="19">
        <v>2551</v>
      </c>
      <c r="F13" s="19">
        <v>10403</v>
      </c>
      <c r="G13" s="19">
        <f t="shared" si="2"/>
        <v>10547</v>
      </c>
      <c r="H13" s="19">
        <v>4784</v>
      </c>
      <c r="I13" s="19">
        <v>5463</v>
      </c>
      <c r="J13" s="19">
        <v>300</v>
      </c>
      <c r="K13" s="19">
        <v>4117</v>
      </c>
      <c r="L13" s="19">
        <f t="shared" si="3"/>
        <v>19384</v>
      </c>
      <c r="M13" s="19">
        <v>0</v>
      </c>
      <c r="N13" s="19">
        <v>3327</v>
      </c>
      <c r="O13" s="19">
        <v>16045</v>
      </c>
      <c r="P13" s="19">
        <v>0</v>
      </c>
      <c r="Q13" s="18">
        <v>12</v>
      </c>
    </row>
    <row r="14" spans="1:17" ht="15" customHeight="1">
      <c r="A14" s="21" t="s">
        <v>47</v>
      </c>
      <c r="B14" s="20">
        <f t="shared" si="0"/>
        <v>7091</v>
      </c>
      <c r="C14" s="19">
        <f t="shared" si="1"/>
        <v>2655</v>
      </c>
      <c r="D14" s="19">
        <v>0</v>
      </c>
      <c r="E14" s="19">
        <v>32</v>
      </c>
      <c r="F14" s="19">
        <v>2623</v>
      </c>
      <c r="G14" s="19">
        <f t="shared" si="2"/>
        <v>4436</v>
      </c>
      <c r="H14" s="19">
        <v>3259</v>
      </c>
      <c r="I14" s="19">
        <v>0</v>
      </c>
      <c r="J14" s="19">
        <v>1177</v>
      </c>
      <c r="K14" s="19">
        <v>2379</v>
      </c>
      <c r="L14" s="19">
        <f t="shared" si="3"/>
        <v>4712</v>
      </c>
      <c r="M14" s="19">
        <v>0</v>
      </c>
      <c r="N14" s="19">
        <v>259</v>
      </c>
      <c r="O14" s="19">
        <v>4433</v>
      </c>
      <c r="P14" s="19">
        <v>20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103289</v>
      </c>
      <c r="C16" s="19">
        <f t="shared" si="1"/>
        <v>515</v>
      </c>
      <c r="D16" s="19">
        <f>SUM(D6:D7)</f>
        <v>0</v>
      </c>
      <c r="E16" s="19">
        <f>SUM(E6:E7)</f>
        <v>0</v>
      </c>
      <c r="F16" s="19">
        <f>SUM(F6:F7)</f>
        <v>515</v>
      </c>
      <c r="G16" s="19">
        <f t="shared" si="2"/>
        <v>102774</v>
      </c>
      <c r="H16" s="19">
        <f>SUM(H6:H7)</f>
        <v>15796</v>
      </c>
      <c r="I16" s="19">
        <f>SUM(I6:I7)</f>
        <v>0</v>
      </c>
      <c r="J16" s="19">
        <f>SUM(J6:J7)</f>
        <v>86978</v>
      </c>
      <c r="K16" s="19">
        <f>SUM(K6:K7)</f>
        <v>82537</v>
      </c>
      <c r="L16" s="19">
        <f t="shared" si="3"/>
        <v>20752</v>
      </c>
      <c r="M16" s="19">
        <f>SUM(M6:M7)</f>
        <v>0</v>
      </c>
      <c r="N16" s="19">
        <f>SUM(N6:N7)</f>
        <v>348</v>
      </c>
      <c r="O16" s="19">
        <f>SUM(O6:O7)</f>
        <v>20141</v>
      </c>
      <c r="P16" s="19">
        <f>SUM(P6:P7)</f>
        <v>0</v>
      </c>
      <c r="Q16" s="18">
        <f>SUM(Q6:Q7)</f>
        <v>263</v>
      </c>
    </row>
    <row r="17" spans="1:17" ht="15" customHeight="1">
      <c r="A17" s="21" t="s">
        <v>45</v>
      </c>
      <c r="B17" s="20">
        <f t="shared" si="0"/>
        <v>71619</v>
      </c>
      <c r="C17" s="19">
        <f t="shared" si="1"/>
        <v>18957</v>
      </c>
      <c r="D17" s="19">
        <f>SUM(D8:D14)</f>
        <v>0</v>
      </c>
      <c r="E17" s="19">
        <f>SUM(E8:E14)</f>
        <v>2583</v>
      </c>
      <c r="F17" s="19">
        <f>SUM(F8:F14)</f>
        <v>16374</v>
      </c>
      <c r="G17" s="19">
        <f t="shared" si="2"/>
        <v>52662</v>
      </c>
      <c r="H17" s="19">
        <f>SUM(H8:H14)</f>
        <v>41499</v>
      </c>
      <c r="I17" s="19">
        <f>SUM(I8:I14)</f>
        <v>8570</v>
      </c>
      <c r="J17" s="19">
        <f>SUM(J8:J14)</f>
        <v>2593</v>
      </c>
      <c r="K17" s="19">
        <f>SUM(K8:K14)</f>
        <v>7974</v>
      </c>
      <c r="L17" s="19">
        <f t="shared" si="3"/>
        <v>63645</v>
      </c>
      <c r="M17" s="19">
        <f>SUM(M8:M14)</f>
        <v>0</v>
      </c>
      <c r="N17" s="19">
        <f>SUM(N8:N14)</f>
        <v>7259</v>
      </c>
      <c r="O17" s="19">
        <f>SUM(O8:O14)</f>
        <v>56256</v>
      </c>
      <c r="P17" s="19">
        <f>SUM(P8:P14)</f>
        <v>20</v>
      </c>
      <c r="Q17" s="18">
        <f>SUM(Q8:Q14)</f>
        <v>110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174908</v>
      </c>
      <c r="C19" s="12">
        <f t="shared" si="1"/>
        <v>19472</v>
      </c>
      <c r="D19" s="11">
        <f>SUM(D16:D17)</f>
        <v>0</v>
      </c>
      <c r="E19" s="11">
        <f>SUM(E16:E17)</f>
        <v>2583</v>
      </c>
      <c r="F19" s="11">
        <f>SUM(F16:F17)</f>
        <v>16889</v>
      </c>
      <c r="G19" s="12">
        <f t="shared" si="2"/>
        <v>155436</v>
      </c>
      <c r="H19" s="11">
        <f>SUM(H16:H17)</f>
        <v>57295</v>
      </c>
      <c r="I19" s="11">
        <f>SUM(I16:I17)</f>
        <v>8570</v>
      </c>
      <c r="J19" s="11">
        <f>SUM(J16:J17)</f>
        <v>89571</v>
      </c>
      <c r="K19" s="12">
        <f>SUM(K16:K17)</f>
        <v>90511</v>
      </c>
      <c r="L19" s="11">
        <f>SUM(M19:Q19)</f>
        <v>84397</v>
      </c>
      <c r="M19" s="11">
        <f>SUM(M16:M17)</f>
        <v>0</v>
      </c>
      <c r="N19" s="11">
        <f>SUM(N16:N17)</f>
        <v>7607</v>
      </c>
      <c r="O19" s="11">
        <f>SUM(O16:O17)</f>
        <v>76397</v>
      </c>
      <c r="P19" s="11">
        <f>SUM(P16:P17)</f>
        <v>20</v>
      </c>
      <c r="Q19" s="10">
        <f>SUM(Q16:Q17)</f>
        <v>373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97</v>
      </c>
      <c r="E1" s="5" t="s">
        <v>80</v>
      </c>
      <c r="I1" s="1" t="s">
        <v>87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37" t="s">
        <v>78</v>
      </c>
      <c r="D3" s="38"/>
      <c r="E3" s="38"/>
      <c r="F3" s="38"/>
      <c r="G3" s="38"/>
      <c r="H3" s="38"/>
      <c r="I3" s="38"/>
      <c r="J3" s="39"/>
      <c r="K3" s="37" t="s">
        <v>77</v>
      </c>
      <c r="L3" s="38"/>
      <c r="M3" s="38"/>
      <c r="N3" s="38"/>
      <c r="O3" s="38"/>
      <c r="P3" s="38"/>
      <c r="Q3" s="40"/>
    </row>
    <row r="4" spans="1:17" s="4" customFormat="1" ht="15" customHeight="1">
      <c r="A4" s="7"/>
      <c r="B4" s="30" t="s">
        <v>44</v>
      </c>
      <c r="C4" s="41" t="s">
        <v>72</v>
      </c>
      <c r="D4" s="42"/>
      <c r="E4" s="42"/>
      <c r="F4" s="43"/>
      <c r="G4" s="41" t="s">
        <v>71</v>
      </c>
      <c r="H4" s="42"/>
      <c r="I4" s="42"/>
      <c r="J4" s="43"/>
      <c r="K4" s="8"/>
      <c r="L4" s="8"/>
      <c r="M4" s="8" t="s">
        <v>70</v>
      </c>
      <c r="N4" s="8" t="s">
        <v>69</v>
      </c>
      <c r="O4" s="8"/>
      <c r="P4" s="8" t="s">
        <v>98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1721243</v>
      </c>
      <c r="C6" s="23">
        <f>SUM(D6:F6)</f>
        <v>15000</v>
      </c>
      <c r="D6" s="23">
        <v>0</v>
      </c>
      <c r="E6" s="23">
        <v>0</v>
      </c>
      <c r="F6" s="23">
        <v>15000</v>
      </c>
      <c r="G6" s="23">
        <f>SUM(H6:J6)</f>
        <v>1706243</v>
      </c>
      <c r="H6" s="23">
        <v>216507</v>
      </c>
      <c r="I6" s="23">
        <v>0</v>
      </c>
      <c r="J6" s="23">
        <v>1489736</v>
      </c>
      <c r="K6" s="23">
        <v>1320683</v>
      </c>
      <c r="L6" s="23">
        <f>SUM(M6:Q6)</f>
        <v>400560</v>
      </c>
      <c r="M6" s="23">
        <v>0</v>
      </c>
      <c r="N6" s="23">
        <v>7800</v>
      </c>
      <c r="O6" s="23">
        <v>392130</v>
      </c>
      <c r="P6" s="23">
        <v>0</v>
      </c>
      <c r="Q6" s="22">
        <v>630</v>
      </c>
    </row>
    <row r="7" spans="1:17" ht="15" customHeight="1">
      <c r="A7" s="21" t="s">
        <v>54</v>
      </c>
      <c r="B7" s="20">
        <f>+C7+G7</f>
        <v>19684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19684</v>
      </c>
      <c r="H7" s="19">
        <v>0</v>
      </c>
      <c r="I7" s="19">
        <v>0</v>
      </c>
      <c r="J7" s="19">
        <v>19684</v>
      </c>
      <c r="K7" s="19">
        <v>15500</v>
      </c>
      <c r="L7" s="19">
        <f>SUM(M7:Q7)</f>
        <v>4184</v>
      </c>
      <c r="M7" s="19">
        <v>0</v>
      </c>
      <c r="N7" s="19">
        <v>0</v>
      </c>
      <c r="O7" s="19">
        <v>4184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1510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1510</v>
      </c>
      <c r="H8" s="19">
        <v>0</v>
      </c>
      <c r="I8" s="19">
        <v>0</v>
      </c>
      <c r="J8" s="19">
        <v>1510</v>
      </c>
      <c r="K8" s="19">
        <v>750</v>
      </c>
      <c r="L8" s="19">
        <f aca="true" t="shared" si="3" ref="L8:L17">SUM(M8:Q8)</f>
        <v>760</v>
      </c>
      <c r="M8" s="19">
        <v>0</v>
      </c>
      <c r="N8" s="19">
        <v>0</v>
      </c>
      <c r="O8" s="19">
        <v>760</v>
      </c>
      <c r="P8" s="19">
        <v>0</v>
      </c>
      <c r="Q8" s="18">
        <v>0</v>
      </c>
    </row>
    <row r="9" spans="1:17" ht="15" customHeight="1">
      <c r="A9" s="21" t="s">
        <v>52</v>
      </c>
      <c r="B9" s="20">
        <f t="shared" si="0"/>
        <v>237980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>SUM(H9:J9)</f>
        <v>237980</v>
      </c>
      <c r="H9" s="19">
        <v>235680</v>
      </c>
      <c r="I9" s="19">
        <v>0</v>
      </c>
      <c r="J9" s="19">
        <v>2300</v>
      </c>
      <c r="K9" s="19">
        <v>3000</v>
      </c>
      <c r="L9" s="19">
        <f t="shared" si="3"/>
        <v>234980</v>
      </c>
      <c r="M9" s="19">
        <v>0</v>
      </c>
      <c r="N9" s="19">
        <v>0</v>
      </c>
      <c r="O9" s="19">
        <v>234780</v>
      </c>
      <c r="P9" s="19">
        <v>0</v>
      </c>
      <c r="Q9" s="18">
        <v>200</v>
      </c>
    </row>
    <row r="10" spans="1:17" ht="15" customHeight="1">
      <c r="A10" s="21" t="s">
        <v>51</v>
      </c>
      <c r="B10" s="20">
        <f t="shared" si="0"/>
        <v>9500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9500</v>
      </c>
      <c r="H10" s="19">
        <v>9500</v>
      </c>
      <c r="I10" s="19">
        <v>0</v>
      </c>
      <c r="J10" s="19">
        <v>0</v>
      </c>
      <c r="K10" s="19">
        <v>0</v>
      </c>
      <c r="L10" s="19">
        <f t="shared" si="3"/>
        <v>9500</v>
      </c>
      <c r="M10" s="19">
        <v>0</v>
      </c>
      <c r="N10" s="19">
        <v>9500</v>
      </c>
      <c r="O10" s="19">
        <v>0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95680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95680</v>
      </c>
      <c r="H11" s="19">
        <v>89430</v>
      </c>
      <c r="I11" s="19">
        <v>0</v>
      </c>
      <c r="J11" s="19">
        <v>6250</v>
      </c>
      <c r="K11" s="19">
        <v>14100</v>
      </c>
      <c r="L11" s="19">
        <f t="shared" si="3"/>
        <v>81580</v>
      </c>
      <c r="M11" s="19">
        <v>0</v>
      </c>
      <c r="N11" s="19">
        <v>0</v>
      </c>
      <c r="O11" s="19">
        <v>77380</v>
      </c>
      <c r="P11" s="19">
        <v>0</v>
      </c>
      <c r="Q11" s="18">
        <v>4200</v>
      </c>
    </row>
    <row r="12" spans="1:17" ht="15" customHeight="1">
      <c r="A12" s="21" t="s">
        <v>49</v>
      </c>
      <c r="B12" s="20">
        <f t="shared" si="0"/>
        <v>72650</v>
      </c>
      <c r="C12" s="19">
        <f t="shared" si="1"/>
        <v>17680</v>
      </c>
      <c r="D12" s="19">
        <v>0</v>
      </c>
      <c r="E12" s="19">
        <v>0</v>
      </c>
      <c r="F12" s="19">
        <v>17680</v>
      </c>
      <c r="G12" s="19">
        <f t="shared" si="2"/>
        <v>54970</v>
      </c>
      <c r="H12" s="19">
        <v>12800</v>
      </c>
      <c r="I12" s="19">
        <v>39520</v>
      </c>
      <c r="J12" s="19">
        <v>2650</v>
      </c>
      <c r="K12" s="19">
        <v>7650</v>
      </c>
      <c r="L12" s="19">
        <f t="shared" si="3"/>
        <v>65000</v>
      </c>
      <c r="M12" s="19">
        <v>0</v>
      </c>
      <c r="N12" s="19">
        <v>17680</v>
      </c>
      <c r="O12" s="19">
        <v>47170</v>
      </c>
      <c r="P12" s="19">
        <v>0</v>
      </c>
      <c r="Q12" s="18">
        <v>150</v>
      </c>
    </row>
    <row r="13" spans="1:17" ht="15" customHeight="1">
      <c r="A13" s="21" t="s">
        <v>48</v>
      </c>
      <c r="B13" s="20">
        <f t="shared" si="0"/>
        <v>347666</v>
      </c>
      <c r="C13" s="19">
        <f t="shared" si="1"/>
        <v>186027</v>
      </c>
      <c r="D13" s="19">
        <v>0</v>
      </c>
      <c r="E13" s="19">
        <v>72000</v>
      </c>
      <c r="F13" s="19">
        <v>114027</v>
      </c>
      <c r="G13" s="19">
        <f t="shared" si="2"/>
        <v>161639</v>
      </c>
      <c r="H13" s="19">
        <v>67329</v>
      </c>
      <c r="I13" s="19">
        <v>88310</v>
      </c>
      <c r="J13" s="19">
        <v>6000</v>
      </c>
      <c r="K13" s="19">
        <v>55339</v>
      </c>
      <c r="L13" s="19">
        <f t="shared" si="3"/>
        <v>292327</v>
      </c>
      <c r="M13" s="19">
        <v>0</v>
      </c>
      <c r="N13" s="19">
        <v>86380</v>
      </c>
      <c r="O13" s="19">
        <v>205647</v>
      </c>
      <c r="P13" s="19">
        <v>0</v>
      </c>
      <c r="Q13" s="18">
        <v>300</v>
      </c>
    </row>
    <row r="14" spans="1:17" ht="15" customHeight="1">
      <c r="A14" s="21" t="s">
        <v>47</v>
      </c>
      <c r="B14" s="20">
        <f t="shared" si="0"/>
        <v>122085</v>
      </c>
      <c r="C14" s="19">
        <f t="shared" si="1"/>
        <v>60840</v>
      </c>
      <c r="D14" s="19">
        <v>0</v>
      </c>
      <c r="E14" s="19">
        <v>2440</v>
      </c>
      <c r="F14" s="19">
        <v>58400</v>
      </c>
      <c r="G14" s="19">
        <f t="shared" si="2"/>
        <v>61245</v>
      </c>
      <c r="H14" s="19">
        <v>47515</v>
      </c>
      <c r="I14" s="19">
        <v>0</v>
      </c>
      <c r="J14" s="19">
        <v>13730</v>
      </c>
      <c r="K14" s="19">
        <v>53100</v>
      </c>
      <c r="L14" s="19">
        <f t="shared" si="3"/>
        <v>68985</v>
      </c>
      <c r="M14" s="19">
        <v>0</v>
      </c>
      <c r="N14" s="19">
        <v>8690</v>
      </c>
      <c r="O14" s="19">
        <v>59895</v>
      </c>
      <c r="P14" s="19">
        <v>400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1740927</v>
      </c>
      <c r="C16" s="19">
        <f t="shared" si="1"/>
        <v>15000</v>
      </c>
      <c r="D16" s="19">
        <f>SUM(D6:D7)</f>
        <v>0</v>
      </c>
      <c r="E16" s="19">
        <f>SUM(E6:E7)</f>
        <v>0</v>
      </c>
      <c r="F16" s="19">
        <f>SUM(F6:F7)</f>
        <v>15000</v>
      </c>
      <c r="G16" s="19">
        <f t="shared" si="2"/>
        <v>1725927</v>
      </c>
      <c r="H16" s="19">
        <f>SUM(H6:H7)</f>
        <v>216507</v>
      </c>
      <c r="I16" s="19">
        <f>SUM(I6:I7)</f>
        <v>0</v>
      </c>
      <c r="J16" s="19">
        <f>SUM(J6:J7)</f>
        <v>1509420</v>
      </c>
      <c r="K16" s="19">
        <f>SUM(K6:K7)</f>
        <v>1336183</v>
      </c>
      <c r="L16" s="19">
        <f t="shared" si="3"/>
        <v>404744</v>
      </c>
      <c r="M16" s="19">
        <f>SUM(M6:M7)</f>
        <v>0</v>
      </c>
      <c r="N16" s="19">
        <f>SUM(N6:N7)</f>
        <v>7800</v>
      </c>
      <c r="O16" s="19">
        <f>SUM(O6:O7)</f>
        <v>396314</v>
      </c>
      <c r="P16" s="19">
        <f>SUM(P6:P7)</f>
        <v>0</v>
      </c>
      <c r="Q16" s="18">
        <f>SUM(Q6:Q7)</f>
        <v>630</v>
      </c>
    </row>
    <row r="17" spans="1:17" ht="15" customHeight="1">
      <c r="A17" s="21" t="s">
        <v>45</v>
      </c>
      <c r="B17" s="20">
        <f t="shared" si="0"/>
        <v>887071</v>
      </c>
      <c r="C17" s="19">
        <f t="shared" si="1"/>
        <v>264547</v>
      </c>
      <c r="D17" s="19">
        <f>SUM(D8:D14)</f>
        <v>0</v>
      </c>
      <c r="E17" s="19">
        <f>SUM(E8:E14)</f>
        <v>74440</v>
      </c>
      <c r="F17" s="19">
        <f>SUM(F8:F14)</f>
        <v>190107</v>
      </c>
      <c r="G17" s="19">
        <f t="shared" si="2"/>
        <v>622524</v>
      </c>
      <c r="H17" s="19">
        <f>SUM(H8:H14)</f>
        <v>462254</v>
      </c>
      <c r="I17" s="19">
        <f>SUM(I8:I14)</f>
        <v>127830</v>
      </c>
      <c r="J17" s="19">
        <f>SUM(J8:J14)</f>
        <v>32440</v>
      </c>
      <c r="K17" s="19">
        <f>SUM(K8:K14)</f>
        <v>133939</v>
      </c>
      <c r="L17" s="19">
        <f t="shared" si="3"/>
        <v>753132</v>
      </c>
      <c r="M17" s="19">
        <f>SUM(M8:M14)</f>
        <v>0</v>
      </c>
      <c r="N17" s="19">
        <f>SUM(N8:N14)</f>
        <v>122250</v>
      </c>
      <c r="O17" s="19">
        <f>SUM(O8:O14)</f>
        <v>625632</v>
      </c>
      <c r="P17" s="19">
        <f>SUM(P8:P14)</f>
        <v>400</v>
      </c>
      <c r="Q17" s="18">
        <f>SUM(Q8:Q14)</f>
        <v>4850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2627998</v>
      </c>
      <c r="C19" s="12">
        <f t="shared" si="1"/>
        <v>279547</v>
      </c>
      <c r="D19" s="11">
        <f>SUM(D16:D17)</f>
        <v>0</v>
      </c>
      <c r="E19" s="11">
        <f>SUM(E16:E17)</f>
        <v>74440</v>
      </c>
      <c r="F19" s="11">
        <f>SUM(F16:F17)</f>
        <v>205107</v>
      </c>
      <c r="G19" s="12">
        <f t="shared" si="2"/>
        <v>2348451</v>
      </c>
      <c r="H19" s="11">
        <f>SUM(H16:H17)</f>
        <v>678761</v>
      </c>
      <c r="I19" s="11">
        <f>SUM(I16:I17)</f>
        <v>127830</v>
      </c>
      <c r="J19" s="11">
        <f>SUM(J16:J17)</f>
        <v>1541860</v>
      </c>
      <c r="K19" s="12">
        <f>SUM(K16:K17)</f>
        <v>1470122</v>
      </c>
      <c r="L19" s="11">
        <f>SUM(M19:Q19)</f>
        <v>1157876</v>
      </c>
      <c r="M19" s="11">
        <f>SUM(M16:M17)</f>
        <v>0</v>
      </c>
      <c r="N19" s="11">
        <f>SUM(N16:N17)</f>
        <v>130050</v>
      </c>
      <c r="O19" s="11">
        <f>SUM(O16:O17)</f>
        <v>1021946</v>
      </c>
      <c r="P19" s="11">
        <f>SUM(P16:P17)</f>
        <v>400</v>
      </c>
      <c r="Q19" s="10">
        <f>SUM(Q16:Q17)</f>
        <v>5480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2012-08-17T04:26:05Z</cp:lastPrinted>
  <dcterms:created xsi:type="dcterms:W3CDTF">2000-01-06T00:38:06Z</dcterms:created>
  <dcterms:modified xsi:type="dcterms:W3CDTF">2012-08-18T08:47:27Z</dcterms:modified>
  <cp:category/>
  <cp:version/>
  <cp:contentType/>
  <cp:contentStatus/>
</cp:coreProperties>
</file>