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<sst xmlns="http://schemas.openxmlformats.org/spreadsheetml/2006/main" count="149" uniqueCount="102">
  <si>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</si>
  <si>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</si>
  <si>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</si>
  <si>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</si>
  <si>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</si>
  <si>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</si>
  <si>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</si>
  <si>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</si>
  <si>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</si>
  <si>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</si>
  <si>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</si>
  <si>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</si>
  <si>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</si>
  <si>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</si>
  <si>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</si>
  <si>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</si>
  <si>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</si>
  <si>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</si>
  <si>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</si>
  <si>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</si>
  <si>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</si>
  <si>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</si>
  <si>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</si>
  <si>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</si>
  <si>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</si>
  <si>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</si>
  <si>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</si>
  <si>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</si>
  <si>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</si>
  <si>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</si>
  <si>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</si>
  <si>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</si>
  <si>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</si>
  <si>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</si>
  <si>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</si>
  <si>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</si>
  <si>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</si>
  <si>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</si>
  <si>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</si>
  <si>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</si>
  <si>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</si>
  <si>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</si>
  <si>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</si>
  <si>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</si>
  <si>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</si>
  <si>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</si>
  <si>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</si>
  <si>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</si>
  <si>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</si>
  <si>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</si>
  <si>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</si>
  <si>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</si>
  <si>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</si>
  <si>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</si>
  <si>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</si>
  <si>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</si>
  <si>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</si>
  <si>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</si>
  <si>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</si>
  <si>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</si>
  <si>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</si>
  <si>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</si>
  <si>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</si>
  <si>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</si>
  <si>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</si>
  <si>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</si>
  <si>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</si>
  <si>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</si>
  <si>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</si>
  <si>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</si>
  <si>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</si>
  <si>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</si>
  <si>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</si>
  <si>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</si>
  <si>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</si>
  <si>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</si>
  <si>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</si>
  <si>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</si>
  <si>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</si>
  <si>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</si>
  <si>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</si>
  <si>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</si>
  <si>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</si>
  <si>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</si>
  <si>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</si>
  <si>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</si>
  <si>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平成  24年  8月分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</si>
  <si>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</si>
  <si>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</si>
  <si>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</si>
  <si>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</si>
  <si>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</si>
  <si>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</si>
  <si>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</si>
  <si>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</si>
  <si>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</si>
  <si>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</si>
  <si>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（県市町村名）岐阜県</t>
  </si>
  <si>
    <t>ｺﾝｸﾘｰﾄ</t>
  </si>
  <si>
    <t>（県市町村名）岐阜県</t>
  </si>
  <si>
    <t>平成  24年  8月分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</si>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</sst>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38" fontId="2" fillId="0" borderId="40" xfId="48" applyFont="1" applyBorder="1" applyAlignment="1">
      <alignment/>
    </xf>
    <xf numFmtId="38" fontId="2" fillId="0" borderId="41" xfId="48" applyFont="1" applyBorder="1" applyAlignment="1">
      <alignment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86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5" t="s">
        <v>82</v>
      </c>
      <c r="D3" s="56"/>
      <c r="E3" s="56"/>
      <c r="F3" s="56"/>
      <c r="G3" s="56"/>
      <c r="H3" s="56"/>
      <c r="I3" s="56"/>
      <c r="J3" s="56"/>
      <c r="K3" s="57"/>
      <c r="L3" s="55" t="s">
        <v>83</v>
      </c>
      <c r="M3" s="58"/>
    </row>
    <row r="4" spans="1:13" s="4" customFormat="1" ht="15" customHeight="1" thickBot="1">
      <c r="A4" s="7"/>
      <c r="B4" s="37" t="s">
        <v>44</v>
      </c>
      <c r="C4" s="38" t="s">
        <v>55</v>
      </c>
      <c r="D4" s="39" t="s">
        <v>54</v>
      </c>
      <c r="E4" s="39" t="s">
        <v>53</v>
      </c>
      <c r="F4" s="38" t="s">
        <v>52</v>
      </c>
      <c r="G4" s="38" t="s">
        <v>51</v>
      </c>
      <c r="H4" s="8" t="s">
        <v>50</v>
      </c>
      <c r="I4" s="8" t="s">
        <v>84</v>
      </c>
      <c r="J4" s="8" t="s">
        <v>85</v>
      </c>
      <c r="K4" s="8" t="s">
        <v>47</v>
      </c>
      <c r="L4" s="8" t="s">
        <v>60</v>
      </c>
      <c r="M4" s="9" t="s">
        <v>59</v>
      </c>
    </row>
    <row r="5" spans="1:13" s="32" customFormat="1" ht="15" customHeight="1">
      <c r="A5" s="31" t="s">
        <v>0</v>
      </c>
      <c r="B5" s="40">
        <f aca="true" t="shared" si="0" ref="B5:B26">SUM(C5:K5)</f>
        <v>40868</v>
      </c>
      <c r="C5" s="41">
        <v>15986</v>
      </c>
      <c r="D5" s="41">
        <v>0</v>
      </c>
      <c r="E5" s="41">
        <v>0</v>
      </c>
      <c r="F5" s="41">
        <v>131</v>
      </c>
      <c r="G5" s="41">
        <v>0</v>
      </c>
      <c r="H5" s="41">
        <v>3306</v>
      </c>
      <c r="I5" s="41">
        <v>18920</v>
      </c>
      <c r="J5" s="41">
        <v>2075</v>
      </c>
      <c r="K5" s="41">
        <v>450</v>
      </c>
      <c r="L5" s="41">
        <v>14542</v>
      </c>
      <c r="M5" s="42">
        <v>26326</v>
      </c>
    </row>
    <row r="6" spans="1:13" ht="15" customHeight="1">
      <c r="A6" s="33" t="s">
        <v>1</v>
      </c>
      <c r="B6" s="43">
        <f t="shared" si="0"/>
        <v>8818</v>
      </c>
      <c r="C6" s="44">
        <v>7322</v>
      </c>
      <c r="D6" s="44">
        <v>0</v>
      </c>
      <c r="E6" s="44">
        <v>58</v>
      </c>
      <c r="F6" s="44">
        <v>0</v>
      </c>
      <c r="G6" s="44">
        <v>0</v>
      </c>
      <c r="H6" s="44">
        <v>696</v>
      </c>
      <c r="I6" s="44">
        <v>188</v>
      </c>
      <c r="J6" s="44">
        <v>417</v>
      </c>
      <c r="K6" s="44">
        <v>137</v>
      </c>
      <c r="L6" s="44">
        <v>7002</v>
      </c>
      <c r="M6" s="45">
        <v>1816</v>
      </c>
    </row>
    <row r="7" spans="1:13" ht="15" customHeight="1">
      <c r="A7" s="33" t="s">
        <v>2</v>
      </c>
      <c r="B7" s="43">
        <f t="shared" si="0"/>
        <v>6124</v>
      </c>
      <c r="C7" s="44">
        <v>3762</v>
      </c>
      <c r="D7" s="44">
        <v>1168</v>
      </c>
      <c r="E7" s="44">
        <v>38</v>
      </c>
      <c r="F7" s="44">
        <v>78</v>
      </c>
      <c r="G7" s="44">
        <v>23</v>
      </c>
      <c r="H7" s="44">
        <v>454</v>
      </c>
      <c r="I7" s="44">
        <v>535</v>
      </c>
      <c r="J7" s="44">
        <v>0</v>
      </c>
      <c r="K7" s="44">
        <v>66</v>
      </c>
      <c r="L7" s="44">
        <v>5116</v>
      </c>
      <c r="M7" s="45">
        <v>1008</v>
      </c>
    </row>
    <row r="8" spans="1:13" ht="15" customHeight="1">
      <c r="A8" s="33" t="s">
        <v>3</v>
      </c>
      <c r="B8" s="43">
        <f t="shared" si="0"/>
        <v>14487</v>
      </c>
      <c r="C8" s="44">
        <v>8433</v>
      </c>
      <c r="D8" s="44">
        <v>3422</v>
      </c>
      <c r="E8" s="44">
        <v>0</v>
      </c>
      <c r="F8" s="44">
        <v>81</v>
      </c>
      <c r="G8" s="44">
        <v>0</v>
      </c>
      <c r="H8" s="44">
        <v>0</v>
      </c>
      <c r="I8" s="44">
        <v>0</v>
      </c>
      <c r="J8" s="44">
        <v>210</v>
      </c>
      <c r="K8" s="44">
        <v>2341</v>
      </c>
      <c r="L8" s="44">
        <v>2902</v>
      </c>
      <c r="M8" s="45">
        <v>11585</v>
      </c>
    </row>
    <row r="9" spans="1:13" ht="15" customHeight="1">
      <c r="A9" s="33" t="s">
        <v>4</v>
      </c>
      <c r="B9" s="43">
        <f t="shared" si="0"/>
        <v>3786</v>
      </c>
      <c r="C9" s="44">
        <v>3258</v>
      </c>
      <c r="D9" s="44">
        <v>0</v>
      </c>
      <c r="E9" s="44">
        <v>51</v>
      </c>
      <c r="F9" s="44">
        <v>306</v>
      </c>
      <c r="G9" s="44">
        <v>0</v>
      </c>
      <c r="H9" s="44">
        <v>171</v>
      </c>
      <c r="I9" s="44">
        <v>0</v>
      </c>
      <c r="J9" s="44">
        <v>0</v>
      </c>
      <c r="K9" s="44">
        <v>0</v>
      </c>
      <c r="L9" s="44">
        <v>3119</v>
      </c>
      <c r="M9" s="45">
        <v>667</v>
      </c>
    </row>
    <row r="10" spans="1:13" ht="15" customHeight="1">
      <c r="A10" s="33" t="s">
        <v>5</v>
      </c>
      <c r="B10" s="43">
        <f t="shared" si="0"/>
        <v>7177</v>
      </c>
      <c r="C10" s="44">
        <v>2505</v>
      </c>
      <c r="D10" s="44">
        <v>0</v>
      </c>
      <c r="E10" s="44">
        <v>0</v>
      </c>
      <c r="F10" s="44">
        <v>3541</v>
      </c>
      <c r="G10" s="44">
        <v>0</v>
      </c>
      <c r="H10" s="44">
        <v>939</v>
      </c>
      <c r="I10" s="44">
        <v>192</v>
      </c>
      <c r="J10" s="44">
        <v>0</v>
      </c>
      <c r="K10" s="44">
        <v>0</v>
      </c>
      <c r="L10" s="44">
        <v>2280</v>
      </c>
      <c r="M10" s="45">
        <v>4897</v>
      </c>
    </row>
    <row r="11" spans="1:13" ht="15" customHeight="1">
      <c r="A11" s="33" t="s">
        <v>6</v>
      </c>
      <c r="B11" s="43">
        <f t="shared" si="0"/>
        <v>1405</v>
      </c>
      <c r="C11" s="44">
        <v>1231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75</v>
      </c>
      <c r="K11" s="44">
        <v>99</v>
      </c>
      <c r="L11" s="44">
        <v>1010</v>
      </c>
      <c r="M11" s="45">
        <v>395</v>
      </c>
    </row>
    <row r="12" spans="1:13" ht="15" customHeight="1">
      <c r="A12" s="33" t="s">
        <v>7</v>
      </c>
      <c r="B12" s="43">
        <f t="shared" si="0"/>
        <v>2481</v>
      </c>
      <c r="C12" s="44">
        <v>1337</v>
      </c>
      <c r="D12" s="44">
        <v>148</v>
      </c>
      <c r="E12" s="44">
        <v>0</v>
      </c>
      <c r="F12" s="44">
        <v>0</v>
      </c>
      <c r="G12" s="44">
        <v>0</v>
      </c>
      <c r="H12" s="44">
        <v>0</v>
      </c>
      <c r="I12" s="44">
        <v>370</v>
      </c>
      <c r="J12" s="44">
        <v>626</v>
      </c>
      <c r="K12" s="44">
        <v>0</v>
      </c>
      <c r="L12" s="44">
        <v>1322</v>
      </c>
      <c r="M12" s="45">
        <v>1159</v>
      </c>
    </row>
    <row r="13" spans="1:13" ht="15" customHeight="1">
      <c r="A13" s="33" t="s">
        <v>8</v>
      </c>
      <c r="B13" s="43">
        <f t="shared" si="0"/>
        <v>4222</v>
      </c>
      <c r="C13" s="44">
        <v>3665</v>
      </c>
      <c r="D13" s="44">
        <v>0</v>
      </c>
      <c r="E13" s="44">
        <v>135</v>
      </c>
      <c r="F13" s="44">
        <v>0</v>
      </c>
      <c r="G13" s="44">
        <v>0</v>
      </c>
      <c r="H13" s="44">
        <v>0</v>
      </c>
      <c r="I13" s="44">
        <v>71</v>
      </c>
      <c r="J13" s="44">
        <v>300</v>
      </c>
      <c r="K13" s="44">
        <v>51</v>
      </c>
      <c r="L13" s="44">
        <v>3672</v>
      </c>
      <c r="M13" s="45">
        <v>550</v>
      </c>
    </row>
    <row r="14" spans="1:13" ht="15" customHeight="1">
      <c r="A14" s="33" t="s">
        <v>9</v>
      </c>
      <c r="B14" s="43">
        <f t="shared" si="0"/>
        <v>5025</v>
      </c>
      <c r="C14" s="44">
        <v>2649</v>
      </c>
      <c r="D14" s="44">
        <v>0</v>
      </c>
      <c r="E14" s="44">
        <v>0</v>
      </c>
      <c r="F14" s="44">
        <v>0</v>
      </c>
      <c r="G14" s="44">
        <v>451</v>
      </c>
      <c r="H14" s="44">
        <v>1521</v>
      </c>
      <c r="I14" s="44">
        <v>0</v>
      </c>
      <c r="J14" s="44">
        <v>0</v>
      </c>
      <c r="K14" s="44">
        <v>404</v>
      </c>
      <c r="L14" s="44">
        <v>2181</v>
      </c>
      <c r="M14" s="45">
        <v>2844</v>
      </c>
    </row>
    <row r="15" spans="1:13" ht="15" customHeight="1">
      <c r="A15" s="33" t="s">
        <v>10</v>
      </c>
      <c r="B15" s="43">
        <f t="shared" si="0"/>
        <v>4295</v>
      </c>
      <c r="C15" s="44">
        <v>2103</v>
      </c>
      <c r="D15" s="44">
        <v>0</v>
      </c>
      <c r="E15" s="44">
        <v>0</v>
      </c>
      <c r="F15" s="44">
        <v>1637</v>
      </c>
      <c r="G15" s="44">
        <v>0</v>
      </c>
      <c r="H15" s="44">
        <v>179</v>
      </c>
      <c r="I15" s="44">
        <v>0</v>
      </c>
      <c r="J15" s="44">
        <v>151</v>
      </c>
      <c r="K15" s="44">
        <v>225</v>
      </c>
      <c r="L15" s="44">
        <v>2080</v>
      </c>
      <c r="M15" s="45">
        <v>2215</v>
      </c>
    </row>
    <row r="16" spans="1:13" ht="15" customHeight="1">
      <c r="A16" s="33" t="s">
        <v>11</v>
      </c>
      <c r="B16" s="43">
        <f t="shared" si="0"/>
        <v>3632</v>
      </c>
      <c r="C16" s="44">
        <v>2809</v>
      </c>
      <c r="D16" s="44">
        <v>106</v>
      </c>
      <c r="E16" s="44">
        <v>0</v>
      </c>
      <c r="F16" s="44">
        <v>450</v>
      </c>
      <c r="G16" s="44">
        <v>0</v>
      </c>
      <c r="H16" s="44">
        <v>0</v>
      </c>
      <c r="I16" s="44">
        <v>0</v>
      </c>
      <c r="J16" s="44">
        <v>0</v>
      </c>
      <c r="K16" s="44">
        <v>267</v>
      </c>
      <c r="L16" s="44">
        <v>2665</v>
      </c>
      <c r="M16" s="45">
        <v>967</v>
      </c>
    </row>
    <row r="17" spans="1:13" ht="15" customHeight="1">
      <c r="A17" s="33" t="s">
        <v>12</v>
      </c>
      <c r="B17" s="43">
        <f t="shared" si="0"/>
        <v>18007</v>
      </c>
      <c r="C17" s="44">
        <v>8822</v>
      </c>
      <c r="D17" s="44">
        <v>3615</v>
      </c>
      <c r="E17" s="44">
        <v>0</v>
      </c>
      <c r="F17" s="44">
        <v>2203</v>
      </c>
      <c r="G17" s="44">
        <v>0</v>
      </c>
      <c r="H17" s="44">
        <v>3201</v>
      </c>
      <c r="I17" s="44">
        <v>166</v>
      </c>
      <c r="J17" s="44">
        <v>0</v>
      </c>
      <c r="K17" s="44">
        <v>0</v>
      </c>
      <c r="L17" s="44">
        <v>7230</v>
      </c>
      <c r="M17" s="45">
        <v>10777</v>
      </c>
    </row>
    <row r="18" spans="1:13" ht="15" customHeight="1">
      <c r="A18" s="33" t="s">
        <v>13</v>
      </c>
      <c r="B18" s="43">
        <f t="shared" si="0"/>
        <v>13394</v>
      </c>
      <c r="C18" s="44">
        <v>4619</v>
      </c>
      <c r="D18" s="44">
        <v>0</v>
      </c>
      <c r="E18" s="44">
        <v>0</v>
      </c>
      <c r="F18" s="44">
        <v>404</v>
      </c>
      <c r="G18" s="44">
        <v>0</v>
      </c>
      <c r="H18" s="44">
        <v>7859</v>
      </c>
      <c r="I18" s="44">
        <v>0</v>
      </c>
      <c r="J18" s="44">
        <v>0</v>
      </c>
      <c r="K18" s="44">
        <v>512</v>
      </c>
      <c r="L18" s="44">
        <v>4363</v>
      </c>
      <c r="M18" s="45">
        <v>9031</v>
      </c>
    </row>
    <row r="19" spans="1:13" ht="15" customHeight="1">
      <c r="A19" s="33" t="s">
        <v>14</v>
      </c>
      <c r="B19" s="43">
        <f t="shared" si="0"/>
        <v>1742</v>
      </c>
      <c r="C19" s="44">
        <v>1742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1417</v>
      </c>
      <c r="M19" s="45">
        <v>325</v>
      </c>
    </row>
    <row r="20" spans="1:13" ht="15" customHeight="1">
      <c r="A20" s="33" t="s">
        <v>15</v>
      </c>
      <c r="B20" s="43">
        <f t="shared" si="0"/>
        <v>4703</v>
      </c>
      <c r="C20" s="44">
        <v>4600</v>
      </c>
      <c r="D20" s="44">
        <v>0</v>
      </c>
      <c r="E20" s="44">
        <v>0</v>
      </c>
      <c r="F20" s="44">
        <v>0</v>
      </c>
      <c r="G20" s="44">
        <v>103</v>
      </c>
      <c r="H20" s="44">
        <v>0</v>
      </c>
      <c r="I20" s="44">
        <v>0</v>
      </c>
      <c r="J20" s="44">
        <v>0</v>
      </c>
      <c r="K20" s="44">
        <v>0</v>
      </c>
      <c r="L20" s="44">
        <v>4324</v>
      </c>
      <c r="M20" s="45">
        <v>379</v>
      </c>
    </row>
    <row r="21" spans="1:13" ht="15" customHeight="1">
      <c r="A21" s="33" t="s">
        <v>16</v>
      </c>
      <c r="B21" s="43">
        <f t="shared" si="0"/>
        <v>1950</v>
      </c>
      <c r="C21" s="44">
        <v>1411</v>
      </c>
      <c r="D21" s="44">
        <v>0</v>
      </c>
      <c r="E21" s="44">
        <v>143</v>
      </c>
      <c r="F21" s="44">
        <v>214</v>
      </c>
      <c r="G21" s="44">
        <v>0</v>
      </c>
      <c r="H21" s="44">
        <v>0</v>
      </c>
      <c r="I21" s="44">
        <v>33</v>
      </c>
      <c r="J21" s="44">
        <v>0</v>
      </c>
      <c r="K21" s="44">
        <v>149</v>
      </c>
      <c r="L21" s="44">
        <v>1736</v>
      </c>
      <c r="M21" s="45">
        <v>214</v>
      </c>
    </row>
    <row r="22" spans="1:13" ht="15" customHeight="1">
      <c r="A22" s="33" t="s">
        <v>17</v>
      </c>
      <c r="B22" s="43">
        <f t="shared" si="0"/>
        <v>1884</v>
      </c>
      <c r="C22" s="44">
        <v>1830</v>
      </c>
      <c r="D22" s="44">
        <v>0</v>
      </c>
      <c r="E22" s="44">
        <v>54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1830</v>
      </c>
      <c r="M22" s="45">
        <v>54</v>
      </c>
    </row>
    <row r="23" spans="1:13" ht="15" customHeight="1">
      <c r="A23" s="33" t="s">
        <v>18</v>
      </c>
      <c r="B23" s="43">
        <f t="shared" si="0"/>
        <v>1873</v>
      </c>
      <c r="C23" s="44">
        <v>1243</v>
      </c>
      <c r="D23" s="44">
        <v>316</v>
      </c>
      <c r="E23" s="44">
        <v>0</v>
      </c>
      <c r="F23" s="44">
        <v>0</v>
      </c>
      <c r="G23" s="44">
        <v>0</v>
      </c>
      <c r="H23" s="44">
        <v>314</v>
      </c>
      <c r="I23" s="44">
        <v>0</v>
      </c>
      <c r="J23" s="44">
        <v>0</v>
      </c>
      <c r="K23" s="44">
        <v>0</v>
      </c>
      <c r="L23" s="44">
        <v>1557</v>
      </c>
      <c r="M23" s="45">
        <v>316</v>
      </c>
    </row>
    <row r="24" spans="1:13" ht="15" customHeight="1">
      <c r="A24" s="33" t="s">
        <v>19</v>
      </c>
      <c r="B24" s="43">
        <f t="shared" si="0"/>
        <v>1261</v>
      </c>
      <c r="C24" s="44">
        <v>605</v>
      </c>
      <c r="D24" s="44">
        <v>223</v>
      </c>
      <c r="E24" s="44">
        <v>0</v>
      </c>
      <c r="F24" s="44">
        <v>114</v>
      </c>
      <c r="G24" s="44">
        <v>0</v>
      </c>
      <c r="H24" s="44">
        <v>0</v>
      </c>
      <c r="I24" s="44">
        <v>33</v>
      </c>
      <c r="J24" s="44">
        <v>270</v>
      </c>
      <c r="K24" s="44">
        <v>16</v>
      </c>
      <c r="L24" s="44">
        <v>752</v>
      </c>
      <c r="M24" s="45">
        <v>509</v>
      </c>
    </row>
    <row r="25" spans="1:13" ht="15" customHeight="1">
      <c r="A25" s="34" t="s">
        <v>20</v>
      </c>
      <c r="B25" s="46">
        <f t="shared" si="0"/>
        <v>2243</v>
      </c>
      <c r="C25" s="47">
        <v>1112</v>
      </c>
      <c r="D25" s="47">
        <v>0</v>
      </c>
      <c r="E25" s="47">
        <v>0</v>
      </c>
      <c r="F25" s="47">
        <v>359</v>
      </c>
      <c r="G25" s="47">
        <v>0</v>
      </c>
      <c r="H25" s="47">
        <v>0</v>
      </c>
      <c r="I25" s="47">
        <v>0</v>
      </c>
      <c r="J25" s="47">
        <v>772</v>
      </c>
      <c r="K25" s="47">
        <v>0</v>
      </c>
      <c r="L25" s="47">
        <v>1889</v>
      </c>
      <c r="M25" s="48">
        <v>354</v>
      </c>
    </row>
    <row r="26" spans="1:13" ht="15" customHeight="1">
      <c r="A26" s="35" t="s">
        <v>87</v>
      </c>
      <c r="B26" s="49">
        <f t="shared" si="0"/>
        <v>149377</v>
      </c>
      <c r="C26" s="50">
        <v>81044</v>
      </c>
      <c r="D26" s="50">
        <v>8998</v>
      </c>
      <c r="E26" s="50">
        <v>479</v>
      </c>
      <c r="F26" s="50">
        <v>9518</v>
      </c>
      <c r="G26" s="50">
        <v>577</v>
      </c>
      <c r="H26" s="50">
        <v>18640</v>
      </c>
      <c r="I26" s="50">
        <v>20508</v>
      </c>
      <c r="J26" s="50">
        <v>4896</v>
      </c>
      <c r="K26" s="50">
        <v>4717</v>
      </c>
      <c r="L26" s="50">
        <v>72989</v>
      </c>
      <c r="M26" s="51">
        <v>76388</v>
      </c>
    </row>
    <row r="27" spans="1:13" ht="15" customHeight="1">
      <c r="A27" s="33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</row>
    <row r="28" spans="1:13" ht="15" customHeight="1">
      <c r="A28" s="33" t="s">
        <v>21</v>
      </c>
      <c r="B28" s="43">
        <f>SUM(C28:K28)</f>
        <v>1160</v>
      </c>
      <c r="C28" s="44">
        <v>1160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592</v>
      </c>
      <c r="M28" s="45">
        <v>568</v>
      </c>
    </row>
    <row r="29" spans="1:13" ht="15" customHeight="1">
      <c r="A29" s="34" t="s">
        <v>22</v>
      </c>
      <c r="B29" s="46">
        <f>SUM(C29:K29)</f>
        <v>1464</v>
      </c>
      <c r="C29" s="47">
        <v>928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536</v>
      </c>
      <c r="K29" s="47">
        <v>0</v>
      </c>
      <c r="L29" s="47">
        <v>939</v>
      </c>
      <c r="M29" s="48">
        <v>525</v>
      </c>
    </row>
    <row r="30" spans="1:13" ht="15" customHeight="1">
      <c r="A30" s="35" t="s">
        <v>88</v>
      </c>
      <c r="B30" s="49">
        <f>SUM(C30:K30)</f>
        <v>2624</v>
      </c>
      <c r="C30" s="50">
        <v>2088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536</v>
      </c>
      <c r="K30" s="50">
        <v>0</v>
      </c>
      <c r="L30" s="50">
        <v>1531</v>
      </c>
      <c r="M30" s="51">
        <v>1093</v>
      </c>
    </row>
    <row r="31" spans="1:13" ht="15" customHeight="1">
      <c r="A31" s="33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ht="15" customHeight="1">
      <c r="A32" s="34" t="s">
        <v>23</v>
      </c>
      <c r="B32" s="46">
        <f>SUM(C32:K32)</f>
        <v>2277</v>
      </c>
      <c r="C32" s="47">
        <v>1900</v>
      </c>
      <c r="D32" s="47">
        <v>0</v>
      </c>
      <c r="E32" s="47">
        <v>0</v>
      </c>
      <c r="F32" s="47">
        <v>0</v>
      </c>
      <c r="G32" s="47">
        <v>0</v>
      </c>
      <c r="H32" s="47">
        <v>81</v>
      </c>
      <c r="I32" s="47">
        <v>232</v>
      </c>
      <c r="J32" s="47">
        <v>0</v>
      </c>
      <c r="K32" s="47">
        <v>64</v>
      </c>
      <c r="L32" s="47">
        <v>1962</v>
      </c>
      <c r="M32" s="48">
        <v>315</v>
      </c>
    </row>
    <row r="33" spans="1:13" ht="15" customHeight="1">
      <c r="A33" s="35" t="s">
        <v>89</v>
      </c>
      <c r="B33" s="49">
        <f>SUM(C33:K33)</f>
        <v>2277</v>
      </c>
      <c r="C33" s="50">
        <v>1900</v>
      </c>
      <c r="D33" s="50">
        <v>0</v>
      </c>
      <c r="E33" s="50">
        <v>0</v>
      </c>
      <c r="F33" s="50">
        <v>0</v>
      </c>
      <c r="G33" s="50">
        <v>0</v>
      </c>
      <c r="H33" s="50">
        <v>81</v>
      </c>
      <c r="I33" s="50">
        <v>232</v>
      </c>
      <c r="J33" s="50">
        <v>0</v>
      </c>
      <c r="K33" s="50">
        <v>64</v>
      </c>
      <c r="L33" s="50">
        <v>1962</v>
      </c>
      <c r="M33" s="51">
        <v>315</v>
      </c>
    </row>
    <row r="34" spans="1:13" ht="15" customHeight="1">
      <c r="A34" s="33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</row>
    <row r="35" spans="1:13" ht="15" customHeight="1">
      <c r="A35" s="33" t="s">
        <v>24</v>
      </c>
      <c r="B35" s="43">
        <f>SUM(C35:K35)</f>
        <v>4044</v>
      </c>
      <c r="C35" s="44">
        <v>2314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1122</v>
      </c>
      <c r="K35" s="44">
        <v>608</v>
      </c>
      <c r="L35" s="44">
        <v>2157</v>
      </c>
      <c r="M35" s="45">
        <v>1887</v>
      </c>
    </row>
    <row r="36" spans="1:13" ht="15" customHeight="1">
      <c r="A36" s="34" t="s">
        <v>25</v>
      </c>
      <c r="B36" s="46">
        <f>SUM(C36:K36)</f>
        <v>199</v>
      </c>
      <c r="C36" s="47">
        <v>199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199</v>
      </c>
      <c r="M36" s="48">
        <v>0</v>
      </c>
    </row>
    <row r="37" spans="1:13" ht="15" customHeight="1">
      <c r="A37" s="35" t="s">
        <v>90</v>
      </c>
      <c r="B37" s="49">
        <f>SUM(C37:K37)</f>
        <v>4243</v>
      </c>
      <c r="C37" s="50">
        <v>2513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1122</v>
      </c>
      <c r="K37" s="50">
        <v>608</v>
      </c>
      <c r="L37" s="50">
        <v>2356</v>
      </c>
      <c r="M37" s="51">
        <v>1887</v>
      </c>
    </row>
    <row r="38" spans="1:13" ht="15" customHeight="1">
      <c r="A38" s="33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</row>
    <row r="39" spans="1:13" ht="15" customHeight="1">
      <c r="A39" s="33" t="s">
        <v>26</v>
      </c>
      <c r="B39" s="43">
        <f>SUM(C39:K39)</f>
        <v>1015</v>
      </c>
      <c r="C39" s="44">
        <v>1015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896</v>
      </c>
      <c r="M39" s="45">
        <v>119</v>
      </c>
    </row>
    <row r="40" spans="1:13" ht="15" customHeight="1">
      <c r="A40" s="33" t="s">
        <v>27</v>
      </c>
      <c r="B40" s="43">
        <f>SUM(C40:K40)</f>
        <v>1292</v>
      </c>
      <c r="C40" s="44">
        <v>640</v>
      </c>
      <c r="D40" s="44">
        <v>0</v>
      </c>
      <c r="E40" s="44">
        <v>0</v>
      </c>
      <c r="F40" s="44">
        <v>0</v>
      </c>
      <c r="G40" s="44">
        <v>0</v>
      </c>
      <c r="H40" s="44">
        <v>499</v>
      </c>
      <c r="I40" s="44">
        <v>0</v>
      </c>
      <c r="J40" s="44">
        <v>153</v>
      </c>
      <c r="K40" s="44">
        <v>0</v>
      </c>
      <c r="L40" s="44">
        <v>674</v>
      </c>
      <c r="M40" s="45">
        <v>618</v>
      </c>
    </row>
    <row r="41" spans="1:13" ht="15" customHeight="1">
      <c r="A41" s="34" t="s">
        <v>28</v>
      </c>
      <c r="B41" s="46">
        <f>SUM(C41:K41)</f>
        <v>1135</v>
      </c>
      <c r="C41" s="47">
        <v>655</v>
      </c>
      <c r="D41" s="47">
        <v>0</v>
      </c>
      <c r="E41" s="47">
        <v>0</v>
      </c>
      <c r="F41" s="47">
        <v>480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301</v>
      </c>
      <c r="M41" s="48">
        <v>834</v>
      </c>
    </row>
    <row r="42" spans="1:13" ht="15" customHeight="1">
      <c r="A42" s="35" t="s">
        <v>91</v>
      </c>
      <c r="B42" s="49">
        <f>SUM(C42:K42)</f>
        <v>3442</v>
      </c>
      <c r="C42" s="50">
        <v>2310</v>
      </c>
      <c r="D42" s="50">
        <v>0</v>
      </c>
      <c r="E42" s="50">
        <v>0</v>
      </c>
      <c r="F42" s="50">
        <v>480</v>
      </c>
      <c r="G42" s="50">
        <v>0</v>
      </c>
      <c r="H42" s="50">
        <v>499</v>
      </c>
      <c r="I42" s="50">
        <v>0</v>
      </c>
      <c r="J42" s="50">
        <v>153</v>
      </c>
      <c r="K42" s="50">
        <v>0</v>
      </c>
      <c r="L42" s="50">
        <v>1871</v>
      </c>
      <c r="M42" s="51">
        <v>1571</v>
      </c>
    </row>
    <row r="43" spans="1:13" ht="15" customHeight="1">
      <c r="A43" s="33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5"/>
    </row>
    <row r="44" spans="1:13" ht="15" customHeight="1">
      <c r="A44" s="33" t="s">
        <v>29</v>
      </c>
      <c r="B44" s="43">
        <f>SUM(C44:K44)</f>
        <v>446</v>
      </c>
      <c r="C44" s="44">
        <v>323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107</v>
      </c>
      <c r="K44" s="44">
        <v>16</v>
      </c>
      <c r="L44" s="44">
        <v>323</v>
      </c>
      <c r="M44" s="45">
        <v>123</v>
      </c>
    </row>
    <row r="45" spans="1:13" ht="15" customHeight="1">
      <c r="A45" s="33" t="s">
        <v>30</v>
      </c>
      <c r="B45" s="43">
        <f>SUM(C45:K45)</f>
        <v>1355</v>
      </c>
      <c r="C45" s="44">
        <v>1333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22</v>
      </c>
      <c r="L45" s="44">
        <v>1235</v>
      </c>
      <c r="M45" s="45">
        <v>120</v>
      </c>
    </row>
    <row r="46" spans="1:13" ht="15" customHeight="1">
      <c r="A46" s="34" t="s">
        <v>31</v>
      </c>
      <c r="B46" s="46">
        <f>SUM(C46:K46)</f>
        <v>1365</v>
      </c>
      <c r="C46" s="47">
        <v>1205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160</v>
      </c>
      <c r="K46" s="47">
        <v>0</v>
      </c>
      <c r="L46" s="47">
        <v>1205</v>
      </c>
      <c r="M46" s="48">
        <v>160</v>
      </c>
    </row>
    <row r="47" spans="1:13" ht="15" customHeight="1">
      <c r="A47" s="35" t="s">
        <v>92</v>
      </c>
      <c r="B47" s="49">
        <f>SUM(C47:K47)</f>
        <v>3166</v>
      </c>
      <c r="C47" s="50">
        <v>2861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267</v>
      </c>
      <c r="K47" s="50">
        <v>38</v>
      </c>
      <c r="L47" s="50">
        <v>2763</v>
      </c>
      <c r="M47" s="51">
        <v>403</v>
      </c>
    </row>
    <row r="48" spans="1:13" ht="15" customHeight="1">
      <c r="A48" s="33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</row>
    <row r="49" spans="1:13" ht="15" customHeight="1">
      <c r="A49" s="34" t="s">
        <v>32</v>
      </c>
      <c r="B49" s="46">
        <f>SUM(C49:K49)</f>
        <v>2325</v>
      </c>
      <c r="C49" s="47">
        <v>1143</v>
      </c>
      <c r="D49" s="47">
        <v>0</v>
      </c>
      <c r="E49" s="47">
        <v>0</v>
      </c>
      <c r="F49" s="47">
        <v>0</v>
      </c>
      <c r="G49" s="47">
        <v>0</v>
      </c>
      <c r="H49" s="47">
        <v>1182</v>
      </c>
      <c r="I49" s="47">
        <v>0</v>
      </c>
      <c r="J49" s="47">
        <v>0</v>
      </c>
      <c r="K49" s="47">
        <v>0</v>
      </c>
      <c r="L49" s="47">
        <v>1545</v>
      </c>
      <c r="M49" s="48">
        <v>780</v>
      </c>
    </row>
    <row r="50" spans="1:13" ht="15" customHeight="1">
      <c r="A50" s="35" t="s">
        <v>93</v>
      </c>
      <c r="B50" s="49">
        <f>SUM(C50:K50)</f>
        <v>2325</v>
      </c>
      <c r="C50" s="50">
        <v>1143</v>
      </c>
      <c r="D50" s="50">
        <v>0</v>
      </c>
      <c r="E50" s="50">
        <v>0</v>
      </c>
      <c r="F50" s="50">
        <v>0</v>
      </c>
      <c r="G50" s="50">
        <v>0</v>
      </c>
      <c r="H50" s="50">
        <v>1182</v>
      </c>
      <c r="I50" s="50">
        <v>0</v>
      </c>
      <c r="J50" s="50">
        <v>0</v>
      </c>
      <c r="K50" s="50">
        <v>0</v>
      </c>
      <c r="L50" s="50">
        <v>1545</v>
      </c>
      <c r="M50" s="51">
        <v>780</v>
      </c>
    </row>
    <row r="51" spans="1:13" ht="15" customHeight="1">
      <c r="A51" s="33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3" ht="15" customHeight="1">
      <c r="A52" s="33" t="s">
        <v>33</v>
      </c>
      <c r="B52" s="43">
        <f aca="true" t="shared" si="1" ref="B52:B57">SUM(C52:K52)</f>
        <v>52</v>
      </c>
      <c r="C52" s="44">
        <v>52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5">
        <v>52</v>
      </c>
    </row>
    <row r="53" spans="1:13" ht="15" customHeight="1">
      <c r="A53" s="33" t="s">
        <v>34</v>
      </c>
      <c r="B53" s="43">
        <f t="shared" si="1"/>
        <v>41</v>
      </c>
      <c r="C53" s="44">
        <v>0</v>
      </c>
      <c r="D53" s="44">
        <v>0</v>
      </c>
      <c r="E53" s="44">
        <v>41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5">
        <v>41</v>
      </c>
    </row>
    <row r="54" spans="1:13" ht="15" customHeight="1">
      <c r="A54" s="33" t="s">
        <v>35</v>
      </c>
      <c r="B54" s="43">
        <f t="shared" si="1"/>
        <v>696</v>
      </c>
      <c r="C54" s="44">
        <v>696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696</v>
      </c>
      <c r="M54" s="45">
        <v>0</v>
      </c>
    </row>
    <row r="55" spans="1:13" ht="15" customHeight="1">
      <c r="A55" s="33" t="s">
        <v>36</v>
      </c>
      <c r="B55" s="43">
        <f t="shared" si="1"/>
        <v>99</v>
      </c>
      <c r="C55" s="44">
        <v>99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5">
        <v>99</v>
      </c>
    </row>
    <row r="56" spans="1:13" ht="15" customHeight="1">
      <c r="A56" s="33" t="s">
        <v>37</v>
      </c>
      <c r="B56" s="43">
        <f t="shared" si="1"/>
        <v>474</v>
      </c>
      <c r="C56" s="44">
        <v>474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446</v>
      </c>
      <c r="M56" s="45">
        <v>28</v>
      </c>
    </row>
    <row r="57" spans="1:13" ht="15" customHeight="1">
      <c r="A57" s="33" t="s">
        <v>38</v>
      </c>
      <c r="B57" s="43">
        <f t="shared" si="1"/>
        <v>420</v>
      </c>
      <c r="C57" s="44">
        <v>420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420</v>
      </c>
      <c r="M57" s="45">
        <v>0</v>
      </c>
    </row>
    <row r="58" spans="1:13" ht="15" customHeight="1">
      <c r="A58" s="34" t="s">
        <v>39</v>
      </c>
      <c r="B58" s="46">
        <f>SUM(C58:M58)</f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8">
        <v>0</v>
      </c>
    </row>
    <row r="59" spans="1:13" ht="15" customHeight="1">
      <c r="A59" s="35" t="s">
        <v>94</v>
      </c>
      <c r="B59" s="49">
        <f>SUM(C59:K59)</f>
        <v>1782</v>
      </c>
      <c r="C59" s="50">
        <v>1741</v>
      </c>
      <c r="D59" s="50">
        <v>0</v>
      </c>
      <c r="E59" s="50">
        <v>41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1562</v>
      </c>
      <c r="M59" s="51">
        <v>220</v>
      </c>
    </row>
    <row r="60" spans="1:13" ht="15" customHeight="1">
      <c r="A60" s="33"/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/>
    </row>
    <row r="61" spans="1:13" ht="15" customHeight="1">
      <c r="A61" s="34" t="s">
        <v>40</v>
      </c>
      <c r="B61" s="46">
        <f>SUM(C61:K61)</f>
        <v>904</v>
      </c>
      <c r="C61" s="47">
        <v>799</v>
      </c>
      <c r="D61" s="47">
        <v>0</v>
      </c>
      <c r="E61" s="47">
        <v>0</v>
      </c>
      <c r="F61" s="47">
        <v>28</v>
      </c>
      <c r="G61" s="47">
        <v>0</v>
      </c>
      <c r="H61" s="47">
        <v>0</v>
      </c>
      <c r="I61" s="47">
        <v>0</v>
      </c>
      <c r="J61" s="47">
        <v>0</v>
      </c>
      <c r="K61" s="47">
        <v>77</v>
      </c>
      <c r="L61" s="47">
        <v>735</v>
      </c>
      <c r="M61" s="48">
        <v>169</v>
      </c>
    </row>
    <row r="62" spans="1:13" ht="15" customHeight="1">
      <c r="A62" s="35" t="s">
        <v>95</v>
      </c>
      <c r="B62" s="49">
        <f>SUM(C62:K62)</f>
        <v>904</v>
      </c>
      <c r="C62" s="50">
        <v>799</v>
      </c>
      <c r="D62" s="50">
        <v>0</v>
      </c>
      <c r="E62" s="50">
        <v>0</v>
      </c>
      <c r="F62" s="50">
        <v>28</v>
      </c>
      <c r="G62" s="50">
        <v>0</v>
      </c>
      <c r="H62" s="50">
        <v>0</v>
      </c>
      <c r="I62" s="50">
        <v>0</v>
      </c>
      <c r="J62" s="50">
        <v>0</v>
      </c>
      <c r="K62" s="50">
        <v>77</v>
      </c>
      <c r="L62" s="50">
        <v>735</v>
      </c>
      <c r="M62" s="51">
        <v>169</v>
      </c>
    </row>
    <row r="63" spans="1:13" ht="15" customHeight="1">
      <c r="A63" s="33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/>
    </row>
    <row r="64" spans="1:13" ht="15" customHeight="1">
      <c r="A64" s="34" t="s">
        <v>41</v>
      </c>
      <c r="B64" s="46">
        <f>SUM(C64:K64)</f>
        <v>156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156</v>
      </c>
      <c r="L64" s="47">
        <v>0</v>
      </c>
      <c r="M64" s="48">
        <v>156</v>
      </c>
    </row>
    <row r="65" spans="1:13" ht="15" customHeight="1">
      <c r="A65" s="35" t="s">
        <v>96</v>
      </c>
      <c r="B65" s="49">
        <f>SUM(C65:K65)</f>
        <v>156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156</v>
      </c>
      <c r="L65" s="50">
        <v>0</v>
      </c>
      <c r="M65" s="51">
        <v>156</v>
      </c>
    </row>
    <row r="66" spans="1:13" ht="15" customHeight="1">
      <c r="A66" s="33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5"/>
    </row>
    <row r="67" spans="1:13" ht="15" customHeight="1">
      <c r="A67" s="33" t="s">
        <v>42</v>
      </c>
      <c r="B67" s="43">
        <f>SUM(C67:K67)</f>
        <v>20919</v>
      </c>
      <c r="C67" s="44">
        <v>15355</v>
      </c>
      <c r="D67" s="44">
        <v>0</v>
      </c>
      <c r="E67" s="44">
        <v>41</v>
      </c>
      <c r="F67" s="44">
        <v>508</v>
      </c>
      <c r="G67" s="44">
        <v>0</v>
      </c>
      <c r="H67" s="44">
        <v>1762</v>
      </c>
      <c r="I67" s="44">
        <v>232</v>
      </c>
      <c r="J67" s="44">
        <v>2078</v>
      </c>
      <c r="K67" s="44">
        <v>943</v>
      </c>
      <c r="L67" s="44">
        <v>14325</v>
      </c>
      <c r="M67" s="45">
        <v>6594</v>
      </c>
    </row>
    <row r="68" spans="1:13" ht="15" customHeight="1">
      <c r="A68" s="33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5"/>
    </row>
    <row r="69" spans="1:13" ht="15" customHeight="1" thickBot="1">
      <c r="A69" s="36" t="s">
        <v>43</v>
      </c>
      <c r="B69" s="52">
        <f>SUM(C69:K69)</f>
        <v>170296</v>
      </c>
      <c r="C69" s="53">
        <v>96399</v>
      </c>
      <c r="D69" s="53">
        <v>8998</v>
      </c>
      <c r="E69" s="53">
        <v>520</v>
      </c>
      <c r="F69" s="53">
        <v>10026</v>
      </c>
      <c r="G69" s="53">
        <v>577</v>
      </c>
      <c r="H69" s="53">
        <v>20402</v>
      </c>
      <c r="I69" s="53">
        <v>20740</v>
      </c>
      <c r="J69" s="53">
        <v>6974</v>
      </c>
      <c r="K69" s="53">
        <v>5660</v>
      </c>
      <c r="L69" s="53">
        <v>87314</v>
      </c>
      <c r="M69" s="54">
        <v>82982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O14" sqref="O14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99</v>
      </c>
      <c r="E1" s="5" t="s">
        <v>76</v>
      </c>
      <c r="I1" s="1" t="s">
        <v>100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73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101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96399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96399</v>
      </c>
      <c r="H6" s="23">
        <v>18284</v>
      </c>
      <c r="I6" s="23">
        <v>295</v>
      </c>
      <c r="J6" s="23">
        <v>77820</v>
      </c>
      <c r="K6" s="23">
        <v>79736</v>
      </c>
      <c r="L6" s="23">
        <f>SUM(M6:Q6)</f>
        <v>16663</v>
      </c>
      <c r="M6" s="23">
        <v>0</v>
      </c>
      <c r="N6" s="23">
        <v>5565</v>
      </c>
      <c r="O6" s="23">
        <v>10858</v>
      </c>
      <c r="P6" s="23">
        <v>0</v>
      </c>
      <c r="Q6" s="22">
        <v>240</v>
      </c>
    </row>
    <row r="7" spans="1:17" ht="15" customHeight="1">
      <c r="A7" s="21" t="s">
        <v>54</v>
      </c>
      <c r="B7" s="20">
        <f>+C7+G7</f>
        <v>8998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8998</v>
      </c>
      <c r="H7" s="19">
        <v>6310</v>
      </c>
      <c r="I7" s="19">
        <v>1125</v>
      </c>
      <c r="J7" s="19">
        <v>1563</v>
      </c>
      <c r="K7" s="19">
        <v>1422</v>
      </c>
      <c r="L7" s="19">
        <f>SUM(M7:Q7)</f>
        <v>7576</v>
      </c>
      <c r="M7" s="19">
        <v>0</v>
      </c>
      <c r="N7" s="19">
        <v>3422</v>
      </c>
      <c r="O7" s="19">
        <v>3838</v>
      </c>
      <c r="P7" s="19">
        <v>0</v>
      </c>
      <c r="Q7" s="18">
        <v>316</v>
      </c>
    </row>
    <row r="8" spans="1:17" ht="15" customHeight="1">
      <c r="A8" s="21" t="s">
        <v>53</v>
      </c>
      <c r="B8" s="20">
        <f aca="true" t="shared" si="0" ref="B8:B17">+C8+G8</f>
        <v>520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520</v>
      </c>
      <c r="H8" s="19">
        <v>0</v>
      </c>
      <c r="I8" s="19">
        <v>0</v>
      </c>
      <c r="J8" s="19">
        <v>520</v>
      </c>
      <c r="K8" s="19">
        <v>143</v>
      </c>
      <c r="L8" s="19">
        <f aca="true" t="shared" si="3" ref="L8:L17">SUM(M8:Q8)</f>
        <v>377</v>
      </c>
      <c r="M8" s="19">
        <v>0</v>
      </c>
      <c r="N8" s="19">
        <v>0</v>
      </c>
      <c r="O8" s="19">
        <v>323</v>
      </c>
      <c r="P8" s="19">
        <v>0</v>
      </c>
      <c r="Q8" s="18">
        <v>54</v>
      </c>
    </row>
    <row r="9" spans="1:17" ht="15" customHeight="1">
      <c r="A9" s="21" t="s">
        <v>52</v>
      </c>
      <c r="B9" s="20">
        <f t="shared" si="0"/>
        <v>10026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10026</v>
      </c>
      <c r="H9" s="19">
        <v>9658</v>
      </c>
      <c r="I9" s="19">
        <v>0</v>
      </c>
      <c r="J9" s="19">
        <v>368</v>
      </c>
      <c r="K9" s="19">
        <v>873</v>
      </c>
      <c r="L9" s="19">
        <f t="shared" si="3"/>
        <v>9153</v>
      </c>
      <c r="M9" s="19">
        <v>0</v>
      </c>
      <c r="N9" s="19">
        <v>0</v>
      </c>
      <c r="O9" s="19">
        <v>9153</v>
      </c>
      <c r="P9" s="19">
        <v>0</v>
      </c>
      <c r="Q9" s="18">
        <v>0</v>
      </c>
    </row>
    <row r="10" spans="1:17" ht="15" customHeight="1">
      <c r="A10" s="21" t="s">
        <v>51</v>
      </c>
      <c r="B10" s="20">
        <f t="shared" si="0"/>
        <v>577</v>
      </c>
      <c r="C10" s="19">
        <f t="shared" si="1"/>
        <v>23</v>
      </c>
      <c r="D10" s="19">
        <v>0</v>
      </c>
      <c r="E10" s="19">
        <v>0</v>
      </c>
      <c r="F10" s="19">
        <v>23</v>
      </c>
      <c r="G10" s="19">
        <f t="shared" si="2"/>
        <v>554</v>
      </c>
      <c r="H10" s="19">
        <v>554</v>
      </c>
      <c r="I10" s="19">
        <v>0</v>
      </c>
      <c r="J10" s="19">
        <v>0</v>
      </c>
      <c r="K10" s="19">
        <v>103</v>
      </c>
      <c r="L10" s="19">
        <f t="shared" si="3"/>
        <v>474</v>
      </c>
      <c r="M10" s="19">
        <v>0</v>
      </c>
      <c r="N10" s="19">
        <v>23</v>
      </c>
      <c r="O10" s="19">
        <v>451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20402</v>
      </c>
      <c r="C11" s="19">
        <f t="shared" si="1"/>
        <v>59</v>
      </c>
      <c r="D11" s="19">
        <v>0</v>
      </c>
      <c r="E11" s="19">
        <v>0</v>
      </c>
      <c r="F11" s="19">
        <v>59</v>
      </c>
      <c r="G11" s="19">
        <f t="shared" si="2"/>
        <v>20343</v>
      </c>
      <c r="H11" s="19">
        <v>19639</v>
      </c>
      <c r="I11" s="19">
        <v>0</v>
      </c>
      <c r="J11" s="19">
        <v>704</v>
      </c>
      <c r="K11" s="19">
        <v>1222</v>
      </c>
      <c r="L11" s="19">
        <f t="shared" si="3"/>
        <v>19180</v>
      </c>
      <c r="M11" s="19">
        <v>0</v>
      </c>
      <c r="N11" s="19">
        <v>0</v>
      </c>
      <c r="O11" s="19">
        <v>19150</v>
      </c>
      <c r="P11" s="19">
        <v>0</v>
      </c>
      <c r="Q11" s="18">
        <v>30</v>
      </c>
    </row>
    <row r="12" spans="1:17" ht="15" customHeight="1">
      <c r="A12" s="21" t="s">
        <v>49</v>
      </c>
      <c r="B12" s="20">
        <f t="shared" si="0"/>
        <v>20740</v>
      </c>
      <c r="C12" s="19">
        <f t="shared" si="1"/>
        <v>3068</v>
      </c>
      <c r="D12" s="19">
        <v>3035</v>
      </c>
      <c r="E12" s="19">
        <v>0</v>
      </c>
      <c r="F12" s="19">
        <v>33</v>
      </c>
      <c r="G12" s="19">
        <f t="shared" si="2"/>
        <v>17672</v>
      </c>
      <c r="H12" s="19">
        <v>15427</v>
      </c>
      <c r="I12" s="19">
        <v>1188</v>
      </c>
      <c r="J12" s="19">
        <v>1057</v>
      </c>
      <c r="K12" s="19">
        <v>1347</v>
      </c>
      <c r="L12" s="19">
        <f t="shared" si="3"/>
        <v>19393</v>
      </c>
      <c r="M12" s="19">
        <v>0</v>
      </c>
      <c r="N12" s="19">
        <v>0</v>
      </c>
      <c r="O12" s="19">
        <v>19224</v>
      </c>
      <c r="P12" s="19">
        <v>0</v>
      </c>
      <c r="Q12" s="18">
        <v>169</v>
      </c>
    </row>
    <row r="13" spans="1:17" ht="15" customHeight="1">
      <c r="A13" s="21" t="s">
        <v>48</v>
      </c>
      <c r="B13" s="20">
        <f t="shared" si="0"/>
        <v>6974</v>
      </c>
      <c r="C13" s="19">
        <f t="shared" si="1"/>
        <v>2951</v>
      </c>
      <c r="D13" s="19">
        <v>99</v>
      </c>
      <c r="E13" s="19">
        <v>270</v>
      </c>
      <c r="F13" s="19">
        <v>2582</v>
      </c>
      <c r="G13" s="19">
        <f t="shared" si="2"/>
        <v>4023</v>
      </c>
      <c r="H13" s="19">
        <v>1808</v>
      </c>
      <c r="I13" s="19">
        <v>1820</v>
      </c>
      <c r="J13" s="19">
        <v>395</v>
      </c>
      <c r="K13" s="19">
        <v>1317</v>
      </c>
      <c r="L13" s="19">
        <f t="shared" si="3"/>
        <v>5657</v>
      </c>
      <c r="M13" s="19">
        <v>0</v>
      </c>
      <c r="N13" s="19">
        <v>1008</v>
      </c>
      <c r="O13" s="19">
        <v>4595</v>
      </c>
      <c r="P13" s="19">
        <v>0</v>
      </c>
      <c r="Q13" s="18">
        <v>54</v>
      </c>
    </row>
    <row r="14" spans="1:17" ht="15" customHeight="1">
      <c r="A14" s="21" t="s">
        <v>47</v>
      </c>
      <c r="B14" s="20">
        <f t="shared" si="0"/>
        <v>5660</v>
      </c>
      <c r="C14" s="19">
        <f t="shared" si="1"/>
        <v>1581</v>
      </c>
      <c r="D14" s="19">
        <v>0</v>
      </c>
      <c r="E14" s="19">
        <v>0</v>
      </c>
      <c r="F14" s="19">
        <v>1581</v>
      </c>
      <c r="G14" s="19">
        <f t="shared" si="2"/>
        <v>4079</v>
      </c>
      <c r="H14" s="19">
        <v>2614</v>
      </c>
      <c r="I14" s="19">
        <v>970</v>
      </c>
      <c r="J14" s="19">
        <v>495</v>
      </c>
      <c r="K14" s="19">
        <v>1151</v>
      </c>
      <c r="L14" s="19">
        <f t="shared" si="3"/>
        <v>4509</v>
      </c>
      <c r="M14" s="19">
        <v>0</v>
      </c>
      <c r="N14" s="19">
        <v>0</v>
      </c>
      <c r="O14" s="19">
        <v>4105</v>
      </c>
      <c r="P14" s="19">
        <v>0</v>
      </c>
      <c r="Q14" s="18">
        <v>404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105397</v>
      </c>
      <c r="C16" s="19">
        <f t="shared" si="1"/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 t="shared" si="2"/>
        <v>105397</v>
      </c>
      <c r="H16" s="19">
        <f>SUM(H6:H7)</f>
        <v>24594</v>
      </c>
      <c r="I16" s="19">
        <f>SUM(I6:I7)</f>
        <v>1420</v>
      </c>
      <c r="J16" s="19">
        <f>SUM(J6:J7)</f>
        <v>79383</v>
      </c>
      <c r="K16" s="19">
        <f>SUM(K6:K7)</f>
        <v>81158</v>
      </c>
      <c r="L16" s="19">
        <f t="shared" si="3"/>
        <v>24239</v>
      </c>
      <c r="M16" s="19">
        <f>SUM(M6:M7)</f>
        <v>0</v>
      </c>
      <c r="N16" s="19">
        <f>SUM(N6:N7)</f>
        <v>8987</v>
      </c>
      <c r="O16" s="19">
        <f>SUM(O6:O7)</f>
        <v>14696</v>
      </c>
      <c r="P16" s="19">
        <f>SUM(P6:P7)</f>
        <v>0</v>
      </c>
      <c r="Q16" s="18">
        <f>SUM(Q6:Q7)</f>
        <v>556</v>
      </c>
    </row>
    <row r="17" spans="1:17" ht="15" customHeight="1">
      <c r="A17" s="21" t="s">
        <v>45</v>
      </c>
      <c r="B17" s="20">
        <f t="shared" si="0"/>
        <v>64899</v>
      </c>
      <c r="C17" s="19">
        <f t="shared" si="1"/>
        <v>7682</v>
      </c>
      <c r="D17" s="19">
        <f>SUM(D8:D14)</f>
        <v>3134</v>
      </c>
      <c r="E17" s="19">
        <f>SUM(E8:E14)</f>
        <v>270</v>
      </c>
      <c r="F17" s="19">
        <f>SUM(F8:F14)</f>
        <v>4278</v>
      </c>
      <c r="G17" s="19">
        <f t="shared" si="2"/>
        <v>57217</v>
      </c>
      <c r="H17" s="19">
        <f>SUM(H8:H14)</f>
        <v>49700</v>
      </c>
      <c r="I17" s="19">
        <f>SUM(I8:I14)</f>
        <v>3978</v>
      </c>
      <c r="J17" s="19">
        <f>SUM(J8:J14)</f>
        <v>3539</v>
      </c>
      <c r="K17" s="19">
        <f>SUM(K8:K14)</f>
        <v>6156</v>
      </c>
      <c r="L17" s="19">
        <f t="shared" si="3"/>
        <v>58743</v>
      </c>
      <c r="M17" s="19">
        <f>SUM(M8:M14)</f>
        <v>0</v>
      </c>
      <c r="N17" s="19">
        <f>SUM(N8:N14)</f>
        <v>1031</v>
      </c>
      <c r="O17" s="19">
        <f>SUM(O8:O14)</f>
        <v>57001</v>
      </c>
      <c r="P17" s="19">
        <f>SUM(P8:P14)</f>
        <v>0</v>
      </c>
      <c r="Q17" s="18">
        <f>SUM(Q8:Q14)</f>
        <v>711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170296</v>
      </c>
      <c r="C19" s="12">
        <f t="shared" si="1"/>
        <v>7682</v>
      </c>
      <c r="D19" s="11">
        <f>SUM(D16:D17)</f>
        <v>3134</v>
      </c>
      <c r="E19" s="11">
        <f>SUM(E16:E17)</f>
        <v>270</v>
      </c>
      <c r="F19" s="11">
        <f>SUM(F16:F17)</f>
        <v>4278</v>
      </c>
      <c r="G19" s="12">
        <f t="shared" si="2"/>
        <v>162614</v>
      </c>
      <c r="H19" s="11">
        <f>SUM(H16:H17)</f>
        <v>74294</v>
      </c>
      <c r="I19" s="11">
        <f>SUM(I16:I17)</f>
        <v>5398</v>
      </c>
      <c r="J19" s="11">
        <f>SUM(J16:J17)</f>
        <v>82922</v>
      </c>
      <c r="K19" s="12">
        <f>SUM(K16:K17)</f>
        <v>87314</v>
      </c>
      <c r="L19" s="11">
        <f>SUM(M19:Q19)</f>
        <v>82982</v>
      </c>
      <c r="M19" s="11">
        <f>SUM(M16:M17)</f>
        <v>0</v>
      </c>
      <c r="N19" s="11">
        <f>SUM(N16:N17)</f>
        <v>10018</v>
      </c>
      <c r="O19" s="11">
        <f>SUM(O16:O17)</f>
        <v>71697</v>
      </c>
      <c r="P19" s="11">
        <f>SUM(P16:P17)</f>
        <v>0</v>
      </c>
      <c r="Q19" s="10">
        <f>SUM(Q16:Q17)</f>
        <v>1267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A4" sqref="A4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2" width="9.50390625" style="1" bestFit="1" customWidth="1"/>
    <col min="13" max="16384" width="7.625" style="1" customWidth="1"/>
  </cols>
  <sheetData>
    <row r="1" spans="1:9" ht="18" customHeight="1">
      <c r="A1" s="1" t="s">
        <v>97</v>
      </c>
      <c r="E1" s="5" t="s">
        <v>80</v>
      </c>
      <c r="I1" s="1" t="s">
        <v>86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78</v>
      </c>
      <c r="D3" s="56"/>
      <c r="E3" s="56"/>
      <c r="F3" s="56"/>
      <c r="G3" s="56"/>
      <c r="H3" s="56"/>
      <c r="I3" s="56"/>
      <c r="J3" s="57"/>
      <c r="K3" s="55" t="s">
        <v>77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98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1593129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1593129</v>
      </c>
      <c r="H6" s="23">
        <v>262256</v>
      </c>
      <c r="I6" s="23">
        <v>4750</v>
      </c>
      <c r="J6" s="23">
        <v>1326123</v>
      </c>
      <c r="K6" s="23">
        <v>1293070</v>
      </c>
      <c r="L6" s="23">
        <f>SUM(M6:Q6)</f>
        <v>300059</v>
      </c>
      <c r="M6" s="23">
        <v>0</v>
      </c>
      <c r="N6" s="23">
        <v>80300</v>
      </c>
      <c r="O6" s="23">
        <v>219024</v>
      </c>
      <c r="P6" s="23">
        <v>0</v>
      </c>
      <c r="Q6" s="22">
        <v>735</v>
      </c>
    </row>
    <row r="7" spans="1:17" ht="15" customHeight="1">
      <c r="A7" s="21" t="s">
        <v>54</v>
      </c>
      <c r="B7" s="20">
        <f>+C7+G7</f>
        <v>137154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137154</v>
      </c>
      <c r="H7" s="19">
        <v>97500</v>
      </c>
      <c r="I7" s="19">
        <v>9215</v>
      </c>
      <c r="J7" s="19">
        <v>30439</v>
      </c>
      <c r="K7" s="19">
        <v>13608</v>
      </c>
      <c r="L7" s="19">
        <f>SUM(M7:Q7)</f>
        <v>123546</v>
      </c>
      <c r="M7" s="19">
        <v>0</v>
      </c>
      <c r="N7" s="19">
        <v>50000</v>
      </c>
      <c r="O7" s="19">
        <v>66546</v>
      </c>
      <c r="P7" s="19">
        <v>0</v>
      </c>
      <c r="Q7" s="18">
        <v>7000</v>
      </c>
    </row>
    <row r="8" spans="1:17" ht="15" customHeight="1">
      <c r="A8" s="21" t="s">
        <v>53</v>
      </c>
      <c r="B8" s="20">
        <f aca="true" t="shared" si="0" ref="B8:B17">+C8+G8</f>
        <v>3840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3840</v>
      </c>
      <c r="H8" s="19">
        <v>0</v>
      </c>
      <c r="I8" s="19">
        <v>0</v>
      </c>
      <c r="J8" s="19">
        <v>3840</v>
      </c>
      <c r="K8" s="19">
        <v>760</v>
      </c>
      <c r="L8" s="19">
        <f aca="true" t="shared" si="3" ref="L8:L17">SUM(M8:Q8)</f>
        <v>3080</v>
      </c>
      <c r="M8" s="19">
        <v>0</v>
      </c>
      <c r="N8" s="19">
        <v>0</v>
      </c>
      <c r="O8" s="19">
        <v>2980</v>
      </c>
      <c r="P8" s="19">
        <v>0</v>
      </c>
      <c r="Q8" s="18">
        <v>100</v>
      </c>
    </row>
    <row r="9" spans="1:17" ht="15" customHeight="1">
      <c r="A9" s="21" t="s">
        <v>52</v>
      </c>
      <c r="B9" s="20">
        <f t="shared" si="0"/>
        <v>126288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126288</v>
      </c>
      <c r="H9" s="19">
        <v>122300</v>
      </c>
      <c r="I9" s="19">
        <v>0</v>
      </c>
      <c r="J9" s="19">
        <v>3988</v>
      </c>
      <c r="K9" s="19">
        <v>8738</v>
      </c>
      <c r="L9" s="19">
        <f t="shared" si="3"/>
        <v>117550</v>
      </c>
      <c r="M9" s="19">
        <v>0</v>
      </c>
      <c r="N9" s="19">
        <v>0</v>
      </c>
      <c r="O9" s="19">
        <v>117550</v>
      </c>
      <c r="P9" s="19">
        <v>0</v>
      </c>
      <c r="Q9" s="18">
        <v>0</v>
      </c>
    </row>
    <row r="10" spans="1:17" ht="15" customHeight="1">
      <c r="A10" s="21" t="s">
        <v>51</v>
      </c>
      <c r="B10" s="20">
        <f t="shared" si="0"/>
        <v>4092</v>
      </c>
      <c r="C10" s="19">
        <f t="shared" si="1"/>
        <v>792</v>
      </c>
      <c r="D10" s="19">
        <v>0</v>
      </c>
      <c r="E10" s="19">
        <v>0</v>
      </c>
      <c r="F10" s="19">
        <v>792</v>
      </c>
      <c r="G10" s="19">
        <f t="shared" si="2"/>
        <v>3300</v>
      </c>
      <c r="H10" s="19">
        <v>3300</v>
      </c>
      <c r="I10" s="19">
        <v>0</v>
      </c>
      <c r="J10" s="19">
        <v>0</v>
      </c>
      <c r="K10" s="19">
        <v>1200</v>
      </c>
      <c r="L10" s="19">
        <f t="shared" si="3"/>
        <v>2892</v>
      </c>
      <c r="M10" s="19">
        <v>0</v>
      </c>
      <c r="N10" s="19">
        <v>792</v>
      </c>
      <c r="O10" s="19">
        <v>2100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217368</v>
      </c>
      <c r="C11" s="19">
        <f t="shared" si="1"/>
        <v>328</v>
      </c>
      <c r="D11" s="19">
        <v>0</v>
      </c>
      <c r="E11" s="19">
        <v>0</v>
      </c>
      <c r="F11" s="19">
        <v>328</v>
      </c>
      <c r="G11" s="19">
        <f t="shared" si="2"/>
        <v>217040</v>
      </c>
      <c r="H11" s="19">
        <v>209740</v>
      </c>
      <c r="I11" s="19">
        <v>0</v>
      </c>
      <c r="J11" s="19">
        <v>7300</v>
      </c>
      <c r="K11" s="19">
        <v>16900</v>
      </c>
      <c r="L11" s="19">
        <f t="shared" si="3"/>
        <v>200468</v>
      </c>
      <c r="M11" s="19">
        <v>0</v>
      </c>
      <c r="N11" s="19">
        <v>0</v>
      </c>
      <c r="O11" s="19">
        <v>200238</v>
      </c>
      <c r="P11" s="19">
        <v>0</v>
      </c>
      <c r="Q11" s="18">
        <v>230</v>
      </c>
    </row>
    <row r="12" spans="1:17" ht="15" customHeight="1">
      <c r="A12" s="21" t="s">
        <v>49</v>
      </c>
      <c r="B12" s="20">
        <f t="shared" si="0"/>
        <v>147640</v>
      </c>
      <c r="C12" s="19">
        <f t="shared" si="1"/>
        <v>50700</v>
      </c>
      <c r="D12" s="19">
        <v>50000</v>
      </c>
      <c r="E12" s="19">
        <v>0</v>
      </c>
      <c r="F12" s="19">
        <v>700</v>
      </c>
      <c r="G12" s="19">
        <f t="shared" si="2"/>
        <v>96940</v>
      </c>
      <c r="H12" s="19">
        <v>56940</v>
      </c>
      <c r="I12" s="19">
        <v>17000</v>
      </c>
      <c r="J12" s="19">
        <v>23000</v>
      </c>
      <c r="K12" s="19">
        <v>24040</v>
      </c>
      <c r="L12" s="19">
        <f t="shared" si="3"/>
        <v>123600</v>
      </c>
      <c r="M12" s="19">
        <v>0</v>
      </c>
      <c r="N12" s="19">
        <v>0</v>
      </c>
      <c r="O12" s="19">
        <v>120600</v>
      </c>
      <c r="P12" s="19">
        <v>0</v>
      </c>
      <c r="Q12" s="18">
        <v>3000</v>
      </c>
    </row>
    <row r="13" spans="1:17" ht="15" customHeight="1">
      <c r="A13" s="21" t="s">
        <v>48</v>
      </c>
      <c r="B13" s="20">
        <f t="shared" si="0"/>
        <v>131229</v>
      </c>
      <c r="C13" s="19">
        <f t="shared" si="1"/>
        <v>51276</v>
      </c>
      <c r="D13" s="19">
        <v>3000</v>
      </c>
      <c r="E13" s="19">
        <v>7500</v>
      </c>
      <c r="F13" s="19">
        <v>40776</v>
      </c>
      <c r="G13" s="19">
        <f t="shared" si="2"/>
        <v>79953</v>
      </c>
      <c r="H13" s="19">
        <v>25080</v>
      </c>
      <c r="I13" s="19">
        <v>43460</v>
      </c>
      <c r="J13" s="19">
        <v>11413</v>
      </c>
      <c r="K13" s="19">
        <v>20480</v>
      </c>
      <c r="L13" s="19">
        <f t="shared" si="3"/>
        <v>110749</v>
      </c>
      <c r="M13" s="19">
        <v>0</v>
      </c>
      <c r="N13" s="19">
        <v>18956</v>
      </c>
      <c r="O13" s="19">
        <v>89773</v>
      </c>
      <c r="P13" s="19">
        <v>0</v>
      </c>
      <c r="Q13" s="18">
        <v>2020</v>
      </c>
    </row>
    <row r="14" spans="1:17" ht="15" customHeight="1">
      <c r="A14" s="21" t="s">
        <v>47</v>
      </c>
      <c r="B14" s="20">
        <f t="shared" si="0"/>
        <v>99673</v>
      </c>
      <c r="C14" s="19">
        <f t="shared" si="1"/>
        <v>26963</v>
      </c>
      <c r="D14" s="19">
        <v>0</v>
      </c>
      <c r="E14" s="19">
        <v>0</v>
      </c>
      <c r="F14" s="19">
        <v>26963</v>
      </c>
      <c r="G14" s="19">
        <f t="shared" si="2"/>
        <v>72710</v>
      </c>
      <c r="H14" s="19">
        <v>54900</v>
      </c>
      <c r="I14" s="19">
        <v>13330</v>
      </c>
      <c r="J14" s="19">
        <v>4480</v>
      </c>
      <c r="K14" s="19">
        <v>13710</v>
      </c>
      <c r="L14" s="19">
        <f t="shared" si="3"/>
        <v>85963</v>
      </c>
      <c r="M14" s="19">
        <v>0</v>
      </c>
      <c r="N14" s="19">
        <v>0</v>
      </c>
      <c r="O14" s="19">
        <v>85163</v>
      </c>
      <c r="P14" s="19">
        <v>0</v>
      </c>
      <c r="Q14" s="18">
        <v>800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1730283</v>
      </c>
      <c r="C16" s="19">
        <f t="shared" si="1"/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 t="shared" si="2"/>
        <v>1730283</v>
      </c>
      <c r="H16" s="19">
        <f>SUM(H6:H7)</f>
        <v>359756</v>
      </c>
      <c r="I16" s="19">
        <f>SUM(I6:I7)</f>
        <v>13965</v>
      </c>
      <c r="J16" s="19">
        <f>SUM(J6:J7)</f>
        <v>1356562</v>
      </c>
      <c r="K16" s="19">
        <f>SUM(K6:K7)</f>
        <v>1306678</v>
      </c>
      <c r="L16" s="19">
        <f t="shared" si="3"/>
        <v>423605</v>
      </c>
      <c r="M16" s="19">
        <f>SUM(M6:M7)</f>
        <v>0</v>
      </c>
      <c r="N16" s="19">
        <f>SUM(N6:N7)</f>
        <v>130300</v>
      </c>
      <c r="O16" s="19">
        <f>SUM(O6:O7)</f>
        <v>285570</v>
      </c>
      <c r="P16" s="19">
        <f>SUM(P6:P7)</f>
        <v>0</v>
      </c>
      <c r="Q16" s="18">
        <f>SUM(Q6:Q7)</f>
        <v>7735</v>
      </c>
    </row>
    <row r="17" spans="1:17" ht="15" customHeight="1">
      <c r="A17" s="21" t="s">
        <v>45</v>
      </c>
      <c r="B17" s="20">
        <f t="shared" si="0"/>
        <v>730130</v>
      </c>
      <c r="C17" s="19">
        <f t="shared" si="1"/>
        <v>130059</v>
      </c>
      <c r="D17" s="19">
        <f>SUM(D8:D14)</f>
        <v>53000</v>
      </c>
      <c r="E17" s="19">
        <f>SUM(E8:E14)</f>
        <v>7500</v>
      </c>
      <c r="F17" s="19">
        <f>SUM(F8:F14)</f>
        <v>69559</v>
      </c>
      <c r="G17" s="19">
        <f t="shared" si="2"/>
        <v>600071</v>
      </c>
      <c r="H17" s="19">
        <f>SUM(H8:H14)</f>
        <v>472260</v>
      </c>
      <c r="I17" s="19">
        <f>SUM(I8:I14)</f>
        <v>73790</v>
      </c>
      <c r="J17" s="19">
        <f>SUM(J8:J14)</f>
        <v>54021</v>
      </c>
      <c r="K17" s="19">
        <f>SUM(K8:K14)</f>
        <v>85828</v>
      </c>
      <c r="L17" s="19">
        <f t="shared" si="3"/>
        <v>644302</v>
      </c>
      <c r="M17" s="19">
        <f>SUM(M8:M14)</f>
        <v>0</v>
      </c>
      <c r="N17" s="19">
        <f>SUM(N8:N14)</f>
        <v>19748</v>
      </c>
      <c r="O17" s="19">
        <f>SUM(O8:O14)</f>
        <v>618404</v>
      </c>
      <c r="P17" s="19">
        <f>SUM(P8:P14)</f>
        <v>0</v>
      </c>
      <c r="Q17" s="18">
        <f>SUM(Q8:Q14)</f>
        <v>6150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2460413</v>
      </c>
      <c r="C19" s="12">
        <f t="shared" si="1"/>
        <v>130059</v>
      </c>
      <c r="D19" s="11">
        <f>SUM(D16:D17)</f>
        <v>53000</v>
      </c>
      <c r="E19" s="11">
        <f>SUM(E16:E17)</f>
        <v>7500</v>
      </c>
      <c r="F19" s="11">
        <f>SUM(F16:F17)</f>
        <v>69559</v>
      </c>
      <c r="G19" s="12">
        <f t="shared" si="2"/>
        <v>2330354</v>
      </c>
      <c r="H19" s="11">
        <f>SUM(H16:H17)</f>
        <v>832016</v>
      </c>
      <c r="I19" s="11">
        <f>SUM(I16:I17)</f>
        <v>87755</v>
      </c>
      <c r="J19" s="11">
        <f>SUM(J16:J17)</f>
        <v>1410583</v>
      </c>
      <c r="K19" s="12">
        <f>SUM(K16:K17)</f>
        <v>1392506</v>
      </c>
      <c r="L19" s="11">
        <f>SUM(M19:Q19)</f>
        <v>1067907</v>
      </c>
      <c r="M19" s="11">
        <f>SUM(M16:M17)</f>
        <v>0</v>
      </c>
      <c r="N19" s="11">
        <f>SUM(N16:N17)</f>
        <v>150048</v>
      </c>
      <c r="O19" s="11">
        <f>SUM(O16:O17)</f>
        <v>903974</v>
      </c>
      <c r="P19" s="11">
        <f>SUM(P16:P17)</f>
        <v>0</v>
      </c>
      <c r="Q19" s="10">
        <f>SUM(Q16:Q17)</f>
        <v>13885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2012-10-10T08:12:16Z</cp:lastPrinted>
  <dcterms:created xsi:type="dcterms:W3CDTF">2000-01-06T00:38:06Z</dcterms:created>
  <dcterms:modified xsi:type="dcterms:W3CDTF">2012-10-10T08:12:33Z</dcterms:modified>
  <cp:category/>
  <cp:version/>
  <cp:contentType/>
  <cp:contentStatus/>
</cp:coreProperties>
</file>