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<sst xmlns="http://schemas.openxmlformats.org/spreadsheetml/2006/main" count="149" uniqueCount="102">
  <si>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</si>
  <si>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</si>
  <si>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</si>
  <si>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</si>
  <si>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</si>
  <si>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</si>
  <si>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</si>
  <si>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</si>
  <si>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</si>
  <si>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</si>
  <si>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</si>
  <si>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</si>
  <si>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</si>
  <si>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</si>
  <si>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</si>
  <si>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</si>
  <si>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</si>
  <si>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</si>
  <si>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</si>
  <si>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</si>
  <si>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</si>
  <si>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</si>
  <si>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</si>
  <si>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</si>
  <si>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</si>
  <si>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</si>
  <si>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</si>
  <si>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</si>
  <si>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</si>
  <si>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</si>
  <si>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</si>
  <si>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</si>
  <si>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</si>
  <si>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</si>
  <si>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</si>
  <si>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</si>
  <si>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</si>
  <si>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</si>
  <si>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</si>
  <si>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</si>
  <si>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</si>
  <si>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</si>
  <si>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</si>
  <si>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</si>
  <si>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</si>
  <si>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</si>
  <si>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</si>
  <si>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</si>
  <si>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</si>
  <si>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</si>
  <si>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</si>
  <si>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</si>
  <si>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</si>
  <si>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</si>
  <si>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</si>
  <si>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</si>
  <si>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</si>
  <si>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</si>
  <si>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</si>
  <si>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</si>
  <si>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</si>
  <si>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</si>
  <si>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</si>
  <si>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</si>
  <si>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</si>
  <si>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</si>
  <si>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</si>
  <si>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</si>
  <si>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</si>
  <si>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</si>
  <si>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</si>
  <si>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</si>
  <si>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</si>
  <si>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</si>
  <si>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</si>
  <si>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</si>
  <si>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</si>
  <si>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</si>
  <si>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</si>
  <si>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</si>
  <si>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</si>
  <si>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</si>
  <si>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</si>
  <si>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</si>
  <si>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</si>
  <si>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</si>
  <si>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平成  24年  9月分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</si>
  <si>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</si>
  <si>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</si>
  <si>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</si>
  <si>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</si>
  <si>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</si>
  <si>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</si>
  <si>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</si>
  <si>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</si>
  <si>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</si>
  <si>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大野郡計</t>
  </si>
  <si>
    <t>（県市町村名）岐阜県</t>
  </si>
  <si>
    <t>ｺﾝｸﾘｰﾄ</t>
  </si>
  <si>
    <t>（県市町村名）岐阜県</t>
  </si>
  <si>
    <t>平成  24年  9月分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</si>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</sst>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38" fontId="2" fillId="0" borderId="40" xfId="48" applyFont="1" applyBorder="1" applyAlignment="1">
      <alignment/>
    </xf>
    <xf numFmtId="38" fontId="2" fillId="0" borderId="41" xfId="48" applyFont="1" applyBorder="1" applyAlignment="1">
      <alignment/>
    </xf>
    <xf numFmtId="38" fontId="2" fillId="0" borderId="42" xfId="48" applyFont="1" applyBorder="1" applyAlignment="1">
      <alignment/>
    </xf>
    <xf numFmtId="38" fontId="2" fillId="0" borderId="43" xfId="48" applyFont="1" applyBorder="1" applyAlignment="1">
      <alignment/>
    </xf>
    <xf numFmtId="38" fontId="2" fillId="0" borderId="44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46" xfId="48" applyFont="1" applyBorder="1" applyAlignment="1">
      <alignment/>
    </xf>
    <xf numFmtId="38" fontId="2" fillId="0" borderId="47" xfId="48" applyFont="1" applyBorder="1" applyAlignment="1">
      <alignment/>
    </xf>
    <xf numFmtId="38" fontId="2" fillId="0" borderId="48" xfId="48" applyFont="1" applyBorder="1" applyAlignment="1">
      <alignment/>
    </xf>
    <xf numFmtId="38" fontId="2" fillId="0" borderId="49" xfId="48" applyFont="1" applyBorder="1" applyAlignment="1">
      <alignment/>
    </xf>
    <xf numFmtId="38" fontId="2" fillId="0" borderId="50" xfId="48" applyFont="1" applyBorder="1" applyAlignment="1">
      <alignment/>
    </xf>
    <xf numFmtId="38" fontId="2" fillId="0" borderId="51" xfId="48" applyFont="1" applyBorder="1" applyAlignment="1">
      <alignment/>
    </xf>
    <xf numFmtId="38" fontId="2" fillId="0" borderId="52" xfId="48" applyFont="1" applyBorder="1" applyAlignment="1">
      <alignment/>
    </xf>
    <xf numFmtId="38" fontId="2" fillId="0" borderId="53" xfId="48" applyFont="1" applyBorder="1" applyAlignment="1">
      <alignment/>
    </xf>
    <xf numFmtId="38" fontId="2" fillId="0" borderId="54" xfId="48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" sqref="D5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81</v>
      </c>
      <c r="I1" s="1" t="s">
        <v>86</v>
      </c>
    </row>
    <row r="2" ht="15" customHeight="1" thickBot="1">
      <c r="M2" s="6" t="s">
        <v>75</v>
      </c>
    </row>
    <row r="3" spans="1:13" s="4" customFormat="1" ht="15" customHeight="1">
      <c r="A3" s="2"/>
      <c r="B3" s="3"/>
      <c r="C3" s="55" t="s">
        <v>82</v>
      </c>
      <c r="D3" s="56"/>
      <c r="E3" s="56"/>
      <c r="F3" s="56"/>
      <c r="G3" s="56"/>
      <c r="H3" s="56"/>
      <c r="I3" s="56"/>
      <c r="J3" s="56"/>
      <c r="K3" s="57"/>
      <c r="L3" s="55" t="s">
        <v>83</v>
      </c>
      <c r="M3" s="58"/>
    </row>
    <row r="4" spans="1:13" s="4" customFormat="1" ht="15" customHeight="1" thickBot="1">
      <c r="A4" s="7"/>
      <c r="B4" s="37" t="s">
        <v>44</v>
      </c>
      <c r="C4" s="38" t="s">
        <v>55</v>
      </c>
      <c r="D4" s="39" t="s">
        <v>54</v>
      </c>
      <c r="E4" s="39" t="s">
        <v>53</v>
      </c>
      <c r="F4" s="38" t="s">
        <v>52</v>
      </c>
      <c r="G4" s="38" t="s">
        <v>51</v>
      </c>
      <c r="H4" s="8" t="s">
        <v>50</v>
      </c>
      <c r="I4" s="8" t="s">
        <v>84</v>
      </c>
      <c r="J4" s="8" t="s">
        <v>85</v>
      </c>
      <c r="K4" s="8" t="s">
        <v>47</v>
      </c>
      <c r="L4" s="8" t="s">
        <v>60</v>
      </c>
      <c r="M4" s="9" t="s">
        <v>59</v>
      </c>
    </row>
    <row r="5" spans="1:13" s="32" customFormat="1" ht="15" customHeight="1">
      <c r="A5" s="31" t="s">
        <v>0</v>
      </c>
      <c r="B5" s="40">
        <f aca="true" t="shared" si="0" ref="B5:B26">SUM(C5:K5)</f>
        <v>33202</v>
      </c>
      <c r="C5" s="41">
        <v>17522</v>
      </c>
      <c r="D5" s="41">
        <v>108</v>
      </c>
      <c r="E5" s="41">
        <v>94</v>
      </c>
      <c r="F5" s="41">
        <v>620</v>
      </c>
      <c r="G5" s="41">
        <v>0</v>
      </c>
      <c r="H5" s="41">
        <v>4998</v>
      </c>
      <c r="I5" s="41">
        <v>3858</v>
      </c>
      <c r="J5" s="41">
        <v>1992</v>
      </c>
      <c r="K5" s="41">
        <v>4010</v>
      </c>
      <c r="L5" s="41">
        <v>15331</v>
      </c>
      <c r="M5" s="42">
        <v>17871</v>
      </c>
    </row>
    <row r="6" spans="1:13" ht="15" customHeight="1">
      <c r="A6" s="33" t="s">
        <v>1</v>
      </c>
      <c r="B6" s="43">
        <f t="shared" si="0"/>
        <v>20144</v>
      </c>
      <c r="C6" s="44">
        <v>18747</v>
      </c>
      <c r="D6" s="44">
        <v>0</v>
      </c>
      <c r="E6" s="44">
        <v>0</v>
      </c>
      <c r="F6" s="44">
        <v>718</v>
      </c>
      <c r="G6" s="44">
        <v>0</v>
      </c>
      <c r="H6" s="44">
        <v>484</v>
      </c>
      <c r="I6" s="44">
        <v>162</v>
      </c>
      <c r="J6" s="44">
        <v>0</v>
      </c>
      <c r="K6" s="44">
        <v>33</v>
      </c>
      <c r="L6" s="44">
        <v>7457</v>
      </c>
      <c r="M6" s="45">
        <v>12687</v>
      </c>
    </row>
    <row r="7" spans="1:13" ht="15" customHeight="1">
      <c r="A7" s="33" t="s">
        <v>2</v>
      </c>
      <c r="B7" s="43">
        <f t="shared" si="0"/>
        <v>7961</v>
      </c>
      <c r="C7" s="44">
        <v>3697</v>
      </c>
      <c r="D7" s="44">
        <v>0</v>
      </c>
      <c r="E7" s="44">
        <v>32</v>
      </c>
      <c r="F7" s="44">
        <v>0</v>
      </c>
      <c r="G7" s="44">
        <v>0</v>
      </c>
      <c r="H7" s="44">
        <v>3875</v>
      </c>
      <c r="I7" s="44">
        <v>272</v>
      </c>
      <c r="J7" s="44">
        <v>14</v>
      </c>
      <c r="K7" s="44">
        <v>71</v>
      </c>
      <c r="L7" s="44">
        <v>3686</v>
      </c>
      <c r="M7" s="45">
        <v>4275</v>
      </c>
    </row>
    <row r="8" spans="1:13" ht="15" customHeight="1">
      <c r="A8" s="33" t="s">
        <v>3</v>
      </c>
      <c r="B8" s="43">
        <f t="shared" si="0"/>
        <v>4753</v>
      </c>
      <c r="C8" s="44">
        <v>4051</v>
      </c>
      <c r="D8" s="44">
        <v>0</v>
      </c>
      <c r="E8" s="44">
        <v>0</v>
      </c>
      <c r="F8" s="44">
        <v>0</v>
      </c>
      <c r="G8" s="44">
        <v>0</v>
      </c>
      <c r="H8" s="44">
        <v>69</v>
      </c>
      <c r="I8" s="44">
        <v>409</v>
      </c>
      <c r="J8" s="44">
        <v>75</v>
      </c>
      <c r="K8" s="44">
        <v>149</v>
      </c>
      <c r="L8" s="44">
        <v>3677</v>
      </c>
      <c r="M8" s="45">
        <v>1076</v>
      </c>
    </row>
    <row r="9" spans="1:13" ht="15" customHeight="1">
      <c r="A9" s="33" t="s">
        <v>4</v>
      </c>
      <c r="B9" s="43">
        <f t="shared" si="0"/>
        <v>5710</v>
      </c>
      <c r="C9" s="44">
        <v>3628</v>
      </c>
      <c r="D9" s="44">
        <v>224</v>
      </c>
      <c r="E9" s="44">
        <v>0</v>
      </c>
      <c r="F9" s="44">
        <v>739</v>
      </c>
      <c r="G9" s="44">
        <v>0</v>
      </c>
      <c r="H9" s="44">
        <v>126</v>
      </c>
      <c r="I9" s="44">
        <v>701</v>
      </c>
      <c r="J9" s="44">
        <v>0</v>
      </c>
      <c r="K9" s="44">
        <v>292</v>
      </c>
      <c r="L9" s="44">
        <v>4163</v>
      </c>
      <c r="M9" s="45">
        <v>1547</v>
      </c>
    </row>
    <row r="10" spans="1:13" ht="15" customHeight="1">
      <c r="A10" s="33" t="s">
        <v>5</v>
      </c>
      <c r="B10" s="43">
        <f t="shared" si="0"/>
        <v>4171</v>
      </c>
      <c r="C10" s="44">
        <v>3703</v>
      </c>
      <c r="D10" s="44">
        <v>0</v>
      </c>
      <c r="E10" s="44">
        <v>0</v>
      </c>
      <c r="F10" s="44">
        <v>268</v>
      </c>
      <c r="G10" s="44">
        <v>0</v>
      </c>
      <c r="H10" s="44">
        <v>0</v>
      </c>
      <c r="I10" s="44">
        <v>200</v>
      </c>
      <c r="J10" s="44">
        <v>0</v>
      </c>
      <c r="K10" s="44">
        <v>0</v>
      </c>
      <c r="L10" s="44">
        <v>3701</v>
      </c>
      <c r="M10" s="45">
        <v>470</v>
      </c>
    </row>
    <row r="11" spans="1:13" ht="15" customHeight="1">
      <c r="A11" s="33" t="s">
        <v>6</v>
      </c>
      <c r="B11" s="43">
        <f t="shared" si="0"/>
        <v>6238</v>
      </c>
      <c r="C11" s="44">
        <v>815</v>
      </c>
      <c r="D11" s="44">
        <v>499</v>
      </c>
      <c r="E11" s="44">
        <v>0</v>
      </c>
      <c r="F11" s="44">
        <v>4763</v>
      </c>
      <c r="G11" s="44">
        <v>0</v>
      </c>
      <c r="H11" s="44">
        <v>0</v>
      </c>
      <c r="I11" s="44">
        <v>161</v>
      </c>
      <c r="J11" s="44">
        <v>0</v>
      </c>
      <c r="K11" s="44">
        <v>0</v>
      </c>
      <c r="L11" s="44">
        <v>728</v>
      </c>
      <c r="M11" s="45">
        <v>5510</v>
      </c>
    </row>
    <row r="12" spans="1:13" ht="15" customHeight="1">
      <c r="A12" s="33" t="s">
        <v>7</v>
      </c>
      <c r="B12" s="43">
        <f t="shared" si="0"/>
        <v>1581</v>
      </c>
      <c r="C12" s="44">
        <v>1341</v>
      </c>
      <c r="D12" s="44">
        <v>0</v>
      </c>
      <c r="E12" s="44">
        <v>0</v>
      </c>
      <c r="F12" s="44">
        <v>240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1056</v>
      </c>
      <c r="M12" s="45">
        <v>525</v>
      </c>
    </row>
    <row r="13" spans="1:13" ht="15" customHeight="1">
      <c r="A13" s="33" t="s">
        <v>8</v>
      </c>
      <c r="B13" s="43">
        <f t="shared" si="0"/>
        <v>3668</v>
      </c>
      <c r="C13" s="44">
        <v>3261</v>
      </c>
      <c r="D13" s="44">
        <v>0</v>
      </c>
      <c r="E13" s="44">
        <v>56</v>
      </c>
      <c r="F13" s="44">
        <v>43</v>
      </c>
      <c r="G13" s="44">
        <v>0</v>
      </c>
      <c r="H13" s="44">
        <v>0</v>
      </c>
      <c r="I13" s="44">
        <v>0</v>
      </c>
      <c r="J13" s="44">
        <v>0</v>
      </c>
      <c r="K13" s="44">
        <v>308</v>
      </c>
      <c r="L13" s="44">
        <v>2947</v>
      </c>
      <c r="M13" s="45">
        <v>721</v>
      </c>
    </row>
    <row r="14" spans="1:13" ht="15" customHeight="1">
      <c r="A14" s="33" t="s">
        <v>9</v>
      </c>
      <c r="B14" s="43">
        <f t="shared" si="0"/>
        <v>5692</v>
      </c>
      <c r="C14" s="44">
        <v>2680</v>
      </c>
      <c r="D14" s="44">
        <v>0</v>
      </c>
      <c r="E14" s="44">
        <v>0</v>
      </c>
      <c r="F14" s="44">
        <v>1763</v>
      </c>
      <c r="G14" s="44">
        <v>0</v>
      </c>
      <c r="H14" s="44">
        <v>0</v>
      </c>
      <c r="I14" s="44">
        <v>0</v>
      </c>
      <c r="J14" s="44">
        <v>73</v>
      </c>
      <c r="K14" s="44">
        <v>1176</v>
      </c>
      <c r="L14" s="44">
        <v>2520</v>
      </c>
      <c r="M14" s="45">
        <v>3172</v>
      </c>
    </row>
    <row r="15" spans="1:13" ht="15" customHeight="1">
      <c r="A15" s="33" t="s">
        <v>10</v>
      </c>
      <c r="B15" s="43">
        <f t="shared" si="0"/>
        <v>4757</v>
      </c>
      <c r="C15" s="44">
        <v>3242</v>
      </c>
      <c r="D15" s="44">
        <v>0</v>
      </c>
      <c r="E15" s="44">
        <v>0</v>
      </c>
      <c r="F15" s="44">
        <v>1097</v>
      </c>
      <c r="G15" s="44">
        <v>0</v>
      </c>
      <c r="H15" s="44">
        <v>174</v>
      </c>
      <c r="I15" s="44">
        <v>54</v>
      </c>
      <c r="J15" s="44">
        <v>56</v>
      </c>
      <c r="K15" s="44">
        <v>134</v>
      </c>
      <c r="L15" s="44">
        <v>3708</v>
      </c>
      <c r="M15" s="45">
        <v>1049</v>
      </c>
    </row>
    <row r="16" spans="1:13" ht="15" customHeight="1">
      <c r="A16" s="33" t="s">
        <v>11</v>
      </c>
      <c r="B16" s="43">
        <f t="shared" si="0"/>
        <v>6729</v>
      </c>
      <c r="C16" s="44">
        <v>3467</v>
      </c>
      <c r="D16" s="44">
        <v>228</v>
      </c>
      <c r="E16" s="44">
        <v>0</v>
      </c>
      <c r="F16" s="44">
        <v>0</v>
      </c>
      <c r="G16" s="44">
        <v>0</v>
      </c>
      <c r="H16" s="44">
        <v>1214</v>
      </c>
      <c r="I16" s="44">
        <v>0</v>
      </c>
      <c r="J16" s="44">
        <v>1685</v>
      </c>
      <c r="K16" s="44">
        <v>135</v>
      </c>
      <c r="L16" s="44">
        <v>2924</v>
      </c>
      <c r="M16" s="45">
        <v>3805</v>
      </c>
    </row>
    <row r="17" spans="1:13" ht="15" customHeight="1">
      <c r="A17" s="33" t="s">
        <v>12</v>
      </c>
      <c r="B17" s="43">
        <f t="shared" si="0"/>
        <v>16740</v>
      </c>
      <c r="C17" s="44">
        <v>7870</v>
      </c>
      <c r="D17" s="44">
        <v>0</v>
      </c>
      <c r="E17" s="44">
        <v>0</v>
      </c>
      <c r="F17" s="44">
        <v>0</v>
      </c>
      <c r="G17" s="44">
        <v>0</v>
      </c>
      <c r="H17" s="44">
        <v>338</v>
      </c>
      <c r="I17" s="44">
        <v>315</v>
      </c>
      <c r="J17" s="44">
        <v>2260</v>
      </c>
      <c r="K17" s="44">
        <v>5957</v>
      </c>
      <c r="L17" s="44">
        <v>5996</v>
      </c>
      <c r="M17" s="45">
        <v>10744</v>
      </c>
    </row>
    <row r="18" spans="1:13" ht="15" customHeight="1">
      <c r="A18" s="33" t="s">
        <v>13</v>
      </c>
      <c r="B18" s="43">
        <f t="shared" si="0"/>
        <v>9760</v>
      </c>
      <c r="C18" s="44">
        <v>4653</v>
      </c>
      <c r="D18" s="44">
        <v>283</v>
      </c>
      <c r="E18" s="44">
        <v>0</v>
      </c>
      <c r="F18" s="44">
        <v>0</v>
      </c>
      <c r="G18" s="44">
        <v>199</v>
      </c>
      <c r="H18" s="44">
        <v>2585</v>
      </c>
      <c r="I18" s="44">
        <v>728</v>
      </c>
      <c r="J18" s="44">
        <v>1266</v>
      </c>
      <c r="K18" s="44">
        <v>46</v>
      </c>
      <c r="L18" s="44">
        <v>4998</v>
      </c>
      <c r="M18" s="45">
        <v>4762</v>
      </c>
    </row>
    <row r="19" spans="1:13" ht="15" customHeight="1">
      <c r="A19" s="33" t="s">
        <v>14</v>
      </c>
      <c r="B19" s="43">
        <f t="shared" si="0"/>
        <v>3355</v>
      </c>
      <c r="C19" s="44">
        <v>1388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1967</v>
      </c>
      <c r="L19" s="44">
        <v>1137</v>
      </c>
      <c r="M19" s="45">
        <v>2218</v>
      </c>
    </row>
    <row r="20" spans="1:13" ht="15" customHeight="1">
      <c r="A20" s="33" t="s">
        <v>15</v>
      </c>
      <c r="B20" s="43">
        <f t="shared" si="0"/>
        <v>2374</v>
      </c>
      <c r="C20" s="44">
        <v>1758</v>
      </c>
      <c r="D20" s="44">
        <v>0</v>
      </c>
      <c r="E20" s="44">
        <v>0</v>
      </c>
      <c r="F20" s="44">
        <v>0</v>
      </c>
      <c r="G20" s="44">
        <v>135</v>
      </c>
      <c r="H20" s="44">
        <v>179</v>
      </c>
      <c r="I20" s="44">
        <v>302</v>
      </c>
      <c r="J20" s="44">
        <v>0</v>
      </c>
      <c r="K20" s="44">
        <v>0</v>
      </c>
      <c r="L20" s="44">
        <v>1519</v>
      </c>
      <c r="M20" s="45">
        <v>855</v>
      </c>
    </row>
    <row r="21" spans="1:13" ht="15" customHeight="1">
      <c r="A21" s="33" t="s">
        <v>16</v>
      </c>
      <c r="B21" s="43">
        <f t="shared" si="0"/>
        <v>615</v>
      </c>
      <c r="C21" s="44">
        <v>443</v>
      </c>
      <c r="D21" s="44">
        <v>172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476</v>
      </c>
      <c r="M21" s="45">
        <v>139</v>
      </c>
    </row>
    <row r="22" spans="1:13" ht="15" customHeight="1">
      <c r="A22" s="33" t="s">
        <v>17</v>
      </c>
      <c r="B22" s="43">
        <f t="shared" si="0"/>
        <v>2191</v>
      </c>
      <c r="C22" s="44">
        <v>2015</v>
      </c>
      <c r="D22" s="44">
        <v>0</v>
      </c>
      <c r="E22" s="44">
        <v>27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149</v>
      </c>
      <c r="L22" s="44">
        <v>1431</v>
      </c>
      <c r="M22" s="45">
        <v>760</v>
      </c>
    </row>
    <row r="23" spans="1:13" ht="15" customHeight="1">
      <c r="A23" s="33" t="s">
        <v>18</v>
      </c>
      <c r="B23" s="43">
        <f t="shared" si="0"/>
        <v>6465</v>
      </c>
      <c r="C23" s="44">
        <v>1177</v>
      </c>
      <c r="D23" s="44">
        <v>0</v>
      </c>
      <c r="E23" s="44">
        <v>0</v>
      </c>
      <c r="F23" s="44">
        <v>0</v>
      </c>
      <c r="G23" s="44">
        <v>0</v>
      </c>
      <c r="H23" s="44">
        <v>786</v>
      </c>
      <c r="I23" s="44">
        <v>0</v>
      </c>
      <c r="J23" s="44">
        <v>0</v>
      </c>
      <c r="K23" s="44">
        <v>4502</v>
      </c>
      <c r="L23" s="44">
        <v>1038</v>
      </c>
      <c r="M23" s="45">
        <v>5427</v>
      </c>
    </row>
    <row r="24" spans="1:13" ht="15" customHeight="1">
      <c r="A24" s="33" t="s">
        <v>19</v>
      </c>
      <c r="B24" s="43">
        <f t="shared" si="0"/>
        <v>1019</v>
      </c>
      <c r="C24" s="44">
        <v>733</v>
      </c>
      <c r="D24" s="44">
        <v>0</v>
      </c>
      <c r="E24" s="44">
        <v>0</v>
      </c>
      <c r="F24" s="44">
        <v>142</v>
      </c>
      <c r="G24" s="44">
        <v>11</v>
      </c>
      <c r="H24" s="44">
        <v>0</v>
      </c>
      <c r="I24" s="44">
        <v>133</v>
      </c>
      <c r="J24" s="44">
        <v>0</v>
      </c>
      <c r="K24" s="44">
        <v>0</v>
      </c>
      <c r="L24" s="44">
        <v>559</v>
      </c>
      <c r="M24" s="45">
        <v>460</v>
      </c>
    </row>
    <row r="25" spans="1:13" ht="15" customHeight="1">
      <c r="A25" s="34" t="s">
        <v>20</v>
      </c>
      <c r="B25" s="46">
        <f t="shared" si="0"/>
        <v>3728</v>
      </c>
      <c r="C25" s="47">
        <v>2344</v>
      </c>
      <c r="D25" s="47">
        <v>0</v>
      </c>
      <c r="E25" s="47">
        <v>1285</v>
      </c>
      <c r="F25" s="47">
        <v>0</v>
      </c>
      <c r="G25" s="47">
        <v>0</v>
      </c>
      <c r="H25" s="47">
        <v>0</v>
      </c>
      <c r="I25" s="47">
        <v>0</v>
      </c>
      <c r="J25" s="47">
        <v>99</v>
      </c>
      <c r="K25" s="47">
        <v>0</v>
      </c>
      <c r="L25" s="47">
        <v>1917</v>
      </c>
      <c r="M25" s="48">
        <v>1811</v>
      </c>
    </row>
    <row r="26" spans="1:13" ht="15" customHeight="1">
      <c r="A26" s="35" t="s">
        <v>87</v>
      </c>
      <c r="B26" s="49">
        <f t="shared" si="0"/>
        <v>150853</v>
      </c>
      <c r="C26" s="50">
        <v>88535</v>
      </c>
      <c r="D26" s="50">
        <v>1514</v>
      </c>
      <c r="E26" s="50">
        <v>1494</v>
      </c>
      <c r="F26" s="50">
        <v>10393</v>
      </c>
      <c r="G26" s="50">
        <v>345</v>
      </c>
      <c r="H26" s="50">
        <v>14828</v>
      </c>
      <c r="I26" s="50">
        <v>7295</v>
      </c>
      <c r="J26" s="50">
        <v>7520</v>
      </c>
      <c r="K26" s="50">
        <v>18929</v>
      </c>
      <c r="L26" s="50">
        <v>70969</v>
      </c>
      <c r="M26" s="51">
        <v>79884</v>
      </c>
    </row>
    <row r="27" spans="1:13" ht="15" customHeight="1">
      <c r="A27" s="33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/>
    </row>
    <row r="28" spans="1:13" ht="15" customHeight="1">
      <c r="A28" s="33" t="s">
        <v>21</v>
      </c>
      <c r="B28" s="43">
        <f>SUM(C28:K28)</f>
        <v>3590</v>
      </c>
      <c r="C28" s="44">
        <v>1873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1620</v>
      </c>
      <c r="K28" s="44">
        <v>97</v>
      </c>
      <c r="L28" s="44">
        <v>1502</v>
      </c>
      <c r="M28" s="45">
        <v>2088</v>
      </c>
    </row>
    <row r="29" spans="1:13" ht="15" customHeight="1">
      <c r="A29" s="34" t="s">
        <v>22</v>
      </c>
      <c r="B29" s="46">
        <f>SUM(C29:K29)</f>
        <v>1299</v>
      </c>
      <c r="C29" s="47">
        <v>804</v>
      </c>
      <c r="D29" s="47">
        <v>0</v>
      </c>
      <c r="E29" s="47">
        <v>0</v>
      </c>
      <c r="F29" s="47">
        <v>495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804</v>
      </c>
      <c r="M29" s="48">
        <v>495</v>
      </c>
    </row>
    <row r="30" spans="1:13" ht="15" customHeight="1">
      <c r="A30" s="35" t="s">
        <v>88</v>
      </c>
      <c r="B30" s="49">
        <f>SUM(C30:K30)</f>
        <v>4889</v>
      </c>
      <c r="C30" s="50">
        <v>2677</v>
      </c>
      <c r="D30" s="50">
        <v>0</v>
      </c>
      <c r="E30" s="50">
        <v>0</v>
      </c>
      <c r="F30" s="50">
        <v>495</v>
      </c>
      <c r="G30" s="50">
        <v>0</v>
      </c>
      <c r="H30" s="50">
        <v>0</v>
      </c>
      <c r="I30" s="50">
        <v>0</v>
      </c>
      <c r="J30" s="50">
        <v>1620</v>
      </c>
      <c r="K30" s="50">
        <v>97</v>
      </c>
      <c r="L30" s="50">
        <v>2306</v>
      </c>
      <c r="M30" s="51">
        <v>2583</v>
      </c>
    </row>
    <row r="31" spans="1:13" ht="15" customHeight="1">
      <c r="A31" s="33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ht="15" customHeight="1">
      <c r="A32" s="34" t="s">
        <v>23</v>
      </c>
      <c r="B32" s="46">
        <f>SUM(C32:K32)</f>
        <v>1440</v>
      </c>
      <c r="C32" s="47">
        <v>370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1045</v>
      </c>
      <c r="K32" s="47">
        <v>25</v>
      </c>
      <c r="L32" s="47">
        <v>395</v>
      </c>
      <c r="M32" s="48">
        <v>1045</v>
      </c>
    </row>
    <row r="33" spans="1:13" ht="15" customHeight="1">
      <c r="A33" s="35" t="s">
        <v>89</v>
      </c>
      <c r="B33" s="49">
        <f>SUM(C33:K33)</f>
        <v>1440</v>
      </c>
      <c r="C33" s="50">
        <v>370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1045</v>
      </c>
      <c r="K33" s="50">
        <v>25</v>
      </c>
      <c r="L33" s="50">
        <v>395</v>
      </c>
      <c r="M33" s="51">
        <v>1045</v>
      </c>
    </row>
    <row r="34" spans="1:13" ht="15" customHeight="1">
      <c r="A34" s="33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</row>
    <row r="35" spans="1:13" ht="15" customHeight="1">
      <c r="A35" s="33" t="s">
        <v>24</v>
      </c>
      <c r="B35" s="43">
        <f>SUM(C35:K35)</f>
        <v>1315</v>
      </c>
      <c r="C35" s="44">
        <v>1182</v>
      </c>
      <c r="D35" s="44">
        <v>0</v>
      </c>
      <c r="E35" s="44">
        <v>51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82</v>
      </c>
      <c r="L35" s="44">
        <v>1113</v>
      </c>
      <c r="M35" s="45">
        <v>202</v>
      </c>
    </row>
    <row r="36" spans="1:13" ht="15" customHeight="1">
      <c r="A36" s="34" t="s">
        <v>25</v>
      </c>
      <c r="B36" s="46">
        <f>SUM(C36:K36)</f>
        <v>143</v>
      </c>
      <c r="C36" s="47">
        <v>143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122</v>
      </c>
      <c r="M36" s="48">
        <v>21</v>
      </c>
    </row>
    <row r="37" spans="1:13" ht="15" customHeight="1">
      <c r="A37" s="35" t="s">
        <v>90</v>
      </c>
      <c r="B37" s="49">
        <f>SUM(C37:K37)</f>
        <v>1458</v>
      </c>
      <c r="C37" s="50">
        <v>1325</v>
      </c>
      <c r="D37" s="50">
        <v>0</v>
      </c>
      <c r="E37" s="50">
        <v>51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82</v>
      </c>
      <c r="L37" s="50">
        <v>1235</v>
      </c>
      <c r="M37" s="51">
        <v>223</v>
      </c>
    </row>
    <row r="38" spans="1:13" ht="15" customHeight="1">
      <c r="A38" s="33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</row>
    <row r="39" spans="1:13" ht="15" customHeight="1">
      <c r="A39" s="33" t="s">
        <v>26</v>
      </c>
      <c r="B39" s="43">
        <f>SUM(C39:K39)</f>
        <v>2146</v>
      </c>
      <c r="C39" s="44">
        <v>1156</v>
      </c>
      <c r="D39" s="44">
        <v>0</v>
      </c>
      <c r="E39" s="44">
        <v>0</v>
      </c>
      <c r="F39" s="44">
        <v>990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1012</v>
      </c>
      <c r="M39" s="45">
        <v>1134</v>
      </c>
    </row>
    <row r="40" spans="1:13" ht="15" customHeight="1">
      <c r="A40" s="33" t="s">
        <v>27</v>
      </c>
      <c r="B40" s="43">
        <f>SUM(C40:K40)</f>
        <v>404</v>
      </c>
      <c r="C40" s="44">
        <v>331</v>
      </c>
      <c r="D40" s="44">
        <v>0</v>
      </c>
      <c r="E40" s="44">
        <v>0</v>
      </c>
      <c r="F40" s="44">
        <v>0</v>
      </c>
      <c r="G40" s="44">
        <v>0</v>
      </c>
      <c r="H40" s="44">
        <v>73</v>
      </c>
      <c r="I40" s="44">
        <v>0</v>
      </c>
      <c r="J40" s="44">
        <v>0</v>
      </c>
      <c r="K40" s="44">
        <v>0</v>
      </c>
      <c r="L40" s="44">
        <v>356</v>
      </c>
      <c r="M40" s="45">
        <v>48</v>
      </c>
    </row>
    <row r="41" spans="1:13" ht="15" customHeight="1">
      <c r="A41" s="34" t="s">
        <v>28</v>
      </c>
      <c r="B41" s="46">
        <f>SUM(C41:K41)</f>
        <v>792</v>
      </c>
      <c r="C41" s="47">
        <v>721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71</v>
      </c>
      <c r="J41" s="47">
        <v>0</v>
      </c>
      <c r="K41" s="47">
        <v>0</v>
      </c>
      <c r="L41" s="47">
        <v>296</v>
      </c>
      <c r="M41" s="48">
        <v>496</v>
      </c>
    </row>
    <row r="42" spans="1:13" ht="15" customHeight="1">
      <c r="A42" s="35" t="s">
        <v>91</v>
      </c>
      <c r="B42" s="49">
        <f>SUM(C42:K42)</f>
        <v>3342</v>
      </c>
      <c r="C42" s="50">
        <v>2208</v>
      </c>
      <c r="D42" s="50">
        <v>0</v>
      </c>
      <c r="E42" s="50">
        <v>0</v>
      </c>
      <c r="F42" s="50">
        <v>990</v>
      </c>
      <c r="G42" s="50">
        <v>0</v>
      </c>
      <c r="H42" s="50">
        <v>73</v>
      </c>
      <c r="I42" s="50">
        <v>71</v>
      </c>
      <c r="J42" s="50">
        <v>0</v>
      </c>
      <c r="K42" s="50">
        <v>0</v>
      </c>
      <c r="L42" s="50">
        <v>1664</v>
      </c>
      <c r="M42" s="51">
        <v>1678</v>
      </c>
    </row>
    <row r="43" spans="1:13" ht="15" customHeight="1">
      <c r="A43" s="33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5"/>
    </row>
    <row r="44" spans="1:13" ht="15" customHeight="1">
      <c r="A44" s="33" t="s">
        <v>29</v>
      </c>
      <c r="B44" s="43">
        <f>SUM(C44:K44)</f>
        <v>5110</v>
      </c>
      <c r="C44" s="44">
        <v>848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4262</v>
      </c>
      <c r="K44" s="44">
        <v>0</v>
      </c>
      <c r="L44" s="44">
        <v>1296</v>
      </c>
      <c r="M44" s="45">
        <v>3814</v>
      </c>
    </row>
    <row r="45" spans="1:13" ht="15" customHeight="1">
      <c r="A45" s="33" t="s">
        <v>30</v>
      </c>
      <c r="B45" s="43">
        <f>SUM(C45:K45)</f>
        <v>615</v>
      </c>
      <c r="C45" s="44">
        <v>615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615</v>
      </c>
      <c r="M45" s="45">
        <v>0</v>
      </c>
    </row>
    <row r="46" spans="1:13" ht="15" customHeight="1">
      <c r="A46" s="34" t="s">
        <v>31</v>
      </c>
      <c r="B46" s="46">
        <f>SUM(C46:K46)</f>
        <v>2881</v>
      </c>
      <c r="C46" s="47">
        <v>2033</v>
      </c>
      <c r="D46" s="47">
        <v>0</v>
      </c>
      <c r="E46" s="47">
        <v>92</v>
      </c>
      <c r="F46" s="47">
        <v>0</v>
      </c>
      <c r="G46" s="47">
        <v>0</v>
      </c>
      <c r="H46" s="47">
        <v>0</v>
      </c>
      <c r="I46" s="47">
        <v>756</v>
      </c>
      <c r="J46" s="47">
        <v>0</v>
      </c>
      <c r="K46" s="47">
        <v>0</v>
      </c>
      <c r="L46" s="47">
        <v>2150</v>
      </c>
      <c r="M46" s="48">
        <v>731</v>
      </c>
    </row>
    <row r="47" spans="1:13" ht="15" customHeight="1">
      <c r="A47" s="35" t="s">
        <v>92</v>
      </c>
      <c r="B47" s="49">
        <f>SUM(C47:K47)</f>
        <v>8606</v>
      </c>
      <c r="C47" s="50">
        <v>3496</v>
      </c>
      <c r="D47" s="50">
        <v>0</v>
      </c>
      <c r="E47" s="50">
        <v>92</v>
      </c>
      <c r="F47" s="50">
        <v>0</v>
      </c>
      <c r="G47" s="50">
        <v>0</v>
      </c>
      <c r="H47" s="50">
        <v>0</v>
      </c>
      <c r="I47" s="50">
        <v>756</v>
      </c>
      <c r="J47" s="50">
        <v>4262</v>
      </c>
      <c r="K47" s="50">
        <v>0</v>
      </c>
      <c r="L47" s="50">
        <v>4061</v>
      </c>
      <c r="M47" s="51">
        <v>4545</v>
      </c>
    </row>
    <row r="48" spans="1:13" ht="15" customHeight="1">
      <c r="A48" s="33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5"/>
    </row>
    <row r="49" spans="1:13" ht="15" customHeight="1">
      <c r="A49" s="34" t="s">
        <v>32</v>
      </c>
      <c r="B49" s="46">
        <f>SUM(C49:K49)</f>
        <v>677</v>
      </c>
      <c r="C49" s="47">
        <v>621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56</v>
      </c>
      <c r="L49" s="47">
        <v>464</v>
      </c>
      <c r="M49" s="48">
        <v>213</v>
      </c>
    </row>
    <row r="50" spans="1:13" ht="15" customHeight="1">
      <c r="A50" s="35" t="s">
        <v>93</v>
      </c>
      <c r="B50" s="49">
        <f>SUM(C50:K50)</f>
        <v>677</v>
      </c>
      <c r="C50" s="50">
        <v>621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56</v>
      </c>
      <c r="L50" s="50">
        <v>464</v>
      </c>
      <c r="M50" s="51">
        <v>213</v>
      </c>
    </row>
    <row r="51" spans="1:13" ht="15" customHeight="1">
      <c r="A51" s="33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</row>
    <row r="52" spans="1:13" ht="15" customHeight="1">
      <c r="A52" s="33" t="s">
        <v>33</v>
      </c>
      <c r="B52" s="43">
        <f>SUM(C52:K52)</f>
        <v>718</v>
      </c>
      <c r="C52" s="44">
        <v>718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718</v>
      </c>
      <c r="M52" s="45">
        <v>0</v>
      </c>
    </row>
    <row r="53" spans="1:13" ht="15" customHeight="1">
      <c r="A53" s="33" t="s">
        <v>34</v>
      </c>
      <c r="B53" s="43">
        <f>SUM(C53:K53)</f>
        <v>441</v>
      </c>
      <c r="C53" s="44">
        <v>441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441</v>
      </c>
      <c r="M53" s="45">
        <v>0</v>
      </c>
    </row>
    <row r="54" spans="1:13" ht="15" customHeight="1">
      <c r="A54" s="33" t="s">
        <v>35</v>
      </c>
      <c r="B54" s="43">
        <f>SUM(C54:K54)</f>
        <v>1512</v>
      </c>
      <c r="C54" s="44">
        <v>249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1263</v>
      </c>
      <c r="K54" s="44">
        <v>0</v>
      </c>
      <c r="L54" s="44">
        <v>1383</v>
      </c>
      <c r="M54" s="45">
        <v>129</v>
      </c>
    </row>
    <row r="55" spans="1:13" ht="15" customHeight="1">
      <c r="A55" s="33" t="s">
        <v>36</v>
      </c>
      <c r="B55" s="43">
        <f>SUM(C55:M55)</f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5">
        <v>0</v>
      </c>
    </row>
    <row r="56" spans="1:13" ht="15" customHeight="1">
      <c r="A56" s="33" t="s">
        <v>37</v>
      </c>
      <c r="B56" s="43">
        <f>SUM(C56:K56)</f>
        <v>503</v>
      </c>
      <c r="C56" s="44">
        <v>503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503</v>
      </c>
      <c r="M56" s="45">
        <v>0</v>
      </c>
    </row>
    <row r="57" spans="1:13" ht="15" customHeight="1">
      <c r="A57" s="33" t="s">
        <v>38</v>
      </c>
      <c r="B57" s="43">
        <f>SUM(C57:K57)</f>
        <v>325</v>
      </c>
      <c r="C57" s="44">
        <v>325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325</v>
      </c>
      <c r="M57" s="45">
        <v>0</v>
      </c>
    </row>
    <row r="58" spans="1:13" ht="15" customHeight="1">
      <c r="A58" s="34" t="s">
        <v>39</v>
      </c>
      <c r="B58" s="46">
        <f>SUM(C58:M58)</f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8">
        <v>0</v>
      </c>
    </row>
    <row r="59" spans="1:13" ht="15" customHeight="1">
      <c r="A59" s="35" t="s">
        <v>94</v>
      </c>
      <c r="B59" s="49">
        <f>SUM(C59:K59)</f>
        <v>3499</v>
      </c>
      <c r="C59" s="50">
        <v>2236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1263</v>
      </c>
      <c r="K59" s="50">
        <v>0</v>
      </c>
      <c r="L59" s="50">
        <v>3370</v>
      </c>
      <c r="M59" s="51">
        <v>129</v>
      </c>
    </row>
    <row r="60" spans="1:13" ht="15" customHeight="1">
      <c r="A60" s="33"/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5"/>
    </row>
    <row r="61" spans="1:13" ht="15" customHeight="1">
      <c r="A61" s="34" t="s">
        <v>40</v>
      </c>
      <c r="B61" s="46">
        <f>SUM(C61:K61)</f>
        <v>1115</v>
      </c>
      <c r="C61" s="47">
        <v>719</v>
      </c>
      <c r="D61" s="47">
        <v>0</v>
      </c>
      <c r="E61" s="47">
        <v>0</v>
      </c>
      <c r="F61" s="47">
        <v>92</v>
      </c>
      <c r="G61" s="47">
        <v>0</v>
      </c>
      <c r="H61" s="47">
        <v>258</v>
      </c>
      <c r="I61" s="47">
        <v>0</v>
      </c>
      <c r="J61" s="47">
        <v>0</v>
      </c>
      <c r="K61" s="47">
        <v>46</v>
      </c>
      <c r="L61" s="47">
        <v>667</v>
      </c>
      <c r="M61" s="48">
        <v>448</v>
      </c>
    </row>
    <row r="62" spans="1:13" ht="15" customHeight="1">
      <c r="A62" s="35" t="s">
        <v>95</v>
      </c>
      <c r="B62" s="49">
        <f>SUM(C62:K62)</f>
        <v>1115</v>
      </c>
      <c r="C62" s="50">
        <v>719</v>
      </c>
      <c r="D62" s="50">
        <v>0</v>
      </c>
      <c r="E62" s="50">
        <v>0</v>
      </c>
      <c r="F62" s="50">
        <v>92</v>
      </c>
      <c r="G62" s="50">
        <v>0</v>
      </c>
      <c r="H62" s="50">
        <v>258</v>
      </c>
      <c r="I62" s="50">
        <v>0</v>
      </c>
      <c r="J62" s="50">
        <v>0</v>
      </c>
      <c r="K62" s="50">
        <v>46</v>
      </c>
      <c r="L62" s="50">
        <v>667</v>
      </c>
      <c r="M62" s="51">
        <v>448</v>
      </c>
    </row>
    <row r="63" spans="1:13" ht="15" customHeight="1">
      <c r="A63" s="33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5"/>
    </row>
    <row r="64" spans="1:13" ht="15" customHeight="1">
      <c r="A64" s="34" t="s">
        <v>41</v>
      </c>
      <c r="B64" s="46">
        <f>SUM(C64:M64)</f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8">
        <v>0</v>
      </c>
    </row>
    <row r="65" spans="1:13" ht="15" customHeight="1">
      <c r="A65" s="35" t="s">
        <v>96</v>
      </c>
      <c r="B65" s="49">
        <f>SUM(C65:M65)</f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1">
        <v>0</v>
      </c>
    </row>
    <row r="66" spans="1:13" ht="15" customHeight="1">
      <c r="A66" s="33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5"/>
    </row>
    <row r="67" spans="1:13" ht="15" customHeight="1">
      <c r="A67" s="33" t="s">
        <v>42</v>
      </c>
      <c r="B67" s="43">
        <f>SUM(C67:K67)</f>
        <v>25026</v>
      </c>
      <c r="C67" s="44">
        <v>13652</v>
      </c>
      <c r="D67" s="44">
        <v>0</v>
      </c>
      <c r="E67" s="44">
        <v>143</v>
      </c>
      <c r="F67" s="44">
        <v>1577</v>
      </c>
      <c r="G67" s="44">
        <v>0</v>
      </c>
      <c r="H67" s="44">
        <v>331</v>
      </c>
      <c r="I67" s="44">
        <v>827</v>
      </c>
      <c r="J67" s="44">
        <v>8190</v>
      </c>
      <c r="K67" s="44">
        <v>306</v>
      </c>
      <c r="L67" s="44">
        <v>14162</v>
      </c>
      <c r="M67" s="45">
        <v>10864</v>
      </c>
    </row>
    <row r="68" spans="1:13" ht="15" customHeight="1">
      <c r="A68" s="33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5"/>
    </row>
    <row r="69" spans="1:13" ht="15" customHeight="1" thickBot="1">
      <c r="A69" s="36" t="s">
        <v>43</v>
      </c>
      <c r="B69" s="52">
        <f>SUM(C69:K69)</f>
        <v>175879</v>
      </c>
      <c r="C69" s="53">
        <v>102187</v>
      </c>
      <c r="D69" s="53">
        <v>1514</v>
      </c>
      <c r="E69" s="53">
        <v>1637</v>
      </c>
      <c r="F69" s="53">
        <v>11970</v>
      </c>
      <c r="G69" s="53">
        <v>345</v>
      </c>
      <c r="H69" s="53">
        <v>15159</v>
      </c>
      <c r="I69" s="53">
        <v>8122</v>
      </c>
      <c r="J69" s="53">
        <v>15710</v>
      </c>
      <c r="K69" s="53">
        <v>19235</v>
      </c>
      <c r="L69" s="53">
        <v>85131</v>
      </c>
      <c r="M69" s="54">
        <v>90748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B5" sqref="B5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99</v>
      </c>
      <c r="E1" s="5" t="s">
        <v>76</v>
      </c>
      <c r="I1" s="1" t="s">
        <v>100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55" t="s">
        <v>74</v>
      </c>
      <c r="D3" s="56"/>
      <c r="E3" s="56"/>
      <c r="F3" s="56"/>
      <c r="G3" s="56"/>
      <c r="H3" s="56"/>
      <c r="I3" s="56"/>
      <c r="J3" s="57"/>
      <c r="K3" s="55" t="s">
        <v>73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101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102187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102187</v>
      </c>
      <c r="H6" s="23">
        <v>22103</v>
      </c>
      <c r="I6" s="23">
        <v>373</v>
      </c>
      <c r="J6" s="23">
        <v>79711</v>
      </c>
      <c r="K6" s="23">
        <v>77926</v>
      </c>
      <c r="L6" s="23">
        <f>SUM(M6:Q6)</f>
        <v>24261</v>
      </c>
      <c r="M6" s="23">
        <v>0</v>
      </c>
      <c r="N6" s="23">
        <v>9277</v>
      </c>
      <c r="O6" s="23">
        <v>14339</v>
      </c>
      <c r="P6" s="23">
        <v>0</v>
      </c>
      <c r="Q6" s="22">
        <v>645</v>
      </c>
    </row>
    <row r="7" spans="1:17" ht="15" customHeight="1">
      <c r="A7" s="21" t="s">
        <v>54</v>
      </c>
      <c r="B7" s="20">
        <f>+C7+G7</f>
        <v>1514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1514</v>
      </c>
      <c r="H7" s="19">
        <v>0</v>
      </c>
      <c r="I7" s="19">
        <v>0</v>
      </c>
      <c r="J7" s="19">
        <v>1514</v>
      </c>
      <c r="K7" s="19">
        <v>437</v>
      </c>
      <c r="L7" s="19">
        <f>SUM(M7:Q7)</f>
        <v>1077</v>
      </c>
      <c r="M7" s="19">
        <v>0</v>
      </c>
      <c r="N7" s="19">
        <v>0</v>
      </c>
      <c r="O7" s="19">
        <v>1077</v>
      </c>
      <c r="P7" s="19">
        <v>0</v>
      </c>
      <c r="Q7" s="18">
        <v>0</v>
      </c>
    </row>
    <row r="8" spans="1:17" ht="15" customHeight="1">
      <c r="A8" s="21" t="s">
        <v>53</v>
      </c>
      <c r="B8" s="20">
        <f aca="true" t="shared" si="0" ref="B8:B17">+C8+G8</f>
        <v>1637</v>
      </c>
      <c r="C8" s="19">
        <f aca="true" t="shared" si="1" ref="C8:C19">SUM(D8:F8)</f>
        <v>0</v>
      </c>
      <c r="D8" s="19">
        <v>0</v>
      </c>
      <c r="E8" s="19">
        <v>0</v>
      </c>
      <c r="F8" s="19">
        <v>0</v>
      </c>
      <c r="G8" s="19">
        <f aca="true" t="shared" si="2" ref="G8:G19">SUM(H8:J8)</f>
        <v>1637</v>
      </c>
      <c r="H8" s="19">
        <v>0</v>
      </c>
      <c r="I8" s="19">
        <v>1285</v>
      </c>
      <c r="J8" s="19">
        <v>352</v>
      </c>
      <c r="K8" s="19">
        <v>32</v>
      </c>
      <c r="L8" s="19">
        <f aca="true" t="shared" si="3" ref="L8:L17">SUM(M8:Q8)</f>
        <v>1605</v>
      </c>
      <c r="M8" s="19">
        <v>0</v>
      </c>
      <c r="N8" s="19">
        <v>0</v>
      </c>
      <c r="O8" s="19">
        <v>1605</v>
      </c>
      <c r="P8" s="19">
        <v>0</v>
      </c>
      <c r="Q8" s="18">
        <v>0</v>
      </c>
    </row>
    <row r="9" spans="1:17" ht="15" customHeight="1">
      <c r="A9" s="21" t="s">
        <v>52</v>
      </c>
      <c r="B9" s="20">
        <f t="shared" si="0"/>
        <v>11970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11970</v>
      </c>
      <c r="H9" s="19">
        <v>11089</v>
      </c>
      <c r="I9" s="19">
        <v>142</v>
      </c>
      <c r="J9" s="19">
        <v>739</v>
      </c>
      <c r="K9" s="19">
        <v>961</v>
      </c>
      <c r="L9" s="19">
        <f t="shared" si="3"/>
        <v>11009</v>
      </c>
      <c r="M9" s="19">
        <v>0</v>
      </c>
      <c r="N9" s="19">
        <v>824</v>
      </c>
      <c r="O9" s="19">
        <v>10158</v>
      </c>
      <c r="P9" s="19">
        <v>0</v>
      </c>
      <c r="Q9" s="18">
        <v>27</v>
      </c>
    </row>
    <row r="10" spans="1:17" ht="15" customHeight="1">
      <c r="A10" s="21" t="s">
        <v>51</v>
      </c>
      <c r="B10" s="20">
        <f t="shared" si="0"/>
        <v>345</v>
      </c>
      <c r="C10" s="19">
        <f t="shared" si="1"/>
        <v>0</v>
      </c>
      <c r="D10" s="19">
        <v>0</v>
      </c>
      <c r="E10" s="19">
        <v>0</v>
      </c>
      <c r="F10" s="19">
        <v>0</v>
      </c>
      <c r="G10" s="19">
        <f t="shared" si="2"/>
        <v>345</v>
      </c>
      <c r="H10" s="19">
        <v>345</v>
      </c>
      <c r="I10" s="19">
        <v>0</v>
      </c>
      <c r="J10" s="19">
        <v>0</v>
      </c>
      <c r="K10" s="19">
        <v>0</v>
      </c>
      <c r="L10" s="19">
        <f t="shared" si="3"/>
        <v>345</v>
      </c>
      <c r="M10" s="19">
        <v>0</v>
      </c>
      <c r="N10" s="19">
        <v>0</v>
      </c>
      <c r="O10" s="19">
        <v>345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 t="shared" si="0"/>
        <v>15159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15159</v>
      </c>
      <c r="H11" s="19">
        <v>14234</v>
      </c>
      <c r="I11" s="19">
        <v>171</v>
      </c>
      <c r="J11" s="19">
        <v>754</v>
      </c>
      <c r="K11" s="19">
        <v>500</v>
      </c>
      <c r="L11" s="19">
        <f t="shared" si="3"/>
        <v>14659</v>
      </c>
      <c r="M11" s="19">
        <v>0</v>
      </c>
      <c r="N11" s="19">
        <v>55</v>
      </c>
      <c r="O11" s="19">
        <v>14604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 t="shared" si="0"/>
        <v>8122</v>
      </c>
      <c r="C12" s="19">
        <f t="shared" si="1"/>
        <v>3405</v>
      </c>
      <c r="D12" s="19">
        <v>3405</v>
      </c>
      <c r="E12" s="19">
        <v>0</v>
      </c>
      <c r="F12" s="19">
        <v>0</v>
      </c>
      <c r="G12" s="19">
        <f t="shared" si="2"/>
        <v>4717</v>
      </c>
      <c r="H12" s="19">
        <v>2533</v>
      </c>
      <c r="I12" s="19">
        <v>415</v>
      </c>
      <c r="J12" s="19">
        <v>1769</v>
      </c>
      <c r="K12" s="19">
        <v>1833</v>
      </c>
      <c r="L12" s="19">
        <f t="shared" si="3"/>
        <v>6289</v>
      </c>
      <c r="M12" s="19">
        <v>0</v>
      </c>
      <c r="N12" s="19">
        <v>0</v>
      </c>
      <c r="O12" s="19">
        <v>6020</v>
      </c>
      <c r="P12" s="19">
        <v>0</v>
      </c>
      <c r="Q12" s="18">
        <v>269</v>
      </c>
    </row>
    <row r="13" spans="1:17" ht="15" customHeight="1">
      <c r="A13" s="21" t="s">
        <v>48</v>
      </c>
      <c r="B13" s="20">
        <f t="shared" si="0"/>
        <v>15710</v>
      </c>
      <c r="C13" s="19">
        <f t="shared" si="1"/>
        <v>8064</v>
      </c>
      <c r="D13" s="19">
        <v>137</v>
      </c>
      <c r="E13" s="19">
        <v>0</v>
      </c>
      <c r="F13" s="19">
        <v>7927</v>
      </c>
      <c r="G13" s="19">
        <f t="shared" si="2"/>
        <v>7646</v>
      </c>
      <c r="H13" s="19">
        <v>5214</v>
      </c>
      <c r="I13" s="19">
        <v>2432</v>
      </c>
      <c r="J13" s="19">
        <v>0</v>
      </c>
      <c r="K13" s="19">
        <v>2617</v>
      </c>
      <c r="L13" s="19">
        <f t="shared" si="3"/>
        <v>13093</v>
      </c>
      <c r="M13" s="19">
        <v>0</v>
      </c>
      <c r="N13" s="19">
        <v>7088</v>
      </c>
      <c r="O13" s="19">
        <v>5006</v>
      </c>
      <c r="P13" s="19">
        <v>0</v>
      </c>
      <c r="Q13" s="18">
        <v>999</v>
      </c>
    </row>
    <row r="14" spans="1:17" ht="15" customHeight="1">
      <c r="A14" s="21" t="s">
        <v>47</v>
      </c>
      <c r="B14" s="20">
        <f t="shared" si="0"/>
        <v>19235</v>
      </c>
      <c r="C14" s="19">
        <f t="shared" si="1"/>
        <v>10966</v>
      </c>
      <c r="D14" s="19">
        <v>0</v>
      </c>
      <c r="E14" s="19">
        <v>0</v>
      </c>
      <c r="F14" s="19">
        <v>10966</v>
      </c>
      <c r="G14" s="19">
        <f t="shared" si="2"/>
        <v>8269</v>
      </c>
      <c r="H14" s="19">
        <v>5962</v>
      </c>
      <c r="I14" s="19">
        <v>2058</v>
      </c>
      <c r="J14" s="19">
        <v>249</v>
      </c>
      <c r="K14" s="19">
        <v>825</v>
      </c>
      <c r="L14" s="19">
        <f t="shared" si="3"/>
        <v>18410</v>
      </c>
      <c r="M14" s="19">
        <v>0</v>
      </c>
      <c r="N14" s="19">
        <v>3975</v>
      </c>
      <c r="O14" s="19">
        <v>6454</v>
      </c>
      <c r="P14" s="19">
        <v>0</v>
      </c>
      <c r="Q14" s="18">
        <v>7981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 t="shared" si="0"/>
        <v>103701</v>
      </c>
      <c r="C16" s="19">
        <f t="shared" si="1"/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 t="shared" si="2"/>
        <v>103701</v>
      </c>
      <c r="H16" s="19">
        <f>SUM(H6:H7)</f>
        <v>22103</v>
      </c>
      <c r="I16" s="19">
        <f>SUM(I6:I7)</f>
        <v>373</v>
      </c>
      <c r="J16" s="19">
        <f>SUM(J6:J7)</f>
        <v>81225</v>
      </c>
      <c r="K16" s="19">
        <f>SUM(K6:K7)</f>
        <v>78363</v>
      </c>
      <c r="L16" s="19">
        <f t="shared" si="3"/>
        <v>25338</v>
      </c>
      <c r="M16" s="19">
        <f>SUM(M6:M7)</f>
        <v>0</v>
      </c>
      <c r="N16" s="19">
        <f>SUM(N6:N7)</f>
        <v>9277</v>
      </c>
      <c r="O16" s="19">
        <f>SUM(O6:O7)</f>
        <v>15416</v>
      </c>
      <c r="P16" s="19">
        <f>SUM(P6:P7)</f>
        <v>0</v>
      </c>
      <c r="Q16" s="18">
        <f>SUM(Q6:Q7)</f>
        <v>645</v>
      </c>
    </row>
    <row r="17" spans="1:17" ht="15" customHeight="1">
      <c r="A17" s="21" t="s">
        <v>45</v>
      </c>
      <c r="B17" s="20">
        <f t="shared" si="0"/>
        <v>72178</v>
      </c>
      <c r="C17" s="19">
        <f t="shared" si="1"/>
        <v>22435</v>
      </c>
      <c r="D17" s="19">
        <f>SUM(D8:D14)</f>
        <v>3542</v>
      </c>
      <c r="E17" s="19">
        <f>SUM(E8:E14)</f>
        <v>0</v>
      </c>
      <c r="F17" s="19">
        <f>SUM(F8:F14)</f>
        <v>18893</v>
      </c>
      <c r="G17" s="19">
        <f t="shared" si="2"/>
        <v>49743</v>
      </c>
      <c r="H17" s="19">
        <f>SUM(H8:H14)</f>
        <v>39377</v>
      </c>
      <c r="I17" s="19">
        <f>SUM(I8:I14)</f>
        <v>6503</v>
      </c>
      <c r="J17" s="19">
        <f>SUM(J8:J14)</f>
        <v>3863</v>
      </c>
      <c r="K17" s="19">
        <f>SUM(K8:K14)</f>
        <v>6768</v>
      </c>
      <c r="L17" s="19">
        <f t="shared" si="3"/>
        <v>65410</v>
      </c>
      <c r="M17" s="19">
        <f>SUM(M8:M14)</f>
        <v>0</v>
      </c>
      <c r="N17" s="19">
        <f>SUM(N8:N14)</f>
        <v>11942</v>
      </c>
      <c r="O17" s="19">
        <f>SUM(O8:O14)</f>
        <v>44192</v>
      </c>
      <c r="P17" s="19">
        <f>SUM(P8:P14)</f>
        <v>0</v>
      </c>
      <c r="Q17" s="18">
        <f>SUM(Q8:Q14)</f>
        <v>9276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175879</v>
      </c>
      <c r="C19" s="12">
        <f t="shared" si="1"/>
        <v>22435</v>
      </c>
      <c r="D19" s="11">
        <f>SUM(D16:D17)</f>
        <v>3542</v>
      </c>
      <c r="E19" s="11">
        <f>SUM(E16:E17)</f>
        <v>0</v>
      </c>
      <c r="F19" s="11">
        <f>SUM(F16:F17)</f>
        <v>18893</v>
      </c>
      <c r="G19" s="12">
        <f t="shared" si="2"/>
        <v>153444</v>
      </c>
      <c r="H19" s="11">
        <f>SUM(H16:H17)</f>
        <v>61480</v>
      </c>
      <c r="I19" s="11">
        <f>SUM(I16:I17)</f>
        <v>6876</v>
      </c>
      <c r="J19" s="11">
        <f>SUM(J16:J17)</f>
        <v>85088</v>
      </c>
      <c r="K19" s="12">
        <f>SUM(K16:K17)</f>
        <v>85131</v>
      </c>
      <c r="L19" s="11">
        <f>SUM(M19:Q19)</f>
        <v>90748</v>
      </c>
      <c r="M19" s="11">
        <f>SUM(M16:M17)</f>
        <v>0</v>
      </c>
      <c r="N19" s="11">
        <f>SUM(N16:N17)</f>
        <v>21219</v>
      </c>
      <c r="O19" s="11">
        <f>SUM(O16:O17)</f>
        <v>59608</v>
      </c>
      <c r="P19" s="11">
        <f>SUM(P16:P17)</f>
        <v>0</v>
      </c>
      <c r="Q19" s="10">
        <f>SUM(Q16:Q17)</f>
        <v>9921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A4" sqref="A4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9" width="7.625" style="1" customWidth="1"/>
    <col min="10" max="12" width="9.50390625" style="1" bestFit="1" customWidth="1"/>
    <col min="13" max="16384" width="7.625" style="1" customWidth="1"/>
  </cols>
  <sheetData>
    <row r="1" spans="1:9" ht="18" customHeight="1">
      <c r="A1" s="1" t="s">
        <v>97</v>
      </c>
      <c r="E1" s="5" t="s">
        <v>80</v>
      </c>
      <c r="I1" s="1" t="s">
        <v>86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55" t="s">
        <v>78</v>
      </c>
      <c r="D3" s="56"/>
      <c r="E3" s="56"/>
      <c r="F3" s="56"/>
      <c r="G3" s="56"/>
      <c r="H3" s="56"/>
      <c r="I3" s="56"/>
      <c r="J3" s="57"/>
      <c r="K3" s="55" t="s">
        <v>77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98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1695594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1695594</v>
      </c>
      <c r="H6" s="23">
        <v>304376</v>
      </c>
      <c r="I6" s="23">
        <v>8250</v>
      </c>
      <c r="J6" s="23">
        <v>1382968</v>
      </c>
      <c r="K6" s="23">
        <v>1254612</v>
      </c>
      <c r="L6" s="23">
        <f>SUM(M6:Q6)</f>
        <v>440982</v>
      </c>
      <c r="M6" s="23">
        <v>0</v>
      </c>
      <c r="N6" s="23">
        <v>141700</v>
      </c>
      <c r="O6" s="23">
        <v>295509</v>
      </c>
      <c r="P6" s="23">
        <v>0</v>
      </c>
      <c r="Q6" s="22">
        <v>3773</v>
      </c>
    </row>
    <row r="7" spans="1:17" ht="15" customHeight="1">
      <c r="A7" s="21" t="s">
        <v>54</v>
      </c>
      <c r="B7" s="20">
        <f>+C7+G7</f>
        <v>29799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29799</v>
      </c>
      <c r="H7" s="19">
        <v>0</v>
      </c>
      <c r="I7" s="19">
        <v>0</v>
      </c>
      <c r="J7" s="19">
        <v>29799</v>
      </c>
      <c r="K7" s="19">
        <v>7100</v>
      </c>
      <c r="L7" s="19">
        <f>SUM(M7:Q7)</f>
        <v>22699</v>
      </c>
      <c r="M7" s="19">
        <v>0</v>
      </c>
      <c r="N7" s="19">
        <v>0</v>
      </c>
      <c r="O7" s="19">
        <v>22699</v>
      </c>
      <c r="P7" s="19">
        <v>0</v>
      </c>
      <c r="Q7" s="18">
        <v>0</v>
      </c>
    </row>
    <row r="8" spans="1:17" ht="15" customHeight="1">
      <c r="A8" s="21" t="s">
        <v>53</v>
      </c>
      <c r="B8" s="20">
        <f aca="true" t="shared" si="0" ref="B8:B17">+C8+G8</f>
        <v>32600</v>
      </c>
      <c r="C8" s="19">
        <f aca="true" t="shared" si="1" ref="C8:C19">SUM(D8:F8)</f>
        <v>0</v>
      </c>
      <c r="D8" s="19">
        <v>0</v>
      </c>
      <c r="E8" s="19">
        <v>0</v>
      </c>
      <c r="F8" s="19">
        <v>0</v>
      </c>
      <c r="G8" s="19">
        <f aca="true" t="shared" si="2" ref="G8:G19">SUM(H8:J8)</f>
        <v>32600</v>
      </c>
      <c r="H8" s="19">
        <v>0</v>
      </c>
      <c r="I8" s="19">
        <v>30000</v>
      </c>
      <c r="J8" s="19">
        <v>2600</v>
      </c>
      <c r="K8" s="19">
        <v>300</v>
      </c>
      <c r="L8" s="19">
        <f aca="true" t="shared" si="3" ref="L8:L17">SUM(M8:Q8)</f>
        <v>32300</v>
      </c>
      <c r="M8" s="19">
        <v>0</v>
      </c>
      <c r="N8" s="19">
        <v>0</v>
      </c>
      <c r="O8" s="19">
        <v>32300</v>
      </c>
      <c r="P8" s="19">
        <v>0</v>
      </c>
      <c r="Q8" s="18">
        <v>0</v>
      </c>
    </row>
    <row r="9" spans="1:17" ht="15" customHeight="1">
      <c r="A9" s="21" t="s">
        <v>52</v>
      </c>
      <c r="B9" s="20">
        <f t="shared" si="0"/>
        <v>103320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103320</v>
      </c>
      <c r="H9" s="19">
        <v>93110</v>
      </c>
      <c r="I9" s="19">
        <v>1250</v>
      </c>
      <c r="J9" s="19">
        <v>8960</v>
      </c>
      <c r="K9" s="19">
        <v>11850</v>
      </c>
      <c r="L9" s="19">
        <f t="shared" si="3"/>
        <v>91470</v>
      </c>
      <c r="M9" s="19">
        <v>0</v>
      </c>
      <c r="N9" s="19">
        <v>6340</v>
      </c>
      <c r="O9" s="19">
        <v>85080</v>
      </c>
      <c r="P9" s="19">
        <v>0</v>
      </c>
      <c r="Q9" s="18">
        <v>50</v>
      </c>
    </row>
    <row r="10" spans="1:17" ht="15" customHeight="1">
      <c r="A10" s="21" t="s">
        <v>51</v>
      </c>
      <c r="B10" s="20">
        <f t="shared" si="0"/>
        <v>2720</v>
      </c>
      <c r="C10" s="19">
        <f t="shared" si="1"/>
        <v>0</v>
      </c>
      <c r="D10" s="19">
        <v>0</v>
      </c>
      <c r="E10" s="19">
        <v>0</v>
      </c>
      <c r="F10" s="19">
        <v>0</v>
      </c>
      <c r="G10" s="19">
        <f t="shared" si="2"/>
        <v>2720</v>
      </c>
      <c r="H10" s="19">
        <v>2720</v>
      </c>
      <c r="I10" s="19">
        <v>0</v>
      </c>
      <c r="J10" s="19">
        <v>0</v>
      </c>
      <c r="K10" s="19">
        <v>0</v>
      </c>
      <c r="L10" s="19">
        <f t="shared" si="3"/>
        <v>2720</v>
      </c>
      <c r="M10" s="19">
        <v>0</v>
      </c>
      <c r="N10" s="19">
        <v>0</v>
      </c>
      <c r="O10" s="19">
        <v>2720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 t="shared" si="0"/>
        <v>213450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213450</v>
      </c>
      <c r="H11" s="19">
        <v>196500</v>
      </c>
      <c r="I11" s="19">
        <v>1000</v>
      </c>
      <c r="J11" s="19">
        <v>15950</v>
      </c>
      <c r="K11" s="19">
        <v>9900</v>
      </c>
      <c r="L11" s="19">
        <f t="shared" si="3"/>
        <v>203550</v>
      </c>
      <c r="M11" s="19">
        <v>0</v>
      </c>
      <c r="N11" s="19">
        <v>2000</v>
      </c>
      <c r="O11" s="19">
        <v>201550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 t="shared" si="0"/>
        <v>126270</v>
      </c>
      <c r="C12" s="19">
        <f t="shared" si="1"/>
        <v>60000</v>
      </c>
      <c r="D12" s="19">
        <v>60000</v>
      </c>
      <c r="E12" s="19">
        <v>0</v>
      </c>
      <c r="F12" s="19">
        <v>0</v>
      </c>
      <c r="G12" s="19">
        <f t="shared" si="2"/>
        <v>66270</v>
      </c>
      <c r="H12" s="19">
        <v>35870</v>
      </c>
      <c r="I12" s="19">
        <v>7750</v>
      </c>
      <c r="J12" s="19">
        <v>22650</v>
      </c>
      <c r="K12" s="19">
        <v>30700</v>
      </c>
      <c r="L12" s="19">
        <f t="shared" si="3"/>
        <v>95570</v>
      </c>
      <c r="M12" s="19">
        <v>0</v>
      </c>
      <c r="N12" s="19">
        <v>0</v>
      </c>
      <c r="O12" s="19">
        <v>92570</v>
      </c>
      <c r="P12" s="19">
        <v>0</v>
      </c>
      <c r="Q12" s="18">
        <v>3000</v>
      </c>
    </row>
    <row r="13" spans="1:17" ht="15" customHeight="1">
      <c r="A13" s="21" t="s">
        <v>48</v>
      </c>
      <c r="B13" s="20">
        <f t="shared" si="0"/>
        <v>329345</v>
      </c>
      <c r="C13" s="19">
        <f t="shared" si="1"/>
        <v>183555</v>
      </c>
      <c r="D13" s="19">
        <v>1269</v>
      </c>
      <c r="E13" s="19">
        <v>0</v>
      </c>
      <c r="F13" s="19">
        <v>182286</v>
      </c>
      <c r="G13" s="19">
        <f t="shared" si="2"/>
        <v>145790</v>
      </c>
      <c r="H13" s="19">
        <v>96500</v>
      </c>
      <c r="I13" s="19">
        <v>49290</v>
      </c>
      <c r="J13" s="19">
        <v>0</v>
      </c>
      <c r="K13" s="19">
        <v>60855</v>
      </c>
      <c r="L13" s="19">
        <f t="shared" si="3"/>
        <v>268490</v>
      </c>
      <c r="M13" s="19">
        <v>0</v>
      </c>
      <c r="N13" s="19">
        <v>166889</v>
      </c>
      <c r="O13" s="19">
        <v>81601</v>
      </c>
      <c r="P13" s="19">
        <v>0</v>
      </c>
      <c r="Q13" s="18">
        <v>20000</v>
      </c>
    </row>
    <row r="14" spans="1:17" ht="15" customHeight="1">
      <c r="A14" s="21" t="s">
        <v>47</v>
      </c>
      <c r="B14" s="20">
        <f t="shared" si="0"/>
        <v>133542</v>
      </c>
      <c r="C14" s="19">
        <f t="shared" si="1"/>
        <v>18192</v>
      </c>
      <c r="D14" s="19">
        <v>0</v>
      </c>
      <c r="E14" s="19">
        <v>0</v>
      </c>
      <c r="F14" s="19">
        <v>18192</v>
      </c>
      <c r="G14" s="19">
        <f t="shared" si="2"/>
        <v>115350</v>
      </c>
      <c r="H14" s="19">
        <v>98250</v>
      </c>
      <c r="I14" s="19">
        <v>14450</v>
      </c>
      <c r="J14" s="19">
        <v>2650</v>
      </c>
      <c r="K14" s="19">
        <v>10950</v>
      </c>
      <c r="L14" s="19">
        <f t="shared" si="3"/>
        <v>122592</v>
      </c>
      <c r="M14" s="19">
        <v>0</v>
      </c>
      <c r="N14" s="19">
        <v>83000</v>
      </c>
      <c r="O14" s="19">
        <v>31225</v>
      </c>
      <c r="P14" s="19">
        <v>0</v>
      </c>
      <c r="Q14" s="18">
        <v>8367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 t="shared" si="0"/>
        <v>1725393</v>
      </c>
      <c r="C16" s="19">
        <f t="shared" si="1"/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 t="shared" si="2"/>
        <v>1725393</v>
      </c>
      <c r="H16" s="19">
        <f>SUM(H6:H7)</f>
        <v>304376</v>
      </c>
      <c r="I16" s="19">
        <f>SUM(I6:I7)</f>
        <v>8250</v>
      </c>
      <c r="J16" s="19">
        <f>SUM(J6:J7)</f>
        <v>1412767</v>
      </c>
      <c r="K16" s="19">
        <f>SUM(K6:K7)</f>
        <v>1261712</v>
      </c>
      <c r="L16" s="19">
        <f t="shared" si="3"/>
        <v>463681</v>
      </c>
      <c r="M16" s="19">
        <f>SUM(M6:M7)</f>
        <v>0</v>
      </c>
      <c r="N16" s="19">
        <f>SUM(N6:N7)</f>
        <v>141700</v>
      </c>
      <c r="O16" s="19">
        <f>SUM(O6:O7)</f>
        <v>318208</v>
      </c>
      <c r="P16" s="19">
        <f>SUM(P6:P7)</f>
        <v>0</v>
      </c>
      <c r="Q16" s="18">
        <f>SUM(Q6:Q7)</f>
        <v>3773</v>
      </c>
    </row>
    <row r="17" spans="1:17" ht="15" customHeight="1">
      <c r="A17" s="21" t="s">
        <v>45</v>
      </c>
      <c r="B17" s="20">
        <f t="shared" si="0"/>
        <v>941247</v>
      </c>
      <c r="C17" s="19">
        <f t="shared" si="1"/>
        <v>261747</v>
      </c>
      <c r="D17" s="19">
        <f>SUM(D8:D14)</f>
        <v>61269</v>
      </c>
      <c r="E17" s="19">
        <f>SUM(E8:E14)</f>
        <v>0</v>
      </c>
      <c r="F17" s="19">
        <f>SUM(F8:F14)</f>
        <v>200478</v>
      </c>
      <c r="G17" s="19">
        <f t="shared" si="2"/>
        <v>679500</v>
      </c>
      <c r="H17" s="19">
        <f>SUM(H8:H14)</f>
        <v>522950</v>
      </c>
      <c r="I17" s="19">
        <f>SUM(I8:I14)</f>
        <v>103740</v>
      </c>
      <c r="J17" s="19">
        <f>SUM(J8:J14)</f>
        <v>52810</v>
      </c>
      <c r="K17" s="19">
        <f>SUM(K8:K14)</f>
        <v>124555</v>
      </c>
      <c r="L17" s="19">
        <f t="shared" si="3"/>
        <v>816692</v>
      </c>
      <c r="M17" s="19">
        <f>SUM(M8:M14)</f>
        <v>0</v>
      </c>
      <c r="N17" s="19">
        <f>SUM(N8:N14)</f>
        <v>258229</v>
      </c>
      <c r="O17" s="19">
        <f>SUM(O8:O14)</f>
        <v>527046</v>
      </c>
      <c r="P17" s="19">
        <f>SUM(P8:P14)</f>
        <v>0</v>
      </c>
      <c r="Q17" s="18">
        <f>SUM(Q8:Q14)</f>
        <v>31417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2666640</v>
      </c>
      <c r="C19" s="12">
        <f t="shared" si="1"/>
        <v>261747</v>
      </c>
      <c r="D19" s="11">
        <f>SUM(D16:D17)</f>
        <v>61269</v>
      </c>
      <c r="E19" s="11">
        <f>SUM(E16:E17)</f>
        <v>0</v>
      </c>
      <c r="F19" s="11">
        <f>SUM(F16:F17)</f>
        <v>200478</v>
      </c>
      <c r="G19" s="12">
        <f t="shared" si="2"/>
        <v>2404893</v>
      </c>
      <c r="H19" s="11">
        <f>SUM(H16:H17)</f>
        <v>827326</v>
      </c>
      <c r="I19" s="11">
        <f>SUM(I16:I17)</f>
        <v>111990</v>
      </c>
      <c r="J19" s="11">
        <f>SUM(J16:J17)</f>
        <v>1465577</v>
      </c>
      <c r="K19" s="12">
        <f>SUM(K16:K17)</f>
        <v>1386267</v>
      </c>
      <c r="L19" s="11">
        <f>SUM(M19:Q19)</f>
        <v>1280373</v>
      </c>
      <c r="M19" s="11">
        <f>SUM(M16:M17)</f>
        <v>0</v>
      </c>
      <c r="N19" s="11">
        <f>SUM(N16:N17)</f>
        <v>399929</v>
      </c>
      <c r="O19" s="11">
        <f>SUM(O16:O17)</f>
        <v>845254</v>
      </c>
      <c r="P19" s="11">
        <f>SUM(P16:P17)</f>
        <v>0</v>
      </c>
      <c r="Q19" s="10">
        <f>SUM(Q16:Q17)</f>
        <v>35190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2012-10-30T03:45:54Z</cp:lastPrinted>
  <dcterms:created xsi:type="dcterms:W3CDTF">2000-01-06T00:38:06Z</dcterms:created>
  <dcterms:modified xsi:type="dcterms:W3CDTF">2012-10-30T03:46:00Z</dcterms:modified>
  <cp:category/>
  <cp:version/>
  <cp:contentType/>
  <cp:contentStatus/>
</cp:coreProperties>
</file>