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2" windowWidth="14640" windowHeight="7848" tabRatio="919" firstSheet="8" activeTab="12"/>
  </bookViews>
  <sheets>
    <sheet name="別紙３１（就労移行支援）" sheetId="1" r:id="rId1"/>
    <sheet name="別紙３３（就労支援関係研修）" sheetId="2" r:id="rId2"/>
    <sheet name="別紙３４（就労移行支援・基本報酬算定区分）" sheetId="3" r:id="rId3"/>
    <sheet name="別添（就労移行支援・基本報酬算定区分）" sheetId="4" r:id="rId4"/>
    <sheet name="別紙３５（就労継続Ａ型・B型）" sheetId="5" r:id="rId5"/>
    <sheet name="別紙３６(就労継続支援報酬区分）" sheetId="6" r:id="rId6"/>
    <sheet name="別紙３７（賃金向上達成指導員配置加算）" sheetId="7" r:id="rId7"/>
    <sheet name="別紙３８（就労継続支援A型・基本報酬算定区分）" sheetId="8" r:id="rId8"/>
    <sheet name="別紙３８（別添①）" sheetId="9" r:id="rId9"/>
    <sheet name="別紙３８（別添②）" sheetId="10" r:id="rId10"/>
    <sheet name="別紙３８（別添③）" sheetId="11" r:id="rId11"/>
    <sheet name="別紙３９（A型減免）" sheetId="12" r:id="rId12"/>
    <sheet name="別紙４０（就労継続支援Ｂ型・基本報酬算定区分）" sheetId="13" r:id="rId13"/>
    <sheet name="別紙４０－２（ピアサポート実施）" sheetId="14" r:id="rId14"/>
  </sheets>
  <definedNames>
    <definedName name="_xlnm.Print_Area" localSheetId="0">'別紙３１（就労移行支援）'!$A$2:$AJ$27</definedName>
    <definedName name="_xlnm.Print_Area" localSheetId="1">'別紙３３（就労支援関係研修）'!$A$1:$AE$21</definedName>
    <definedName name="_xlnm.Print_Area" localSheetId="4">'別紙３５（就労継続Ａ型・B型）'!$A$2:$AJ$28</definedName>
    <definedName name="_xlnm.Print_Area" localSheetId="5">'別紙３６(就労継続支援報酬区分）'!$A$1:$AJ$48</definedName>
    <definedName name="_xlnm.Print_Area" localSheetId="6">'別紙３７（賃金向上達成指導員配置加算）'!$A$1:$AL$10</definedName>
    <definedName name="_xlnm.Print_Area" localSheetId="8">'別紙３８（別添①）'!$A$1:$V$62</definedName>
    <definedName name="_xlnm.Print_Area" localSheetId="9">'別紙３８（別添②）'!$A$1:$AS$84</definedName>
    <definedName name="_xlnm.Print_Area" localSheetId="11">'別紙３９（A型減免）'!$A$1:$AJ$17</definedName>
    <definedName name="_xlnm.Print_Area" localSheetId="12">'別紙４０（就労継続支援Ｂ型・基本報酬算定区分）'!$A$1:$AL$63</definedName>
  </definedNames>
  <calcPr fullCalcOnLoad="1"/>
</workbook>
</file>

<file path=xl/comments6.xml><?xml version="1.0" encoding="utf-8"?>
<comments xmlns="http://schemas.openxmlformats.org/spreadsheetml/2006/main">
  <authors>
    <author> </author>
  </authors>
  <commentList>
    <comment ref="AG7"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sharedStrings.xml><?xml version="1.0" encoding="utf-8"?>
<sst xmlns="http://schemas.openxmlformats.org/spreadsheetml/2006/main" count="689" uniqueCount="450">
  <si>
    <t>有り</t>
  </si>
  <si>
    <t>無し</t>
  </si>
  <si>
    <t>算定要件</t>
  </si>
  <si>
    <r>
      <t xml:space="preserve">該当の有無
</t>
    </r>
    <r>
      <rPr>
        <sz val="8"/>
        <rFont val="ＭＳ Ｐゴシック"/>
        <family val="3"/>
      </rPr>
      <t>※該当する方に「○」を入力</t>
    </r>
  </si>
  <si>
    <t>人</t>
  </si>
  <si>
    <t xml:space="preserve">Ⅰ </t>
  </si>
  <si>
    <t xml:space="preserve">Ⅱ </t>
  </si>
  <si>
    <t>Ⅲ</t>
  </si>
  <si>
    <t>Ⅳ</t>
  </si>
  <si>
    <t>Ⅴ</t>
  </si>
  <si>
    <t xml:space="preserve">Ⅵ </t>
  </si>
  <si>
    <t>Ⅶ</t>
  </si>
  <si>
    <t>Ⅷ</t>
  </si>
  <si>
    <t>Ⅸ</t>
  </si>
  <si>
    <t>Ⅹ</t>
  </si>
  <si>
    <t>XI</t>
  </si>
  <si>
    <t>サービスの種類</t>
  </si>
  <si>
    <t>利用定員</t>
  </si>
  <si>
    <t>（Ⅰ）</t>
  </si>
  <si>
    <t>（Ⅱ）</t>
  </si>
  <si>
    <t>（Ⅲ）</t>
  </si>
  <si>
    <t>◎福祉専門職配置加算の区分</t>
  </si>
  <si>
    <t>◎人員配置の状況</t>
  </si>
  <si>
    <t>配置数</t>
  </si>
  <si>
    <t>※　資格を有する者は、届出月の前月末の時点までに資格を有する必要があること。</t>
  </si>
  <si>
    <t>年間延べ利用者数</t>
  </si>
  <si>
    <t>％</t>
  </si>
  <si>
    <t>年間開所日数</t>
  </si>
  <si>
    <t>該当の有無区分</t>
  </si>
  <si>
    <t>氏名</t>
  </si>
  <si>
    <t>合計</t>
  </si>
  <si>
    <t>　サービスの種類</t>
  </si>
  <si>
    <t>就職先事業所名</t>
  </si>
  <si>
    <t>届出時点の継続状況</t>
  </si>
  <si>
    <t>注：次の書類を添付すること。</t>
  </si>
  <si>
    <t>（体制様式　別紙３１）</t>
  </si>
  <si>
    <t>指定就労移行支援</t>
  </si>
  <si>
    <t>　職業指導員等として配置される従業者のうち、常勤で配置される従業者の割合が100分の75以上（※（Ⅰ）、（Ⅱ）が算定されない場合に限る）</t>
  </si>
  <si>
    <t>　職業指導員等として常勤で配置される従業者のうち、３年以上従事している従業者の割合が100分の30以上（※（Ⅰ）、（Ⅱ）が算定されない場合に限る）</t>
  </si>
  <si>
    <t>　　職業指導員等の数（常勤換算）　</t>
  </si>
  <si>
    <t>　うち常勤の職業指導員等の数（実数）</t>
  </si>
  <si>
    <t>　うち常勤の職業指導員等で、かつ社会福祉士、介護福祉士、精神保健福祉士の資格を有する者の数（実数）</t>
  </si>
  <si>
    <t>　うち常勤の職業指導員等で、３年以上従事している従業者の数（実数）</t>
  </si>
  <si>
    <t>　うち非常勤の職業指導員等の数（実数）</t>
  </si>
  <si>
    <t>(2)常勤の職業指導員等で、３年以上従事している従業者の経歴書及び実務経験証明</t>
  </si>
  <si>
    <r>
      <t>　　職業指導員、生活支援員及び就労支援員（以下「職業指導員等」という。）として常勤で配置される従業者のうち、社会福祉士、介護福祉士、精神保健福祉士、公認心理師の資格を有する従業者の割合が100分の</t>
    </r>
    <r>
      <rPr>
        <sz val="11"/>
        <rFont val="ＭＳ Ｐゴシック"/>
        <family val="3"/>
      </rPr>
      <t>35</t>
    </r>
    <r>
      <rPr>
        <sz val="11"/>
        <rFont val="ＭＳ Ｐゴシック"/>
        <family val="3"/>
      </rPr>
      <t>以上</t>
    </r>
  </si>
  <si>
    <t>　　職業指導員、生活支援員及び就労支援員（以下「職業指導員等」という。）として常勤で配置される従業者のうち、社会福祉士、介護福祉士、精神保健福祉士、公認心理師の資格を有する従業者の割合が100分の25以上（※（Ⅰ）が算定されない場合に限る）</t>
  </si>
  <si>
    <t>(1)常勤の職業指導員等で、かつ社会福祉士、介護福祉士、精神保健福祉士、公認心理師の資格を有する者の資格証の写し</t>
  </si>
  <si>
    <t>就労支援関係研修修了加算に係る体制状況</t>
  </si>
  <si>
    <t>指定就労移行支援</t>
  </si>
  <si>
    <t>　　就労支援関係研修修了加算の該当状況　</t>
  </si>
  <si>
    <t>※下記に掲げる算定要件の全てに該当すること</t>
  </si>
  <si>
    <t xml:space="preserve">① </t>
  </si>
  <si>
    <t>　　就労支援員として従事する者の就労支援員としての実務経験が1年以上ある。</t>
  </si>
  <si>
    <t>②</t>
  </si>
  <si>
    <t>③</t>
  </si>
  <si>
    <t>（体制様式　別紙３３）</t>
  </si>
  <si>
    <t>（体制様式　別紙３４）</t>
  </si>
  <si>
    <t>就労移行支援に係る基本報酬の算定区分に関する届出書</t>
  </si>
  <si>
    <t>施設・事業所名</t>
  </si>
  <si>
    <t>定員区分</t>
  </si>
  <si>
    <t>就労定着率区分</t>
  </si>
  <si>
    <t>就職後6月以上定着率が5割以上</t>
  </si>
  <si>
    <t>21人以上40人以下</t>
  </si>
  <si>
    <t>就職後6月以上定着率が4割以上5割未満</t>
  </si>
  <si>
    <t>41人以上60人以下</t>
  </si>
  <si>
    <t>就職後6月以上定着率が3割以上4割未満</t>
  </si>
  <si>
    <t>61人以上80人以下</t>
  </si>
  <si>
    <t>就職後6月以上定着率が2割以上3割未満</t>
  </si>
  <si>
    <t>81人以上</t>
  </si>
  <si>
    <t>就職後6月以上定着率が1割以上2割未満</t>
  </si>
  <si>
    <t>20人以下</t>
  </si>
  <si>
    <t>就職後6月以上定着率が0割超1割未満</t>
  </si>
  <si>
    <t>就職後6月以上定着率が0</t>
  </si>
  <si>
    <t>なし（経過措置対象）</t>
  </si>
  <si>
    <t>就職後６月以上定着者数</t>
  </si>
  <si>
    <t>４月</t>
  </si>
  <si>
    <t>５月</t>
  </si>
  <si>
    <t>６月</t>
  </si>
  <si>
    <t>７月</t>
  </si>
  <si>
    <t>８月</t>
  </si>
  <si>
    <t>９月</t>
  </si>
  <si>
    <t>１０月</t>
  </si>
  <si>
    <t>１１月</t>
  </si>
  <si>
    <t>１２月</t>
  </si>
  <si>
    <t>１月</t>
  </si>
  <si>
    <t>２月</t>
  </si>
  <si>
    <t>３月</t>
  </si>
  <si>
    <t>就労定着率</t>
  </si>
  <si>
    <t>÷</t>
  </si>
  <si>
    <t>＝</t>
  </si>
  <si>
    <t>別　添</t>
  </si>
  <si>
    <t>就労定着者の状況
（就労移行支援に係る基本報酬の算定区分に関する届出書）</t>
  </si>
  <si>
    <t>注１　届出時点の継続状況には、就労が継続している場合には「継続」、離職している場合には「離職」と記入。
注２　行が足りない場合は適宜追加して記入。</t>
  </si>
  <si>
    <t>指定就労継続Ａ型・Ｂ型に係る福祉専門職配置加算の状況</t>
  </si>
  <si>
    <t>（体制様式　別紙３５）</t>
  </si>
  <si>
    <r>
      <t>　　職業指導員または生活支援員（以下「職業指導員等」という。）として常勤で配置される従業者のうち、社会福祉士、介護福祉士、精神保健福祉士、公認心理師の資格を有する従業者の割合が100分の</t>
    </r>
    <r>
      <rPr>
        <sz val="11"/>
        <rFont val="ＭＳ Ｐゴシック"/>
        <family val="3"/>
      </rPr>
      <t>3</t>
    </r>
    <r>
      <rPr>
        <sz val="11"/>
        <rFont val="ＭＳ Ｐゴシック"/>
        <family val="3"/>
      </rPr>
      <t>5以上</t>
    </r>
  </si>
  <si>
    <t>　　職業指導員または生活支援員（以下「職業指導員等」という。）として常勤で配置される従業者のうち、社会福祉士、介護福祉士、精神保健福祉士、公認心理師の資格を有する従業者の割合が100分の25以上（※（Ⅰ）が算定されない場合に限る）</t>
  </si>
  <si>
    <t>　うち常勤の職業指導員等で、かつ社会福祉士、介護福祉士、精神保健福祉士、公認心理師の資格を有する者の数（実数）</t>
  </si>
  <si>
    <r>
      <rPr>
        <sz val="14"/>
        <rFont val="ＭＳ ゴシック"/>
        <family val="3"/>
      </rPr>
      <t>指定就労継続支援(Ａ型･Ｂ型)における報酬の状況</t>
    </r>
  </si>
  <si>
    <t>（特定旧法施設からの移行事業所を除く）</t>
  </si>
  <si>
    <t>※「指定就労継続支援(Ａ型)」、
　　「指定就労継続支援(Ｂ型)」
　　のいづれかをプルダウンリスト
　　から選択</t>
  </si>
  <si>
    <t>（</t>
  </si>
  <si>
    <t>）</t>
  </si>
  <si>
    <t>重度者支援体制加算該当の有無</t>
  </si>
  <si>
    <r>
      <t xml:space="preserve">目標工賃達成指導員配置加算該当の有無
</t>
    </r>
    <r>
      <rPr>
        <sz val="9"/>
        <rFont val="ＭＳ Ｐゴシック"/>
        <family val="3"/>
      </rPr>
      <t>（指定就労継続支援B型の限る）</t>
    </r>
  </si>
  <si>
    <t>職業指導員、生活支援員の総数（常勤換算）</t>
  </si>
  <si>
    <t>ａ'</t>
  </si>
  <si>
    <t>目標工賃達成指導員の総数（常勤換算）</t>
  </si>
  <si>
    <t>ｂ'</t>
  </si>
  <si>
    <t>※ｂ'欄は、指定就労継続支援（Ｂ型）のみ入力すること。
※目標工賃達成指導員は、職業指導員、生活支援員との兼務不可（したがって、ｂ'の配置数はa'の配置数の外数となる）。
　 なお、運営規定に配置を明記すること
※目標工賃達成指導員配置加算を算定する場合には、「工賃向上計画」を提出すること。</t>
  </si>
  <si>
    <t>前年度の状況</t>
  </si>
  <si>
    <t>日</t>
  </si>
  <si>
    <t>うち障害基礎年金１級受給者の年間延べ利用者数</t>
  </si>
  <si>
    <t>当該施設・事業所の前年度の平均利用者数(a)</t>
  </si>
  <si>
    <t>うち５０％</t>
  </si>
  <si>
    <t>うち２５％</t>
  </si>
  <si>
    <t>障害基礎年金1級受給者数</t>
  </si>
  <si>
    <t>うち障害基礎年金１級受給者の前年度の平均受給者数</t>
  </si>
  <si>
    <t>障害基礎年金１級を受給する利用者氏名（前年度利用者実績） ※</t>
  </si>
  <si>
    <t>※　障害基礎年金１級を受給する利用者を記載してください。</t>
  </si>
  <si>
    <t>（体制様式　別紙３６）</t>
  </si>
  <si>
    <t>賃金向上達成指導員配置加算に関する届出書</t>
  </si>
  <si>
    <t>　１　事業所名</t>
  </si>
  <si>
    <t>　当該事業所に配置すべき従業者（最低基準）に加えて、常勤換算方法で１以上の配置があること。</t>
  </si>
  <si>
    <t>有　・　無</t>
  </si>
  <si>
    <t>　賃金向上計画を作成していること。</t>
  </si>
  <si>
    <t>　利用者の就業規則に将来の職務上の地位や賃金の改善を図るため、昇格、昇進、昇給といった仕組みが記載されていること。</t>
  </si>
  <si>
    <t>注　賃金向上計画は経営改善計画書を作成している場合は省略することも可能とする。
　　ただし、計画の内容が現実的に達成する可能性があるのかどうかしっかりと確認すること。</t>
  </si>
  <si>
    <t>（体制様式　別紙３８）</t>
  </si>
  <si>
    <t>（体制様式　別紙３７）</t>
  </si>
  <si>
    <t>就労継続支援Ａ型に係る基本報酬の算定区分に関する届出書</t>
  </si>
  <si>
    <t>事業所名</t>
  </si>
  <si>
    <t>人員配置区分</t>
  </si>
  <si>
    <t>１．　Ⅰ型（7.5：1）　　　　　　２．　Ⅱ型（10：1）</t>
  </si>
  <si>
    <t>１日の平均労働時間が7時間以上</t>
  </si>
  <si>
    <t>１日の平均労働時間が6時間以上7時間未満</t>
  </si>
  <si>
    <t>１日の平均労働時間が5時間以上6時間未満</t>
  </si>
  <si>
    <t>１日の平均労働時間が3時間以上4時間未満</t>
  </si>
  <si>
    <t>１日の平均労働時間が2時間以上3時間未満</t>
  </si>
  <si>
    <t>１日の平均労働時間が２時間未満</t>
  </si>
  <si>
    <t>延べ労働時間数</t>
  </si>
  <si>
    <t>延べ利用者数
（雇用契約者数）</t>
  </si>
  <si>
    <t>時間</t>
  </si>
  <si>
    <r>
      <t xml:space="preserve">１日の平均労働時間数
</t>
    </r>
    <r>
      <rPr>
        <b/>
        <sz val="8"/>
        <rFont val="ＭＳ Ｐゴシック"/>
        <family val="3"/>
      </rPr>
      <t>（延べ労働時間数÷延べ利用者数）</t>
    </r>
  </si>
  <si>
    <t>就労継続支援Ａ型事業利用者負担減免措置実施届</t>
  </si>
  <si>
    <t>対象事業所名</t>
  </si>
  <si>
    <t>区分
※該当するものを□で囲む。</t>
  </si>
  <si>
    <t>新規</t>
  </si>
  <si>
    <t>変更</t>
  </si>
  <si>
    <t>休止</t>
  </si>
  <si>
    <t>廃止</t>
  </si>
  <si>
    <t>現在当該事業所で就労継続支援A型事業利用者負担減免措置を実施している人数</t>
  </si>
  <si>
    <t>　対象者に対する減免措置の内容
　　　※「新規」「変更」を選択した
　　　　場合に記載
　　　※「免除」又は「軽減」のうち
　　　　　該当するものを□で囲む。
　　　※「軽減」を選択した場合は、
　　　　　軽減率を記載すること。</t>
  </si>
  <si>
    <t>免除</t>
  </si>
  <si>
    <t>軽減</t>
  </si>
  <si>
    <t>(軽減率</t>
  </si>
  <si>
    <t>％　軽減）</t>
  </si>
  <si>
    <t>（体制様式　別紙３９）</t>
  </si>
  <si>
    <t>就労継続支援Ｂ型に係る基本報酬の算定区分に関する届出書</t>
  </si>
  <si>
    <t>平均工賃月額区分</t>
  </si>
  <si>
    <t>円</t>
  </si>
  <si>
    <t>（体制様式　別紙４０）</t>
  </si>
  <si>
    <t>◎福祉専門職員配置等加算の区分</t>
  </si>
  <si>
    <t>指定就労移行支援に係る福祉専門職配置等加算の状況</t>
  </si>
  <si>
    <t>　２　人員配置</t>
  </si>
  <si>
    <t>　３　計画作成状況</t>
  </si>
  <si>
    <t>　４　キャリアアップの措置</t>
  </si>
  <si>
    <t>※研修の修了証の写し及び実務経験証明を添付すること</t>
  </si>
  <si>
    <t>　　就労定着者（※）が１名以上いる。
　　※前年度において、当該就労移行支援事業所等における指定就労移行支援等を受けた後
　　　　就労し、就労を継続している期間が６月に達した者</t>
  </si>
  <si>
    <t>前年度及び前々年度の就職後6月以上定着者の状況</t>
  </si>
  <si>
    <t>前年度</t>
  </si>
  <si>
    <t>前々年度</t>
  </si>
  <si>
    <t>（　　　年度）</t>
  </si>
  <si>
    <t>利用定員数</t>
  </si>
  <si>
    <t>前年度及び前々年度における就労定着者の数</t>
  </si>
  <si>
    <t>就職日（年月日）</t>
  </si>
  <si>
    <t>前年度又は前々年度において6月に達した日（年月日）</t>
  </si>
  <si>
    <t>評価点区分</t>
  </si>
  <si>
    <t>評価点が170点以上</t>
  </si>
  <si>
    <t>評価点が150点以上170点未満</t>
  </si>
  <si>
    <t>評価点が130点以上150点未満</t>
  </si>
  <si>
    <t>評価点が105点以上130点未満</t>
  </si>
  <si>
    <t>評価点が80点以上105点未満</t>
  </si>
  <si>
    <t>評価点が60点以上80点未満</t>
  </si>
  <si>
    <t>評価点が60点未満</t>
  </si>
  <si>
    <t>評価点の公表</t>
  </si>
  <si>
    <t>インターネット利用</t>
  </si>
  <si>
    <t>（公表場所）</t>
  </si>
  <si>
    <t>（ＵＲＬ）</t>
  </si>
  <si>
    <t>その他</t>
  </si>
  <si>
    <t>Ⅰ　労働時間</t>
  </si>
  <si>
    <t>（評価方法）</t>
  </si>
  <si>
    <t>前年度において、雇用契約を締結していた利用者の労働時間の合計数を当該利用者の合計数で除して算出した事業所における1 日当たりの平均労働時間数によって８段階の評価。</t>
  </si>
  <si>
    <t>（平均労働時間）</t>
  </si>
  <si>
    <t>80点</t>
  </si>
  <si>
    <t>55点</t>
  </si>
  <si>
    <t>１日の平均労働時間が4時間30分以上5時間未満</t>
  </si>
  <si>
    <t>１日の平均労働時間が4時間以上4時間30分未満</t>
  </si>
  <si>
    <t>40点</t>
  </si>
  <si>
    <t>30点</t>
  </si>
  <si>
    <t>20点</t>
  </si>
  <si>
    <t>5点</t>
  </si>
  <si>
    <t>注１　延べ労働時間数は、実際に利用者が労働した時間数をそれぞれの月で算出し総計するものである。休憩時間、遅刻、早退、欠勤、健康面や生活面の助言・指導といった面談に要した時間等により実際に労働していない時間であって賃金の支払いが生じない時間は労働時間数に含めない。年次有給休暇を取得した場合（時間単位で取得した場合も含む。）や健康面や生活面の助言・指導といった面談に要した時間等であっても労働時間として賃金を支払っている場合は労働時間に含めるものとすること。
注２　延べ利用者数は、雇用契約を締結している者であって実際に賃金を支払った人数をそれぞれの月ごとに算出する
　　こと。
注３　利用開始時には予見できない事由により短時間労働（１日の労働時間が４時間未満）となった場合は、90日を限
　　度として、延べ労働時間数・延べ利用者数から除外することができる。
注４　平均労働時間区分「なし（経過措置対象）」は、指定を受けてから１年間を経過していない事業所が選択する。</t>
  </si>
  <si>
    <t>　</t>
  </si>
  <si>
    <t>サービス費区分</t>
  </si>
  <si>
    <t>１．就労継続支援B型サービス費（Ⅰ）　　　２．就労継続支援B型サービス費（Ⅱ）　</t>
  </si>
  <si>
    <t>３．就労継続支援B型サービス費（Ⅲ）　　　４．就労継続支援B型サービス費（Ⅳ）　</t>
  </si>
  <si>
    <t>4万5千円以上</t>
  </si>
  <si>
    <t>1万5千円以上2万円未満</t>
  </si>
  <si>
    <t>3万5千円以上4万5千円未満</t>
  </si>
  <si>
    <t>1万円以上1万5千円未満</t>
  </si>
  <si>
    <t>3万円以上3万5千円未満</t>
  </si>
  <si>
    <t>2万5千円以上3万円未満</t>
  </si>
  <si>
    <t>2万円以上2万5千円未満</t>
  </si>
  <si>
    <t>月</t>
  </si>
  <si>
    <t>工賃総額(円)</t>
  </si>
  <si>
    <t>計</t>
  </si>
  <si>
    <t>重度障害者支援体制加算（Ⅰ）を算定している場合　
（①＋２０００円）</t>
  </si>
  <si>
    <t>ピアサポーターの配置</t>
  </si>
  <si>
    <t>有　　　　　　　　・　　　　　　　　無</t>
  </si>
  <si>
    <t>～留意事項抜粋～</t>
  </si>
  <si>
    <t>ピアサポーター等の配置に関する届出書</t>
  </si>
  <si>
    <t>事業所・施設の名称</t>
  </si>
  <si>
    <t>２　障害者ピアサポート研修（これに準ずる研修を含む）を修了した職員</t>
  </si>
  <si>
    <t>＜障害者又は障害者であった者＞</t>
  </si>
  <si>
    <t>職種</t>
  </si>
  <si>
    <t>研修の実施主体
及び委託先等の名称</t>
  </si>
  <si>
    <t>修了した研修の名称</t>
  </si>
  <si>
    <t>＜その他の職員＞</t>
  </si>
  <si>
    <t>　　</t>
  </si>
  <si>
    <r>
      <t>　　</t>
    </r>
    <r>
      <rPr>
        <sz val="10"/>
        <rFont val="Yu Gothic"/>
        <family val="3"/>
      </rPr>
      <t>①</t>
    </r>
    <r>
      <rPr>
        <sz val="10"/>
        <rFont val="ＭＳ Ｐゴシック"/>
        <family val="3"/>
      </rPr>
      <t>の者が、次のいずれかの研修を修了している。
　　・障害者職業センターが実施する</t>
    </r>
    <r>
      <rPr>
        <sz val="10"/>
        <color indexed="10"/>
        <rFont val="ＭＳ Ｐゴシック"/>
        <family val="3"/>
      </rPr>
      <t>就労支援員対応型就業支援基礎研修</t>
    </r>
    <r>
      <rPr>
        <sz val="10"/>
        <rFont val="ＭＳ Ｐゴシック"/>
        <family val="3"/>
      </rPr>
      <t xml:space="preserve">
　　・障害者の雇用の促進等に関する法律施行規則第20条の２の３第2項に掲げる第1号職場適応
　　　援助者（ジョブコーチ）の研修</t>
    </r>
  </si>
  <si>
    <t>平均利用者数(a)を6で割った数</t>
  </si>
  <si>
    <t>平均利用者数(a)を7.5で割った数</t>
  </si>
  <si>
    <t>平均利用者数(a)を10で割った数</t>
  </si>
  <si>
    <t>指定就労継続支援(Ａ型)</t>
  </si>
  <si>
    <r>
      <t>前年度の</t>
    </r>
    <r>
      <rPr>
        <sz val="11"/>
        <color indexed="10"/>
        <rFont val="ＭＳ Ｐゴシック"/>
        <family val="3"/>
      </rPr>
      <t>平均利用者数</t>
    </r>
    <r>
      <rPr>
        <sz val="11"/>
        <rFont val="ＭＳ Ｐゴシック"/>
        <family val="3"/>
      </rPr>
      <t xml:space="preserve">
・
支払工賃額の状況</t>
    </r>
  </si>
  <si>
    <t>サービス費（Ⅰ）・（Ⅱ）・（Ⅲ）</t>
  </si>
  <si>
    <r>
      <t>サービス費</t>
    </r>
    <r>
      <rPr>
        <sz val="6"/>
        <rFont val="ＭＳ Ｐゴシック"/>
        <family val="3"/>
      </rPr>
      <t>（Ⅳ）（Ⅴ）（Ⅵ）</t>
    </r>
  </si>
  <si>
    <t>開所日数(日)</t>
  </si>
  <si>
    <t>合計利用者数(人)</t>
  </si>
  <si>
    <r>
      <t>注１　就労継続支援Ｂ型サービス費（Ⅰ）、就労継続支援Ｂ型サービス費（Ⅱ）又は就労継続支援Ｂ型サービス費
　　（Ⅲ）を算定する場合は、平均工賃月額区分及び前年度の</t>
    </r>
    <r>
      <rPr>
        <sz val="9"/>
        <color indexed="10"/>
        <rFont val="ＭＳ ゴシック"/>
        <family val="3"/>
      </rPr>
      <t>平均利用者数</t>
    </r>
    <r>
      <rPr>
        <sz val="9"/>
        <rFont val="ＭＳ ゴシック"/>
        <family val="3"/>
      </rPr>
      <t>・支払工賃額の状況を記載すること。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就労継続支援Ｂ型サービス費（Ⅳ）、就労継続支援Ｂ型サービス費（Ⅴ）又は就労継続支援Ｂ型サービス費
　　（Ⅵ）を算定する場合は、ピアサポーターの配置の有無を記載すること。なお、ピアサポーターを配置している
　　場合は、別添「ピアサポーター等の配置に関する届出書」を提出すること。</t>
    </r>
  </si>
  <si>
    <t>(三)　新規指定の就労継続支援Ｂ型事業所等の就労継続支援Ｂ型サ
ービス費の算定について
　報酬告示第14 の1 の注9 については、就労継続支援Ｂ型サービス費(Ⅰ)、就労継続支援Ｂ型サービス費(Ⅱ)又は就労継続支援サービス費（Ⅲ）の算定に当たって、新規指定の就労継続支援Ｂ型事業所等において初年度の1 年間は、平均工賃月額が1 万円未満の場合であるとみなし、基本報酬を算定する。年度途中に指定された事業所については、初年度及び2 年度目の1 年間は、平均工賃月額が1 万円未満の場合であるとみなし、基本報酬を算定する。ただし、支援の提供を開始してから6 月経過した月から当該年度の3 月までの間は、支援の提供を開始してからの6 月間における平均工賃月額に応じ、基本報酬を算定することができる。</t>
  </si>
  <si>
    <t>サービス費
区分</t>
  </si>
  <si>
    <t>　　　１．就労継続支援B型サービス費（Ⅳ）　　　２．就労継続支援B型サービス費（Ⅴ）　</t>
  </si>
  <si>
    <t>年</t>
  </si>
  <si>
    <t>月</t>
  </si>
  <si>
    <t>日</t>
  </si>
  <si>
    <t>就労継続支援Ａ型事業所におけるスコア表（全体）</t>
  </si>
  <si>
    <t>事業所名</t>
  </si>
  <si>
    <t>事業所番号</t>
  </si>
  <si>
    <t>住　所</t>
  </si>
  <si>
    <t>管理者名</t>
  </si>
  <si>
    <t>電話番号</t>
  </si>
  <si>
    <t>対象年度</t>
  </si>
  <si>
    <t>（Ⅰ）労働時間</t>
  </si>
  <si>
    <t>（Ⅳ）　支援力向上（※）</t>
  </si>
  <si>
    <t>①1日の平均労働時間が７時間以上</t>
  </si>
  <si>
    <t>①研修計画に基づいた外部研修会又は内部研修会</t>
  </si>
  <si>
    <t>②1日の平均労働時間が６時間以上７時間未満</t>
  </si>
  <si>
    <t>　　　参加した職員が１人以上参加している</t>
  </si>
  <si>
    <t>③1日の平均労働時間が５時間以上６時間未満</t>
  </si>
  <si>
    <t>②研修、学会等又は学会誌等において発表</t>
  </si>
  <si>
    <t>④1日の平均労働時間が４時間30分以上５時間未満</t>
  </si>
  <si>
    <t>　　　１回以上の場合</t>
  </si>
  <si>
    <t>⑤1日の平均労働時間が４時間以上４時間30分未満</t>
  </si>
  <si>
    <t>③視察・実習の実施又は受け入れ</t>
  </si>
  <si>
    <t>⑥1日の平均労働時間が３時間以上４時間未満</t>
  </si>
  <si>
    <t>　　　 いずれか一方のみの取組を行っている</t>
  </si>
  <si>
    <t>⑦1日の平均労働時間が２時間以上３時間未満</t>
  </si>
  <si>
    <t>④販路拡大の商談会等への参加</t>
  </si>
  <si>
    <t>⑧1日の平均労働時間が２時間未満</t>
  </si>
  <si>
    <t>点</t>
  </si>
  <si>
    <t>①90点 ②80点 ③65点 ④55 点 ⑤40点 ⑥30点 ⑦20点 ⑧5点</t>
  </si>
  <si>
    <t>⑤職員の人事評価制度</t>
  </si>
  <si>
    <t>（Ⅱ）生産活動</t>
  </si>
  <si>
    <t>　　　人事評価結果に基づき定期に昇給を判定する
　　　制度を設け、全ての職員に周知している</t>
  </si>
  <si>
    <t>①過去３年の生産活動収支がそれぞれ当該各年度に利用者に支払う賃金の総額以上</t>
  </si>
  <si>
    <t>⑥ピアサポーターの配置</t>
  </si>
  <si>
    <t>②過去３年の生産活動収支のうち前年度及び前々年度の各年度における生産活動収支がそれぞれ当該各年度に利用者に支払う賃金の総額以上</t>
  </si>
  <si>
    <t>　　　ピアサポーターを職員として配置している</t>
  </si>
  <si>
    <t>③過去３年の生産活動収支のうち前年度における生産活動収支のみが前年度に利用者に支払う賃金の総額以上</t>
  </si>
  <si>
    <t>⑦第三者評価</t>
  </si>
  <si>
    <t>　　　過去３年以内の福祉サービス第三者評価を
　　　受審しており、結果を公表している。</t>
  </si>
  <si>
    <t>④過去３年の生産活動収支のうち前々年度における生産活動収支のみが前々年度に利用者に支払う賃金の総額以上</t>
  </si>
  <si>
    <t>⑧国際標準化規格が定めた規格等の認証等</t>
  </si>
  <si>
    <t>⑤過去３年の生産活動収支のうち前年度及び前々年度の各年度における生産活動収支がいずれも当該各年度に利用者に支払う賃金の総額未満</t>
  </si>
  <si>
    <t>　　　都道府県知事が適当と認める国際標準化規格が定めた
　　　規格その他これに準ずるものの認証を受けている</t>
  </si>
  <si>
    <t>⑥過去３年の生産活動収支がいずれも当該各年度に利用者に支払う賃金の総額未満</t>
  </si>
  <si>
    <t>小計（注2）</t>
  </si>
  <si>
    <t>（※）８項目の合計点に応じた点数</t>
  </si>
  <si>
    <t>（注2）5以上:15点、4～3：5点、2点以下：0点</t>
  </si>
  <si>
    <t>①60点 ②50点 ③40点 ④20点 ⑤－10点 ⑥－20点</t>
  </si>
  <si>
    <t>（Ⅴ）地域連携活動</t>
  </si>
  <si>
    <t>（Ⅲ）多様な働き方（※）</t>
  </si>
  <si>
    <t>地域の事業者と連携した付加価値の高い商品開発、企業や官公庁等での生産活動等地域社会と連携した活動を行い、その結果をインターネット等により公表している</t>
  </si>
  <si>
    <t>①免許・資格取得、検定の受検勧奨に関する制度</t>
  </si>
  <si>
    <t>　　　　　就業規則等で定めている</t>
  </si>
  <si>
    <t>②利用者を職員として登用する制度</t>
  </si>
  <si>
    <t>1事例以上ある場合:10点</t>
  </si>
  <si>
    <t>（Ⅵ）経営改善計画</t>
  </si>
  <si>
    <t>③在宅勤務に係る労働条件及び服務規律</t>
  </si>
  <si>
    <t>経営改善計画の提出を求められていない。または、経営改善計画の提出を求められているが、指定された期日までに提出している。</t>
  </si>
  <si>
    <t>④フレックスタイム制に係る労働条件</t>
  </si>
  <si>
    <t>期限内に提出していない場合:-50点</t>
  </si>
  <si>
    <t>⑤短時間勤務に係る労働条件</t>
  </si>
  <si>
    <t>（Ⅶ）利用者の知識・能力向上</t>
  </si>
  <si>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</si>
  <si>
    <t>⑥時差出勤制度に係る労働条件</t>
  </si>
  <si>
    <t>⑦有給休暇の時間単位取得又は計画的付与制度</t>
  </si>
  <si>
    <t>⑧傷病休暇等の取得に関する事項</t>
  </si>
  <si>
    <t>小計（注1）</t>
  </si>
  <si>
    <t>（※）８項目の合計点に応じた点数</t>
  </si>
  <si>
    <t>（注1）5以上:15点、4～3：5点、2点以下：0点</t>
  </si>
  <si>
    <t>項目</t>
  </si>
  <si>
    <t>点数</t>
  </si>
  <si>
    <t>労働時間</t>
  </si>
  <si>
    <t>5点</t>
  </si>
  <si>
    <t>20点</t>
  </si>
  <si>
    <t>30点</t>
  </si>
  <si>
    <t>40点</t>
  </si>
  <si>
    <t>55点</t>
  </si>
  <si>
    <t>65点</t>
  </si>
  <si>
    <t>80点</t>
  </si>
  <si>
    <t>90点</t>
  </si>
  <si>
    <t>生産活動</t>
  </si>
  <si>
    <t>⁻20点</t>
  </si>
  <si>
    <t>⁻10点</t>
  </si>
  <si>
    <t>50点</t>
  </si>
  <si>
    <t>60点</t>
  </si>
  <si>
    <t>合計</t>
  </si>
  <si>
    <t>多様な働き方</t>
  </si>
  <si>
    <t>0点</t>
  </si>
  <si>
    <t>15点</t>
  </si>
  <si>
    <t>／２００点</t>
  </si>
  <si>
    <t>支援力向上</t>
  </si>
  <si>
    <t>地域連携活動</t>
  </si>
  <si>
    <t>10点</t>
  </si>
  <si>
    <t>経営改善計画</t>
  </si>
  <si>
    <t>⁻50点</t>
  </si>
  <si>
    <t>利用者の知識・能力向上</t>
  </si>
  <si>
    <t>就労継続支援Ａ型事業所におけるスコア表（実績Ⅰ～Ⅳ、Ⅵ）</t>
  </si>
  <si>
    <t>前年度（　　　年度）</t>
  </si>
  <si>
    <t>雇用契約を締結していた全ての利用者における延べ労働時間</t>
  </si>
  <si>
    <t>雇用契約を締結していた延べ利用者数</t>
  </si>
  <si>
    <t>利用者の１日の平均労働時間数</t>
  </si>
  <si>
    <t>時間</t>
  </si>
  <si>
    <t>人</t>
  </si>
  <si>
    <t>（Ⅱ）生産活動</t>
  </si>
  <si>
    <t>　</t>
  </si>
  <si>
    <t>会計期間（　　月～　　月）</t>
  </si>
  <si>
    <t>前々々年度（　　　年度）</t>
  </si>
  <si>
    <t>生産活動収入から経費を除いた額</t>
  </si>
  <si>
    <t>利用者に支払った賃金総額</t>
  </si>
  <si>
    <t>収支</t>
  </si>
  <si>
    <t>円</t>
  </si>
  <si>
    <t>前々年度（　　　年度）</t>
  </si>
  <si>
    <t>前年度　（　　　年度）</t>
  </si>
  <si>
    <t>（Ⅲ）多様な働き方</t>
  </si>
  <si>
    <r>
      <t>前年度（　年度）における取組</t>
    </r>
    <r>
      <rPr>
        <sz val="8"/>
        <color indexed="8"/>
        <rFont val="ＭＳ ゴシック"/>
        <family val="3"/>
      </rPr>
      <t>（</t>
    </r>
    <r>
      <rPr>
        <u val="single"/>
        <sz val="8"/>
        <color indexed="8"/>
        <rFont val="ＭＳ ゴシック"/>
        <family val="3"/>
      </rPr>
      <t>全体表「（Ⅲ）多様な働き方」の各項目において「就業規則等で定めている」と選択した場合に記載</t>
    </r>
    <r>
      <rPr>
        <sz val="8"/>
        <color indexed="8"/>
        <rFont val="ＭＳ ゴシック"/>
        <family val="3"/>
      </rPr>
      <t>）</t>
    </r>
  </si>
  <si>
    <t>③在宅勤務に係る労働条件及び服務規律</t>
  </si>
  <si>
    <t>◎免許・資格取得、検定の受検勧奨</t>
  </si>
  <si>
    <t>◎利用者を職員として登用する制度を</t>
  </si>
  <si>
    <t>在宅勤務に係る労働条件及び服務規律</t>
  </si>
  <si>
    <t>に関する制度を定めている</t>
  </si>
  <si>
    <t>定めている</t>
  </si>
  <si>
    <t>に関する制度を定めている</t>
  </si>
  <si>
    <t>④フレックスタイム制に係る労働条件</t>
  </si>
  <si>
    <t>⑥時差出勤制度に係る労働条件</t>
  </si>
  <si>
    <t>◎フレックスタイム制に係る労働条件を</t>
  </si>
  <si>
    <t>◎短時間勤務に係る労働条件を</t>
  </si>
  <si>
    <t>◎時差出勤制度に係る労働条件を</t>
  </si>
  <si>
    <t>定めている</t>
  </si>
  <si>
    <t>◎有給休暇の時間単位取得または、計画的付与制度</t>
  </si>
  <si>
    <t>◎傷病休暇等の取得に関する事項を</t>
  </si>
  <si>
    <t>を定めている</t>
  </si>
  <si>
    <t>（Ⅳ）　支援力向上</t>
  </si>
  <si>
    <r>
      <t>前年度（　年度）における取組</t>
    </r>
    <r>
      <rPr>
        <sz val="8"/>
        <color indexed="8"/>
        <rFont val="ＭＳ ゴシック"/>
        <family val="3"/>
      </rPr>
      <t>（</t>
    </r>
    <r>
      <rPr>
        <u val="single"/>
        <sz val="8"/>
        <color indexed="8"/>
        <rFont val="ＭＳ ゴシック"/>
        <family val="3"/>
      </rPr>
      <t>全体表「（Ⅳ）支援力向上」の各項目に取組あり選択とした場合に記載</t>
    </r>
    <r>
      <rPr>
        <sz val="8"/>
        <color indexed="8"/>
        <rFont val="ＭＳ ゴシック"/>
        <family val="3"/>
      </rPr>
      <t>）</t>
    </r>
  </si>
  <si>
    <t>①研修計画に基づいた外部研修会又は内部研修会</t>
  </si>
  <si>
    <t>②研修、学会等又は学会誌等において発表</t>
  </si>
  <si>
    <t>③視察・実習の実施又は受け入れ</t>
  </si>
  <si>
    <t>◎研修計画を策定している</t>
  </si>
  <si>
    <t>◎研修、学会等又は学会誌等において</t>
  </si>
  <si>
    <t>◎先進的事業者の視察・実習の実施している</t>
  </si>
  <si>
    <t>◎外部研修、もしくは内部研修を</t>
  </si>
  <si>
    <t>　１回以上発表している</t>
  </si>
  <si>
    <t>もしくは、他の事業所の視察・実習を受け入れている</t>
  </si>
  <si>
    <t>１回以上実施している。</t>
  </si>
  <si>
    <r>
      <t>※</t>
    </r>
    <r>
      <rPr>
        <sz val="10"/>
        <color indexed="8"/>
        <rFont val="ＭＳ ゴシック"/>
        <family val="3"/>
      </rPr>
      <t>研修、学会等名</t>
    </r>
  </si>
  <si>
    <r>
      <t>※</t>
    </r>
    <r>
      <rPr>
        <sz val="10"/>
        <color indexed="8"/>
        <rFont val="ＭＳ ゴシック"/>
        <family val="3"/>
      </rPr>
      <t>先進的事業者名</t>
    </r>
  </si>
  <si>
    <t xml:space="preserve"> 実施日</t>
  </si>
  <si>
    <t xml:space="preserve"> 実施日/ 参加者数</t>
  </si>
  <si>
    <t>※研修名</t>
  </si>
  <si>
    <r>
      <rPr>
        <sz val="6"/>
        <color indexed="8"/>
        <rFont val="ＭＳ ゴシック"/>
        <family val="3"/>
      </rPr>
      <t>※</t>
    </r>
    <r>
      <rPr>
        <sz val="10"/>
        <color indexed="8"/>
        <rFont val="ＭＳ ゴシック"/>
        <family val="3"/>
      </rPr>
      <t>学会誌等名</t>
    </r>
  </si>
  <si>
    <r>
      <t>※</t>
    </r>
    <r>
      <rPr>
        <sz val="10"/>
        <color indexed="8"/>
        <rFont val="ＭＳ ゴシック"/>
        <family val="3"/>
      </rPr>
      <t>他の事業所名</t>
    </r>
  </si>
  <si>
    <r>
      <t xml:space="preserve">  </t>
    </r>
    <r>
      <rPr>
        <sz val="10"/>
        <color indexed="8"/>
        <rFont val="ＭＳ ゴシック"/>
        <family val="3"/>
      </rPr>
      <t>研修講師</t>
    </r>
  </si>
  <si>
    <t xml:space="preserve"> 掲載日</t>
  </si>
  <si>
    <t xml:space="preserve">  実施日・受講者数</t>
  </si>
  <si>
    <t xml:space="preserve"> 発表テーマ</t>
  </si>
  <si>
    <t>◎販路拡大の商談会や展示会等へ１回以上</t>
  </si>
  <si>
    <t>◎職員の人事評価制度を整備している</t>
  </si>
  <si>
    <t>◎ピアサポーターを配置している</t>
  </si>
  <si>
    <t>参加している。</t>
  </si>
  <si>
    <t>◎当該人事評価制度を周知している</t>
  </si>
  <si>
    <t>◎当該ピアサポーターは「障害者ﾋﾟｱｻﾎﾟｰﾄ研修」</t>
  </si>
  <si>
    <r>
      <t>※</t>
    </r>
    <r>
      <rPr>
        <sz val="10"/>
        <color indexed="8"/>
        <rFont val="ＭＳ ゴシック"/>
        <family val="3"/>
      </rPr>
      <t>商談会等名</t>
    </r>
  </si>
  <si>
    <t>人事評価制度の制定日</t>
  </si>
  <si>
    <t>　を受講している</t>
  </si>
  <si>
    <t xml:space="preserve"> 主催者名</t>
  </si>
  <si>
    <t>人事評価制度の対象職員数</t>
  </si>
  <si>
    <t>名</t>
  </si>
  <si>
    <r>
      <t>※</t>
    </r>
    <r>
      <rPr>
        <sz val="10"/>
        <color indexed="8"/>
        <rFont val="ＭＳ ゴシック"/>
        <family val="3"/>
      </rPr>
      <t>配置期間　　月　日～　月　日</t>
    </r>
  </si>
  <si>
    <t xml:space="preserve"> 日時</t>
  </si>
  <si>
    <t>うち昇給・昇格を行った者</t>
  </si>
  <si>
    <t xml:space="preserve"> 就業時間</t>
  </si>
  <si>
    <t xml:space="preserve"> 内容</t>
  </si>
  <si>
    <t>当該人事評価制度の周知方法</t>
  </si>
  <si>
    <t xml:space="preserve"> 職務内容</t>
  </si>
  <si>
    <t>⑦第三者評価</t>
  </si>
  <si>
    <t>⑧国際標準化規格が定めた規格等の認証等</t>
  </si>
  <si>
    <t>◎前年度末日から過去３年以内に</t>
  </si>
  <si>
    <t>◎ＩＳＯが制定したマネジメント</t>
  </si>
  <si>
    <t>　福祉サービス第三者評価を受けている</t>
  </si>
  <si>
    <t>　規格等の認証等を受けている</t>
  </si>
  <si>
    <r>
      <rPr>
        <sz val="6"/>
        <color indexed="8"/>
        <rFont val="ＭＳ ゴシック"/>
        <family val="3"/>
      </rPr>
      <t>※</t>
    </r>
    <r>
      <rPr>
        <sz val="10"/>
        <color indexed="8"/>
        <rFont val="ＭＳ ゴシック"/>
        <family val="3"/>
      </rPr>
      <t>評価を受けた日</t>
    </r>
  </si>
  <si>
    <r>
      <rPr>
        <sz val="6"/>
        <color indexed="8"/>
        <rFont val="ＭＳ ゴシック"/>
        <family val="3"/>
      </rPr>
      <t>※</t>
    </r>
    <r>
      <rPr>
        <sz val="10"/>
        <color indexed="8"/>
        <rFont val="ＭＳ ゴシック"/>
        <family val="3"/>
      </rPr>
      <t>認証を受けた日</t>
    </r>
  </si>
  <si>
    <t xml:space="preserve"> 第三者評価機関</t>
  </si>
  <si>
    <t xml:space="preserve"> 規格等の内容</t>
  </si>
  <si>
    <t>（Ⅵ）　経営改善計画</t>
  </si>
  <si>
    <t>◎指定権者である都道府県（指定都市・中核市）へ、</t>
  </si>
  <si>
    <t>　経営改善計画書へ提出した。</t>
  </si>
  <si>
    <t>※受理日</t>
  </si>
  <si>
    <t>月</t>
  </si>
  <si>
    <t>日</t>
  </si>
  <si>
    <t>各項目について適宜、実績がわかる情報を追加すること。</t>
  </si>
  <si>
    <t>90点</t>
  </si>
  <si>
    <t>65点</t>
  </si>
  <si>
    <t>　　　３．就労継続支援B型サービス費（Ⅵ）　　　４．共同生活援助事業所</t>
  </si>
  <si>
    <t>５．就労継続支援B型サービス費（Ⅴ）　　　６．就労継続支援B型サービス費（Ⅵ）　</t>
  </si>
  <si>
    <t>1万円未満</t>
  </si>
  <si>
    <t>なし</t>
  </si>
  <si>
    <t>（生産活動等への支援実施対象）</t>
  </si>
  <si>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
　　づく就労をいい、労働時間等労働条件の内容は問わない。ただし、就労継続支援Ａ型事業所の利用者としての
　　移行は除くこと。）。
注２　平成29年10月１日に就職した者は、平成30年３月31日に６月に達した者となることから、平成29年度の実績
　　に含まれることとなる。
注３　就労定着率区分「なし（経過措置対象）」は、指定を受けてから２年間を経過していない事業所が選択す
　　る。ただし、２年目の事業所においては、１年目の就労定着者の割合に応じた区分で算定することも可能。
注４　就労定着者の状況は、別添「就労定着者の状況（就労移行支援に係る基本報酬の算定区分に関する届出書）
　　」を提出すること。
注５　当該年度の利用定員が年度途中で変更になった場合は、各月の利用定員の合計数を12で除した数を利用定員
　とすること。
　（例）４月から12月までの利用定員20人、１月から３月までの利用定員が30人の場合の利用定員
　　（20人×９月＋30人×３月）÷12月＝22.5人</t>
  </si>
  <si>
    <r>
      <t>備考１　「サービス費区分」欄については、該当する番号に○を付してください。
　　２　研修を修了した職員は、＜障害者又は障害者であった者＞及び＜その他の職員＞をそれぞれ配置する
　　　こと。</t>
    </r>
    <r>
      <rPr>
        <sz val="10"/>
        <color indexed="8"/>
        <rFont val="ＭＳ ゴシック"/>
        <family val="3"/>
      </rPr>
      <t xml:space="preserve">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
  </si>
  <si>
    <t>（体制様式　別紙４０－２）</t>
  </si>
  <si>
    <t>別添①</t>
  </si>
  <si>
    <t>別添②</t>
  </si>
  <si>
    <t>別添③</t>
  </si>
  <si>
    <t>注１　厚生労働大臣が定める事項及び評価方法（令和３年厚生労働省告示第88号）に基づき評価点を算出すること。
　　なお、別添「就労継続支援Ａ型事業所におけるスコア表（別添①）（別添②）（別添③）」も併せて提出すること。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</si>
  <si>
    <r>
      <t xml:space="preserve">平均工賃月額①
</t>
    </r>
    <r>
      <rPr>
        <sz val="7"/>
        <rFont val="ＭＳ Ｐゴシック"/>
        <family val="3"/>
      </rPr>
      <t>工賃総額÷</t>
    </r>
    <r>
      <rPr>
        <sz val="7"/>
        <color indexed="10"/>
        <rFont val="ＭＳ Ｐゴシック"/>
        <family val="3"/>
      </rPr>
      <t>（年間延べ利用者数÷年間開所日数）÷12月</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</si>
</sst>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 "/>
    <numFmt numFmtId="179" formatCode="0.0_ "/>
    <numFmt numFmtId="180" formatCode="0.0_);[Red]\(0.0\)"/>
    <numFmt numFmtId="181" formatCode="###########&quot;人&quot;"/>
    <numFmt numFmtId="182" formatCode="##########.###&quot;人&quot;"/>
    <numFmt numFmtId="183" formatCode="#,##0.00_ "/>
    <numFmt numFmtId="184" formatCode="#,##0.000_ "/>
    <numFmt numFmtId="185" formatCode="#,##0.0000_ "/>
    <numFmt numFmtId="186" formatCode="#,##0.00;&quot;▲ &quot;#,##0.00"/>
    <numFmt numFmtId="187" formatCode="#,##0.0;&quot;▲ &quot;#,##0.0"/>
    <numFmt numFmtId="188" formatCode="#,##0.0_ "/>
    <numFmt numFmtId="189" formatCode="0_);[Red]\(0\)"/>
    <numFmt numFmtId="190" formatCode="&quot;Yes&quot;;&quot;Yes&quot;;&quot;No&quot;"/>
    <numFmt numFmtId="191" formatCode="&quot;True&quot;;&quot;True&quot;;&quot;False&quot;"/>
    <numFmt numFmtId="192" formatCode="&quot;On&quot;;&quot;On&quot;;&quot;Off&quot;"/>
    <numFmt numFmtId="193" formatCode="[$€-2]\ #,##0.00_);[Red]\([$€-2]\ #,##0.00\)"/>
    <numFmt numFmtId="194" formatCode="&quot;（&quot;_ @_ &quot;）&quot;"/>
    <numFmt numFmtId="195" formatCode="0.0%"/>
    <numFmt numFmtId="196" formatCode="0.00_);[Red]\(0.00\)"/>
    <numFmt numFmtId="197" formatCode="[$-411]ggge&quot;年&quot;m&quot;月&quot;d&quot;日&quot;;@"/>
    <numFmt numFmtId="198" formatCode="0.000_ "/>
    <numFmt numFmtId="199" formatCode="0.00_ "/>
    <numFmt numFmtId="200" formatCode="[$]ggge&quot;年&quot;m&quot;月&quot;d&quot;日&quot;;@"/>
    <numFmt numFmtId="201" formatCode="[$-411]gge&quot;年&quot;m&quot;月&quot;d&quot;日&quot;;@"/>
    <numFmt numFmtId="202" formatCode="[$]gge&quot;年&quot;m&quot;月&quot;d&quot;日&quot;;@"/>
    <numFmt numFmtId="203" formatCode="#,##0;&quot;▲ &quot;#,##0"/>
    <numFmt numFmtId="204" formatCode="[$]ggge&quot;年&quot;m&quot;月&quot;d&quot;日&quot;;@"/>
    <numFmt numFmtId="205" formatCode="[$]gge&quot;年&quot;m&quot;月&quot;d&quot;日&quot;;@"/>
  </numFmts>
  <fonts count="117">
    <font>
      <sz val="11"/>
      <name val="ＭＳ Ｐゴシック"/>
      <family val="3"/>
    </font>
    <font>
      <sz val="11"/>
      <color indexed="8"/>
      <name val="ＭＳ Ｐゴシック"/>
      <family val="3"/>
    </font>
    <font>
      <sz val="12"/>
      <name val="ＭＳ ゴシック"/>
      <family val="3"/>
    </font>
    <font>
      <sz val="6"/>
      <name val="ＭＳ Ｐゴシック"/>
      <family val="3"/>
    </font>
    <font>
      <sz val="18"/>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4"/>
      <name val="ＭＳ ゴシック"/>
      <family val="3"/>
    </font>
    <font>
      <sz val="12"/>
      <name val="ＭＳ Ｐゴシック"/>
      <family val="3"/>
    </font>
    <font>
      <sz val="10"/>
      <name val="ＭＳ ゴシック"/>
      <family val="3"/>
    </font>
    <font>
      <sz val="14"/>
      <name val="ＭＳ ゴシック"/>
      <family val="3"/>
    </font>
    <font>
      <sz val="11"/>
      <name val="ＭＳ ゴシック"/>
      <family val="3"/>
    </font>
    <font>
      <sz val="9"/>
      <name val="HGS創英角ﾎﾟｯﾌﾟ体"/>
      <family val="3"/>
    </font>
    <font>
      <sz val="10"/>
      <name val="ＭＳ 明朝"/>
      <family val="1"/>
    </font>
    <font>
      <sz val="11"/>
      <name val="ＭＳ 明朝"/>
      <family val="1"/>
    </font>
    <font>
      <b/>
      <u val="single"/>
      <sz val="9"/>
      <color indexed="10"/>
      <name val="ＭＳ Ｐゴシック"/>
      <family val="3"/>
    </font>
    <font>
      <b/>
      <sz val="9"/>
      <color indexed="10"/>
      <name val="ＭＳ Ｐゴシック"/>
      <family val="3"/>
    </font>
    <font>
      <b/>
      <sz val="18"/>
      <name val="ＭＳ ゴシック"/>
      <family val="3"/>
    </font>
    <font>
      <sz val="18"/>
      <name val="ＭＳ ゴシック"/>
      <family val="3"/>
    </font>
    <font>
      <sz val="9"/>
      <name val="ＭＳ ゴシック"/>
      <family val="3"/>
    </font>
    <font>
      <sz val="16"/>
      <name val="ＭＳ Ｐゴシック"/>
      <family val="3"/>
    </font>
    <font>
      <b/>
      <sz val="10"/>
      <name val="ＭＳ Ｐゴシック"/>
      <family val="3"/>
    </font>
    <font>
      <b/>
      <sz val="8"/>
      <name val="ＭＳ Ｐゴシック"/>
      <family val="3"/>
    </font>
    <font>
      <sz val="10"/>
      <name val="Yu Gothic"/>
      <family val="3"/>
    </font>
    <font>
      <sz val="7"/>
      <name val="ＭＳ Ｐゴシック"/>
      <family val="3"/>
    </font>
    <font>
      <sz val="10"/>
      <color indexed="8"/>
      <name val="ＭＳ ゴシック"/>
      <family val="3"/>
    </font>
    <font>
      <sz val="10"/>
      <color indexed="10"/>
      <name val="ＭＳ Ｐゴシック"/>
      <family val="3"/>
    </font>
    <font>
      <sz val="9"/>
      <color indexed="10"/>
      <name val="ＭＳ ゴシック"/>
      <family val="3"/>
    </font>
    <font>
      <sz val="7"/>
      <color indexed="10"/>
      <name val="ＭＳ Ｐゴシック"/>
      <family val="3"/>
    </font>
    <font>
      <sz val="11"/>
      <color indexed="10"/>
      <name val="ＭＳ Ｐゴシック"/>
      <family val="3"/>
    </font>
    <font>
      <sz val="6"/>
      <name val="游ゴシック"/>
      <family val="3"/>
    </font>
    <font>
      <sz val="8"/>
      <color indexed="8"/>
      <name val="ＭＳ ゴシック"/>
      <family val="3"/>
    </font>
    <font>
      <u val="single"/>
      <sz val="8"/>
      <color indexed="8"/>
      <name val="ＭＳ ゴシック"/>
      <family val="3"/>
    </font>
    <font>
      <sz val="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8"/>
      <color indexed="8"/>
      <name val="ＭＳ ゴシック"/>
      <family val="3"/>
    </font>
    <font>
      <sz val="14"/>
      <color indexed="8"/>
      <name val="ＭＳ ゴシック"/>
      <family val="3"/>
    </font>
    <font>
      <sz val="16"/>
      <color indexed="8"/>
      <name val="ＭＳ ゴシック"/>
      <family val="3"/>
    </font>
    <font>
      <u val="single"/>
      <sz val="18"/>
      <color indexed="8"/>
      <name val="ＭＳ ゴシック"/>
      <family val="3"/>
    </font>
    <font>
      <b/>
      <sz val="18"/>
      <color indexed="8"/>
      <name val="ＭＳ ゴシック"/>
      <family val="3"/>
    </font>
    <font>
      <sz val="36"/>
      <color indexed="8"/>
      <name val="ＭＳ ゴシック"/>
      <family val="3"/>
    </font>
    <font>
      <sz val="20"/>
      <color indexed="8"/>
      <name val="ＭＳ ゴシック"/>
      <family val="3"/>
    </font>
    <font>
      <sz val="7"/>
      <color indexed="8"/>
      <name val="ＭＳ ゴシック"/>
      <family val="3"/>
    </font>
    <font>
      <sz val="9"/>
      <color indexed="8"/>
      <name val="ＭＳ ゴシック"/>
      <family val="3"/>
    </font>
    <font>
      <b/>
      <sz val="10"/>
      <color indexed="8"/>
      <name val="ＭＳ ゴシック"/>
      <family val="3"/>
    </font>
    <font>
      <b/>
      <sz val="12"/>
      <name val="ＭＳ Ｐゴシック"/>
      <family val="3"/>
    </font>
    <font>
      <b/>
      <sz val="36"/>
      <color indexed="8"/>
      <name val="ＭＳ ゴシック"/>
      <family val="3"/>
    </font>
    <font>
      <b/>
      <sz val="20"/>
      <color indexed="8"/>
      <name val="ＭＳ ゴシック"/>
      <family val="3"/>
    </font>
    <font>
      <b/>
      <sz val="24"/>
      <color indexed="8"/>
      <name val="ＭＳ ゴシック"/>
      <family val="3"/>
    </font>
    <font>
      <u val="single"/>
      <sz val="10.5"/>
      <color indexed="10"/>
      <name val="ＭＳ 明朝"/>
      <family val="1"/>
    </font>
    <font>
      <strike/>
      <sz val="11"/>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name val="Calibri"/>
      <family val="3"/>
    </font>
    <font>
      <sz val="10"/>
      <name val="Calibri"/>
      <family val="3"/>
    </font>
    <font>
      <b/>
      <sz val="11"/>
      <name val="Calibri"/>
      <family val="3"/>
    </font>
    <font>
      <sz val="9"/>
      <name val="Calibri"/>
      <family val="3"/>
    </font>
    <font>
      <sz val="14"/>
      <name val="Calibri"/>
      <family val="3"/>
    </font>
    <font>
      <sz val="16"/>
      <name val="Calibri"/>
      <family val="3"/>
    </font>
    <font>
      <sz val="18"/>
      <color theme="1"/>
      <name val="ＭＳ ゴシック"/>
      <family val="3"/>
    </font>
    <font>
      <sz val="14"/>
      <color theme="1"/>
      <name val="ＭＳ ゴシック"/>
      <family val="3"/>
    </font>
    <font>
      <sz val="16"/>
      <color theme="1"/>
      <name val="ＭＳ ゴシック"/>
      <family val="3"/>
    </font>
    <font>
      <u val="single"/>
      <sz val="18"/>
      <color theme="1"/>
      <name val="ＭＳ ゴシック"/>
      <family val="3"/>
    </font>
    <font>
      <b/>
      <sz val="18"/>
      <color theme="1"/>
      <name val="ＭＳ ゴシック"/>
      <family val="3"/>
    </font>
    <font>
      <sz val="36"/>
      <color theme="1"/>
      <name val="ＭＳ ゴシック"/>
      <family val="3"/>
    </font>
    <font>
      <sz val="20"/>
      <color theme="1"/>
      <name val="ＭＳ ゴシック"/>
      <family val="3"/>
    </font>
    <font>
      <sz val="10"/>
      <color theme="1"/>
      <name val="ＭＳ ゴシック"/>
      <family val="3"/>
    </font>
    <font>
      <sz val="7"/>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6"/>
      <color theme="1"/>
      <name val="ＭＳ ゴシック"/>
      <family val="3"/>
    </font>
    <font>
      <sz val="8"/>
      <name val="Calibri"/>
      <family val="3"/>
    </font>
    <font>
      <b/>
      <sz val="10"/>
      <name val="Calibri"/>
      <family val="3"/>
    </font>
    <font>
      <b/>
      <sz val="12"/>
      <name val="Calibri"/>
      <family val="3"/>
    </font>
    <font>
      <b/>
      <sz val="24"/>
      <color theme="1"/>
      <name val="ＭＳ ゴシック"/>
      <family val="3"/>
    </font>
    <font>
      <b/>
      <sz val="20"/>
      <color theme="1"/>
      <name val="ＭＳ ゴシック"/>
      <family val="3"/>
    </font>
    <font>
      <b/>
      <sz val="36"/>
      <color theme="1"/>
      <name val="ＭＳ ゴシック"/>
      <family val="3"/>
    </font>
    <font>
      <b/>
      <sz val="11"/>
      <color theme="1"/>
      <name val="Calibri"/>
      <family val="3"/>
    </font>
    <font>
      <u val="single"/>
      <sz val="10.5"/>
      <color rgb="FFFF0000"/>
      <name val="ＭＳ 明朝"/>
      <family val="1"/>
    </font>
    <font>
      <strike/>
      <sz val="11"/>
      <name val="Calibri"/>
      <family val="3"/>
    </font>
    <font>
      <sz val="10"/>
      <color theme="1"/>
      <name val="Calibri"/>
      <family val="3"/>
    </font>
    <font>
      <sz val="12"/>
      <name val="Calibri"/>
      <family val="3"/>
    </font>
  </fonts>
  <fills count="42">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dotted"/>
      <right>
        <color indexed="63"/>
      </right>
      <top>
        <color indexed="63"/>
      </top>
      <bottom>
        <color indexed="63"/>
      </bottom>
    </border>
    <border>
      <left style="medium"/>
      <right>
        <color indexed="63"/>
      </right>
      <top style="thin"/>
      <bottom style="mediu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left style="medium"/>
      <right style="thin"/>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top/>
      <bottom style="double"/>
    </border>
    <border>
      <left/>
      <right/>
      <top/>
      <bottom style="double"/>
    </border>
    <border>
      <left/>
      <right style="thin"/>
      <top/>
      <bottom style="double"/>
    </border>
    <border>
      <left style="thin"/>
      <right style="thin"/>
      <top style="thin"/>
      <bottom style="thin"/>
    </border>
    <border>
      <left style="thin"/>
      <right>
        <color indexed="63"/>
      </right>
      <top style="thin"/>
      <bottom style="thin"/>
    </border>
    <border>
      <left style="thin"/>
      <right style="thin"/>
      <top/>
      <bottom/>
    </border>
    <border>
      <left style="double"/>
      <right style="thin"/>
      <top/>
      <bottom style="thin"/>
    </border>
    <border>
      <left style="thin"/>
      <right style="double"/>
      <top style="thin"/>
      <bottom style="thin"/>
    </border>
    <border>
      <left style="thin"/>
      <right style="thin"/>
      <top style="thin"/>
      <bottom>
        <color indexed="63"/>
      </bottom>
    </border>
    <border>
      <left style="thin"/>
      <right style="thin"/>
      <top style="thin"/>
      <bottom style="dotted"/>
    </border>
    <border>
      <left style="double"/>
      <right style="thin"/>
      <top style="thin"/>
      <bottom style="thin"/>
    </border>
    <border>
      <left>
        <color indexed="63"/>
      </left>
      <right>
        <color indexed="63"/>
      </right>
      <top style="thin"/>
      <bottom style="thin"/>
    </border>
    <border>
      <left style="thin"/>
      <right>
        <color indexed="63"/>
      </right>
      <top style="thin"/>
      <bottom style="hair"/>
    </border>
    <border>
      <left/>
      <right style="thin"/>
      <top style="thin"/>
      <bottom style="hair"/>
    </border>
    <border>
      <left>
        <color indexed="63"/>
      </left>
      <right>
        <color indexed="63"/>
      </right>
      <top style="thin"/>
      <bottom style="hair"/>
    </border>
    <border>
      <left style="thin"/>
      <right/>
      <top style="hair"/>
      <bottom style="hair"/>
    </border>
    <border>
      <left/>
      <right style="thin"/>
      <top style="hair"/>
      <bottom style="hair"/>
    </border>
    <border>
      <left>
        <color indexed="63"/>
      </left>
      <right>
        <color indexed="63"/>
      </right>
      <top style="hair"/>
      <bottom style="hair"/>
    </border>
    <border>
      <left style="double"/>
      <right/>
      <top style="double"/>
      <bottom style="thin"/>
    </border>
    <border>
      <left/>
      <right/>
      <top style="double"/>
      <bottom style="thin"/>
    </border>
    <border>
      <left/>
      <right style="double"/>
      <top style="double"/>
      <bottom style="thin"/>
    </border>
    <border>
      <left/>
      <right style="thin"/>
      <top/>
      <bottom style="hair"/>
    </border>
    <border>
      <left style="thin"/>
      <right/>
      <top/>
      <bottom style="hair"/>
    </border>
    <border>
      <left>
        <color indexed="63"/>
      </left>
      <right>
        <color indexed="63"/>
      </right>
      <top>
        <color indexed="63"/>
      </top>
      <bottom style="hair"/>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top/>
      <bottom style="dotted"/>
    </border>
    <border>
      <left style="double"/>
      <right>
        <color indexed="63"/>
      </right>
      <top style="medium"/>
      <bottom>
        <color indexed="63"/>
      </bottom>
    </border>
    <border>
      <left style="thin"/>
      <right>
        <color indexed="63"/>
      </right>
      <top style="medium"/>
      <bottom style="medium"/>
    </border>
    <border>
      <left style="double"/>
      <right>
        <color indexed="63"/>
      </right>
      <top style="medium"/>
      <bottom style="medium"/>
    </border>
    <border>
      <left>
        <color indexed="63"/>
      </left>
      <right style="thin"/>
      <top style="medium"/>
      <bottom style="medium"/>
    </border>
    <border diagonalDown="1">
      <left style="medium"/>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medium"/>
      <top style="medium"/>
      <bottom>
        <color indexed="63"/>
      </bottom>
      <diagonal style="hair"/>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hair"/>
      <right>
        <color indexed="63"/>
      </right>
      <top>
        <color indexed="63"/>
      </top>
      <bottom style="hair"/>
    </border>
    <border>
      <left style="medium"/>
      <right>
        <color indexed="63"/>
      </right>
      <top style="hair"/>
      <bottom style="hair"/>
    </border>
    <border>
      <left style="hair"/>
      <right>
        <color indexed="63"/>
      </right>
      <top style="hair"/>
      <bottom style="thin"/>
    </border>
    <border>
      <left>
        <color indexed="63"/>
      </left>
      <right>
        <color indexed="63"/>
      </right>
      <top style="hair"/>
      <bottom style="thin"/>
    </border>
    <border diagonalDown="1">
      <left style="medium"/>
      <right>
        <color indexed="63"/>
      </right>
      <top style="medium"/>
      <bottom style="medium"/>
      <diagonal style="hair"/>
    </border>
    <border diagonalDown="1">
      <left>
        <color indexed="63"/>
      </left>
      <right>
        <color indexed="63"/>
      </right>
      <top style="medium"/>
      <bottom style="medium"/>
      <diagonal style="hair"/>
    </border>
    <border diagonalDown="1">
      <left>
        <color indexed="63"/>
      </left>
      <right style="thin"/>
      <top style="medium"/>
      <bottom style="medium"/>
      <diagonal style="hair"/>
    </border>
    <border>
      <left>
        <color indexed="63"/>
      </left>
      <right style="thin"/>
      <top style="medium"/>
      <bottom>
        <color indexed="63"/>
      </bottom>
    </border>
    <border>
      <left style="thin"/>
      <right style="dotted"/>
      <top style="medium"/>
      <bottom style="dotted"/>
    </border>
    <border>
      <left style="dotted"/>
      <right style="dotted"/>
      <top style="medium"/>
      <bottom style="dotted"/>
    </border>
    <border>
      <left style="dotted"/>
      <right style="medium"/>
      <top style="medium"/>
      <bottom style="dotted"/>
    </border>
    <border>
      <left style="thin"/>
      <right style="dotted"/>
      <top style="dotted"/>
      <bottom style="medium"/>
    </border>
    <border>
      <left style="dotted"/>
      <right style="dotted"/>
      <top style="dotted"/>
      <bottom style="medium"/>
    </border>
    <border>
      <left style="dotted"/>
      <right style="medium"/>
      <top style="dotted"/>
      <bottom style="medium"/>
    </border>
    <border>
      <left>
        <color indexed="63"/>
      </left>
      <right style="dotted"/>
      <top>
        <color indexed="63"/>
      </top>
      <bottom style="thin"/>
    </border>
    <border>
      <left style="dotted"/>
      <right>
        <color indexed="63"/>
      </right>
      <top>
        <color indexed="63"/>
      </top>
      <bottom style="thin"/>
    </border>
    <border>
      <left>
        <color indexed="63"/>
      </left>
      <right style="medium"/>
      <top>
        <color indexed="63"/>
      </top>
      <bottom style="thin"/>
    </border>
    <border>
      <left>
        <color indexed="63"/>
      </left>
      <right style="dotted"/>
      <top style="thin"/>
      <bottom style="thin"/>
    </border>
    <border>
      <left>
        <color indexed="63"/>
      </left>
      <right style="dotted"/>
      <top style="thin"/>
      <bottom style="medium"/>
    </border>
    <border>
      <left style="dotted"/>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medium"/>
      <bottom/>
    </border>
    <border>
      <left style="thin"/>
      <right style="medium"/>
      <top/>
      <bottom style="medium"/>
    </border>
    <border>
      <left style="thin"/>
      <right>
        <color indexed="63"/>
      </right>
      <top style="medium"/>
      <bottom>
        <color indexed="63"/>
      </bottom>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hair"/>
      <right>
        <color indexed="63"/>
      </right>
      <top style="hair"/>
      <bottom style="hair"/>
    </border>
    <border>
      <left style="thin"/>
      <right>
        <color indexed="63"/>
      </right>
      <top style="thin"/>
      <bottom style="double"/>
    </border>
    <border>
      <left>
        <color indexed="63"/>
      </left>
      <right>
        <color indexed="63"/>
      </right>
      <top style="thin"/>
      <bottom style="double"/>
    </border>
    <border>
      <left style="thin"/>
      <right>
        <color indexed="63"/>
      </right>
      <top style="medium"/>
      <bottom style="thin"/>
    </border>
    <border>
      <left>
        <color indexed="63"/>
      </left>
      <right style="medium"/>
      <top style="thin"/>
      <bottom style="double"/>
    </border>
    <border>
      <left style="medium"/>
      <right style="thin"/>
      <top>
        <color indexed="63"/>
      </top>
      <bottom>
        <color indexed="63"/>
      </bottom>
    </border>
    <border diagonalDown="1">
      <left>
        <color indexed="63"/>
      </left>
      <right style="medium"/>
      <top style="medium"/>
      <bottom style="medium"/>
      <diagonal style="hair"/>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style="medium"/>
      <top style="medium"/>
      <bottom style="medium"/>
    </border>
    <border>
      <left style="dotted"/>
      <right>
        <color indexed="63"/>
      </right>
      <top style="medium"/>
      <bottom style="medium"/>
    </border>
    <border>
      <left style="double"/>
      <right style="thin"/>
      <top style="thin"/>
      <bottom/>
    </border>
    <border>
      <left style="double"/>
      <right style="thin"/>
      <top/>
      <bottom/>
    </border>
    <border>
      <left style="thin"/>
      <right style="double"/>
      <top/>
      <bottom/>
    </border>
    <border>
      <left style="thin"/>
      <right style="double"/>
      <top/>
      <bottom style="thin"/>
    </border>
    <border>
      <left style="thin"/>
      <right style="double"/>
      <top style="thin"/>
      <bottom/>
    </border>
    <border>
      <left style="double"/>
      <right/>
      <top style="thin"/>
      <bottom/>
    </border>
    <border>
      <left style="double"/>
      <right/>
      <top/>
      <bottom/>
    </border>
    <border>
      <left style="double"/>
      <right/>
      <top/>
      <bottom style="double"/>
    </border>
    <border>
      <left/>
      <right style="double"/>
      <top style="thin"/>
      <bottom/>
    </border>
    <border>
      <left/>
      <right style="double"/>
      <top/>
      <bottom/>
    </border>
    <border>
      <left/>
      <right style="double"/>
      <top/>
      <bottom style="double"/>
    </border>
    <border>
      <left style="hair"/>
      <right/>
      <top style="thin"/>
      <bottom/>
    </border>
    <border>
      <left style="hair"/>
      <right/>
      <top style="dotted"/>
      <bottom style="dotted"/>
    </border>
    <border>
      <left style="thin"/>
      <right/>
      <top style="dotted"/>
      <bottom/>
    </border>
    <border>
      <left/>
      <right/>
      <top style="dotted"/>
      <bottom/>
    </border>
    <border>
      <left style="hair"/>
      <right/>
      <top style="dotted"/>
      <bottom/>
    </border>
    <border>
      <left/>
      <right style="thin"/>
      <top style="dotted"/>
      <bottom/>
    </border>
    <border>
      <left style="thin"/>
      <right style="thin"/>
      <top style="thin"/>
      <bottom style="double"/>
    </border>
    <border>
      <left style="medium"/>
      <right style="thin"/>
      <top>
        <color indexed="63"/>
      </top>
      <bottom style="thin"/>
    </border>
    <border>
      <left style="thin"/>
      <right style="medium"/>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4" fillId="31" borderId="4" applyNumberFormat="0" applyAlignment="0" applyProtection="0"/>
    <xf numFmtId="0" fontId="69" fillId="0" borderId="0">
      <alignment vertical="center"/>
      <protection/>
    </xf>
    <xf numFmtId="0" fontId="0" fillId="0" borderId="0">
      <alignment vertical="center"/>
      <protection/>
    </xf>
    <xf numFmtId="0" fontId="8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6" fillId="32" borderId="0" applyNumberFormat="0" applyBorder="0" applyAlignment="0" applyProtection="0"/>
  </cellStyleXfs>
  <cellXfs count="1044">
    <xf numFmtId="0" fontId="0" fillId="0" borderId="0" xfId="0" applyAlignment="1">
      <alignment vertical="center"/>
    </xf>
    <xf numFmtId="0" fontId="2" fillId="0" borderId="0" xfId="72" applyFont="1" applyAlignment="1" applyProtection="1">
      <alignment horizontal="left" vertical="center"/>
      <protection/>
    </xf>
    <xf numFmtId="0" fontId="12" fillId="0" borderId="0" xfId="72" applyFont="1" applyBorder="1" applyAlignment="1" applyProtection="1">
      <alignment vertical="center"/>
      <protection/>
    </xf>
    <xf numFmtId="0" fontId="0" fillId="0" borderId="0" xfId="0" applyBorder="1" applyAlignment="1" applyProtection="1">
      <alignment vertical="center"/>
      <protection locked="0"/>
    </xf>
    <xf numFmtId="0" fontId="0" fillId="0" borderId="0" xfId="65" applyBorder="1" applyAlignment="1">
      <alignment vertical="center"/>
      <protection/>
    </xf>
    <xf numFmtId="0" fontId="6" fillId="0" borderId="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2" fillId="0" borderId="0" xfId="72" applyFont="1" applyProtection="1">
      <alignment vertical="center"/>
      <protection/>
    </xf>
    <xf numFmtId="0" fontId="2" fillId="28" borderId="0" xfId="72" applyFont="1" applyFill="1" applyProtection="1">
      <alignment vertical="center"/>
      <protection/>
    </xf>
    <xf numFmtId="0" fontId="2" fillId="33" borderId="0" xfId="72" applyFont="1" applyFill="1" applyProtection="1">
      <alignment vertical="center"/>
      <protection/>
    </xf>
    <xf numFmtId="0" fontId="2" fillId="34" borderId="0" xfId="72" applyFont="1" applyFill="1" applyProtection="1">
      <alignment vertical="center"/>
      <protection/>
    </xf>
    <xf numFmtId="0" fontId="2" fillId="0" borderId="0" xfId="72" applyFont="1" applyFill="1" applyProtection="1">
      <alignment vertical="center"/>
      <protection/>
    </xf>
    <xf numFmtId="0" fontId="8" fillId="0" borderId="0" xfId="63" applyFont="1" applyAlignment="1" applyProtection="1">
      <alignment vertical="center"/>
      <protection/>
    </xf>
    <xf numFmtId="0" fontId="9" fillId="0" borderId="0" xfId="72" applyFont="1" applyProtection="1">
      <alignment vertical="center"/>
      <protection/>
    </xf>
    <xf numFmtId="0" fontId="2" fillId="0" borderId="0" xfId="72" applyFont="1" applyBorder="1" applyProtection="1">
      <alignment vertical="center"/>
      <protection/>
    </xf>
    <xf numFmtId="0" fontId="12" fillId="0" borderId="0" xfId="72" applyFont="1" applyAlignment="1" applyProtection="1">
      <alignment vertical="center"/>
      <protection/>
    </xf>
    <xf numFmtId="176" fontId="2" fillId="0" borderId="0" xfId="72" applyNumberFormat="1" applyFont="1" applyBorder="1" applyAlignment="1" applyProtection="1">
      <alignment vertical="center"/>
      <protection/>
    </xf>
    <xf numFmtId="0" fontId="2" fillId="0" borderId="0" xfId="72" applyFont="1" applyFill="1" applyBorder="1" applyAlignment="1" applyProtection="1">
      <alignment vertical="center"/>
      <protection/>
    </xf>
    <xf numFmtId="0" fontId="0" fillId="0" borderId="0" xfId="63" applyFont="1" applyFill="1" applyBorder="1" applyAlignment="1" applyProtection="1">
      <alignment vertical="center"/>
      <protection/>
    </xf>
    <xf numFmtId="180" fontId="16" fillId="0" borderId="0" xfId="72" applyNumberFormat="1" applyFont="1" applyFill="1" applyBorder="1" applyAlignment="1" applyProtection="1">
      <alignment horizontal="right" vertical="center" indent="2"/>
      <protection/>
    </xf>
    <xf numFmtId="182" fontId="2" fillId="0" borderId="0" xfId="72" applyNumberFormat="1" applyFont="1" applyFill="1" applyBorder="1" applyAlignment="1" applyProtection="1">
      <alignment horizontal="left" vertical="center"/>
      <protection/>
    </xf>
    <xf numFmtId="178" fontId="2" fillId="0" borderId="0" xfId="72" applyNumberFormat="1" applyFont="1" applyFill="1" applyBorder="1" applyAlignment="1" applyProtection="1">
      <alignment horizontal="left" vertical="center" shrinkToFit="1"/>
      <protection/>
    </xf>
    <xf numFmtId="0" fontId="10" fillId="0" borderId="0" xfId="63" applyFont="1" applyFill="1" applyBorder="1" applyAlignment="1" applyProtection="1">
      <alignment vertical="center" shrinkToFit="1"/>
      <protection/>
    </xf>
    <xf numFmtId="0" fontId="2" fillId="0" borderId="0" xfId="72" applyFont="1" applyAlignment="1" applyProtection="1">
      <alignment vertical="center"/>
      <protection/>
    </xf>
    <xf numFmtId="0" fontId="0" fillId="0" borderId="0" xfId="0" applyFill="1" applyBorder="1" applyAlignment="1" applyProtection="1">
      <alignment vertical="center"/>
      <protection/>
    </xf>
    <xf numFmtId="0" fontId="2" fillId="0" borderId="0" xfId="72" applyFont="1" applyFill="1" applyBorder="1" applyAlignment="1" applyProtection="1">
      <alignment horizontal="center" vertical="center"/>
      <protection/>
    </xf>
    <xf numFmtId="0" fontId="0" fillId="0" borderId="0" xfId="0" applyFill="1" applyBorder="1" applyAlignment="1" applyProtection="1">
      <alignment vertical="center" shrinkToFit="1"/>
      <protection/>
    </xf>
    <xf numFmtId="178" fontId="6" fillId="0" borderId="0" xfId="72" applyNumberFormat="1" applyFont="1" applyFill="1" applyBorder="1" applyAlignment="1" applyProtection="1">
      <alignment horizontal="left" vertical="center" shrinkToFit="1"/>
      <protection/>
    </xf>
    <xf numFmtId="0" fontId="6" fillId="0" borderId="0" xfId="0" applyFont="1" applyFill="1" applyBorder="1" applyAlignment="1" applyProtection="1">
      <alignment vertical="center" shrinkToFit="1"/>
      <protection/>
    </xf>
    <xf numFmtId="0" fontId="2" fillId="0" borderId="0" xfId="72" applyFont="1" applyFill="1" applyBorder="1" applyProtection="1">
      <alignment vertical="center"/>
      <protection/>
    </xf>
    <xf numFmtId="0" fontId="21" fillId="0" borderId="0" xfId="72" applyFont="1" applyBorder="1" applyAlignment="1" applyProtection="1">
      <alignment horizontal="left" vertical="center" wrapText="1"/>
      <protection/>
    </xf>
    <xf numFmtId="0" fontId="0" fillId="0" borderId="10" xfId="0"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0" fillId="0" borderId="10" xfId="0" applyBorder="1" applyAlignment="1" applyProtection="1">
      <alignment vertical="center"/>
      <protection/>
    </xf>
    <xf numFmtId="0" fontId="2" fillId="0" borderId="0" xfId="72" applyFont="1" applyAlignment="1">
      <alignment horizontal="left" vertical="center"/>
      <protection/>
    </xf>
    <xf numFmtId="0" fontId="0" fillId="0" borderId="0" xfId="0" applyFill="1" applyBorder="1" applyAlignment="1" applyProtection="1">
      <alignment horizontal="center" vertical="center"/>
      <protection/>
    </xf>
    <xf numFmtId="0" fontId="6" fillId="35" borderId="12" xfId="63" applyFont="1" applyFill="1" applyBorder="1" applyAlignment="1" applyProtection="1">
      <alignment vertical="center"/>
      <protection/>
    </xf>
    <xf numFmtId="0" fontId="69" fillId="0" borderId="0" xfId="69" applyFont="1">
      <alignment/>
      <protection/>
    </xf>
    <xf numFmtId="0" fontId="69" fillId="0" borderId="0" xfId="69" applyFont="1" applyBorder="1" applyAlignment="1">
      <alignment horizontal="center"/>
      <protection/>
    </xf>
    <xf numFmtId="0" fontId="69" fillId="0" borderId="0" xfId="69" applyFont="1" applyBorder="1" applyAlignment="1">
      <alignment horizontal="center" wrapText="1"/>
      <protection/>
    </xf>
    <xf numFmtId="0" fontId="69" fillId="0" borderId="0" xfId="69" applyFont="1" applyBorder="1" applyAlignment="1">
      <alignment horizontal="distributed" wrapText="1"/>
      <protection/>
    </xf>
    <xf numFmtId="0" fontId="69" fillId="0" borderId="13" xfId="69" applyFont="1" applyBorder="1" applyAlignment="1">
      <alignment horizontal="center" wrapText="1"/>
      <protection/>
    </xf>
    <xf numFmtId="0" fontId="69" fillId="0" borderId="13" xfId="69" applyFont="1" applyBorder="1" applyAlignment="1">
      <alignment horizontal="distributed" wrapText="1"/>
      <protection/>
    </xf>
    <xf numFmtId="0" fontId="87" fillId="0" borderId="0" xfId="60" applyFont="1">
      <alignment vertical="center"/>
      <protection/>
    </xf>
    <xf numFmtId="0" fontId="87" fillId="0" borderId="0" xfId="60" applyFont="1" applyBorder="1">
      <alignment vertical="center"/>
      <protection/>
    </xf>
    <xf numFmtId="0" fontId="87" fillId="0" borderId="0" xfId="60" applyFont="1" applyAlignment="1">
      <alignment vertical="center"/>
      <protection/>
    </xf>
    <xf numFmtId="0" fontId="69" fillId="0" borderId="0" xfId="63" applyFont="1" applyProtection="1">
      <alignment/>
      <protection/>
    </xf>
    <xf numFmtId="0" fontId="69" fillId="0" borderId="0" xfId="63" applyFont="1" applyBorder="1" applyAlignment="1" applyProtection="1">
      <alignment horizontal="distributed" vertical="center"/>
      <protection/>
    </xf>
    <xf numFmtId="0" fontId="69" fillId="0" borderId="0" xfId="63" applyFont="1" applyBorder="1" applyAlignment="1" applyProtection="1">
      <alignment vertical="center"/>
      <protection/>
    </xf>
    <xf numFmtId="0" fontId="69" fillId="0" borderId="0" xfId="63" applyFont="1" applyBorder="1" applyAlignment="1" applyProtection="1">
      <alignment horizontal="center" vertical="center"/>
      <protection/>
    </xf>
    <xf numFmtId="0" fontId="0" fillId="35" borderId="14" xfId="63" applyFont="1" applyFill="1" applyBorder="1" applyAlignment="1" applyProtection="1">
      <alignment horizontal="distributed" vertical="center"/>
      <protection/>
    </xf>
    <xf numFmtId="0" fontId="6" fillId="35" borderId="15" xfId="63" applyFont="1" applyFill="1" applyBorder="1" applyAlignment="1" applyProtection="1">
      <alignment vertical="center"/>
      <protection/>
    </xf>
    <xf numFmtId="0" fontId="6" fillId="35" borderId="15" xfId="63" applyFont="1" applyFill="1" applyBorder="1" applyAlignment="1" applyProtection="1">
      <alignment horizontal="center" vertical="center"/>
      <protection/>
    </xf>
    <xf numFmtId="0" fontId="6" fillId="35" borderId="16" xfId="63" applyFont="1" applyFill="1" applyBorder="1" applyAlignment="1" applyProtection="1">
      <alignment horizontal="center"/>
      <protection/>
    </xf>
    <xf numFmtId="0" fontId="6" fillId="35" borderId="17" xfId="63" applyFont="1" applyFill="1" applyBorder="1" applyAlignment="1" applyProtection="1">
      <alignment horizontal="center"/>
      <protection/>
    </xf>
    <xf numFmtId="0" fontId="6" fillId="35" borderId="18" xfId="63" applyFont="1" applyFill="1" applyBorder="1" applyAlignment="1" applyProtection="1">
      <alignment vertical="center"/>
      <protection/>
    </xf>
    <xf numFmtId="0" fontId="6" fillId="0" borderId="0" xfId="63" applyFont="1" applyFill="1" applyBorder="1" applyAlignment="1" applyProtection="1">
      <alignment horizontal="center" vertical="center"/>
      <protection/>
    </xf>
    <xf numFmtId="0" fontId="6" fillId="0" borderId="0" xfId="63" applyFont="1" applyFill="1" applyProtection="1">
      <alignment/>
      <protection/>
    </xf>
    <xf numFmtId="0" fontId="69" fillId="0" borderId="0" xfId="63" applyFont="1" applyFill="1" applyBorder="1" applyAlignment="1" applyProtection="1">
      <alignment vertical="center"/>
      <protection/>
    </xf>
    <xf numFmtId="0" fontId="69" fillId="0" borderId="0" xfId="63" applyFont="1" applyFill="1" applyBorder="1" applyAlignment="1" applyProtection="1">
      <alignment vertical="center" shrinkToFit="1"/>
      <protection/>
    </xf>
    <xf numFmtId="0" fontId="6" fillId="0" borderId="0" xfId="0" applyFont="1" applyBorder="1" applyAlignment="1" applyProtection="1">
      <alignment horizontal="center" vertical="center"/>
      <protection locked="0"/>
    </xf>
    <xf numFmtId="0" fontId="0" fillId="0" borderId="0" xfId="65" applyAlignment="1" applyProtection="1">
      <alignment vertical="center"/>
      <protection/>
    </xf>
    <xf numFmtId="0" fontId="0" fillId="35" borderId="19" xfId="63" applyFont="1" applyFill="1" applyBorder="1" applyAlignment="1" applyProtection="1">
      <alignment horizontal="center" vertical="center"/>
      <protection/>
    </xf>
    <xf numFmtId="0" fontId="0" fillId="35" borderId="20" xfId="65" applyFill="1" applyBorder="1" applyAlignment="1" applyProtection="1">
      <alignment vertical="center"/>
      <protection/>
    </xf>
    <xf numFmtId="0" fontId="0" fillId="35" borderId="21" xfId="65" applyFill="1" applyBorder="1" applyAlignment="1" applyProtection="1">
      <alignment vertical="center"/>
      <protection/>
    </xf>
    <xf numFmtId="0" fontId="0" fillId="35" borderId="22" xfId="65" applyFill="1" applyBorder="1" applyAlignment="1" applyProtection="1">
      <alignment vertical="center"/>
      <protection/>
    </xf>
    <xf numFmtId="0" fontId="0" fillId="35" borderId="23" xfId="65" applyFill="1" applyBorder="1" applyAlignment="1" applyProtection="1">
      <alignment vertical="center"/>
      <protection/>
    </xf>
    <xf numFmtId="0" fontId="23" fillId="0" borderId="0" xfId="65" applyFont="1" applyFill="1" applyBorder="1" applyAlignment="1" applyProtection="1">
      <alignment vertical="center"/>
      <protection/>
    </xf>
    <xf numFmtId="0" fontId="23" fillId="0" borderId="0" xfId="65" applyFont="1" applyAlignment="1" applyProtection="1">
      <alignment vertical="center"/>
      <protection/>
    </xf>
    <xf numFmtId="0" fontId="6" fillId="0" borderId="0" xfId="65" applyFont="1" applyFill="1" applyBorder="1" applyAlignment="1" applyProtection="1">
      <alignment vertical="center" wrapText="1"/>
      <protection/>
    </xf>
    <xf numFmtId="0" fontId="6" fillId="0" borderId="0" xfId="65" applyFont="1" applyFill="1" applyBorder="1" applyAlignment="1" applyProtection="1">
      <alignment vertical="center"/>
      <protection/>
    </xf>
    <xf numFmtId="0" fontId="0" fillId="35" borderId="13" xfId="69" applyFont="1" applyFill="1" applyBorder="1" applyProtection="1">
      <alignment/>
      <protection/>
    </xf>
    <xf numFmtId="0" fontId="0" fillId="35" borderId="19" xfId="69" applyFont="1" applyFill="1" applyBorder="1" applyProtection="1">
      <alignment/>
      <protection/>
    </xf>
    <xf numFmtId="0" fontId="0" fillId="35" borderId="0" xfId="65" applyFill="1" applyBorder="1" applyAlignment="1" applyProtection="1">
      <alignment horizontal="center" vertical="center"/>
      <protection/>
    </xf>
    <xf numFmtId="0" fontId="0" fillId="35" borderId="0" xfId="69" applyFont="1" applyFill="1" applyBorder="1" applyAlignment="1" applyProtection="1">
      <alignment horizontal="center" wrapText="1"/>
      <protection/>
    </xf>
    <xf numFmtId="0" fontId="0" fillId="35" borderId="0" xfId="65" applyFill="1" applyBorder="1" applyProtection="1">
      <alignment vertical="center"/>
      <protection/>
    </xf>
    <xf numFmtId="0" fontId="0" fillId="35" borderId="24" xfId="65" applyFill="1" applyBorder="1" applyProtection="1">
      <alignment vertical="center"/>
      <protection/>
    </xf>
    <xf numFmtId="0" fontId="0" fillId="35" borderId="25" xfId="69" applyFont="1" applyFill="1" applyBorder="1" applyAlignment="1" applyProtection="1">
      <alignment horizontal="center" wrapText="1"/>
      <protection/>
    </xf>
    <xf numFmtId="0" fontId="0" fillId="35" borderId="10" xfId="69" applyFont="1" applyFill="1" applyBorder="1" applyAlignment="1" applyProtection="1">
      <alignment horizontal="center" wrapText="1"/>
      <protection/>
    </xf>
    <xf numFmtId="0" fontId="0" fillId="35" borderId="10" xfId="69" applyFont="1" applyFill="1" applyBorder="1" applyAlignment="1" applyProtection="1">
      <alignment horizontal="center"/>
      <protection/>
    </xf>
    <xf numFmtId="0" fontId="0" fillId="35" borderId="23" xfId="69" applyFont="1" applyFill="1" applyBorder="1" applyProtection="1">
      <alignment/>
      <protection/>
    </xf>
    <xf numFmtId="0" fontId="69" fillId="0" borderId="0" xfId="69" applyFont="1" applyBorder="1" applyAlignment="1">
      <alignment vertical="center" wrapText="1"/>
      <protection/>
    </xf>
    <xf numFmtId="0" fontId="6" fillId="35" borderId="26" xfId="69" applyFont="1" applyFill="1" applyBorder="1" applyAlignment="1" applyProtection="1">
      <alignment horizontal="distributed" vertical="top"/>
      <protection/>
    </xf>
    <xf numFmtId="0" fontId="6" fillId="35" borderId="15" xfId="69" applyFont="1" applyFill="1" applyBorder="1" applyAlignment="1" applyProtection="1">
      <alignment horizontal="distributed" vertical="top"/>
      <protection/>
    </xf>
    <xf numFmtId="0" fontId="6" fillId="0" borderId="27" xfId="65" applyFont="1" applyBorder="1" applyAlignment="1" applyProtection="1">
      <alignment horizontal="center" vertical="center"/>
      <protection locked="0"/>
    </xf>
    <xf numFmtId="0" fontId="6" fillId="0" borderId="24" xfId="65" applyFont="1" applyBorder="1" applyAlignment="1" applyProtection="1">
      <alignment horizontal="center" vertical="center"/>
      <protection locked="0"/>
    </xf>
    <xf numFmtId="0" fontId="6" fillId="35" borderId="28" xfId="69" applyFont="1" applyFill="1" applyBorder="1" applyAlignment="1" applyProtection="1">
      <alignment horizontal="distributed" vertical="top"/>
      <protection/>
    </xf>
    <xf numFmtId="0" fontId="87" fillId="0" borderId="0" xfId="60" applyFont="1" applyAlignment="1">
      <alignment horizontal="center" vertical="center"/>
      <protection/>
    </xf>
    <xf numFmtId="49" fontId="87" fillId="0" borderId="0" xfId="60" applyNumberFormat="1" applyFont="1" applyBorder="1" applyAlignment="1">
      <alignment vertical="center"/>
      <protection/>
    </xf>
    <xf numFmtId="0" fontId="87" fillId="0" borderId="0" xfId="60" applyFont="1" applyBorder="1" applyAlignment="1">
      <alignment vertical="center"/>
      <protection/>
    </xf>
    <xf numFmtId="0" fontId="6" fillId="35" borderId="19" xfId="63" applyFont="1" applyFill="1" applyBorder="1" applyAlignment="1" applyProtection="1">
      <alignment/>
      <protection/>
    </xf>
    <xf numFmtId="0" fontId="6" fillId="35" borderId="29" xfId="65" applyFont="1" applyFill="1" applyBorder="1" applyAlignment="1" applyProtection="1">
      <alignment vertical="center"/>
      <protection/>
    </xf>
    <xf numFmtId="0" fontId="6" fillId="35" borderId="21" xfId="65" applyFont="1" applyFill="1" applyBorder="1" applyAlignment="1" applyProtection="1">
      <alignment vertical="center"/>
      <protection/>
    </xf>
    <xf numFmtId="0" fontId="6" fillId="35" borderId="24" xfId="65" applyFont="1" applyFill="1" applyBorder="1" applyAlignment="1" applyProtection="1">
      <alignment vertical="center"/>
      <protection/>
    </xf>
    <xf numFmtId="0" fontId="6" fillId="35" borderId="30" xfId="65" applyFont="1" applyFill="1" applyBorder="1" applyAlignment="1" applyProtection="1">
      <alignment vertical="center"/>
      <protection/>
    </xf>
    <xf numFmtId="0" fontId="6" fillId="35" borderId="31" xfId="65" applyFont="1" applyFill="1" applyBorder="1" applyAlignment="1" applyProtection="1">
      <alignment vertical="center"/>
      <protection/>
    </xf>
    <xf numFmtId="0" fontId="20" fillId="0" borderId="10" xfId="72" applyFont="1" applyBorder="1" applyAlignment="1" applyProtection="1">
      <alignment vertical="center" wrapText="1"/>
      <protection/>
    </xf>
    <xf numFmtId="0" fontId="2" fillId="36" borderId="32" xfId="72" applyFont="1" applyFill="1" applyBorder="1" applyAlignment="1" applyProtection="1">
      <alignment horizontal="center" vertical="center"/>
      <protection/>
    </xf>
    <xf numFmtId="0" fontId="10" fillId="36" borderId="33" xfId="63" applyFont="1" applyFill="1" applyBorder="1" applyAlignment="1" applyProtection="1">
      <alignment vertical="center"/>
      <protection/>
    </xf>
    <xf numFmtId="0" fontId="0" fillId="0" borderId="15" xfId="63" applyFont="1" applyFill="1" applyBorder="1" applyAlignment="1" applyProtection="1">
      <alignment vertical="center"/>
      <protection/>
    </xf>
    <xf numFmtId="0" fontId="0" fillId="0" borderId="0" xfId="63" applyFont="1"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0" xfId="63" applyFont="1" applyFill="1" applyBorder="1" applyAlignment="1" applyProtection="1">
      <alignment horizontal="center" vertical="center"/>
      <protection/>
    </xf>
    <xf numFmtId="0" fontId="8" fillId="0" borderId="0" xfId="63" applyFont="1" applyFill="1" applyBorder="1" applyAlignment="1" applyProtection="1">
      <alignment horizontal="center" vertical="center"/>
      <protection/>
    </xf>
    <xf numFmtId="0" fontId="10" fillId="0" borderId="0" xfId="63" applyFont="1" applyFill="1" applyBorder="1" applyAlignment="1" applyProtection="1">
      <alignment vertical="center"/>
      <protection/>
    </xf>
    <xf numFmtId="0" fontId="6" fillId="35" borderId="14" xfId="63" applyNumberFormat="1" applyFont="1" applyFill="1" applyBorder="1" applyAlignment="1" applyProtection="1">
      <alignment vertical="center"/>
      <protection/>
    </xf>
    <xf numFmtId="0" fontId="6" fillId="35" borderId="32" xfId="0" applyNumberFormat="1" applyFont="1" applyFill="1" applyBorder="1" applyAlignment="1" applyProtection="1">
      <alignment vertical="center"/>
      <protection/>
    </xf>
    <xf numFmtId="0" fontId="6" fillId="35" borderId="33" xfId="0" applyNumberFormat="1" applyFont="1" applyFill="1" applyBorder="1" applyAlignment="1" applyProtection="1">
      <alignment vertical="center"/>
      <protection/>
    </xf>
    <xf numFmtId="0" fontId="7" fillId="0" borderId="0" xfId="63" applyNumberFormat="1" applyFont="1" applyFill="1" applyBorder="1" applyAlignment="1" applyProtection="1">
      <alignment vertical="center"/>
      <protection/>
    </xf>
    <xf numFmtId="0" fontId="21" fillId="0" borderId="0" xfId="72" applyFont="1" applyFill="1" applyProtection="1">
      <alignment vertical="center"/>
      <protection/>
    </xf>
    <xf numFmtId="0" fontId="20" fillId="0" borderId="0" xfId="72" applyFont="1" applyAlignment="1" applyProtection="1">
      <alignment horizontal="distributed" vertical="center" indent="9"/>
      <protection/>
    </xf>
    <xf numFmtId="0" fontId="11" fillId="35" borderId="34" xfId="72" applyFont="1" applyFill="1" applyBorder="1" applyAlignment="1" applyProtection="1">
      <alignment horizontal="left" vertical="center"/>
      <protection/>
    </xf>
    <xf numFmtId="0" fontId="11" fillId="35" borderId="25" xfId="72" applyFont="1" applyFill="1" applyBorder="1" applyAlignment="1" applyProtection="1">
      <alignment horizontal="distributed" vertical="center"/>
      <protection/>
    </xf>
    <xf numFmtId="0" fontId="11" fillId="35" borderId="35" xfId="72" applyFont="1" applyFill="1" applyBorder="1" applyAlignment="1" applyProtection="1">
      <alignment horizontal="left" vertical="center"/>
      <protection/>
    </xf>
    <xf numFmtId="0" fontId="11" fillId="35" borderId="36" xfId="72" applyFont="1" applyFill="1" applyBorder="1" applyAlignment="1" applyProtection="1">
      <alignment horizontal="distributed" vertical="center"/>
      <protection/>
    </xf>
    <xf numFmtId="0" fontId="21" fillId="0" borderId="0" xfId="72" applyFont="1" applyFill="1" applyBorder="1" applyAlignment="1" applyProtection="1">
      <alignment horizontal="left" vertical="center" wrapText="1"/>
      <protection/>
    </xf>
    <xf numFmtId="0" fontId="87" fillId="0" borderId="0" xfId="60" applyFont="1" applyBorder="1" applyAlignment="1">
      <alignment vertical="center" textRotation="255" wrapText="1"/>
      <protection/>
    </xf>
    <xf numFmtId="0" fontId="87" fillId="0" borderId="0" xfId="60" applyNumberFormat="1" applyFont="1" applyBorder="1" applyAlignment="1">
      <alignment vertical="center"/>
      <protection/>
    </xf>
    <xf numFmtId="0" fontId="87" fillId="0" borderId="0" xfId="60" applyNumberFormat="1" applyFont="1" applyBorder="1" applyAlignment="1">
      <alignment vertical="center" textRotation="255" wrapText="1"/>
      <protection/>
    </xf>
    <xf numFmtId="0" fontId="87" fillId="0" borderId="0" xfId="60" applyFont="1" applyFill="1" applyBorder="1" applyAlignment="1">
      <alignment vertical="center"/>
      <protection/>
    </xf>
    <xf numFmtId="0" fontId="87" fillId="0" borderId="0" xfId="60" applyFont="1" applyBorder="1" applyAlignment="1">
      <alignment horizontal="left" vertical="center"/>
      <protection/>
    </xf>
    <xf numFmtId="0" fontId="13" fillId="0" borderId="0" xfId="73" applyFont="1" applyProtection="1">
      <alignment vertical="center"/>
      <protection/>
    </xf>
    <xf numFmtId="0" fontId="0" fillId="0" borderId="0" xfId="0" applyAlignment="1" applyProtection="1">
      <alignment vertical="center"/>
      <protection/>
    </xf>
    <xf numFmtId="0" fontId="6" fillId="0" borderId="13" xfId="0" applyFont="1" applyBorder="1" applyAlignment="1" applyProtection="1">
      <alignment vertical="center"/>
      <protection locked="0"/>
    </xf>
    <xf numFmtId="0" fontId="0" fillId="0" borderId="19" xfId="0" applyBorder="1" applyAlignment="1" applyProtection="1">
      <alignment vertical="center"/>
      <protection locked="0"/>
    </xf>
    <xf numFmtId="0" fontId="6" fillId="0" borderId="17" xfId="0" applyFont="1" applyFill="1" applyBorder="1" applyAlignment="1" applyProtection="1">
      <alignment vertical="center"/>
      <protection locked="0"/>
    </xf>
    <xf numFmtId="0" fontId="0" fillId="0" borderId="24" xfId="0"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vertical="center"/>
      <protection/>
    </xf>
    <xf numFmtId="0" fontId="13" fillId="0" borderId="0" xfId="73" applyFont="1" applyFill="1" applyProtection="1">
      <alignment vertical="center"/>
      <protection/>
    </xf>
    <xf numFmtId="0" fontId="6" fillId="0" borderId="0"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69" fillId="0" borderId="0" xfId="69" applyFont="1" applyProtection="1">
      <alignment/>
      <protection/>
    </xf>
    <xf numFmtId="0" fontId="87" fillId="0" borderId="0" xfId="60" applyFont="1" applyAlignment="1">
      <alignment horizontal="center" vertical="center"/>
      <protection/>
    </xf>
    <xf numFmtId="0" fontId="87" fillId="0" borderId="0" xfId="63" applyFont="1" applyAlignment="1">
      <alignment vertical="center"/>
      <protection/>
    </xf>
    <xf numFmtId="0" fontId="87" fillId="0" borderId="0" xfId="63" applyFont="1" applyAlignment="1">
      <alignment horizontal="center" vertical="center"/>
      <protection/>
    </xf>
    <xf numFmtId="0" fontId="87" fillId="0" borderId="37" xfId="63" applyFont="1" applyBorder="1" applyAlignment="1">
      <alignment vertical="center"/>
      <protection/>
    </xf>
    <xf numFmtId="0" fontId="87" fillId="0" borderId="38" xfId="63" applyFont="1" applyBorder="1" applyAlignment="1">
      <alignment vertical="center"/>
      <protection/>
    </xf>
    <xf numFmtId="0" fontId="87" fillId="0" borderId="39" xfId="63" applyFont="1" applyBorder="1" applyAlignment="1">
      <alignment vertical="center"/>
      <protection/>
    </xf>
    <xf numFmtId="0" fontId="87" fillId="0" borderId="0" xfId="63" applyFont="1" applyBorder="1" applyAlignment="1">
      <alignment vertical="center"/>
      <protection/>
    </xf>
    <xf numFmtId="0" fontId="87" fillId="0" borderId="17" xfId="63" applyFont="1" applyBorder="1" applyAlignment="1">
      <alignment vertical="center"/>
      <protection/>
    </xf>
    <xf numFmtId="0" fontId="87" fillId="0" borderId="40" xfId="63" applyFont="1" applyBorder="1" applyAlignment="1">
      <alignment horizontal="left" vertical="center"/>
      <protection/>
    </xf>
    <xf numFmtId="49" fontId="87" fillId="0" borderId="0" xfId="63" applyNumberFormat="1" applyFont="1" applyBorder="1" applyAlignment="1">
      <alignment vertical="center"/>
      <protection/>
    </xf>
    <xf numFmtId="0" fontId="87" fillId="0" borderId="40" xfId="63" applyFont="1" applyBorder="1" applyAlignment="1">
      <alignment vertical="center"/>
      <protection/>
    </xf>
    <xf numFmtId="0" fontId="87" fillId="0" borderId="41" xfId="63" applyFont="1" applyBorder="1" applyAlignment="1">
      <alignment vertical="center"/>
      <protection/>
    </xf>
    <xf numFmtId="0" fontId="87" fillId="0" borderId="42" xfId="63" applyFont="1" applyBorder="1" applyAlignment="1">
      <alignment vertical="center"/>
      <protection/>
    </xf>
    <xf numFmtId="0" fontId="87" fillId="0" borderId="41" xfId="63" applyFont="1" applyFill="1" applyBorder="1" applyAlignment="1">
      <alignment vertical="center"/>
      <protection/>
    </xf>
    <xf numFmtId="0" fontId="87" fillId="0" borderId="43" xfId="63" applyFont="1" applyBorder="1" applyAlignment="1">
      <alignment horizontal="left" vertical="center"/>
      <protection/>
    </xf>
    <xf numFmtId="0" fontId="87" fillId="0" borderId="37" xfId="63" applyNumberFormat="1" applyFont="1" applyBorder="1" applyAlignment="1">
      <alignment horizontal="center" vertical="center" textRotation="255" wrapText="1"/>
      <protection/>
    </xf>
    <xf numFmtId="0" fontId="87" fillId="0" borderId="37" xfId="63" applyFont="1" applyBorder="1" applyAlignment="1">
      <alignment horizontal="center" vertical="center"/>
      <protection/>
    </xf>
    <xf numFmtId="0" fontId="88" fillId="0" borderId="17" xfId="63" applyFont="1" applyBorder="1" applyAlignment="1">
      <alignment vertical="center"/>
      <protection/>
    </xf>
    <xf numFmtId="0" fontId="89" fillId="0" borderId="0" xfId="63" applyFont="1" applyBorder="1" applyAlignment="1">
      <alignment vertical="center"/>
      <protection/>
    </xf>
    <xf numFmtId="0" fontId="87" fillId="0" borderId="43" xfId="63" applyFont="1" applyBorder="1" applyAlignment="1">
      <alignment vertical="center"/>
      <protection/>
    </xf>
    <xf numFmtId="0" fontId="87" fillId="0" borderId="0" xfId="63" applyFont="1" applyBorder="1" applyAlignment="1">
      <alignment vertical="top"/>
      <protection/>
    </xf>
    <xf numFmtId="0" fontId="87" fillId="0" borderId="0" xfId="63" applyFont="1" applyBorder="1" applyAlignment="1">
      <alignment horizontal="center" vertical="center"/>
      <protection/>
    </xf>
    <xf numFmtId="0" fontId="87" fillId="0" borderId="0" xfId="63" applyFont="1" applyBorder="1" applyAlignment="1">
      <alignment horizontal="center" vertical="center" wrapText="1"/>
      <protection/>
    </xf>
    <xf numFmtId="0" fontId="88" fillId="0" borderId="0" xfId="63" applyFont="1" applyAlignment="1">
      <alignment vertical="center"/>
      <protection/>
    </xf>
    <xf numFmtId="56" fontId="88" fillId="0" borderId="44" xfId="63" applyNumberFormat="1" applyFont="1" applyBorder="1" applyAlignment="1">
      <alignment horizontal="center" vertical="center"/>
      <protection/>
    </xf>
    <xf numFmtId="0" fontId="88" fillId="0" borderId="44" xfId="63" applyFont="1" applyFill="1" applyBorder="1" applyAlignment="1" applyProtection="1">
      <alignment horizontal="center" vertical="center"/>
      <protection locked="0"/>
    </xf>
    <xf numFmtId="0" fontId="88" fillId="0" borderId="44" xfId="63" applyFont="1" applyFill="1" applyBorder="1" applyAlignment="1" applyProtection="1">
      <alignment vertical="center"/>
      <protection locked="0"/>
    </xf>
    <xf numFmtId="0" fontId="87" fillId="0" borderId="37" xfId="63" applyNumberFormat="1" applyFont="1" applyBorder="1" applyAlignment="1">
      <alignment vertical="center" textRotation="255" wrapText="1"/>
      <protection/>
    </xf>
    <xf numFmtId="0" fontId="87" fillId="0" borderId="0" xfId="63" applyNumberFormat="1" applyFont="1" applyBorder="1" applyAlignment="1">
      <alignment vertical="center" textRotation="255" wrapText="1"/>
      <protection/>
    </xf>
    <xf numFmtId="0" fontId="87" fillId="0" borderId="0" xfId="63" applyNumberFormat="1" applyFont="1" applyBorder="1" applyAlignment="1">
      <alignment vertical="center"/>
      <protection/>
    </xf>
    <xf numFmtId="0" fontId="87" fillId="0" borderId="41" xfId="63" applyNumberFormat="1" applyFont="1" applyBorder="1" applyAlignment="1">
      <alignment vertical="center" textRotation="255" wrapText="1"/>
      <protection/>
    </xf>
    <xf numFmtId="0" fontId="87" fillId="0" borderId="0" xfId="63" applyFont="1" applyBorder="1" applyAlignment="1">
      <alignment vertical="center" wrapText="1"/>
      <protection/>
    </xf>
    <xf numFmtId="0" fontId="88" fillId="0" borderId="0" xfId="63" applyFont="1" applyBorder="1" applyAlignment="1">
      <alignment vertical="center"/>
      <protection/>
    </xf>
    <xf numFmtId="0" fontId="87" fillId="0" borderId="0" xfId="63" applyFont="1" applyFill="1" applyBorder="1" applyAlignment="1">
      <alignment vertical="center"/>
      <protection/>
    </xf>
    <xf numFmtId="0" fontId="88" fillId="0" borderId="41" xfId="63" applyFont="1" applyBorder="1" applyAlignment="1">
      <alignment vertical="center"/>
      <protection/>
    </xf>
    <xf numFmtId="0" fontId="90" fillId="0" borderId="37" xfId="63" applyFont="1" applyBorder="1" applyAlignment="1">
      <alignment vertical="center"/>
      <protection/>
    </xf>
    <xf numFmtId="0" fontId="90" fillId="0" borderId="0" xfId="63" applyFont="1" applyBorder="1" applyAlignment="1">
      <alignment vertical="center"/>
      <protection/>
    </xf>
    <xf numFmtId="0" fontId="87" fillId="0" borderId="0" xfId="0" applyFont="1" applyAlignment="1">
      <alignment vertical="center"/>
    </xf>
    <xf numFmtId="0" fontId="87" fillId="0" borderId="0" xfId="0" applyFont="1" applyAlignment="1">
      <alignment horizontal="center" vertical="center"/>
    </xf>
    <xf numFmtId="0" fontId="87" fillId="0" borderId="0" xfId="0" applyFont="1" applyBorder="1" applyAlignment="1">
      <alignment vertical="center"/>
    </xf>
    <xf numFmtId="0" fontId="87" fillId="0" borderId="0" xfId="0" applyFont="1" applyBorder="1" applyAlignment="1">
      <alignment vertical="center"/>
    </xf>
    <xf numFmtId="0" fontId="87" fillId="0" borderId="0" xfId="0" applyFont="1" applyBorder="1" applyAlignment="1">
      <alignment vertical="center" shrinkToFit="1"/>
    </xf>
    <xf numFmtId="0" fontId="89" fillId="0" borderId="0" xfId="0" applyFont="1" applyBorder="1" applyAlignment="1">
      <alignment vertical="center" wrapText="1"/>
    </xf>
    <xf numFmtId="0" fontId="89" fillId="0" borderId="0" xfId="0" applyFont="1" applyBorder="1" applyAlignment="1">
      <alignment vertical="center"/>
    </xf>
    <xf numFmtId="0" fontId="0" fillId="0" borderId="0" xfId="0" applyAlignment="1">
      <alignment vertical="center"/>
    </xf>
    <xf numFmtId="0" fontId="91" fillId="0" borderId="0" xfId="60" applyFont="1" applyAlignment="1" applyProtection="1">
      <alignment horizontal="left" vertical="center"/>
      <protection/>
    </xf>
    <xf numFmtId="0" fontId="87" fillId="0" borderId="0" xfId="0" applyFont="1" applyAlignment="1" applyProtection="1">
      <alignment vertical="center"/>
      <protection/>
    </xf>
    <xf numFmtId="0" fontId="87" fillId="0" borderId="37" xfId="0" applyFont="1" applyBorder="1" applyAlignment="1" applyProtection="1">
      <alignment vertical="center"/>
      <protection/>
    </xf>
    <xf numFmtId="0" fontId="87" fillId="0" borderId="37" xfId="0" applyNumberFormat="1" applyFont="1" applyBorder="1" applyAlignment="1" applyProtection="1">
      <alignment horizontal="center" vertical="center" textRotation="255" wrapText="1"/>
      <protection/>
    </xf>
    <xf numFmtId="0" fontId="87" fillId="0" borderId="37" xfId="0" applyFont="1" applyBorder="1" applyAlignment="1" applyProtection="1">
      <alignment horizontal="center" vertical="center"/>
      <protection/>
    </xf>
    <xf numFmtId="0" fontId="87" fillId="0" borderId="39" xfId="0" applyFont="1" applyBorder="1" applyAlignment="1" applyProtection="1">
      <alignment vertical="center"/>
      <protection/>
    </xf>
    <xf numFmtId="0" fontId="87" fillId="0" borderId="0" xfId="0" applyFont="1" applyBorder="1" applyAlignment="1" applyProtection="1">
      <alignment vertical="center"/>
      <protection/>
    </xf>
    <xf numFmtId="0" fontId="87" fillId="0" borderId="40" xfId="0" applyFont="1" applyBorder="1" applyAlignment="1" applyProtection="1">
      <alignment vertical="center"/>
      <protection/>
    </xf>
    <xf numFmtId="0" fontId="87" fillId="0" borderId="0" xfId="0" applyFont="1" applyBorder="1" applyAlignment="1" applyProtection="1">
      <alignment vertical="center"/>
      <protection/>
    </xf>
    <xf numFmtId="0" fontId="87" fillId="0" borderId="0" xfId="0" applyFont="1" applyBorder="1" applyAlignment="1" applyProtection="1">
      <alignment vertical="center" wrapText="1"/>
      <protection/>
    </xf>
    <xf numFmtId="0" fontId="87" fillId="0" borderId="0" xfId="0" applyFont="1" applyBorder="1" applyAlignment="1" applyProtection="1">
      <alignment vertical="center" shrinkToFit="1"/>
      <protection/>
    </xf>
    <xf numFmtId="0" fontId="87" fillId="0" borderId="40" xfId="0" applyFont="1" applyBorder="1" applyAlignment="1" applyProtection="1">
      <alignment vertical="center"/>
      <protection/>
    </xf>
    <xf numFmtId="0" fontId="87" fillId="0" borderId="45" xfId="0" applyFont="1" applyBorder="1" applyAlignment="1" applyProtection="1">
      <alignment vertical="center"/>
      <protection/>
    </xf>
    <xf numFmtId="0" fontId="87" fillId="0" borderId="46" xfId="0" applyFont="1" applyBorder="1" applyAlignment="1" applyProtection="1">
      <alignment horizontal="center" vertical="center"/>
      <protection/>
    </xf>
    <xf numFmtId="0" fontId="87" fillId="0" borderId="46" xfId="0" applyFont="1" applyBorder="1" applyAlignment="1" applyProtection="1">
      <alignment vertical="center"/>
      <protection/>
    </xf>
    <xf numFmtId="0" fontId="87" fillId="0" borderId="46" xfId="0" applyFont="1" applyBorder="1" applyAlignment="1" applyProtection="1">
      <alignment vertical="center"/>
      <protection/>
    </xf>
    <xf numFmtId="0" fontId="87" fillId="0" borderId="47" xfId="0" applyFont="1" applyBorder="1" applyAlignment="1" applyProtection="1">
      <alignment vertical="center"/>
      <protection/>
    </xf>
    <xf numFmtId="0" fontId="87" fillId="0" borderId="37" xfId="0" applyFont="1" applyBorder="1" applyAlignment="1" applyProtection="1">
      <alignment horizontal="center" vertical="center" textRotation="255" wrapText="1"/>
      <protection/>
    </xf>
    <xf numFmtId="0" fontId="87" fillId="0" borderId="37" xfId="0" applyFont="1" applyBorder="1" applyAlignment="1" applyProtection="1">
      <alignment horizontal="left" vertical="center"/>
      <protection/>
    </xf>
    <xf numFmtId="0" fontId="87" fillId="0" borderId="37" xfId="0" applyFont="1" applyBorder="1" applyAlignment="1" applyProtection="1">
      <alignment vertical="center"/>
      <protection/>
    </xf>
    <xf numFmtId="0" fontId="92" fillId="0" borderId="0" xfId="63" applyFont="1" applyAlignment="1">
      <alignment vertical="center"/>
      <protection/>
    </xf>
    <xf numFmtId="0" fontId="87" fillId="0" borderId="38" xfId="63" applyFont="1" applyBorder="1" applyAlignment="1">
      <alignment vertical="center" wrapText="1"/>
      <protection/>
    </xf>
    <xf numFmtId="0" fontId="87" fillId="0" borderId="37" xfId="63" applyFont="1" applyBorder="1" applyAlignment="1">
      <alignment vertical="center" wrapText="1"/>
      <protection/>
    </xf>
    <xf numFmtId="0" fontId="87" fillId="0" borderId="17" xfId="63" applyFont="1" applyBorder="1" applyAlignment="1">
      <alignment vertical="center" wrapText="1"/>
      <protection/>
    </xf>
    <xf numFmtId="0" fontId="87" fillId="0" borderId="42" xfId="63" applyFont="1" applyBorder="1" applyAlignment="1">
      <alignment vertical="center" wrapText="1"/>
      <protection/>
    </xf>
    <xf numFmtId="0" fontId="87" fillId="0" borderId="41" xfId="63" applyFont="1" applyBorder="1" applyAlignment="1">
      <alignment vertical="center" wrapText="1"/>
      <protection/>
    </xf>
    <xf numFmtId="0" fontId="90" fillId="0" borderId="37" xfId="63" applyFont="1" applyBorder="1" applyAlignment="1">
      <alignment vertical="center" shrinkToFit="1"/>
      <protection/>
    </xf>
    <xf numFmtId="0" fontId="90" fillId="0" borderId="17" xfId="63" applyFont="1" applyBorder="1" applyAlignment="1">
      <alignment vertical="center" wrapText="1"/>
      <protection/>
    </xf>
    <xf numFmtId="0" fontId="90" fillId="0" borderId="0" xfId="63" applyFont="1" applyBorder="1" applyAlignment="1">
      <alignment vertical="center" wrapText="1"/>
      <protection/>
    </xf>
    <xf numFmtId="0" fontId="90" fillId="0" borderId="0" xfId="63" applyFont="1" applyBorder="1" applyAlignment="1">
      <alignment vertical="center" textRotation="255" shrinkToFit="1"/>
      <protection/>
    </xf>
    <xf numFmtId="0" fontId="8" fillId="0" borderId="0" xfId="63" applyFont="1" applyAlignment="1">
      <alignment vertical="center"/>
      <protection/>
    </xf>
    <xf numFmtId="0" fontId="0" fillId="0" borderId="0" xfId="63" applyAlignment="1">
      <alignment vertical="center"/>
      <protection/>
    </xf>
    <xf numFmtId="0" fontId="0" fillId="0" borderId="0" xfId="63" applyAlignment="1">
      <alignment horizontal="right" vertical="center"/>
      <protection/>
    </xf>
    <xf numFmtId="0" fontId="8" fillId="0" borderId="0" xfId="63" applyFont="1" applyBorder="1" applyAlignment="1">
      <alignment horizontal="center" vertical="center"/>
      <protection/>
    </xf>
    <xf numFmtId="0" fontId="8" fillId="0" borderId="0" xfId="63" applyFont="1" applyBorder="1" applyAlignment="1">
      <alignment vertical="center"/>
      <protection/>
    </xf>
    <xf numFmtId="0" fontId="6" fillId="0" borderId="48" xfId="63" applyFont="1" applyBorder="1" applyAlignment="1">
      <alignment horizontal="center" vertical="center" shrinkToFit="1"/>
      <protection/>
    </xf>
    <xf numFmtId="0" fontId="85" fillId="0" borderId="48" xfId="63" applyFont="1" applyBorder="1" applyAlignment="1">
      <alignment horizontal="center" vertical="center" wrapText="1"/>
      <protection/>
    </xf>
    <xf numFmtId="0" fontId="85" fillId="0" borderId="48" xfId="63" applyFont="1" applyBorder="1" applyAlignment="1">
      <alignment horizontal="center" vertical="center"/>
      <protection/>
    </xf>
    <xf numFmtId="0" fontId="6" fillId="0" borderId="0" xfId="63" applyFont="1" applyAlignment="1">
      <alignment vertical="center"/>
      <protection/>
    </xf>
    <xf numFmtId="0" fontId="11" fillId="0" borderId="0" xfId="63" applyFont="1" applyAlignment="1">
      <alignment vertical="center"/>
      <protection/>
    </xf>
    <xf numFmtId="0" fontId="85" fillId="0" borderId="48" xfId="63" applyFont="1" applyBorder="1" applyAlignment="1" applyProtection="1">
      <alignment horizontal="center" vertical="center" wrapText="1"/>
      <protection locked="0"/>
    </xf>
    <xf numFmtId="0" fontId="85" fillId="0" borderId="48" xfId="63" applyFont="1" applyBorder="1" applyAlignment="1" applyProtection="1">
      <alignment horizontal="center" vertical="center"/>
      <protection locked="0"/>
    </xf>
    <xf numFmtId="0" fontId="85" fillId="0" borderId="48" xfId="63" applyFont="1" applyBorder="1" applyAlignment="1" applyProtection="1">
      <alignment horizontal="right" vertical="center"/>
      <protection locked="0"/>
    </xf>
    <xf numFmtId="0" fontId="88" fillId="0" borderId="48" xfId="63" applyFont="1" applyBorder="1" applyAlignment="1" applyProtection="1">
      <alignment vertical="center"/>
      <protection/>
    </xf>
    <xf numFmtId="0" fontId="87" fillId="0" borderId="0" xfId="63" applyFont="1" applyBorder="1" applyAlignment="1" applyProtection="1">
      <alignment vertical="center"/>
      <protection locked="0"/>
    </xf>
    <xf numFmtId="0" fontId="87" fillId="0" borderId="0" xfId="63" applyFont="1" applyBorder="1" applyAlignment="1" applyProtection="1">
      <alignment vertical="center" wrapText="1"/>
      <protection locked="0"/>
    </xf>
    <xf numFmtId="0" fontId="87" fillId="0" borderId="40" xfId="63" applyFont="1" applyBorder="1" applyAlignment="1" applyProtection="1">
      <alignment vertical="center"/>
      <protection locked="0"/>
    </xf>
    <xf numFmtId="0" fontId="88" fillId="0" borderId="0" xfId="63" applyFont="1" applyBorder="1" applyAlignment="1" applyProtection="1">
      <alignment vertical="center"/>
      <protection locked="0"/>
    </xf>
    <xf numFmtId="0" fontId="88" fillId="0" borderId="41" xfId="63" applyFont="1" applyBorder="1" applyAlignment="1" applyProtection="1">
      <alignment vertical="center"/>
      <protection locked="0"/>
    </xf>
    <xf numFmtId="0" fontId="87" fillId="0" borderId="41" xfId="63" applyFont="1" applyBorder="1" applyAlignment="1" applyProtection="1">
      <alignment vertical="center"/>
      <protection locked="0"/>
    </xf>
    <xf numFmtId="0" fontId="87" fillId="0" borderId="41" xfId="63" applyFont="1" applyFill="1" applyBorder="1" applyAlignment="1" applyProtection="1">
      <alignment vertical="center"/>
      <protection locked="0"/>
    </xf>
    <xf numFmtId="0" fontId="87" fillId="0" borderId="43" xfId="63" applyFont="1" applyBorder="1" applyAlignment="1" applyProtection="1">
      <alignment vertical="center"/>
      <protection locked="0"/>
    </xf>
    <xf numFmtId="0" fontId="87" fillId="0" borderId="0" xfId="63" applyFont="1" applyFill="1" applyBorder="1" applyAlignment="1" applyProtection="1">
      <alignment vertical="center"/>
      <protection locked="0"/>
    </xf>
    <xf numFmtId="0" fontId="87" fillId="0" borderId="0" xfId="63" applyNumberFormat="1" applyFont="1" applyBorder="1" applyAlignment="1" applyProtection="1">
      <alignment vertical="center"/>
      <protection locked="0"/>
    </xf>
    <xf numFmtId="0" fontId="87" fillId="0" borderId="0" xfId="60" applyFont="1" applyAlignment="1">
      <alignment horizontal="center" vertical="center"/>
      <protection/>
    </xf>
    <xf numFmtId="0" fontId="87" fillId="0" borderId="37" xfId="63" applyFont="1" applyBorder="1" applyAlignment="1">
      <alignment horizontal="center" vertical="center"/>
      <protection/>
    </xf>
    <xf numFmtId="0" fontId="93" fillId="0" borderId="0" xfId="62" applyFont="1" applyProtection="1">
      <alignment vertical="center"/>
      <protection locked="0"/>
    </xf>
    <xf numFmtId="0" fontId="93" fillId="0" borderId="0" xfId="62" applyFont="1" applyAlignment="1" applyProtection="1">
      <alignment horizontal="center" vertical="center"/>
      <protection locked="0"/>
    </xf>
    <xf numFmtId="0" fontId="93" fillId="0" borderId="41" xfId="62" applyFont="1" applyBorder="1" applyProtection="1">
      <alignment vertical="center"/>
      <protection locked="0"/>
    </xf>
    <xf numFmtId="0" fontId="93" fillId="0" borderId="49" xfId="62" applyFont="1" applyBorder="1" applyAlignment="1" applyProtection="1">
      <alignment horizontal="center" vertical="center"/>
      <protection locked="0"/>
    </xf>
    <xf numFmtId="0" fontId="93" fillId="0" borderId="48" xfId="62" applyFont="1" applyBorder="1" applyAlignment="1" applyProtection="1">
      <alignment horizontal="center" vertical="center"/>
      <protection locked="0"/>
    </xf>
    <xf numFmtId="0" fontId="93" fillId="0" borderId="50" xfId="62" applyFont="1" applyBorder="1" applyAlignment="1" applyProtection="1">
      <alignment horizontal="center" vertical="center"/>
      <protection locked="0"/>
    </xf>
    <xf numFmtId="0" fontId="93" fillId="0" borderId="51" xfId="62" applyFont="1" applyBorder="1" applyAlignment="1" applyProtection="1">
      <alignment horizontal="right" vertical="center"/>
      <protection locked="0"/>
    </xf>
    <xf numFmtId="0" fontId="93" fillId="37" borderId="52" xfId="62" applyFont="1" applyFill="1" applyBorder="1" applyAlignment="1" applyProtection="1">
      <alignment horizontal="center" vertical="center"/>
      <protection locked="0"/>
    </xf>
    <xf numFmtId="0" fontId="93" fillId="0" borderId="43" xfId="62" applyFont="1" applyBorder="1" applyAlignment="1" applyProtection="1">
      <alignment horizontal="right" vertical="center"/>
      <protection locked="0"/>
    </xf>
    <xf numFmtId="0" fontId="94" fillId="0" borderId="0" xfId="62" applyFont="1" applyAlignment="1" applyProtection="1">
      <alignment horizontal="left" vertical="top"/>
      <protection locked="0"/>
    </xf>
    <xf numFmtId="0" fontId="95" fillId="0" borderId="37" xfId="62" applyFont="1" applyBorder="1" applyAlignment="1" applyProtection="1">
      <alignment horizontal="center" vertical="top"/>
      <protection locked="0"/>
    </xf>
    <xf numFmtId="0" fontId="95" fillId="0" borderId="37" xfId="62" applyFont="1" applyBorder="1" applyAlignment="1" applyProtection="1">
      <alignment horizontal="right" vertical="top"/>
      <protection locked="0"/>
    </xf>
    <xf numFmtId="0" fontId="96" fillId="0" borderId="42" xfId="62" applyFont="1" applyBorder="1" applyAlignment="1" applyProtection="1">
      <alignment horizontal="left" vertical="center"/>
      <protection locked="0"/>
    </xf>
    <xf numFmtId="0" fontId="96" fillId="0" borderId="41" xfId="62" applyFont="1" applyBorder="1" applyAlignment="1" applyProtection="1">
      <alignment horizontal="left" vertical="center"/>
      <protection locked="0"/>
    </xf>
    <xf numFmtId="0" fontId="96" fillId="0" borderId="43" xfId="62" applyFont="1" applyBorder="1" applyAlignment="1" applyProtection="1">
      <alignment horizontal="left" vertical="center"/>
      <protection locked="0"/>
    </xf>
    <xf numFmtId="0" fontId="93" fillId="0" borderId="53" xfId="62" applyFont="1" applyBorder="1" applyAlignment="1" applyProtection="1">
      <alignment horizontal="center" vertical="center"/>
      <protection locked="0"/>
    </xf>
    <xf numFmtId="0" fontId="93" fillId="0" borderId="54" xfId="62" applyFont="1" applyBorder="1" applyAlignment="1" applyProtection="1">
      <alignment horizontal="center" vertical="center"/>
      <protection locked="0"/>
    </xf>
    <xf numFmtId="0" fontId="94" fillId="0" borderId="0" xfId="62" applyFont="1" applyAlignment="1" applyProtection="1">
      <alignment horizontal="left" vertical="center"/>
      <protection locked="0"/>
    </xf>
    <xf numFmtId="0" fontId="94" fillId="0" borderId="37" xfId="62" applyFont="1" applyBorder="1" applyAlignment="1" applyProtection="1">
      <alignment horizontal="right" vertical="top"/>
      <protection locked="0"/>
    </xf>
    <xf numFmtId="0" fontId="96" fillId="0" borderId="44" xfId="62" applyFont="1" applyBorder="1" applyAlignment="1" applyProtection="1">
      <alignment horizontal="left" vertical="center"/>
      <protection locked="0"/>
    </xf>
    <xf numFmtId="0" fontId="95" fillId="0" borderId="0" xfId="62" applyFont="1" applyAlignment="1" applyProtection="1">
      <alignment horizontal="right" vertical="top"/>
      <protection locked="0"/>
    </xf>
    <xf numFmtId="0" fontId="97" fillId="0" borderId="55" xfId="62" applyFont="1" applyBorder="1" applyProtection="1">
      <alignment vertical="center"/>
      <protection locked="0"/>
    </xf>
    <xf numFmtId="0" fontId="93" fillId="38" borderId="49" xfId="62" applyFont="1" applyFill="1" applyBorder="1" applyAlignment="1" applyProtection="1">
      <alignment horizontal="center" vertical="center"/>
      <protection locked="0"/>
    </xf>
    <xf numFmtId="0" fontId="93" fillId="38" borderId="56" xfId="62" applyFont="1" applyFill="1" applyBorder="1" applyAlignment="1" applyProtection="1">
      <alignment horizontal="center" vertical="center"/>
      <protection locked="0"/>
    </xf>
    <xf numFmtId="0" fontId="93" fillId="38" borderId="44" xfId="62" applyFont="1" applyFill="1" applyBorder="1" applyAlignment="1" applyProtection="1">
      <alignment horizontal="center" vertical="center"/>
      <protection locked="0"/>
    </xf>
    <xf numFmtId="0" fontId="93" fillId="39" borderId="0" xfId="62" applyFont="1" applyFill="1" applyAlignment="1" applyProtection="1">
      <alignment horizontal="center" vertical="center"/>
      <protection locked="0"/>
    </xf>
    <xf numFmtId="0" fontId="97" fillId="38" borderId="57" xfId="62" applyFont="1" applyFill="1" applyBorder="1" applyProtection="1">
      <alignment vertical="center"/>
      <protection locked="0"/>
    </xf>
    <xf numFmtId="0" fontId="97" fillId="38" borderId="58" xfId="62" applyFont="1" applyFill="1" applyBorder="1" applyProtection="1">
      <alignment vertical="center"/>
      <protection locked="0"/>
    </xf>
    <xf numFmtId="0" fontId="93" fillId="0" borderId="59" xfId="62" applyFont="1" applyBorder="1" applyAlignment="1" applyProtection="1">
      <alignment horizontal="center" vertical="center"/>
      <protection locked="0"/>
    </xf>
    <xf numFmtId="0" fontId="93" fillId="39" borderId="59" xfId="62" applyFont="1" applyFill="1" applyBorder="1" applyAlignment="1" applyProtection="1">
      <alignment horizontal="center" vertical="center"/>
      <protection locked="0"/>
    </xf>
    <xf numFmtId="0" fontId="93" fillId="0" borderId="58" xfId="62" applyFont="1" applyBorder="1" applyAlignment="1" applyProtection="1">
      <alignment horizontal="center" vertical="center"/>
      <protection locked="0"/>
    </xf>
    <xf numFmtId="0" fontId="97" fillId="38" borderId="60" xfId="62" applyFont="1" applyFill="1" applyBorder="1" applyProtection="1">
      <alignment vertical="center"/>
      <protection locked="0"/>
    </xf>
    <xf numFmtId="0" fontId="97" fillId="38" borderId="61" xfId="62" applyFont="1" applyFill="1" applyBorder="1" applyProtection="1">
      <alignment vertical="center"/>
      <protection locked="0"/>
    </xf>
    <xf numFmtId="0" fontId="93" fillId="0" borderId="60" xfId="62" applyFont="1" applyBorder="1" applyAlignment="1" applyProtection="1">
      <alignment horizontal="center" vertical="center"/>
      <protection locked="0"/>
    </xf>
    <xf numFmtId="0" fontId="93" fillId="0" borderId="62" xfId="62" applyFont="1" applyBorder="1" applyAlignment="1" applyProtection="1">
      <alignment horizontal="center" vertical="center"/>
      <protection locked="0"/>
    </xf>
    <xf numFmtId="0" fontId="93" fillId="0" borderId="61" xfId="62" applyFont="1" applyBorder="1" applyProtection="1">
      <alignment vertical="center"/>
      <protection locked="0"/>
    </xf>
    <xf numFmtId="0" fontId="93" fillId="38" borderId="63" xfId="62" applyFont="1" applyFill="1" applyBorder="1" applyAlignment="1" applyProtection="1">
      <alignment horizontal="center" vertical="center" wrapText="1"/>
      <protection locked="0"/>
    </xf>
    <xf numFmtId="0" fontId="93" fillId="38" borderId="64" xfId="62" applyFont="1" applyFill="1" applyBorder="1" applyAlignment="1" applyProtection="1">
      <alignment horizontal="center" vertical="center" wrapText="1"/>
      <protection locked="0"/>
    </xf>
    <xf numFmtId="0" fontId="93" fillId="38" borderId="65" xfId="62" applyFont="1" applyFill="1" applyBorder="1" applyAlignment="1" applyProtection="1">
      <alignment horizontal="center" vertical="center" wrapText="1"/>
      <protection locked="0"/>
    </xf>
    <xf numFmtId="0" fontId="98" fillId="0" borderId="61" xfId="62" applyFont="1" applyBorder="1" applyAlignment="1" applyProtection="1">
      <alignment horizontal="center" vertical="center" wrapText="1"/>
      <protection locked="0"/>
    </xf>
    <xf numFmtId="0" fontId="98" fillId="0" borderId="0" xfId="62" applyFont="1" applyAlignment="1" applyProtection="1">
      <alignment horizontal="center" vertical="center" wrapText="1"/>
      <protection locked="0"/>
    </xf>
    <xf numFmtId="0" fontId="99" fillId="0" borderId="37" xfId="62" applyFont="1" applyBorder="1" applyAlignment="1" applyProtection="1">
      <alignment horizontal="center" wrapText="1"/>
      <protection locked="0"/>
    </xf>
    <xf numFmtId="0" fontId="99" fillId="0" borderId="0" xfId="62" applyFont="1" applyAlignment="1" applyProtection="1">
      <alignment horizontal="center" wrapText="1"/>
      <protection locked="0"/>
    </xf>
    <xf numFmtId="0" fontId="98" fillId="0" borderId="66" xfId="62" applyFont="1" applyBorder="1" applyAlignment="1" applyProtection="1">
      <alignment horizontal="center" vertical="center" wrapText="1"/>
      <protection locked="0"/>
    </xf>
    <xf numFmtId="0" fontId="93" fillId="39" borderId="62" xfId="62" applyFont="1" applyFill="1" applyBorder="1" applyAlignment="1" applyProtection="1">
      <alignment horizontal="center" vertical="center"/>
      <protection locked="0"/>
    </xf>
    <xf numFmtId="0" fontId="99" fillId="0" borderId="46" xfId="62" applyFont="1" applyBorder="1" applyAlignment="1" applyProtection="1">
      <alignment horizontal="center" wrapText="1"/>
      <protection locked="0"/>
    </xf>
    <xf numFmtId="0" fontId="93" fillId="0" borderId="67" xfId="62" applyFont="1" applyBorder="1" applyAlignment="1" applyProtection="1">
      <alignment horizontal="center" vertical="center"/>
      <protection locked="0"/>
    </xf>
    <xf numFmtId="189" fontId="93" fillId="0" borderId="68" xfId="62" applyNumberFormat="1" applyFont="1" applyBorder="1" applyAlignment="1" applyProtection="1">
      <alignment horizontal="center" vertical="center"/>
      <protection locked="0"/>
    </xf>
    <xf numFmtId="0" fontId="93" fillId="0" borderId="68" xfId="62" applyFont="1" applyBorder="1" applyAlignment="1" applyProtection="1">
      <alignment horizontal="center" vertical="center"/>
      <protection locked="0"/>
    </xf>
    <xf numFmtId="0" fontId="93" fillId="0" borderId="41" xfId="62" applyFont="1" applyBorder="1" applyAlignment="1" applyProtection="1">
      <alignment horizontal="center" vertical="center"/>
      <protection locked="0"/>
    </xf>
    <xf numFmtId="0" fontId="98" fillId="0" borderId="43" xfId="62" applyFont="1" applyBorder="1" applyAlignment="1" applyProtection="1">
      <alignment horizontal="center" vertical="center" wrapText="1"/>
      <protection locked="0"/>
    </xf>
    <xf numFmtId="0" fontId="100" fillId="39" borderId="0" xfId="62" applyFont="1" applyFill="1">
      <alignment vertical="center"/>
      <protection/>
    </xf>
    <xf numFmtId="0" fontId="100" fillId="39" borderId="41" xfId="62" applyFont="1" applyFill="1" applyBorder="1">
      <alignment vertical="center"/>
      <protection/>
    </xf>
    <xf numFmtId="0" fontId="100" fillId="39" borderId="17" xfId="62" applyFont="1" applyFill="1" applyBorder="1">
      <alignment vertical="center"/>
      <protection/>
    </xf>
    <xf numFmtId="0" fontId="100" fillId="39" borderId="40" xfId="62" applyFont="1" applyFill="1" applyBorder="1">
      <alignment vertical="center"/>
      <protection/>
    </xf>
    <xf numFmtId="0" fontId="101" fillId="39" borderId="0" xfId="62" applyFont="1" applyFill="1" applyAlignment="1">
      <alignment vertical="center" wrapText="1"/>
      <protection/>
    </xf>
    <xf numFmtId="0" fontId="101" fillId="39" borderId="40" xfId="62" applyFont="1" applyFill="1" applyBorder="1" applyAlignment="1">
      <alignment vertical="center" wrapText="1"/>
      <protection/>
    </xf>
    <xf numFmtId="0" fontId="102" fillId="39" borderId="0" xfId="62" applyFont="1" applyFill="1" applyAlignment="1">
      <alignment vertical="center" wrapText="1"/>
      <protection/>
    </xf>
    <xf numFmtId="0" fontId="100" fillId="39" borderId="0" xfId="62" applyFont="1" applyFill="1" applyAlignment="1">
      <alignment horizontal="left" vertical="center"/>
      <protection/>
    </xf>
    <xf numFmtId="0" fontId="102" fillId="39" borderId="0" xfId="62" applyFont="1" applyFill="1">
      <alignment vertical="center"/>
      <protection/>
    </xf>
    <xf numFmtId="0" fontId="100" fillId="39" borderId="42" xfId="62" applyFont="1" applyFill="1" applyBorder="1">
      <alignment vertical="center"/>
      <protection/>
    </xf>
    <xf numFmtId="0" fontId="100" fillId="39" borderId="43" xfId="62" applyFont="1" applyFill="1" applyBorder="1">
      <alignment vertical="center"/>
      <protection/>
    </xf>
    <xf numFmtId="0" fontId="103" fillId="39" borderId="17" xfId="62" applyFont="1" applyFill="1" applyBorder="1" applyAlignment="1">
      <alignment horizontal="center" vertical="center"/>
      <protection/>
    </xf>
    <xf numFmtId="0" fontId="103" fillId="39" borderId="0" xfId="62" applyFont="1" applyFill="1" applyAlignment="1">
      <alignment horizontal="center" vertical="center"/>
      <protection/>
    </xf>
    <xf numFmtId="0" fontId="103" fillId="39" borderId="40" xfId="62" applyFont="1" applyFill="1" applyBorder="1" applyAlignment="1">
      <alignment horizontal="center" vertical="center"/>
      <protection/>
    </xf>
    <xf numFmtId="0" fontId="100" fillId="39" borderId="69" xfId="62" applyFont="1" applyFill="1" applyBorder="1">
      <alignment vertical="center"/>
      <protection/>
    </xf>
    <xf numFmtId="0" fontId="100" fillId="39" borderId="70" xfId="62" applyFont="1" applyFill="1" applyBorder="1">
      <alignment vertical="center"/>
      <protection/>
    </xf>
    <xf numFmtId="0" fontId="100" fillId="39" borderId="71" xfId="62" applyFont="1" applyFill="1" applyBorder="1">
      <alignment vertical="center"/>
      <protection/>
    </xf>
    <xf numFmtId="0" fontId="100" fillId="39" borderId="69" xfId="62" applyFont="1" applyFill="1" applyBorder="1" applyAlignment="1">
      <alignment horizontal="left" vertical="center"/>
      <protection/>
    </xf>
    <xf numFmtId="0" fontId="100" fillId="39" borderId="72" xfId="62" applyFont="1" applyFill="1" applyBorder="1">
      <alignment vertical="center"/>
      <protection/>
    </xf>
    <xf numFmtId="0" fontId="100" fillId="39" borderId="73" xfId="62" applyFont="1" applyFill="1" applyBorder="1">
      <alignment vertical="center"/>
      <protection/>
    </xf>
    <xf numFmtId="0" fontId="100" fillId="39" borderId="74" xfId="62" applyFont="1" applyFill="1" applyBorder="1">
      <alignment vertical="center"/>
      <protection/>
    </xf>
    <xf numFmtId="0" fontId="102" fillId="39" borderId="72" xfId="62" applyFont="1" applyFill="1" applyBorder="1">
      <alignment vertical="center"/>
      <protection/>
    </xf>
    <xf numFmtId="0" fontId="100" fillId="39" borderId="75" xfId="62" applyFont="1" applyFill="1" applyBorder="1">
      <alignment vertical="center"/>
      <protection/>
    </xf>
    <xf numFmtId="0" fontId="100" fillId="39" borderId="76" xfId="62" applyFont="1" applyFill="1" applyBorder="1">
      <alignment vertical="center"/>
      <protection/>
    </xf>
    <xf numFmtId="0" fontId="100" fillId="39" borderId="77" xfId="62" applyFont="1" applyFill="1" applyBorder="1">
      <alignment vertical="center"/>
      <protection/>
    </xf>
    <xf numFmtId="0" fontId="100" fillId="39" borderId="76" xfId="62" applyFont="1" applyFill="1" applyBorder="1" applyAlignment="1">
      <alignment vertical="top" shrinkToFit="1"/>
      <protection/>
    </xf>
    <xf numFmtId="0" fontId="100" fillId="39" borderId="77" xfId="62" applyFont="1" applyFill="1" applyBorder="1" applyAlignment="1">
      <alignment vertical="top" shrinkToFit="1"/>
      <protection/>
    </xf>
    <xf numFmtId="0" fontId="102" fillId="39" borderId="57" xfId="62" applyFont="1" applyFill="1" applyBorder="1">
      <alignment vertical="center"/>
      <protection/>
    </xf>
    <xf numFmtId="0" fontId="102" fillId="39" borderId="78" xfId="62" applyFont="1" applyFill="1" applyBorder="1">
      <alignment vertical="center"/>
      <protection/>
    </xf>
    <xf numFmtId="0" fontId="102" fillId="39" borderId="69" xfId="62" applyFont="1" applyFill="1" applyBorder="1">
      <alignment vertical="center"/>
      <protection/>
    </xf>
    <xf numFmtId="0" fontId="104" fillId="39" borderId="0" xfId="62" applyFont="1" applyFill="1">
      <alignment vertical="center"/>
      <protection/>
    </xf>
    <xf numFmtId="0" fontId="100" fillId="0" borderId="0" xfId="62" applyFont="1">
      <alignment vertical="center"/>
      <protection/>
    </xf>
    <xf numFmtId="0" fontId="100" fillId="39" borderId="38" xfId="62" applyFont="1" applyFill="1" applyBorder="1">
      <alignment vertical="center"/>
      <protection/>
    </xf>
    <xf numFmtId="0" fontId="100" fillId="39" borderId="37" xfId="62" applyFont="1" applyFill="1" applyBorder="1">
      <alignment vertical="center"/>
      <protection/>
    </xf>
    <xf numFmtId="0" fontId="100" fillId="39" borderId="39" xfId="62" applyFont="1" applyFill="1" applyBorder="1">
      <alignment vertical="center"/>
      <protection/>
    </xf>
    <xf numFmtId="0" fontId="104" fillId="39" borderId="69" xfId="62" applyFont="1" applyFill="1" applyBorder="1">
      <alignment vertical="center"/>
      <protection/>
    </xf>
    <xf numFmtId="0" fontId="102" fillId="39" borderId="73" xfId="62" applyFont="1" applyFill="1" applyBorder="1">
      <alignment vertical="center"/>
      <protection/>
    </xf>
    <xf numFmtId="0" fontId="104" fillId="39" borderId="72" xfId="62" applyFont="1" applyFill="1" applyBorder="1">
      <alignment vertical="center"/>
      <protection/>
    </xf>
    <xf numFmtId="0" fontId="105" fillId="39" borderId="72" xfId="62" applyFont="1" applyFill="1" applyBorder="1">
      <alignment vertical="center"/>
      <protection/>
    </xf>
    <xf numFmtId="0" fontId="100" fillId="39" borderId="73" xfId="62" applyFont="1" applyFill="1" applyBorder="1" applyAlignment="1">
      <alignment vertical="top" shrinkToFit="1"/>
      <protection/>
    </xf>
    <xf numFmtId="0" fontId="100" fillId="39" borderId="74" xfId="62" applyFont="1" applyFill="1" applyBorder="1" applyAlignment="1">
      <alignment vertical="top" shrinkToFit="1"/>
      <protection/>
    </xf>
    <xf numFmtId="0" fontId="102" fillId="39" borderId="0" xfId="62" applyFont="1" applyFill="1" applyAlignment="1">
      <alignment horizontal="right" vertical="center"/>
      <protection/>
    </xf>
    <xf numFmtId="0" fontId="90" fillId="0" borderId="41" xfId="63" applyFont="1" applyBorder="1" applyAlignment="1">
      <alignment vertical="center"/>
      <protection/>
    </xf>
    <xf numFmtId="0" fontId="106" fillId="0" borderId="0" xfId="63" applyFont="1" applyBorder="1" applyAlignment="1">
      <alignment vertical="center"/>
      <protection/>
    </xf>
    <xf numFmtId="0" fontId="87" fillId="0" borderId="41" xfId="63" applyFont="1" applyBorder="1" applyAlignment="1">
      <alignment horizontal="left" vertical="center"/>
      <protection/>
    </xf>
    <xf numFmtId="0" fontId="2" fillId="0" borderId="0" xfId="72" applyFont="1" applyAlignment="1" applyProtection="1">
      <alignment horizontal="left" vertical="center"/>
      <protection/>
    </xf>
    <xf numFmtId="0" fontId="0" fillId="0" borderId="0" xfId="65" applyAlignment="1" applyProtection="1">
      <alignment vertical="center"/>
      <protection/>
    </xf>
    <xf numFmtId="0" fontId="8" fillId="0" borderId="0" xfId="63" applyFont="1" applyAlignment="1" applyProtection="1">
      <alignment horizontal="center" vertical="center"/>
      <protection/>
    </xf>
    <xf numFmtId="0" fontId="8" fillId="0" borderId="0" xfId="63" applyFont="1" applyAlignment="1" applyProtection="1">
      <alignment vertical="center"/>
      <protection/>
    </xf>
    <xf numFmtId="0" fontId="6" fillId="35" borderId="14" xfId="63" applyFont="1" applyFill="1" applyBorder="1" applyAlignment="1" applyProtection="1">
      <alignment horizontal="distributed" vertical="center"/>
      <protection/>
    </xf>
    <xf numFmtId="0" fontId="6" fillId="35" borderId="32" xfId="63" applyFont="1" applyFill="1" applyBorder="1" applyAlignment="1" applyProtection="1">
      <alignment vertical="center"/>
      <protection/>
    </xf>
    <xf numFmtId="0" fontId="6" fillId="35" borderId="14" xfId="63" applyFont="1" applyFill="1" applyBorder="1" applyAlignment="1" applyProtection="1">
      <alignment horizontal="center" vertical="center"/>
      <protection/>
    </xf>
    <xf numFmtId="0" fontId="6" fillId="35" borderId="32" xfId="63" applyFont="1" applyFill="1" applyBorder="1" applyAlignment="1" applyProtection="1">
      <alignment horizontal="center" vertical="center"/>
      <protection/>
    </xf>
    <xf numFmtId="0" fontId="6" fillId="35" borderId="33" xfId="63" applyFont="1" applyFill="1" applyBorder="1" applyAlignment="1" applyProtection="1">
      <alignment vertical="center"/>
      <protection/>
    </xf>
    <xf numFmtId="0" fontId="6" fillId="0" borderId="14" xfId="63" applyFont="1" applyBorder="1" applyAlignment="1" applyProtection="1">
      <alignment horizontal="center" vertical="center"/>
      <protection locked="0"/>
    </xf>
    <xf numFmtId="0" fontId="6" fillId="0" borderId="32" xfId="63" applyFont="1" applyBorder="1" applyAlignment="1" applyProtection="1">
      <alignment horizontal="center" vertical="center"/>
      <protection locked="0"/>
    </xf>
    <xf numFmtId="0" fontId="6" fillId="0" borderId="32" xfId="63" applyFont="1" applyBorder="1" applyAlignment="1" applyProtection="1">
      <alignment vertical="center"/>
      <protection locked="0"/>
    </xf>
    <xf numFmtId="0" fontId="6" fillId="0" borderId="33" xfId="63" applyFont="1" applyBorder="1" applyAlignment="1" applyProtection="1">
      <alignment vertical="center"/>
      <protection locked="0"/>
    </xf>
    <xf numFmtId="0" fontId="2" fillId="0" borderId="0" xfId="72" applyFont="1" applyBorder="1" applyAlignment="1" applyProtection="1">
      <alignment vertical="center"/>
      <protection/>
    </xf>
    <xf numFmtId="0" fontId="69" fillId="0" borderId="0" xfId="63" applyFont="1" applyBorder="1" applyAlignment="1" applyProtection="1">
      <alignment vertical="center"/>
      <protection/>
    </xf>
    <xf numFmtId="0" fontId="0" fillId="35" borderId="32" xfId="63" applyFont="1" applyFill="1" applyBorder="1" applyAlignment="1" applyProtection="1">
      <alignment vertical="center" wrapText="1"/>
      <protection/>
    </xf>
    <xf numFmtId="0" fontId="0" fillId="35" borderId="32" xfId="65" applyFill="1" applyBorder="1" applyProtection="1">
      <alignment vertical="center"/>
      <protection/>
    </xf>
    <xf numFmtId="0" fontId="2" fillId="35" borderId="79" xfId="72" applyFont="1" applyFill="1" applyBorder="1" applyAlignment="1" applyProtection="1">
      <alignment horizontal="center" vertical="center"/>
      <protection/>
    </xf>
    <xf numFmtId="0" fontId="0" fillId="35" borderId="13" xfId="65" applyFill="1" applyBorder="1" applyAlignment="1" applyProtection="1">
      <alignment horizontal="center" vertical="center"/>
      <protection/>
    </xf>
    <xf numFmtId="0" fontId="2" fillId="36" borderId="80" xfId="72" applyFont="1" applyFill="1" applyBorder="1" applyAlignment="1" applyProtection="1">
      <alignment horizontal="center" vertical="center"/>
      <protection/>
    </xf>
    <xf numFmtId="0" fontId="0" fillId="36" borderId="33" xfId="65" applyFill="1" applyBorder="1" applyAlignment="1" applyProtection="1">
      <alignment horizontal="center" vertical="center"/>
      <protection/>
    </xf>
    <xf numFmtId="0" fontId="0" fillId="35" borderId="32" xfId="65" applyFill="1" applyBorder="1" applyAlignment="1" applyProtection="1">
      <alignment vertical="center" wrapText="1"/>
      <protection/>
    </xf>
    <xf numFmtId="0" fontId="2" fillId="35" borderId="81" xfId="72" applyFont="1" applyFill="1" applyBorder="1" applyAlignment="1" applyProtection="1">
      <alignment horizontal="center" vertical="center"/>
      <protection/>
    </xf>
    <xf numFmtId="0" fontId="0" fillId="35" borderId="32" xfId="65" applyFill="1" applyBorder="1" applyAlignment="1" applyProtection="1">
      <alignment horizontal="center" vertical="center"/>
      <protection/>
    </xf>
    <xf numFmtId="0" fontId="0" fillId="35" borderId="82" xfId="65" applyFill="1" applyBorder="1" applyAlignment="1" applyProtection="1">
      <alignment horizontal="center" vertical="center"/>
      <protection/>
    </xf>
    <xf numFmtId="176" fontId="11" fillId="0" borderId="15" xfId="72" applyNumberFormat="1" applyFont="1" applyBorder="1" applyAlignment="1" applyProtection="1">
      <alignment horizontal="left" vertical="center" indent="2"/>
      <protection locked="0"/>
    </xf>
    <xf numFmtId="176" fontId="11" fillId="0" borderId="0" xfId="72" applyNumberFormat="1" applyFont="1" applyBorder="1" applyAlignment="1" applyProtection="1">
      <alignment horizontal="left" vertical="center" indent="2"/>
      <protection locked="0"/>
    </xf>
    <xf numFmtId="0" fontId="13" fillId="0" borderId="0" xfId="63" applyFont="1" applyBorder="1" applyAlignment="1" applyProtection="1">
      <alignment horizontal="left" vertical="center" indent="2"/>
      <protection locked="0"/>
    </xf>
    <xf numFmtId="0" fontId="13" fillId="0" borderId="24" xfId="63" applyFont="1" applyBorder="1" applyAlignment="1" applyProtection="1">
      <alignment horizontal="left" vertical="center" indent="2"/>
      <protection locked="0"/>
    </xf>
    <xf numFmtId="0" fontId="69" fillId="0" borderId="0" xfId="63" applyFont="1" applyFill="1" applyBorder="1" applyAlignment="1" applyProtection="1">
      <alignment horizontal="distributed" vertical="center"/>
      <protection/>
    </xf>
    <xf numFmtId="0" fontId="69" fillId="0" borderId="0" xfId="63" applyFont="1" applyAlignment="1" applyProtection="1">
      <alignment vertical="center"/>
      <protection/>
    </xf>
    <xf numFmtId="0" fontId="9" fillId="0" borderId="0" xfId="72" applyFont="1" applyAlignment="1" applyProtection="1">
      <alignment vertical="center"/>
      <protection/>
    </xf>
    <xf numFmtId="0" fontId="12" fillId="35" borderId="83" xfId="72" applyFont="1" applyFill="1" applyBorder="1" applyAlignment="1" applyProtection="1">
      <alignment vertical="center"/>
      <protection/>
    </xf>
    <xf numFmtId="0" fontId="12" fillId="35" borderId="84" xfId="72" applyFont="1" applyFill="1" applyBorder="1" applyAlignment="1" applyProtection="1">
      <alignment vertical="center"/>
      <protection/>
    </xf>
    <xf numFmtId="0" fontId="12" fillId="35" borderId="85" xfId="72" applyFont="1" applyFill="1" applyBorder="1" applyAlignment="1" applyProtection="1">
      <alignment vertical="center"/>
      <protection/>
    </xf>
    <xf numFmtId="0" fontId="11" fillId="35" borderId="86" xfId="72" applyFont="1" applyFill="1" applyBorder="1" applyAlignment="1" applyProtection="1">
      <alignment horizontal="center" vertical="center"/>
      <protection/>
    </xf>
    <xf numFmtId="0" fontId="11" fillId="35" borderId="13" xfId="72" applyFont="1" applyFill="1" applyBorder="1" applyAlignment="1" applyProtection="1">
      <alignment horizontal="center" vertical="center"/>
      <protection/>
    </xf>
    <xf numFmtId="0" fontId="69" fillId="35" borderId="13" xfId="63" applyFont="1" applyFill="1" applyBorder="1" applyAlignment="1" applyProtection="1">
      <alignment horizontal="center" vertical="center"/>
      <protection/>
    </xf>
    <xf numFmtId="0" fontId="69" fillId="35" borderId="19" xfId="63" applyFont="1" applyFill="1" applyBorder="1" applyAlignment="1" applyProtection="1">
      <alignment horizontal="center" vertical="center"/>
      <protection/>
    </xf>
    <xf numFmtId="0" fontId="6" fillId="35" borderId="86" xfId="63" applyFont="1" applyFill="1" applyBorder="1" applyAlignment="1" applyProtection="1">
      <alignment vertical="center"/>
      <protection/>
    </xf>
    <xf numFmtId="0" fontId="0" fillId="0" borderId="13" xfId="65" applyBorder="1" applyAlignment="1" applyProtection="1">
      <alignment vertical="center"/>
      <protection/>
    </xf>
    <xf numFmtId="176" fontId="11" fillId="0" borderId="87" xfId="72" applyNumberFormat="1" applyFont="1" applyBorder="1" applyAlignment="1" applyProtection="1">
      <alignment horizontal="left" vertical="center" indent="2"/>
      <protection locked="0"/>
    </xf>
    <xf numFmtId="176" fontId="11" fillId="0" borderId="88" xfId="72" applyNumberFormat="1" applyFont="1" applyBorder="1" applyAlignment="1" applyProtection="1">
      <alignment horizontal="left" vertical="center" indent="2"/>
      <protection locked="0"/>
    </xf>
    <xf numFmtId="0" fontId="13" fillId="0" borderId="88" xfId="63" applyFont="1" applyBorder="1" applyAlignment="1" applyProtection="1">
      <alignment horizontal="left" vertical="center" indent="2"/>
      <protection locked="0"/>
    </xf>
    <xf numFmtId="0" fontId="13" fillId="0" borderId="89" xfId="63" applyFont="1" applyBorder="1" applyAlignment="1" applyProtection="1">
      <alignment horizontal="left" vertical="center" indent="2"/>
      <protection locked="0"/>
    </xf>
    <xf numFmtId="0" fontId="6" fillId="35" borderId="12" xfId="63" applyFont="1" applyFill="1" applyBorder="1" applyAlignment="1" applyProtection="1">
      <alignment vertical="center"/>
      <protection/>
    </xf>
    <xf numFmtId="0" fontId="0" fillId="0" borderId="30" xfId="65" applyBorder="1" applyAlignment="1" applyProtection="1">
      <alignment vertical="center"/>
      <protection/>
    </xf>
    <xf numFmtId="176" fontId="11" fillId="0" borderId="28" xfId="72" applyNumberFormat="1" applyFont="1" applyBorder="1" applyAlignment="1" applyProtection="1">
      <alignment horizontal="left" vertical="center" indent="2"/>
      <protection locked="0"/>
    </xf>
    <xf numFmtId="176" fontId="11" fillId="0" borderId="30" xfId="72" applyNumberFormat="1" applyFont="1" applyBorder="1" applyAlignment="1" applyProtection="1">
      <alignment horizontal="left" vertical="center" indent="2"/>
      <protection locked="0"/>
    </xf>
    <xf numFmtId="0" fontId="13" fillId="0" borderId="30" xfId="63" applyFont="1" applyBorder="1" applyAlignment="1" applyProtection="1">
      <alignment horizontal="left" vertical="center" indent="2"/>
      <protection locked="0"/>
    </xf>
    <xf numFmtId="0" fontId="13" fillId="0" borderId="31" xfId="63" applyFont="1" applyBorder="1" applyAlignment="1" applyProtection="1">
      <alignment horizontal="left" vertical="center" indent="2"/>
      <protection locked="0"/>
    </xf>
    <xf numFmtId="0" fontId="14" fillId="0" borderId="0" xfId="63" applyFont="1" applyBorder="1" applyAlignment="1" applyProtection="1">
      <alignment vertical="center"/>
      <protection/>
    </xf>
    <xf numFmtId="0" fontId="14" fillId="0" borderId="0" xfId="65" applyFont="1" applyAlignment="1" applyProtection="1">
      <alignment vertical="center"/>
      <protection/>
    </xf>
    <xf numFmtId="0" fontId="5" fillId="0" borderId="25" xfId="63" applyFont="1" applyBorder="1" applyAlignment="1" applyProtection="1">
      <alignment vertical="top" wrapText="1"/>
      <protection/>
    </xf>
    <xf numFmtId="0" fontId="5" fillId="0" borderId="10" xfId="63" applyFont="1" applyBorder="1" applyAlignment="1" applyProtection="1">
      <alignment vertical="top" wrapText="1"/>
      <protection/>
    </xf>
    <xf numFmtId="0" fontId="5" fillId="0" borderId="90" xfId="63" applyFont="1" applyBorder="1" applyAlignment="1" applyProtection="1">
      <alignment vertical="top" wrapText="1"/>
      <protection/>
    </xf>
    <xf numFmtId="0" fontId="69" fillId="0" borderId="80" xfId="63" applyFont="1" applyBorder="1" applyAlignment="1" applyProtection="1">
      <alignment/>
      <protection/>
    </xf>
    <xf numFmtId="0" fontId="69" fillId="0" borderId="33" xfId="63" applyFont="1" applyBorder="1" applyAlignment="1" applyProtection="1">
      <alignment/>
      <protection/>
    </xf>
    <xf numFmtId="0" fontId="6" fillId="35" borderId="57" xfId="63" applyFont="1" applyFill="1" applyBorder="1" applyAlignment="1" applyProtection="1">
      <alignment vertical="center"/>
      <protection/>
    </xf>
    <xf numFmtId="0" fontId="0" fillId="0" borderId="59" xfId="65" applyBorder="1" applyAlignment="1" applyProtection="1">
      <alignment vertical="center"/>
      <protection/>
    </xf>
    <xf numFmtId="0" fontId="6" fillId="35" borderId="91" xfId="63" applyFont="1" applyFill="1" applyBorder="1" applyAlignment="1" applyProtection="1">
      <alignment vertical="center" wrapText="1"/>
      <protection/>
    </xf>
    <xf numFmtId="0" fontId="0" fillId="0" borderId="68" xfId="65" applyBorder="1" applyAlignment="1" applyProtection="1">
      <alignment vertical="center"/>
      <protection/>
    </xf>
    <xf numFmtId="176" fontId="11" fillId="0" borderId="92" xfId="72" applyNumberFormat="1" applyFont="1" applyBorder="1" applyAlignment="1" applyProtection="1">
      <alignment horizontal="left" vertical="center" indent="2"/>
      <protection locked="0"/>
    </xf>
    <xf numFmtId="176" fontId="11" fillId="0" borderId="62" xfId="72" applyNumberFormat="1" applyFont="1" applyBorder="1" applyAlignment="1" applyProtection="1">
      <alignment horizontal="left" vertical="center" indent="2"/>
      <protection locked="0"/>
    </xf>
    <xf numFmtId="0" fontId="13" fillId="0" borderId="62" xfId="63" applyFont="1" applyBorder="1" applyAlignment="1" applyProtection="1">
      <alignment horizontal="left" vertical="center" indent="2"/>
      <protection locked="0"/>
    </xf>
    <xf numFmtId="0" fontId="13" fillId="0" borderId="21" xfId="63" applyFont="1" applyBorder="1" applyAlignment="1" applyProtection="1">
      <alignment horizontal="left" vertical="center" indent="2"/>
      <protection locked="0"/>
    </xf>
    <xf numFmtId="0" fontId="6" fillId="35" borderId="93" xfId="63" applyFont="1" applyFill="1" applyBorder="1" applyAlignment="1" applyProtection="1">
      <alignment vertical="center" wrapText="1"/>
      <protection/>
    </xf>
    <xf numFmtId="0" fontId="0" fillId="0" borderId="94" xfId="65" applyBorder="1" applyAlignment="1" applyProtection="1">
      <alignment vertical="center"/>
      <protection/>
    </xf>
    <xf numFmtId="0" fontId="22" fillId="0" borderId="0" xfId="69" applyFont="1" applyAlignment="1" applyProtection="1">
      <alignment horizontal="center"/>
      <protection/>
    </xf>
    <xf numFmtId="0" fontId="4" fillId="0" borderId="0" xfId="69" applyFont="1" applyAlignment="1" applyProtection="1">
      <alignment horizontal="center"/>
      <protection/>
    </xf>
    <xf numFmtId="0" fontId="69" fillId="35" borderId="86" xfId="69" applyFont="1" applyFill="1" applyBorder="1" applyAlignment="1" applyProtection="1">
      <alignment vertical="center" wrapText="1"/>
      <protection/>
    </xf>
    <xf numFmtId="0" fontId="0" fillId="35" borderId="13" xfId="65" applyFill="1" applyBorder="1" applyAlignment="1" applyProtection="1">
      <alignment vertical="center"/>
      <protection/>
    </xf>
    <xf numFmtId="0" fontId="0" fillId="35" borderId="19" xfId="65" applyFill="1" applyBorder="1" applyAlignment="1" applyProtection="1">
      <alignment vertical="center"/>
      <protection/>
    </xf>
    <xf numFmtId="0" fontId="0" fillId="35" borderId="15" xfId="65" applyFill="1" applyBorder="1" applyAlignment="1" applyProtection="1">
      <alignment vertical="center"/>
      <protection/>
    </xf>
    <xf numFmtId="0" fontId="0" fillId="35" borderId="0" xfId="65" applyFill="1" applyBorder="1" applyAlignment="1" applyProtection="1">
      <alignment vertical="center"/>
      <protection/>
    </xf>
    <xf numFmtId="0" fontId="0" fillId="35" borderId="24" xfId="65" applyFill="1" applyBorder="1" applyAlignment="1" applyProtection="1">
      <alignment vertical="center"/>
      <protection/>
    </xf>
    <xf numFmtId="0" fontId="0" fillId="35" borderId="25" xfId="65" applyFill="1" applyBorder="1" applyAlignment="1" applyProtection="1">
      <alignment vertical="center"/>
      <protection/>
    </xf>
    <xf numFmtId="0" fontId="0" fillId="35" borderId="10" xfId="65" applyFill="1" applyBorder="1" applyAlignment="1" applyProtection="1">
      <alignment vertical="center"/>
      <protection/>
    </xf>
    <xf numFmtId="0" fontId="0" fillId="35" borderId="23" xfId="65" applyFill="1" applyBorder="1" applyAlignment="1" applyProtection="1">
      <alignment vertical="center"/>
      <protection/>
    </xf>
    <xf numFmtId="0" fontId="0" fillId="35" borderId="0" xfId="69" applyFont="1" applyFill="1" applyBorder="1" applyAlignment="1" applyProtection="1">
      <alignment horizontal="center" vertical="center" wrapText="1"/>
      <protection/>
    </xf>
    <xf numFmtId="0" fontId="0" fillId="35" borderId="0" xfId="65" applyFill="1" applyBorder="1" applyAlignment="1" applyProtection="1">
      <alignment horizontal="center" vertical="center"/>
      <protection/>
    </xf>
    <xf numFmtId="0" fontId="0" fillId="35" borderId="0" xfId="65" applyFill="1" applyAlignment="1" applyProtection="1">
      <alignment vertical="center"/>
      <protection/>
    </xf>
    <xf numFmtId="0" fontId="0" fillId="35" borderId="95" xfId="69" applyFont="1" applyFill="1" applyBorder="1" applyAlignment="1" applyProtection="1">
      <alignment horizontal="center" vertical="center" wrapText="1"/>
      <protection/>
    </xf>
    <xf numFmtId="0" fontId="0" fillId="35" borderId="96" xfId="65" applyFill="1" applyBorder="1" applyAlignment="1" applyProtection="1">
      <alignment horizontal="center" vertical="center"/>
      <protection/>
    </xf>
    <xf numFmtId="0" fontId="0" fillId="35" borderId="97" xfId="65" applyFill="1" applyBorder="1" applyAlignment="1" applyProtection="1">
      <alignment horizontal="center" vertical="center"/>
      <protection/>
    </xf>
    <xf numFmtId="0" fontId="0" fillId="35" borderId="80" xfId="69" applyFont="1" applyFill="1" applyBorder="1" applyAlignment="1" applyProtection="1">
      <alignment horizontal="center" vertical="center"/>
      <protection/>
    </xf>
    <xf numFmtId="0" fontId="0" fillId="35" borderId="32" xfId="65" applyFill="1" applyBorder="1" applyAlignment="1" applyProtection="1">
      <alignment vertical="center"/>
      <protection/>
    </xf>
    <xf numFmtId="0" fontId="0" fillId="35" borderId="33" xfId="65" applyFill="1" applyBorder="1" applyAlignment="1" applyProtection="1">
      <alignment vertical="center"/>
      <protection/>
    </xf>
    <xf numFmtId="0" fontId="10" fillId="35" borderId="14" xfId="69" applyFont="1" applyFill="1" applyBorder="1" applyAlignment="1" applyProtection="1">
      <alignment vertical="center" wrapText="1"/>
      <protection/>
    </xf>
    <xf numFmtId="0" fontId="10" fillId="35" borderId="32" xfId="65" applyFont="1" applyFill="1" applyBorder="1" applyAlignment="1" applyProtection="1">
      <alignment vertical="center"/>
      <protection/>
    </xf>
    <xf numFmtId="0" fontId="0" fillId="36" borderId="80" xfId="69" applyFont="1" applyFill="1" applyBorder="1" applyAlignment="1" applyProtection="1">
      <alignment horizontal="center" vertical="center"/>
      <protection/>
    </xf>
    <xf numFmtId="0" fontId="0" fillId="0" borderId="32" xfId="65" applyBorder="1" applyAlignment="1" applyProtection="1">
      <alignment vertical="center"/>
      <protection/>
    </xf>
    <xf numFmtId="0" fontId="0" fillId="0" borderId="33" xfId="65" applyBorder="1" applyAlignment="1" applyProtection="1">
      <alignment vertical="center"/>
      <protection/>
    </xf>
    <xf numFmtId="0" fontId="7" fillId="0" borderId="13" xfId="65" applyFont="1" applyBorder="1" applyAlignment="1" applyProtection="1">
      <alignment vertical="center"/>
      <protection/>
    </xf>
    <xf numFmtId="0" fontId="6" fillId="35" borderId="86" xfId="69" applyFont="1" applyFill="1" applyBorder="1" applyAlignment="1" applyProtection="1">
      <alignment horizontal="distributed" vertical="center" wrapText="1"/>
      <protection/>
    </xf>
    <xf numFmtId="0" fontId="6" fillId="35" borderId="13" xfId="65" applyFont="1" applyFill="1" applyBorder="1" applyAlignment="1" applyProtection="1">
      <alignment horizontal="distributed" vertical="center"/>
      <protection/>
    </xf>
    <xf numFmtId="0" fontId="6" fillId="35" borderId="98" xfId="65" applyFont="1" applyFill="1" applyBorder="1" applyAlignment="1" applyProtection="1">
      <alignment horizontal="distributed" vertical="center"/>
      <protection/>
    </xf>
    <xf numFmtId="0" fontId="6" fillId="35" borderId="25" xfId="65" applyFont="1" applyFill="1" applyBorder="1" applyAlignment="1" applyProtection="1">
      <alignment horizontal="distributed" vertical="center"/>
      <protection/>
    </xf>
    <xf numFmtId="0" fontId="6" fillId="35" borderId="10" xfId="65" applyFont="1" applyFill="1" applyBorder="1" applyAlignment="1" applyProtection="1">
      <alignment horizontal="distributed" vertical="center"/>
      <protection/>
    </xf>
    <xf numFmtId="0" fontId="6" fillId="35" borderId="90" xfId="65" applyFont="1" applyFill="1" applyBorder="1" applyAlignment="1" applyProtection="1">
      <alignment horizontal="distributed" vertical="center"/>
      <protection/>
    </xf>
    <xf numFmtId="0" fontId="6" fillId="35" borderId="99" xfId="69" applyFont="1" applyFill="1" applyBorder="1" applyAlignment="1" applyProtection="1">
      <alignment horizontal="center" vertical="center" wrapText="1"/>
      <protection/>
    </xf>
    <xf numFmtId="0" fontId="6" fillId="35" borderId="100" xfId="65" applyFont="1" applyFill="1" applyBorder="1" applyAlignment="1" applyProtection="1">
      <alignment vertical="center"/>
      <protection/>
    </xf>
    <xf numFmtId="0" fontId="6" fillId="35" borderId="101" xfId="65" applyFont="1" applyFill="1" applyBorder="1" applyAlignment="1" applyProtection="1">
      <alignment vertical="center"/>
      <protection/>
    </xf>
    <xf numFmtId="0" fontId="6" fillId="35" borderId="102" xfId="69" applyFont="1" applyFill="1" applyBorder="1" applyAlignment="1" applyProtection="1">
      <alignment horizontal="center" vertical="center"/>
      <protection/>
    </xf>
    <xf numFmtId="0" fontId="6" fillId="35" borderId="103" xfId="69" applyFont="1" applyFill="1" applyBorder="1" applyAlignment="1" applyProtection="1">
      <alignment horizontal="center" vertical="center"/>
      <protection/>
    </xf>
    <xf numFmtId="0" fontId="6" fillId="35" borderId="104" xfId="69" applyFont="1" applyFill="1" applyBorder="1" applyAlignment="1" applyProtection="1">
      <alignment horizontal="center" vertical="center"/>
      <protection/>
    </xf>
    <xf numFmtId="0" fontId="6" fillId="0" borderId="13" xfId="65" applyFont="1" applyBorder="1" applyAlignment="1" applyProtection="1">
      <alignment vertical="center" wrapText="1"/>
      <protection/>
    </xf>
    <xf numFmtId="0" fontId="6" fillId="0" borderId="0" xfId="65" applyFont="1" applyAlignment="1">
      <alignment vertical="top" wrapText="1"/>
      <protection/>
    </xf>
    <xf numFmtId="0" fontId="6" fillId="35" borderId="41" xfId="65" applyFont="1" applyFill="1" applyBorder="1" applyAlignment="1" applyProtection="1">
      <alignment vertical="top" wrapText="1"/>
      <protection/>
    </xf>
    <xf numFmtId="0" fontId="6" fillId="35" borderId="43" xfId="65" applyFont="1" applyFill="1" applyBorder="1" applyAlignment="1" applyProtection="1">
      <alignment vertical="top" wrapText="1"/>
      <protection/>
    </xf>
    <xf numFmtId="0" fontId="6" fillId="0" borderId="42" xfId="65" applyFont="1" applyBorder="1" applyAlignment="1" applyProtection="1">
      <alignment horizontal="center" vertical="center"/>
      <protection locked="0"/>
    </xf>
    <xf numFmtId="0" fontId="6" fillId="0" borderId="105" xfId="65" applyFont="1" applyBorder="1" applyAlignment="1" applyProtection="1">
      <alignment horizontal="center" vertical="center"/>
      <protection locked="0"/>
    </xf>
    <xf numFmtId="0" fontId="6" fillId="0" borderId="106" xfId="65" applyFont="1" applyBorder="1" applyAlignment="1" applyProtection="1">
      <alignment horizontal="center" vertical="center"/>
      <protection locked="0"/>
    </xf>
    <xf numFmtId="0" fontId="6" fillId="0" borderId="107" xfId="65" applyFont="1" applyBorder="1" applyAlignment="1" applyProtection="1">
      <alignment horizontal="center" vertical="center"/>
      <protection locked="0"/>
    </xf>
    <xf numFmtId="0" fontId="6" fillId="35" borderId="56" xfId="65" applyFont="1" applyFill="1" applyBorder="1" applyAlignment="1" applyProtection="1">
      <alignment vertical="top" wrapText="1"/>
      <protection/>
    </xf>
    <xf numFmtId="0" fontId="0" fillId="35" borderId="56" xfId="65" applyFill="1" applyBorder="1" applyAlignment="1" applyProtection="1">
      <alignment vertical="top" wrapText="1"/>
      <protection/>
    </xf>
    <xf numFmtId="0" fontId="0" fillId="35" borderId="44" xfId="65" applyFill="1" applyBorder="1" applyAlignment="1" applyProtection="1">
      <alignment vertical="top" wrapText="1"/>
      <protection/>
    </xf>
    <xf numFmtId="0" fontId="6" fillId="0" borderId="49" xfId="65" applyFont="1" applyBorder="1" applyAlignment="1" applyProtection="1">
      <alignment horizontal="center" vertical="center"/>
      <protection locked="0"/>
    </xf>
    <xf numFmtId="0" fontId="0" fillId="0" borderId="108" xfId="65" applyBorder="1" applyAlignment="1" applyProtection="1">
      <alignment horizontal="center" vertical="center"/>
      <protection locked="0"/>
    </xf>
    <xf numFmtId="0" fontId="6" fillId="35" borderId="30" xfId="65" applyFont="1" applyFill="1" applyBorder="1" applyAlignment="1" applyProtection="1">
      <alignment vertical="top" wrapText="1"/>
      <protection/>
    </xf>
    <xf numFmtId="0" fontId="6" fillId="35" borderId="35" xfId="65" applyFont="1" applyFill="1" applyBorder="1" applyAlignment="1" applyProtection="1">
      <alignment vertical="top" wrapText="1"/>
      <protection/>
    </xf>
    <xf numFmtId="0" fontId="6" fillId="0" borderId="12" xfId="65" applyFont="1" applyBorder="1" applyAlignment="1" applyProtection="1">
      <alignment horizontal="center" vertical="center"/>
      <protection locked="0"/>
    </xf>
    <xf numFmtId="0" fontId="6" fillId="0" borderId="109" xfId="65" applyFont="1" applyBorder="1" applyAlignment="1" applyProtection="1">
      <alignment horizontal="center" vertical="center"/>
      <protection locked="0"/>
    </xf>
    <xf numFmtId="0" fontId="6" fillId="0" borderId="110" xfId="65" applyFont="1" applyBorder="1" applyAlignment="1" applyProtection="1">
      <alignment horizontal="center" vertical="center"/>
      <protection locked="0"/>
    </xf>
    <xf numFmtId="0" fontId="6" fillId="0" borderId="31" xfId="65" applyFont="1" applyBorder="1" applyAlignment="1" applyProtection="1">
      <alignment horizontal="center" vertical="center"/>
      <protection locked="0"/>
    </xf>
    <xf numFmtId="0" fontId="89" fillId="0" borderId="48" xfId="63" applyFont="1" applyBorder="1" applyAlignment="1">
      <alignment horizontal="center" vertical="center"/>
      <protection/>
    </xf>
    <xf numFmtId="0" fontId="89" fillId="0" borderId="111" xfId="63" applyFont="1" applyBorder="1" applyAlignment="1">
      <alignment horizontal="center" vertical="center"/>
      <protection/>
    </xf>
    <xf numFmtId="0" fontId="89" fillId="0" borderId="112" xfId="63" applyFont="1" applyBorder="1" applyAlignment="1">
      <alignment horizontal="center" vertical="center"/>
      <protection/>
    </xf>
    <xf numFmtId="0" fontId="89" fillId="0" borderId="113" xfId="63" applyFont="1" applyBorder="1" applyAlignment="1">
      <alignment horizontal="center" vertical="center"/>
      <protection/>
    </xf>
    <xf numFmtId="0" fontId="21" fillId="0" borderId="37" xfId="63" applyFont="1" applyBorder="1" applyAlignment="1">
      <alignment horizontal="left" vertical="center" wrapText="1"/>
      <protection/>
    </xf>
    <xf numFmtId="0" fontId="89" fillId="0" borderId="114" xfId="63" applyFont="1" applyBorder="1" applyAlignment="1">
      <alignment horizontal="center" vertical="center"/>
      <protection/>
    </xf>
    <xf numFmtId="0" fontId="89" fillId="0" borderId="115" xfId="63" applyFont="1" applyBorder="1" applyAlignment="1">
      <alignment horizontal="center" vertical="center"/>
      <protection/>
    </xf>
    <xf numFmtId="0" fontId="89" fillId="0" borderId="116" xfId="63" applyFont="1" applyBorder="1" applyAlignment="1">
      <alignment horizontal="center" vertical="center"/>
      <protection/>
    </xf>
    <xf numFmtId="0" fontId="89" fillId="0" borderId="117" xfId="63" applyFont="1" applyBorder="1" applyAlignment="1">
      <alignment horizontal="center" vertical="center"/>
      <protection/>
    </xf>
    <xf numFmtId="0" fontId="107" fillId="0" borderId="114" xfId="63" applyFont="1" applyBorder="1" applyAlignment="1">
      <alignment horizontal="center" vertical="center"/>
      <protection/>
    </xf>
    <xf numFmtId="0" fontId="107" fillId="0" borderId="115" xfId="63" applyFont="1" applyBorder="1" applyAlignment="1">
      <alignment horizontal="center" vertical="center"/>
      <protection/>
    </xf>
    <xf numFmtId="0" fontId="107" fillId="0" borderId="118" xfId="63" applyFont="1" applyBorder="1" applyAlignment="1">
      <alignment horizontal="center" vertical="center"/>
      <protection/>
    </xf>
    <xf numFmtId="0" fontId="107" fillId="0" borderId="112" xfId="63" applyFont="1" applyBorder="1" applyAlignment="1">
      <alignment horizontal="center" vertical="center"/>
      <protection/>
    </xf>
    <xf numFmtId="0" fontId="89" fillId="0" borderId="119" xfId="63" applyFont="1" applyBorder="1" applyAlignment="1">
      <alignment horizontal="center" vertical="center"/>
      <protection/>
    </xf>
    <xf numFmtId="0" fontId="89" fillId="0" borderId="120" xfId="63" applyFont="1" applyBorder="1" applyAlignment="1">
      <alignment horizontal="center" vertical="center"/>
      <protection/>
    </xf>
    <xf numFmtId="0" fontId="89" fillId="0" borderId="0" xfId="63" applyFont="1" applyBorder="1" applyAlignment="1">
      <alignment horizontal="center" vertical="center"/>
      <protection/>
    </xf>
    <xf numFmtId="0" fontId="89" fillId="0" borderId="121" xfId="63" applyFont="1" applyBorder="1" applyAlignment="1">
      <alignment horizontal="center" vertical="center"/>
      <protection/>
    </xf>
    <xf numFmtId="0" fontId="89" fillId="0" borderId="13" xfId="63" applyFont="1" applyBorder="1" applyAlignment="1">
      <alignment horizontal="center" vertical="center"/>
      <protection/>
    </xf>
    <xf numFmtId="0" fontId="89" fillId="0" borderId="98" xfId="63" applyFont="1" applyBorder="1" applyAlignment="1">
      <alignment horizontal="center" vertical="center"/>
      <protection/>
    </xf>
    <xf numFmtId="0" fontId="89" fillId="0" borderId="11" xfId="63" applyFont="1" applyBorder="1" applyAlignment="1">
      <alignment horizontal="center" vertical="center"/>
      <protection/>
    </xf>
    <xf numFmtId="0" fontId="89" fillId="0" borderId="10" xfId="63" applyFont="1" applyBorder="1" applyAlignment="1">
      <alignment horizontal="center" vertical="center"/>
      <protection/>
    </xf>
    <xf numFmtId="0" fontId="89" fillId="0" borderId="90" xfId="63" applyFont="1" applyBorder="1" applyAlignment="1">
      <alignment horizontal="center" vertical="center"/>
      <protection/>
    </xf>
    <xf numFmtId="0" fontId="88" fillId="0" borderId="48" xfId="63" applyFont="1" applyBorder="1" applyAlignment="1">
      <alignment horizontal="center" vertical="center"/>
      <protection/>
    </xf>
    <xf numFmtId="0" fontId="88" fillId="0" borderId="53" xfId="63" applyFont="1" applyBorder="1" applyAlignment="1">
      <alignment horizontal="center" vertical="center"/>
      <protection/>
    </xf>
    <xf numFmtId="0" fontId="87" fillId="0" borderId="38" xfId="63" applyFont="1" applyBorder="1" applyAlignment="1" applyProtection="1">
      <alignment horizontal="center" vertical="center"/>
      <protection locked="0"/>
    </xf>
    <xf numFmtId="0" fontId="87" fillId="0" borderId="37" xfId="63" applyFont="1" applyBorder="1" applyAlignment="1" applyProtection="1">
      <alignment horizontal="center" vertical="center"/>
      <protection locked="0"/>
    </xf>
    <xf numFmtId="0" fontId="87" fillId="0" borderId="39" xfId="63" applyFont="1" applyBorder="1" applyAlignment="1" applyProtection="1">
      <alignment horizontal="center" vertical="center"/>
      <protection locked="0"/>
    </xf>
    <xf numFmtId="0" fontId="87" fillId="0" borderId="42" xfId="63" applyFont="1" applyBorder="1" applyAlignment="1" applyProtection="1">
      <alignment horizontal="center" vertical="center"/>
      <protection locked="0"/>
    </xf>
    <xf numFmtId="0" fontId="87" fillId="0" borderId="41" xfId="63" applyFont="1" applyBorder="1" applyAlignment="1" applyProtection="1">
      <alignment horizontal="center" vertical="center"/>
      <protection locked="0"/>
    </xf>
    <xf numFmtId="0" fontId="87" fillId="0" borderId="43" xfId="63" applyFont="1" applyBorder="1" applyAlignment="1" applyProtection="1">
      <alignment horizontal="center" vertical="center"/>
      <protection locked="0"/>
    </xf>
    <xf numFmtId="0" fontId="87" fillId="0" borderId="53" xfId="63" applyFont="1" applyBorder="1" applyAlignment="1">
      <alignment horizontal="center" vertical="center"/>
      <protection/>
    </xf>
    <xf numFmtId="0" fontId="87" fillId="0" borderId="122" xfId="63" applyFont="1" applyBorder="1" applyAlignment="1">
      <alignment horizontal="center" vertical="center"/>
      <protection/>
    </xf>
    <xf numFmtId="0" fontId="88" fillId="0" borderId="38" xfId="63" applyFont="1" applyBorder="1" applyAlignment="1">
      <alignment horizontal="center" vertical="center"/>
      <protection/>
    </xf>
    <xf numFmtId="0" fontId="88" fillId="0" borderId="37" xfId="63" applyFont="1" applyBorder="1" applyAlignment="1">
      <alignment horizontal="center" vertical="center"/>
      <protection/>
    </xf>
    <xf numFmtId="0" fontId="88" fillId="0" borderId="39" xfId="63" applyFont="1" applyBorder="1" applyAlignment="1">
      <alignment horizontal="center" vertical="center"/>
      <protection/>
    </xf>
    <xf numFmtId="198" fontId="89" fillId="0" borderId="117" xfId="63" applyNumberFormat="1" applyFont="1" applyBorder="1" applyAlignment="1">
      <alignment horizontal="center" vertical="center"/>
      <protection/>
    </xf>
    <xf numFmtId="198" fontId="89" fillId="0" borderId="48" xfId="63" applyNumberFormat="1" applyFont="1" applyBorder="1" applyAlignment="1">
      <alignment horizontal="center" vertical="center"/>
      <protection/>
    </xf>
    <xf numFmtId="198" fontId="89" fillId="0" borderId="118" xfId="63" applyNumberFormat="1" applyFont="1" applyBorder="1" applyAlignment="1">
      <alignment horizontal="center" vertical="center"/>
      <protection/>
    </xf>
    <xf numFmtId="198" fontId="89" fillId="0" borderId="112" xfId="63" applyNumberFormat="1" applyFont="1" applyBorder="1" applyAlignment="1">
      <alignment horizontal="center" vertical="center"/>
      <protection/>
    </xf>
    <xf numFmtId="0" fontId="90" fillId="0" borderId="42" xfId="63" applyFont="1" applyBorder="1" applyAlignment="1" applyProtection="1">
      <alignment horizontal="center" vertical="center"/>
      <protection locked="0"/>
    </xf>
    <xf numFmtId="0" fontId="90" fillId="0" borderId="41" xfId="63" applyFont="1" applyBorder="1" applyAlignment="1" applyProtection="1">
      <alignment horizontal="center" vertical="center"/>
      <protection locked="0"/>
    </xf>
    <xf numFmtId="0" fontId="90" fillId="0" borderId="43" xfId="63" applyFont="1" applyBorder="1" applyAlignment="1" applyProtection="1">
      <alignment horizontal="center" vertical="center"/>
      <protection locked="0"/>
    </xf>
    <xf numFmtId="0" fontId="88" fillId="0" borderId="48" xfId="63" applyFont="1" applyBorder="1" applyAlignment="1">
      <alignment horizontal="center" vertical="center" shrinkToFit="1"/>
      <protection/>
    </xf>
    <xf numFmtId="0" fontId="87" fillId="0" borderId="38" xfId="63" applyFont="1" applyBorder="1" applyAlignment="1">
      <alignment horizontal="center" vertical="center"/>
      <protection/>
    </xf>
    <xf numFmtId="0" fontId="87" fillId="0" borderId="37" xfId="63" applyFont="1" applyBorder="1" applyAlignment="1">
      <alignment horizontal="center" vertical="center"/>
      <protection/>
    </xf>
    <xf numFmtId="0" fontId="87" fillId="0" borderId="39" xfId="63" applyFont="1" applyBorder="1" applyAlignment="1">
      <alignment horizontal="center" vertical="center"/>
      <protection/>
    </xf>
    <xf numFmtId="0" fontId="87" fillId="0" borderId="42" xfId="63" applyFont="1" applyBorder="1" applyAlignment="1">
      <alignment horizontal="center" vertical="center"/>
      <protection/>
    </xf>
    <xf numFmtId="0" fontId="87" fillId="0" borderId="41" xfId="63" applyFont="1" applyBorder="1" applyAlignment="1">
      <alignment horizontal="center" vertical="center"/>
      <protection/>
    </xf>
    <xf numFmtId="0" fontId="87" fillId="0" borderId="43" xfId="63" applyFont="1" applyBorder="1" applyAlignment="1">
      <alignment horizontal="center" vertical="center"/>
      <protection/>
    </xf>
    <xf numFmtId="0" fontId="87" fillId="0" borderId="0" xfId="63" applyFont="1" applyFill="1" applyBorder="1" applyAlignment="1">
      <alignment horizontal="center" vertical="center"/>
      <protection/>
    </xf>
    <xf numFmtId="0" fontId="87" fillId="0" borderId="0" xfId="63" applyFont="1" applyBorder="1" applyAlignment="1">
      <alignment horizontal="left" vertical="center"/>
      <protection/>
    </xf>
    <xf numFmtId="0" fontId="87" fillId="0" borderId="38" xfId="63" applyFont="1" applyBorder="1" applyAlignment="1">
      <alignment horizontal="center" vertical="center" textRotation="255" shrinkToFit="1"/>
      <protection/>
    </xf>
    <xf numFmtId="0" fontId="87" fillId="0" borderId="39" xfId="63" applyFont="1" applyBorder="1" applyAlignment="1">
      <alignment horizontal="center" vertical="center" textRotation="255" shrinkToFit="1"/>
      <protection/>
    </xf>
    <xf numFmtId="0" fontId="87" fillId="0" borderId="17" xfId="63" applyFont="1" applyBorder="1" applyAlignment="1">
      <alignment horizontal="center" vertical="center" textRotation="255" shrinkToFit="1"/>
      <protection/>
    </xf>
    <xf numFmtId="0" fontId="87" fillId="0" borderId="40" xfId="63" applyFont="1" applyBorder="1" applyAlignment="1">
      <alignment horizontal="center" vertical="center" textRotation="255" shrinkToFit="1"/>
      <protection/>
    </xf>
    <xf numFmtId="0" fontId="87" fillId="0" borderId="42" xfId="63" applyFont="1" applyBorder="1" applyAlignment="1">
      <alignment horizontal="center" vertical="center" textRotation="255" shrinkToFit="1"/>
      <protection/>
    </xf>
    <xf numFmtId="0" fontId="87" fillId="0" borderId="43" xfId="63" applyFont="1" applyBorder="1" applyAlignment="1">
      <alignment horizontal="center" vertical="center" textRotation="255" shrinkToFit="1"/>
      <protection/>
    </xf>
    <xf numFmtId="0" fontId="87" fillId="0" borderId="48" xfId="63" applyFont="1" applyBorder="1" applyAlignment="1">
      <alignment horizontal="center" vertical="center"/>
      <protection/>
    </xf>
    <xf numFmtId="0" fontId="87" fillId="0" borderId="0" xfId="63" applyNumberFormat="1" applyFont="1" applyBorder="1" applyAlignment="1">
      <alignment horizontal="center" vertical="center"/>
      <protection/>
    </xf>
    <xf numFmtId="0" fontId="87" fillId="0" borderId="38" xfId="63" applyFont="1" applyBorder="1" applyAlignment="1">
      <alignment horizontal="center" vertical="center" textRotation="255" wrapText="1"/>
      <protection/>
    </xf>
    <xf numFmtId="0" fontId="87" fillId="0" borderId="39" xfId="63" applyFont="1" applyBorder="1" applyAlignment="1">
      <alignment horizontal="center" vertical="center" textRotation="255" wrapText="1"/>
      <protection/>
    </xf>
    <xf numFmtId="0" fontId="87" fillId="0" borderId="17" xfId="63" applyFont="1" applyBorder="1" applyAlignment="1">
      <alignment horizontal="center" vertical="center" textRotation="255" wrapText="1"/>
      <protection/>
    </xf>
    <xf numFmtId="0" fontId="87" fillId="0" borderId="40" xfId="63" applyFont="1" applyBorder="1" applyAlignment="1">
      <alignment horizontal="center" vertical="center" textRotation="255" wrapText="1"/>
      <protection/>
    </xf>
    <xf numFmtId="0" fontId="87" fillId="0" borderId="42" xfId="63" applyFont="1" applyBorder="1" applyAlignment="1">
      <alignment horizontal="center" vertical="center" textRotation="255" wrapText="1"/>
      <protection/>
    </xf>
    <xf numFmtId="0" fontId="87" fillId="0" borderId="43" xfId="63" applyFont="1" applyBorder="1" applyAlignment="1">
      <alignment horizontal="center" vertical="center" textRotation="255" wrapText="1"/>
      <protection/>
    </xf>
    <xf numFmtId="0" fontId="87" fillId="0" borderId="0" xfId="63" applyFont="1" applyBorder="1" applyAlignment="1">
      <alignment horizontal="center" vertical="center"/>
      <protection/>
    </xf>
    <xf numFmtId="0" fontId="87" fillId="0" borderId="0" xfId="60" applyFont="1" applyAlignment="1">
      <alignment horizontal="center" vertical="center"/>
      <protection/>
    </xf>
    <xf numFmtId="0" fontId="87" fillId="0" borderId="0" xfId="60" applyFont="1" applyAlignment="1">
      <alignment horizontal="left" vertical="center"/>
      <protection/>
    </xf>
    <xf numFmtId="0" fontId="92" fillId="0" borderId="0" xfId="60" applyFont="1" applyAlignment="1">
      <alignment horizontal="center" vertical="center"/>
      <protection/>
    </xf>
    <xf numFmtId="0" fontId="87" fillId="0" borderId="49" xfId="63" applyFont="1" applyBorder="1" applyAlignment="1">
      <alignment horizontal="center" vertical="center"/>
      <protection/>
    </xf>
    <xf numFmtId="0" fontId="87" fillId="0" borderId="56" xfId="63" applyFont="1" applyBorder="1" applyAlignment="1">
      <alignment horizontal="center" vertical="center"/>
      <protection/>
    </xf>
    <xf numFmtId="0" fontId="87" fillId="0" borderId="44" xfId="63" applyFont="1" applyBorder="1" applyAlignment="1">
      <alignment horizontal="center" vertical="center"/>
      <protection/>
    </xf>
    <xf numFmtId="0" fontId="87" fillId="0" borderId="49" xfId="63" applyFont="1" applyBorder="1" applyAlignment="1" applyProtection="1">
      <alignment horizontal="center" vertical="center"/>
      <protection locked="0"/>
    </xf>
    <xf numFmtId="0" fontId="87" fillId="0" borderId="56" xfId="63" applyFont="1" applyBorder="1" applyAlignment="1" applyProtection="1">
      <alignment horizontal="center" vertical="center"/>
      <protection locked="0"/>
    </xf>
    <xf numFmtId="0" fontId="87" fillId="0" borderId="44" xfId="63" applyFont="1" applyBorder="1" applyAlignment="1" applyProtection="1">
      <alignment horizontal="center" vertical="center"/>
      <protection locked="0"/>
    </xf>
    <xf numFmtId="0" fontId="88" fillId="0" borderId="49" xfId="63" applyFont="1" applyBorder="1" applyAlignment="1">
      <alignment vertical="center" shrinkToFit="1"/>
      <protection/>
    </xf>
    <xf numFmtId="0" fontId="88" fillId="0" borderId="56" xfId="63" applyFont="1" applyBorder="1" applyAlignment="1">
      <alignment vertical="center" shrinkToFit="1"/>
      <protection/>
    </xf>
    <xf numFmtId="0" fontId="88" fillId="0" borderId="44" xfId="63" applyFont="1" applyBorder="1" applyAlignment="1">
      <alignment vertical="center" shrinkToFit="1"/>
      <protection/>
    </xf>
    <xf numFmtId="0" fontId="87" fillId="0" borderId="38" xfId="63" applyNumberFormat="1" applyFont="1" applyBorder="1" applyAlignment="1">
      <alignment horizontal="center" vertical="center" textRotation="255" wrapText="1"/>
      <protection/>
    </xf>
    <xf numFmtId="0" fontId="87" fillId="0" borderId="39" xfId="63" applyNumberFormat="1" applyFont="1" applyBorder="1" applyAlignment="1">
      <alignment horizontal="center" vertical="center" textRotation="255" wrapText="1"/>
      <protection/>
    </xf>
    <xf numFmtId="0" fontId="87" fillId="0" borderId="17" xfId="63" applyNumberFormat="1" applyFont="1" applyBorder="1" applyAlignment="1">
      <alignment horizontal="center" vertical="center" textRotation="255" wrapText="1"/>
      <protection/>
    </xf>
    <xf numFmtId="0" fontId="87" fillId="0" borderId="40" xfId="63" applyNumberFormat="1" applyFont="1" applyBorder="1" applyAlignment="1">
      <alignment horizontal="center" vertical="center" textRotation="255" wrapText="1"/>
      <protection/>
    </xf>
    <xf numFmtId="0" fontId="87" fillId="0" borderId="42" xfId="63" applyNumberFormat="1" applyFont="1" applyBorder="1" applyAlignment="1">
      <alignment horizontal="center" vertical="center" textRotation="255" wrapText="1"/>
      <protection/>
    </xf>
    <xf numFmtId="0" fontId="87" fillId="0" borderId="43" xfId="63" applyNumberFormat="1" applyFont="1" applyBorder="1" applyAlignment="1">
      <alignment horizontal="center" vertical="center" textRotation="255" wrapText="1"/>
      <protection/>
    </xf>
    <xf numFmtId="0" fontId="108" fillId="0" borderId="14" xfId="63" applyFont="1" applyBorder="1" applyAlignment="1">
      <alignment horizontal="center" vertical="center"/>
      <protection/>
    </xf>
    <xf numFmtId="0" fontId="108" fillId="0" borderId="33" xfId="63" applyFont="1" applyBorder="1" applyAlignment="1">
      <alignment horizontal="center" vertical="center"/>
      <protection/>
    </xf>
    <xf numFmtId="0" fontId="87" fillId="0" borderId="0" xfId="63" applyFont="1" applyAlignment="1">
      <alignment horizontal="right" vertical="center"/>
      <protection/>
    </xf>
    <xf numFmtId="0" fontId="92" fillId="0" borderId="0" xfId="63" applyFont="1" applyAlignment="1">
      <alignment horizontal="center" vertical="center" wrapText="1"/>
      <protection/>
    </xf>
    <xf numFmtId="0" fontId="92" fillId="0" borderId="0" xfId="63" applyFont="1" applyAlignment="1">
      <alignment horizontal="center" vertical="center"/>
      <protection/>
    </xf>
    <xf numFmtId="0" fontId="90" fillId="0" borderId="0" xfId="63" applyFont="1" applyBorder="1" applyAlignment="1">
      <alignment horizontal="left" vertical="center" wrapText="1"/>
      <protection/>
    </xf>
    <xf numFmtId="9" fontId="87" fillId="0" borderId="0" xfId="63" applyNumberFormat="1" applyFont="1" applyBorder="1" applyAlignment="1">
      <alignment horizontal="center" vertical="center"/>
      <protection/>
    </xf>
    <xf numFmtId="0" fontId="90" fillId="0" borderId="48" xfId="63" applyFont="1" applyBorder="1" applyAlignment="1">
      <alignment horizontal="center" vertical="center" wrapText="1"/>
      <protection/>
    </xf>
    <xf numFmtId="0" fontId="91" fillId="0" borderId="48" xfId="63" applyFont="1" applyBorder="1" applyAlignment="1" applyProtection="1">
      <alignment horizontal="center" vertical="center"/>
      <protection locked="0"/>
    </xf>
    <xf numFmtId="0" fontId="88" fillId="0" borderId="49" xfId="63" applyFont="1" applyBorder="1" applyAlignment="1">
      <alignment horizontal="center" vertical="center"/>
      <protection/>
    </xf>
    <xf numFmtId="0" fontId="90" fillId="0" borderId="87" xfId="63" applyFont="1" applyBorder="1" applyAlignment="1">
      <alignment horizontal="center" vertical="center" wrapText="1"/>
      <protection/>
    </xf>
    <xf numFmtId="0" fontId="90" fillId="0" borderId="89" xfId="63" applyFont="1" applyBorder="1" applyAlignment="1">
      <alignment horizontal="center" vertical="center"/>
      <protection/>
    </xf>
    <xf numFmtId="0" fontId="88" fillId="0" borderId="48" xfId="63" applyFont="1" applyFill="1" applyBorder="1" applyAlignment="1" applyProtection="1">
      <alignment horizontal="center" vertical="center"/>
      <protection locked="0"/>
    </xf>
    <xf numFmtId="58" fontId="88" fillId="0" borderId="38" xfId="63" applyNumberFormat="1" applyFont="1" applyFill="1" applyBorder="1" applyAlignment="1" applyProtection="1">
      <alignment horizontal="center" vertical="center"/>
      <protection locked="0"/>
    </xf>
    <xf numFmtId="0" fontId="88" fillId="0" borderId="39" xfId="63" applyFont="1" applyFill="1" applyBorder="1" applyAlignment="1" applyProtection="1">
      <alignment horizontal="center" vertical="center"/>
      <protection locked="0"/>
    </xf>
    <xf numFmtId="0" fontId="88" fillId="0" borderId="49" xfId="63" applyFont="1" applyFill="1" applyBorder="1" applyAlignment="1" applyProtection="1">
      <alignment horizontal="center" vertical="center"/>
      <protection locked="0"/>
    </xf>
    <xf numFmtId="58" fontId="88" fillId="0" borderId="123" xfId="63" applyNumberFormat="1" applyFont="1" applyFill="1" applyBorder="1" applyAlignment="1" applyProtection="1">
      <alignment horizontal="center" vertical="center"/>
      <protection locked="0"/>
    </xf>
    <xf numFmtId="0" fontId="88" fillId="0" borderId="124" xfId="63" applyFont="1" applyFill="1" applyBorder="1" applyAlignment="1" applyProtection="1">
      <alignment horizontal="center" vertical="center"/>
      <protection locked="0"/>
    </xf>
    <xf numFmtId="0" fontId="88" fillId="0" borderId="44" xfId="63" applyFont="1" applyFill="1" applyBorder="1" applyAlignment="1" applyProtection="1">
      <alignment horizontal="center" vertical="center"/>
      <protection locked="0"/>
    </xf>
    <xf numFmtId="58" fontId="88" fillId="0" borderId="49" xfId="63" applyNumberFormat="1" applyFont="1" applyFill="1" applyBorder="1" applyAlignment="1" applyProtection="1">
      <alignment horizontal="center" vertical="center"/>
      <protection locked="0"/>
    </xf>
    <xf numFmtId="58" fontId="88" fillId="0" borderId="44" xfId="63" applyNumberFormat="1" applyFont="1" applyFill="1" applyBorder="1" applyAlignment="1" applyProtection="1">
      <alignment horizontal="center" vertical="center"/>
      <protection locked="0"/>
    </xf>
    <xf numFmtId="0" fontId="88" fillId="0" borderId="56" xfId="63" applyFont="1" applyFill="1" applyBorder="1" applyAlignment="1" applyProtection="1">
      <alignment horizontal="center" vertical="center"/>
      <protection locked="0"/>
    </xf>
    <xf numFmtId="58" fontId="88" fillId="0" borderId="124" xfId="63" applyNumberFormat="1" applyFont="1" applyFill="1" applyBorder="1" applyAlignment="1" applyProtection="1">
      <alignment horizontal="center" vertical="center"/>
      <protection locked="0"/>
    </xf>
    <xf numFmtId="0" fontId="88" fillId="0" borderId="117" xfId="63" applyFont="1" applyFill="1" applyBorder="1" applyAlignment="1" applyProtection="1">
      <alignment horizontal="center" vertical="center"/>
      <protection locked="0"/>
    </xf>
    <xf numFmtId="0" fontId="88" fillId="0" borderId="111" xfId="63" applyFont="1" applyFill="1" applyBorder="1" applyAlignment="1" applyProtection="1">
      <alignment horizontal="center" vertical="center"/>
      <protection locked="0"/>
    </xf>
    <xf numFmtId="0" fontId="88" fillId="0" borderId="123" xfId="63" applyFont="1" applyFill="1" applyBorder="1" applyAlignment="1" applyProtection="1">
      <alignment horizontal="center" vertical="center"/>
      <protection locked="0"/>
    </xf>
    <xf numFmtId="0" fontId="88" fillId="0" borderId="125" xfId="63" applyFont="1" applyFill="1" applyBorder="1" applyAlignment="1" applyProtection="1">
      <alignment horizontal="center" vertical="center"/>
      <protection locked="0"/>
    </xf>
    <xf numFmtId="0" fontId="88" fillId="0" borderId="29" xfId="63" applyFont="1" applyFill="1" applyBorder="1" applyAlignment="1" applyProtection="1">
      <alignment horizontal="center" vertical="center"/>
      <protection locked="0"/>
    </xf>
    <xf numFmtId="0" fontId="88" fillId="0" borderId="44" xfId="63" applyNumberFormat="1" applyFont="1" applyFill="1" applyBorder="1" applyAlignment="1" applyProtection="1">
      <alignment horizontal="center" vertical="center"/>
      <protection locked="0"/>
    </xf>
    <xf numFmtId="58" fontId="88" fillId="0" borderId="48" xfId="63" applyNumberFormat="1" applyFont="1" applyFill="1" applyBorder="1" applyAlignment="1" applyProtection="1">
      <alignment horizontal="center" vertical="center"/>
      <protection locked="0"/>
    </xf>
    <xf numFmtId="58" fontId="88" fillId="0" borderId="48" xfId="63" applyNumberFormat="1" applyFont="1" applyFill="1" applyBorder="1" applyAlignment="1" applyProtection="1">
      <alignment horizontal="left" vertical="center"/>
      <protection locked="0"/>
    </xf>
    <xf numFmtId="0" fontId="88" fillId="0" borderId="48" xfId="63" applyFont="1" applyFill="1" applyBorder="1" applyAlignment="1" applyProtection="1">
      <alignment horizontal="left" vertical="center"/>
      <protection locked="0"/>
    </xf>
    <xf numFmtId="58" fontId="88" fillId="0" borderId="26" xfId="63" applyNumberFormat="1" applyFont="1" applyFill="1" applyBorder="1" applyAlignment="1" applyProtection="1">
      <alignment horizontal="center" vertical="center"/>
      <protection locked="0"/>
    </xf>
    <xf numFmtId="0" fontId="88" fillId="0" borderId="107" xfId="63" applyFont="1" applyFill="1" applyBorder="1" applyAlignment="1" applyProtection="1">
      <alignment horizontal="center" vertical="center"/>
      <protection locked="0"/>
    </xf>
    <xf numFmtId="58" fontId="88" fillId="0" borderId="28" xfId="63" applyNumberFormat="1" applyFont="1" applyFill="1" applyBorder="1" applyAlignment="1" applyProtection="1">
      <alignment horizontal="center" vertical="center"/>
      <protection locked="0"/>
    </xf>
    <xf numFmtId="0" fontId="88" fillId="0" borderId="31" xfId="63" applyFont="1" applyFill="1" applyBorder="1" applyAlignment="1" applyProtection="1">
      <alignment horizontal="center" vertical="center"/>
      <protection locked="0"/>
    </xf>
    <xf numFmtId="0" fontId="21" fillId="0" borderId="0" xfId="63" applyFont="1" applyAlignment="1">
      <alignment horizontal="left" vertical="center" wrapText="1"/>
      <protection/>
    </xf>
    <xf numFmtId="0" fontId="21" fillId="0" borderId="0" xfId="63" applyFont="1" applyAlignment="1">
      <alignment horizontal="left" vertical="center"/>
      <protection/>
    </xf>
    <xf numFmtId="0" fontId="6" fillId="35" borderId="38" xfId="63" applyFont="1" applyFill="1" applyBorder="1" applyAlignment="1" applyProtection="1">
      <alignment vertical="center"/>
      <protection/>
    </xf>
    <xf numFmtId="0" fontId="0" fillId="35" borderId="37" xfId="65" applyFill="1" applyBorder="1" applyAlignment="1" applyProtection="1">
      <alignment vertical="center"/>
      <protection/>
    </xf>
    <xf numFmtId="0" fontId="6" fillId="35" borderId="126" xfId="63" applyFont="1" applyFill="1" applyBorder="1" applyAlignment="1" applyProtection="1">
      <alignment vertical="center" wrapText="1"/>
      <protection/>
    </xf>
    <xf numFmtId="0" fontId="0" fillId="35" borderId="62" xfId="65" applyFill="1" applyBorder="1" applyAlignment="1" applyProtection="1">
      <alignment vertical="center"/>
      <protection/>
    </xf>
    <xf numFmtId="0" fontId="0" fillId="35" borderId="94" xfId="65" applyFill="1" applyBorder="1" applyAlignment="1" applyProtection="1">
      <alignment vertical="center"/>
      <protection/>
    </xf>
    <xf numFmtId="0" fontId="21" fillId="0" borderId="13" xfId="72" applyFont="1" applyBorder="1" applyAlignment="1" applyProtection="1">
      <alignment horizontal="left" vertical="center" wrapText="1"/>
      <protection/>
    </xf>
    <xf numFmtId="0" fontId="11" fillId="35" borderId="123" xfId="72" applyFont="1" applyFill="1" applyBorder="1" applyAlignment="1" applyProtection="1">
      <alignment horizontal="center" vertical="center"/>
      <protection/>
    </xf>
    <xf numFmtId="0" fontId="6" fillId="0" borderId="56" xfId="0" applyFont="1" applyBorder="1" applyAlignment="1" applyProtection="1">
      <alignment horizontal="center" vertical="center"/>
      <protection/>
    </xf>
    <xf numFmtId="199" fontId="15" fillId="36" borderId="49" xfId="72" applyNumberFormat="1" applyFont="1" applyFill="1" applyBorder="1" applyAlignment="1" applyProtection="1">
      <alignment horizontal="right" vertical="center" shrinkToFit="1"/>
      <protection/>
    </xf>
    <xf numFmtId="199" fontId="15" fillId="36" borderId="56" xfId="72" applyNumberFormat="1" applyFont="1" applyFill="1" applyBorder="1" applyAlignment="1" applyProtection="1">
      <alignment horizontal="right" vertical="center" shrinkToFit="1"/>
      <protection/>
    </xf>
    <xf numFmtId="199" fontId="6" fillId="0" borderId="56" xfId="0" applyNumberFormat="1" applyFont="1" applyBorder="1" applyAlignment="1" applyProtection="1">
      <alignment horizontal="right" vertical="center" shrinkToFit="1"/>
      <protection/>
    </xf>
    <xf numFmtId="182" fontId="11" fillId="35" borderId="56" xfId="72" applyNumberFormat="1" applyFont="1" applyFill="1" applyBorder="1" applyAlignment="1" applyProtection="1">
      <alignment horizontal="left" vertical="center"/>
      <protection/>
    </xf>
    <xf numFmtId="182" fontId="11" fillId="35" borderId="124" xfId="72" applyNumberFormat="1" applyFont="1" applyFill="1" applyBorder="1" applyAlignment="1" applyProtection="1">
      <alignment horizontal="left" vertical="center"/>
      <protection/>
    </xf>
    <xf numFmtId="0" fontId="11" fillId="35" borderId="127" xfId="72" applyFont="1" applyFill="1" applyBorder="1" applyAlignment="1" applyProtection="1">
      <alignment vertical="center" shrinkToFit="1"/>
      <protection/>
    </xf>
    <xf numFmtId="0" fontId="6" fillId="0" borderId="128" xfId="0" applyFont="1" applyBorder="1" applyAlignment="1" applyProtection="1">
      <alignment vertical="center" shrinkToFit="1"/>
      <protection/>
    </xf>
    <xf numFmtId="180" fontId="15" fillId="36" borderId="127" xfId="72" applyNumberFormat="1" applyFont="1" applyFill="1" applyBorder="1" applyAlignment="1" applyProtection="1">
      <alignment horizontal="right" vertical="center" shrinkToFit="1"/>
      <protection/>
    </xf>
    <xf numFmtId="180" fontId="15" fillId="36" borderId="128" xfId="72" applyNumberFormat="1" applyFont="1" applyFill="1" applyBorder="1" applyAlignment="1" applyProtection="1">
      <alignment horizontal="right" vertical="center" shrinkToFit="1"/>
      <protection/>
    </xf>
    <xf numFmtId="0" fontId="6" fillId="0" borderId="128" xfId="0" applyFont="1" applyBorder="1" applyAlignment="1" applyProtection="1">
      <alignment horizontal="right" vertical="center" shrinkToFit="1"/>
      <protection/>
    </xf>
    <xf numFmtId="0" fontId="11" fillId="35" borderId="86" xfId="72" applyFont="1" applyFill="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180" fontId="15" fillId="36" borderId="129" xfId="72" applyNumberFormat="1" applyFont="1" applyFill="1" applyBorder="1" applyAlignment="1" applyProtection="1">
      <alignment horizontal="right" vertical="center" shrinkToFit="1"/>
      <protection/>
    </xf>
    <xf numFmtId="180" fontId="15" fillId="36" borderId="88" xfId="72" applyNumberFormat="1" applyFont="1" applyFill="1" applyBorder="1" applyAlignment="1" applyProtection="1">
      <alignment horizontal="right" vertical="center" shrinkToFit="1"/>
      <protection/>
    </xf>
    <xf numFmtId="0" fontId="6" fillId="0" borderId="88" xfId="0" applyFont="1" applyBorder="1" applyAlignment="1" applyProtection="1">
      <alignment horizontal="right" vertical="center" shrinkToFit="1"/>
      <protection/>
    </xf>
    <xf numFmtId="182" fontId="11" fillId="35" borderId="88" xfId="72" applyNumberFormat="1" applyFont="1" applyFill="1" applyBorder="1" applyAlignment="1" applyProtection="1">
      <alignment horizontal="left" vertical="center"/>
      <protection/>
    </xf>
    <xf numFmtId="182" fontId="11" fillId="35" borderId="89" xfId="72" applyNumberFormat="1" applyFont="1" applyFill="1" applyBorder="1" applyAlignment="1" applyProtection="1">
      <alignment horizontal="left" vertical="center"/>
      <protection/>
    </xf>
    <xf numFmtId="0" fontId="15" fillId="0" borderId="88" xfId="72" applyFont="1" applyBorder="1" applyAlignment="1" applyProtection="1">
      <alignment horizontal="left" vertical="center" indent="1"/>
      <protection locked="0"/>
    </xf>
    <xf numFmtId="0" fontId="15" fillId="0" borderId="89" xfId="72" applyFont="1" applyBorder="1" applyAlignment="1" applyProtection="1">
      <alignment horizontal="left" vertical="center" indent="1"/>
      <protection locked="0"/>
    </xf>
    <xf numFmtId="176" fontId="16" fillId="0" borderId="0" xfId="72" applyNumberFormat="1" applyFont="1" applyFill="1" applyBorder="1" applyAlignment="1" applyProtection="1">
      <alignment horizontal="right" vertical="center" indent="2"/>
      <protection/>
    </xf>
    <xf numFmtId="0" fontId="11" fillId="35" borderId="28" xfId="72" applyFont="1" applyFill="1" applyBorder="1" applyAlignment="1" applyProtection="1">
      <alignment vertical="center" shrinkToFit="1"/>
      <protection/>
    </xf>
    <xf numFmtId="0" fontId="11" fillId="35" borderId="35" xfId="72" applyFont="1" applyFill="1" applyBorder="1" applyAlignment="1" applyProtection="1">
      <alignment vertical="center" shrinkToFit="1"/>
      <protection/>
    </xf>
    <xf numFmtId="0" fontId="15" fillId="0" borderId="30" xfId="72" applyFont="1" applyBorder="1" applyAlignment="1" applyProtection="1">
      <alignment horizontal="left" vertical="center" indent="1"/>
      <protection locked="0"/>
    </xf>
    <xf numFmtId="0" fontId="15" fillId="0" borderId="31" xfId="72" applyFont="1" applyBorder="1" applyAlignment="1" applyProtection="1">
      <alignment horizontal="left" vertical="center" indent="1"/>
      <protection locked="0"/>
    </xf>
    <xf numFmtId="182" fontId="11" fillId="35" borderId="128" xfId="72" applyNumberFormat="1" applyFont="1" applyFill="1" applyBorder="1" applyAlignment="1" applyProtection="1">
      <alignment horizontal="left" vertical="center"/>
      <protection/>
    </xf>
    <xf numFmtId="182" fontId="11" fillId="35" borderId="130" xfId="72" applyNumberFormat="1" applyFont="1" applyFill="1" applyBorder="1" applyAlignment="1" applyProtection="1">
      <alignment horizontal="left" vertical="center"/>
      <protection/>
    </xf>
    <xf numFmtId="0" fontId="11" fillId="35" borderId="25" xfId="72" applyFont="1" applyFill="1" applyBorder="1" applyAlignment="1" applyProtection="1">
      <alignment horizontal="center" vertical="center"/>
      <protection/>
    </xf>
    <xf numFmtId="0" fontId="11" fillId="35" borderId="10" xfId="72" applyFont="1" applyFill="1" applyBorder="1" applyAlignment="1" applyProtection="1">
      <alignment horizontal="center" vertical="center"/>
      <protection/>
    </xf>
    <xf numFmtId="0" fontId="6" fillId="35" borderId="10" xfId="0" applyFont="1" applyFill="1" applyBorder="1" applyAlignment="1" applyProtection="1">
      <alignment horizontal="center" vertical="center"/>
      <protection/>
    </xf>
    <xf numFmtId="0" fontId="6" fillId="35" borderId="23" xfId="0" applyFont="1" applyFill="1" applyBorder="1" applyAlignment="1" applyProtection="1">
      <alignment horizontal="center" vertical="center"/>
      <protection/>
    </xf>
    <xf numFmtId="0" fontId="11" fillId="35" borderId="87" xfId="72" applyFont="1" applyFill="1" applyBorder="1" applyAlignment="1" applyProtection="1">
      <alignment vertical="center" shrinkToFit="1"/>
      <protection/>
    </xf>
    <xf numFmtId="0" fontId="11" fillId="35" borderId="34" xfId="72" applyFont="1" applyFill="1" applyBorder="1" applyAlignment="1" applyProtection="1">
      <alignment vertical="center" shrinkToFit="1"/>
      <protection/>
    </xf>
    <xf numFmtId="0" fontId="11" fillId="35" borderId="123" xfId="72" applyFont="1" applyFill="1" applyBorder="1" applyAlignment="1" applyProtection="1">
      <alignment vertical="center" shrinkToFit="1"/>
      <protection/>
    </xf>
    <xf numFmtId="0" fontId="11" fillId="35" borderId="44" xfId="72" applyFont="1" applyFill="1" applyBorder="1" applyAlignment="1" applyProtection="1">
      <alignment vertical="center" shrinkToFit="1"/>
      <protection/>
    </xf>
    <xf numFmtId="0" fontId="15" fillId="0" borderId="56" xfId="72" applyFont="1" applyBorder="1" applyAlignment="1" applyProtection="1">
      <alignment horizontal="left" vertical="center" indent="1"/>
      <protection locked="0"/>
    </xf>
    <xf numFmtId="0" fontId="15" fillId="0" borderId="124" xfId="72" applyFont="1" applyBorder="1" applyAlignment="1" applyProtection="1">
      <alignment horizontal="left" vertical="center" indent="1"/>
      <protection locked="0"/>
    </xf>
    <xf numFmtId="0" fontId="6" fillId="0" borderId="13" xfId="0" applyFont="1" applyBorder="1" applyAlignment="1" applyProtection="1">
      <alignment horizontal="center" vertical="center"/>
      <protection/>
    </xf>
    <xf numFmtId="199" fontId="15" fillId="36" borderId="121" xfId="72" applyNumberFormat="1" applyFont="1" applyFill="1" applyBorder="1" applyAlignment="1" applyProtection="1">
      <alignment horizontal="right" vertical="center" shrinkToFit="1"/>
      <protection/>
    </xf>
    <xf numFmtId="199" fontId="15" fillId="36" borderId="13" xfId="72" applyNumberFormat="1" applyFont="1" applyFill="1" applyBorder="1" applyAlignment="1" applyProtection="1">
      <alignment horizontal="right" vertical="center" shrinkToFit="1"/>
      <protection/>
    </xf>
    <xf numFmtId="199" fontId="6" fillId="0" borderId="13" xfId="0" applyNumberFormat="1" applyFont="1" applyBorder="1" applyAlignment="1" applyProtection="1">
      <alignment horizontal="right" vertical="center" shrinkToFit="1"/>
      <protection/>
    </xf>
    <xf numFmtId="182" fontId="11" fillId="35" borderId="13" xfId="72" applyNumberFormat="1" applyFont="1" applyFill="1" applyBorder="1" applyAlignment="1" applyProtection="1">
      <alignment horizontal="left" vertical="center"/>
      <protection/>
    </xf>
    <xf numFmtId="182" fontId="11" fillId="35" borderId="19" xfId="72" applyNumberFormat="1" applyFont="1" applyFill="1" applyBorder="1" applyAlignment="1" applyProtection="1">
      <alignment horizontal="left" vertical="center"/>
      <protection/>
    </xf>
    <xf numFmtId="199" fontId="15" fillId="36" borderId="42" xfId="72" applyNumberFormat="1" applyFont="1" applyFill="1" applyBorder="1" applyAlignment="1" applyProtection="1">
      <alignment horizontal="right" vertical="center" shrinkToFit="1"/>
      <protection/>
    </xf>
    <xf numFmtId="199" fontId="15" fillId="36" borderId="41" xfId="72" applyNumberFormat="1" applyFont="1" applyFill="1" applyBorder="1" applyAlignment="1" applyProtection="1">
      <alignment horizontal="right" vertical="center" shrinkToFit="1"/>
      <protection/>
    </xf>
    <xf numFmtId="199" fontId="6" fillId="0" borderId="41" xfId="0" applyNumberFormat="1" applyFont="1" applyBorder="1" applyAlignment="1" applyProtection="1">
      <alignment horizontal="right" vertical="center" shrinkToFit="1"/>
      <protection/>
    </xf>
    <xf numFmtId="182" fontId="11" fillId="35" borderId="41" xfId="72" applyNumberFormat="1" applyFont="1" applyFill="1" applyBorder="1" applyAlignment="1" applyProtection="1">
      <alignment horizontal="left" vertical="center"/>
      <protection/>
    </xf>
    <xf numFmtId="182" fontId="11" fillId="35" borderId="107" xfId="72" applyNumberFormat="1" applyFont="1" applyFill="1" applyBorder="1" applyAlignment="1" applyProtection="1">
      <alignment horizontal="left" vertical="center"/>
      <protection/>
    </xf>
    <xf numFmtId="0" fontId="11" fillId="35" borderId="15" xfId="72"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protection/>
    </xf>
    <xf numFmtId="180" fontId="15" fillId="36" borderId="121" xfId="72" applyNumberFormat="1" applyFont="1" applyFill="1" applyBorder="1" applyAlignment="1" applyProtection="1">
      <alignment horizontal="right" vertical="center" shrinkToFit="1"/>
      <protection/>
    </xf>
    <xf numFmtId="0" fontId="6" fillId="36" borderId="13" xfId="0" applyFont="1" applyFill="1" applyBorder="1" applyAlignment="1" applyProtection="1">
      <alignment horizontal="right" vertical="center" shrinkToFit="1"/>
      <protection/>
    </xf>
    <xf numFmtId="181" fontId="11" fillId="35" borderId="13" xfId="72" applyNumberFormat="1" applyFont="1" applyFill="1" applyBorder="1" applyAlignment="1" applyProtection="1">
      <alignment horizontal="left" vertical="center"/>
      <protection/>
    </xf>
    <xf numFmtId="181" fontId="11" fillId="35" borderId="19" xfId="72" applyNumberFormat="1" applyFont="1" applyFill="1" applyBorder="1" applyAlignment="1" applyProtection="1">
      <alignment horizontal="left" vertical="center"/>
      <protection/>
    </xf>
    <xf numFmtId="0" fontId="11" fillId="35" borderId="131" xfId="72" applyFont="1" applyFill="1" applyBorder="1" applyAlignment="1" applyProtection="1">
      <alignment horizontal="center" vertical="center"/>
      <protection/>
    </xf>
    <xf numFmtId="0" fontId="11" fillId="35" borderId="49" xfId="72" applyFont="1" applyFill="1" applyBorder="1" applyAlignment="1" applyProtection="1">
      <alignment horizontal="center" vertical="center"/>
      <protection/>
    </xf>
    <xf numFmtId="0" fontId="11" fillId="35" borderId="56" xfId="72" applyFont="1" applyFill="1" applyBorder="1" applyAlignment="1" applyProtection="1">
      <alignment horizontal="center" vertical="center"/>
      <protection/>
    </xf>
    <xf numFmtId="180" fontId="15" fillId="36" borderId="49" xfId="72" applyNumberFormat="1" applyFont="1" applyFill="1" applyBorder="1" applyAlignment="1" applyProtection="1">
      <alignment horizontal="right" vertical="center" shrinkToFit="1"/>
      <protection/>
    </xf>
    <xf numFmtId="0" fontId="6" fillId="36" borderId="56" xfId="0" applyFont="1" applyFill="1" applyBorder="1" applyAlignment="1" applyProtection="1">
      <alignment horizontal="right" vertical="center" shrinkToFit="1"/>
      <protection/>
    </xf>
    <xf numFmtId="0" fontId="11" fillId="35" borderId="15" xfId="72" applyFont="1" applyFill="1" applyBorder="1" applyAlignment="1" applyProtection="1">
      <alignment horizontal="distributed" vertical="center"/>
      <protection/>
    </xf>
    <xf numFmtId="0" fontId="11" fillId="35" borderId="0" xfId="72" applyFont="1" applyFill="1" applyBorder="1" applyAlignment="1" applyProtection="1">
      <alignment horizontal="distributed" vertical="center"/>
      <protection/>
    </xf>
    <xf numFmtId="0" fontId="6" fillId="35" borderId="0" xfId="0" applyFont="1" applyFill="1" applyBorder="1" applyAlignment="1" applyProtection="1">
      <alignment horizontal="distributed" vertical="center"/>
      <protection/>
    </xf>
    <xf numFmtId="177" fontId="15" fillId="0" borderId="129" xfId="72" applyNumberFormat="1" applyFont="1" applyBorder="1" applyAlignment="1" applyProtection="1">
      <alignment vertical="center" shrinkToFit="1"/>
      <protection locked="0"/>
    </xf>
    <xf numFmtId="177" fontId="15" fillId="0" borderId="88" xfId="72" applyNumberFormat="1" applyFont="1" applyBorder="1" applyAlignment="1" applyProtection="1">
      <alignment vertical="center" shrinkToFit="1"/>
      <protection locked="0"/>
    </xf>
    <xf numFmtId="0" fontId="6" fillId="0" borderId="88" xfId="0" applyFont="1" applyBorder="1" applyAlignment="1" applyProtection="1">
      <alignment vertical="center" shrinkToFit="1"/>
      <protection locked="0"/>
    </xf>
    <xf numFmtId="177" fontId="15" fillId="0" borderId="121" xfId="72" applyNumberFormat="1" applyFont="1" applyBorder="1" applyAlignment="1" applyProtection="1">
      <alignment horizontal="right" vertical="center" shrinkToFit="1"/>
      <protection locked="0"/>
    </xf>
    <xf numFmtId="177" fontId="15" fillId="0" borderId="13" xfId="72" applyNumberFormat="1" applyFont="1" applyBorder="1" applyAlignment="1" applyProtection="1">
      <alignment horizontal="right" vertical="center" shrinkToFit="1"/>
      <protection locked="0"/>
    </xf>
    <xf numFmtId="0" fontId="6" fillId="0" borderId="13" xfId="0" applyFont="1" applyBorder="1" applyAlignment="1" applyProtection="1">
      <alignment horizontal="right" vertical="center" shrinkToFit="1"/>
      <protection locked="0"/>
    </xf>
    <xf numFmtId="0" fontId="6" fillId="0" borderId="11" xfId="0" applyFont="1" applyBorder="1" applyAlignment="1" applyProtection="1">
      <alignment horizontal="right" vertical="center" shrinkToFit="1"/>
      <protection locked="0"/>
    </xf>
    <xf numFmtId="0" fontId="6" fillId="0" borderId="10" xfId="0" applyFont="1" applyBorder="1" applyAlignment="1" applyProtection="1">
      <alignment horizontal="right" vertical="center" shrinkToFit="1"/>
      <protection locked="0"/>
    </xf>
    <xf numFmtId="177" fontId="11" fillId="35" borderId="13" xfId="72" applyNumberFormat="1" applyFont="1" applyFill="1" applyBorder="1" applyAlignment="1" applyProtection="1">
      <alignment vertical="center"/>
      <protection/>
    </xf>
    <xf numFmtId="0" fontId="6" fillId="35" borderId="13" xfId="0" applyFont="1" applyFill="1" applyBorder="1" applyAlignment="1" applyProtection="1">
      <alignment vertical="center"/>
      <protection/>
    </xf>
    <xf numFmtId="0" fontId="6" fillId="35" borderId="19"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6" fillId="35" borderId="23" xfId="0" applyFont="1" applyFill="1" applyBorder="1" applyAlignment="1" applyProtection="1">
      <alignment vertical="center"/>
      <protection/>
    </xf>
    <xf numFmtId="0" fontId="11" fillId="35" borderId="12" xfId="72" applyFont="1" applyFill="1" applyBorder="1" applyAlignment="1" applyProtection="1">
      <alignment vertical="center" shrinkToFit="1"/>
      <protection/>
    </xf>
    <xf numFmtId="0" fontId="6" fillId="0" borderId="30" xfId="0" applyFont="1" applyBorder="1" applyAlignment="1" applyProtection="1">
      <alignment vertical="center" shrinkToFit="1"/>
      <protection/>
    </xf>
    <xf numFmtId="177" fontId="15" fillId="0" borderId="12" xfId="72" applyNumberFormat="1" applyFont="1" applyBorder="1" applyAlignment="1" applyProtection="1">
      <alignment vertical="center" shrinkToFit="1"/>
      <protection locked="0"/>
    </xf>
    <xf numFmtId="177" fontId="15" fillId="0" borderId="30" xfId="72" applyNumberFormat="1" applyFont="1" applyBorder="1" applyAlignment="1" applyProtection="1">
      <alignment vertical="center" shrinkToFit="1"/>
      <protection locked="0"/>
    </xf>
    <xf numFmtId="0" fontId="6" fillId="0" borderId="30" xfId="0" applyFont="1" applyBorder="1" applyAlignment="1" applyProtection="1">
      <alignment vertical="center" shrinkToFit="1"/>
      <protection locked="0"/>
    </xf>
    <xf numFmtId="176" fontId="11" fillId="0" borderId="14" xfId="72" applyNumberFormat="1" applyFont="1" applyBorder="1" applyAlignment="1" applyProtection="1">
      <alignment horizontal="right" vertical="center" shrinkToFit="1"/>
      <protection locked="0"/>
    </xf>
    <xf numFmtId="0" fontId="6" fillId="0" borderId="32" xfId="0" applyFont="1" applyBorder="1" applyAlignment="1" applyProtection="1">
      <alignment horizontal="right" vertical="center" shrinkToFit="1"/>
      <protection locked="0"/>
    </xf>
    <xf numFmtId="176" fontId="6" fillId="35" borderId="32" xfId="0" applyNumberFormat="1" applyFont="1" applyFill="1" applyBorder="1" applyAlignment="1" applyProtection="1">
      <alignment horizontal="right" vertical="center" indent="1"/>
      <protection/>
    </xf>
    <xf numFmtId="0" fontId="6" fillId="35" borderId="33" xfId="0" applyFont="1" applyFill="1" applyBorder="1" applyAlignment="1" applyProtection="1">
      <alignment horizontal="right" vertical="center" indent="1"/>
      <protection/>
    </xf>
    <xf numFmtId="0" fontId="11" fillId="0" borderId="95" xfId="72" applyFont="1" applyFill="1" applyBorder="1" applyAlignment="1" applyProtection="1">
      <alignment vertical="center"/>
      <protection/>
    </xf>
    <xf numFmtId="0" fontId="6" fillId="0" borderId="96" xfId="0" applyFont="1" applyBorder="1" applyAlignment="1" applyProtection="1">
      <alignment vertical="center"/>
      <protection/>
    </xf>
    <xf numFmtId="0" fontId="6" fillId="0" borderId="132" xfId="0" applyFont="1" applyBorder="1" applyAlignment="1" applyProtection="1">
      <alignment vertical="center"/>
      <protection/>
    </xf>
    <xf numFmtId="0" fontId="7" fillId="0" borderId="13" xfId="0" applyNumberFormat="1"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11" fillId="35" borderId="14" xfId="72" applyFont="1" applyFill="1" applyBorder="1" applyAlignment="1" applyProtection="1">
      <alignment horizontal="distributed" vertical="center"/>
      <protection/>
    </xf>
    <xf numFmtId="0" fontId="6" fillId="35" borderId="32" xfId="0" applyFont="1" applyFill="1" applyBorder="1" applyAlignment="1" applyProtection="1">
      <alignment horizontal="distributed" vertical="center"/>
      <protection/>
    </xf>
    <xf numFmtId="0" fontId="11" fillId="35" borderId="80" xfId="72" applyFont="1" applyFill="1" applyBorder="1" applyAlignment="1" applyProtection="1">
      <alignment horizontal="center" vertical="center"/>
      <protection/>
    </xf>
    <xf numFmtId="0" fontId="11" fillId="35" borderId="32" xfId="72" applyFont="1" applyFill="1" applyBorder="1" applyAlignment="1" applyProtection="1">
      <alignment horizontal="center" vertical="center"/>
      <protection/>
    </xf>
    <xf numFmtId="0" fontId="0" fillId="35" borderId="32" xfId="0" applyFill="1" applyBorder="1" applyAlignment="1" applyProtection="1">
      <alignment horizontal="center"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2" fillId="35" borderId="95" xfId="72" applyFont="1" applyFill="1" applyBorder="1" applyAlignment="1" applyProtection="1">
      <alignment vertical="center"/>
      <protection/>
    </xf>
    <xf numFmtId="0" fontId="0" fillId="0" borderId="96" xfId="0" applyBorder="1" applyAlignment="1" applyProtection="1">
      <alignment vertical="center"/>
      <protection/>
    </xf>
    <xf numFmtId="0" fontId="0" fillId="0" borderId="132" xfId="0" applyBorder="1" applyAlignment="1" applyProtection="1">
      <alignment vertical="center"/>
      <protection/>
    </xf>
    <xf numFmtId="0" fontId="11" fillId="35" borderId="14" xfId="72" applyFont="1" applyFill="1" applyBorder="1" applyAlignment="1" applyProtection="1">
      <alignment horizontal="center" vertical="center"/>
      <protection/>
    </xf>
    <xf numFmtId="0" fontId="0" fillId="35" borderId="32" xfId="63" applyFont="1" applyFill="1" applyBorder="1" applyAlignment="1" applyProtection="1">
      <alignment horizontal="center" vertical="center"/>
      <protection/>
    </xf>
    <xf numFmtId="0" fontId="0" fillId="35" borderId="33" xfId="0" applyFill="1" applyBorder="1" applyAlignment="1" applyProtection="1">
      <alignment horizontal="center" vertical="center"/>
      <protection/>
    </xf>
    <xf numFmtId="0" fontId="0" fillId="35" borderId="14" xfId="0" applyFill="1" applyBorder="1" applyAlignment="1" applyProtection="1">
      <alignment horizontal="center" vertical="center" shrinkToFit="1"/>
      <protection/>
    </xf>
    <xf numFmtId="0" fontId="0" fillId="0" borderId="32"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199" fontId="6" fillId="36" borderId="133" xfId="0" applyNumberFormat="1" applyFont="1" applyFill="1" applyBorder="1" applyAlignment="1" applyProtection="1">
      <alignment horizontal="right" vertical="center" shrinkToFit="1"/>
      <protection/>
    </xf>
    <xf numFmtId="199" fontId="6" fillId="36" borderId="134" xfId="0" applyNumberFormat="1" applyFont="1" applyFill="1" applyBorder="1" applyAlignment="1" applyProtection="1">
      <alignment horizontal="right" vertical="center" shrinkToFit="1"/>
      <protection/>
    </xf>
    <xf numFmtId="199" fontId="6" fillId="36" borderId="135" xfId="0" applyNumberFormat="1" applyFont="1" applyFill="1" applyBorder="1" applyAlignment="1" applyProtection="1">
      <alignment horizontal="right" vertical="center" shrinkToFit="1"/>
      <protection/>
    </xf>
    <xf numFmtId="0" fontId="0" fillId="35" borderId="14" xfId="63" applyFont="1" applyFill="1" applyBorder="1" applyAlignment="1" applyProtection="1">
      <alignment horizontal="distributed" vertical="center"/>
      <protection/>
    </xf>
    <xf numFmtId="0" fontId="0" fillId="0" borderId="32" xfId="0" applyBorder="1" applyAlignment="1" applyProtection="1">
      <alignment horizontal="distributed" vertical="center"/>
      <protection/>
    </xf>
    <xf numFmtId="0" fontId="0" fillId="0" borderId="33" xfId="0" applyBorder="1" applyAlignment="1" applyProtection="1">
      <alignment horizontal="distributed" vertical="center"/>
      <protection/>
    </xf>
    <xf numFmtId="0" fontId="2" fillId="36" borderId="14" xfId="72" applyFont="1" applyFill="1" applyBorder="1" applyAlignment="1" applyProtection="1">
      <alignment horizontal="center" vertical="center" shrinkToFit="1"/>
      <protection/>
    </xf>
    <xf numFmtId="0" fontId="0" fillId="36" borderId="32" xfId="63" applyFont="1" applyFill="1" applyBorder="1" applyAlignment="1" applyProtection="1">
      <alignment horizontal="center" vertical="center" shrinkToFit="1"/>
      <protection/>
    </xf>
    <xf numFmtId="0" fontId="8" fillId="36" borderId="32" xfId="63" applyFont="1" applyFill="1" applyBorder="1" applyAlignment="1" applyProtection="1">
      <alignment horizontal="center" vertical="center"/>
      <protection/>
    </xf>
    <xf numFmtId="0" fontId="0" fillId="35" borderId="136" xfId="63" applyFont="1" applyFill="1" applyBorder="1" applyAlignment="1" applyProtection="1">
      <alignment horizontal="distributed" vertical="center"/>
      <protection/>
    </xf>
    <xf numFmtId="0" fontId="0" fillId="0" borderId="136" xfId="0" applyBorder="1" applyAlignment="1" applyProtection="1">
      <alignment horizontal="distributed" vertical="center"/>
      <protection/>
    </xf>
    <xf numFmtId="0" fontId="2" fillId="36" borderId="136" xfId="72" applyFont="1" applyFill="1" applyBorder="1" applyAlignment="1" applyProtection="1">
      <alignment horizontal="center" vertical="center"/>
      <protection/>
    </xf>
    <xf numFmtId="0" fontId="0" fillId="0" borderId="136" xfId="0" applyBorder="1" applyAlignment="1" applyProtection="1">
      <alignment horizontal="center" vertical="center"/>
      <protection/>
    </xf>
    <xf numFmtId="0" fontId="0" fillId="0" borderId="136" xfId="0" applyBorder="1" applyAlignment="1" applyProtection="1">
      <alignment vertical="center"/>
      <protection/>
    </xf>
    <xf numFmtId="0" fontId="0" fillId="35" borderId="136" xfId="63" applyFont="1" applyFill="1" applyBorder="1" applyAlignment="1" applyProtection="1">
      <alignment horizontal="distributed" vertical="center" wrapText="1"/>
      <protection/>
    </xf>
    <xf numFmtId="0" fontId="2" fillId="0" borderId="0" xfId="72" applyFont="1" applyAlignment="1" applyProtection="1">
      <alignment vertical="center"/>
      <protection/>
    </xf>
    <xf numFmtId="0" fontId="20" fillId="0" borderId="0" xfId="72" applyFont="1" applyBorder="1" applyAlignment="1" applyProtection="1">
      <alignment horizontal="center" vertical="center" wrapText="1"/>
      <protection/>
    </xf>
    <xf numFmtId="0" fontId="20" fillId="0" borderId="0" xfId="72" applyFont="1" applyBorder="1" applyAlignment="1" applyProtection="1">
      <alignment horizontal="center" vertical="center"/>
      <protection/>
    </xf>
    <xf numFmtId="0" fontId="2" fillId="0" borderId="0" xfId="72" applyFont="1" applyBorder="1" applyAlignment="1" applyProtection="1">
      <alignment horizontal="center" vertical="center" wrapText="1"/>
      <protection/>
    </xf>
    <xf numFmtId="0" fontId="2" fillId="0" borderId="0" xfId="72" applyFont="1" applyBorder="1" applyAlignment="1" applyProtection="1">
      <alignment horizontal="center" vertical="center"/>
      <protection/>
    </xf>
    <xf numFmtId="0" fontId="2" fillId="0" borderId="10" xfId="72" applyFont="1" applyBorder="1" applyAlignment="1" applyProtection="1">
      <alignment horizontal="center" vertical="center" wrapText="1"/>
      <protection/>
    </xf>
    <xf numFmtId="0" fontId="2" fillId="0" borderId="10" xfId="72" applyFont="1" applyBorder="1" applyAlignment="1" applyProtection="1">
      <alignment horizontal="center" vertical="center"/>
      <protection/>
    </xf>
    <xf numFmtId="0" fontId="13" fillId="35" borderId="14" xfId="72" applyFont="1" applyFill="1" applyBorder="1" applyAlignment="1" applyProtection="1">
      <alignment horizontal="distributed" vertical="center"/>
      <protection/>
    </xf>
    <xf numFmtId="0" fontId="0" fillId="35" borderId="32" xfId="0" applyFill="1" applyBorder="1" applyAlignment="1" applyProtection="1">
      <alignment horizontal="distributed" vertical="center"/>
      <protection/>
    </xf>
    <xf numFmtId="0" fontId="5" fillId="35" borderId="137" xfId="0" applyFont="1" applyFill="1" applyBorder="1" applyAlignment="1" applyProtection="1">
      <alignment vertical="center" wrapText="1"/>
      <protection/>
    </xf>
    <xf numFmtId="0" fontId="5" fillId="35" borderId="32" xfId="0" applyFont="1" applyFill="1" applyBorder="1" applyAlignment="1" applyProtection="1">
      <alignment vertical="center" wrapText="1"/>
      <protection/>
    </xf>
    <xf numFmtId="0" fontId="0" fillId="0" borderId="1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87" fillId="0" borderId="48" xfId="60" applyFont="1" applyBorder="1" applyAlignment="1" applyProtection="1">
      <alignment horizontal="center" vertical="center"/>
      <protection locked="0"/>
    </xf>
    <xf numFmtId="0" fontId="87" fillId="0" borderId="48" xfId="60" applyFont="1" applyBorder="1" applyAlignment="1">
      <alignment horizontal="left" vertical="center" wrapText="1"/>
      <protection/>
    </xf>
    <xf numFmtId="0" fontId="87" fillId="0" borderId="49" xfId="60" applyFont="1" applyBorder="1" applyAlignment="1">
      <alignment horizontal="left" vertical="center" wrapText="1"/>
      <protection/>
    </xf>
    <xf numFmtId="0" fontId="87" fillId="0" borderId="56" xfId="60" applyFont="1" applyBorder="1" applyAlignment="1">
      <alignment horizontal="left" vertical="center" wrapText="1"/>
      <protection/>
    </xf>
    <xf numFmtId="0" fontId="87" fillId="0" borderId="44" xfId="60" applyFont="1" applyBorder="1" applyAlignment="1">
      <alignment horizontal="left" vertical="center" wrapText="1"/>
      <protection/>
    </xf>
    <xf numFmtId="0" fontId="87" fillId="0" borderId="49" xfId="60" applyFont="1" applyBorder="1" applyAlignment="1">
      <alignment horizontal="center" vertical="center"/>
      <protection/>
    </xf>
    <xf numFmtId="0" fontId="87" fillId="0" borderId="56" xfId="60" applyFont="1" applyBorder="1" applyAlignment="1">
      <alignment horizontal="center" vertical="center"/>
      <protection/>
    </xf>
    <xf numFmtId="0" fontId="87" fillId="0" borderId="44" xfId="60" applyFont="1" applyBorder="1" applyAlignment="1">
      <alignment horizontal="center" vertical="center"/>
      <protection/>
    </xf>
    <xf numFmtId="0" fontId="11" fillId="0" borderId="37" xfId="60" applyFont="1" applyBorder="1" applyAlignment="1">
      <alignment horizontal="left" vertical="center" wrapText="1"/>
      <protection/>
    </xf>
    <xf numFmtId="0" fontId="87" fillId="0" borderId="38" xfId="60" applyFont="1" applyBorder="1" applyAlignment="1">
      <alignment horizontal="left" vertical="center"/>
      <protection/>
    </xf>
    <xf numFmtId="0" fontId="87" fillId="0" borderId="37" xfId="60" applyFont="1" applyBorder="1" applyAlignment="1">
      <alignment horizontal="left" vertical="center"/>
      <protection/>
    </xf>
    <xf numFmtId="0" fontId="87" fillId="0" borderId="39" xfId="60" applyFont="1" applyBorder="1" applyAlignment="1">
      <alignment horizontal="left" vertical="center"/>
      <protection/>
    </xf>
    <xf numFmtId="0" fontId="87" fillId="0" borderId="48" xfId="63" applyFont="1" applyBorder="1" applyAlignment="1" applyProtection="1">
      <alignment horizontal="center" vertical="center"/>
      <protection locked="0"/>
    </xf>
    <xf numFmtId="0" fontId="87" fillId="0" borderId="53" xfId="63" applyFont="1" applyBorder="1" applyAlignment="1" applyProtection="1">
      <alignment horizontal="center" vertical="center"/>
      <protection locked="0"/>
    </xf>
    <xf numFmtId="0" fontId="87" fillId="0" borderId="38" xfId="63" applyFont="1" applyBorder="1" applyAlignment="1">
      <alignment horizontal="center" vertical="center" wrapText="1"/>
      <protection/>
    </xf>
    <xf numFmtId="0" fontId="87" fillId="0" borderId="37" xfId="63" applyFont="1" applyBorder="1" applyAlignment="1">
      <alignment horizontal="center" vertical="center" wrapText="1"/>
      <protection/>
    </xf>
    <xf numFmtId="0" fontId="87" fillId="0" borderId="39" xfId="63" applyFont="1" applyBorder="1" applyAlignment="1">
      <alignment horizontal="center" vertical="center" wrapText="1"/>
      <protection/>
    </xf>
    <xf numFmtId="0" fontId="87" fillId="0" borderId="17" xfId="63" applyFont="1" applyBorder="1" applyAlignment="1">
      <alignment horizontal="center" vertical="center" wrapText="1"/>
      <protection/>
    </xf>
    <xf numFmtId="0" fontId="87" fillId="0" borderId="0" xfId="63" applyFont="1" applyBorder="1" applyAlignment="1">
      <alignment horizontal="center" vertical="center" wrapText="1"/>
      <protection/>
    </xf>
    <xf numFmtId="0" fontId="87" fillId="0" borderId="40" xfId="63" applyFont="1" applyBorder="1" applyAlignment="1">
      <alignment horizontal="center" vertical="center" wrapText="1"/>
      <protection/>
    </xf>
    <xf numFmtId="0" fontId="87" fillId="0" borderId="42" xfId="63" applyFont="1" applyBorder="1" applyAlignment="1">
      <alignment horizontal="center" vertical="center" wrapText="1"/>
      <protection/>
    </xf>
    <xf numFmtId="0" fontId="87" fillId="0" borderId="41" xfId="63" applyFont="1" applyBorder="1" applyAlignment="1">
      <alignment horizontal="center" vertical="center" wrapText="1"/>
      <protection/>
    </xf>
    <xf numFmtId="0" fontId="87" fillId="0" borderId="43" xfId="63" applyFont="1" applyBorder="1" applyAlignment="1">
      <alignment horizontal="center" vertical="center" wrapText="1"/>
      <protection/>
    </xf>
    <xf numFmtId="0" fontId="87" fillId="0" borderId="38" xfId="63" applyNumberFormat="1" applyFont="1" applyBorder="1" applyAlignment="1">
      <alignment horizontal="center" vertical="center" wrapText="1"/>
      <protection/>
    </xf>
    <xf numFmtId="0" fontId="87" fillId="0" borderId="37" xfId="63" applyNumberFormat="1" applyFont="1" applyBorder="1" applyAlignment="1">
      <alignment horizontal="center" vertical="center" wrapText="1"/>
      <protection/>
    </xf>
    <xf numFmtId="0" fontId="87" fillId="0" borderId="39" xfId="63" applyNumberFormat="1" applyFont="1" applyBorder="1" applyAlignment="1">
      <alignment horizontal="center" vertical="center" wrapText="1"/>
      <protection/>
    </xf>
    <xf numFmtId="0" fontId="87" fillId="0" borderId="17" xfId="63" applyNumberFormat="1" applyFont="1" applyBorder="1" applyAlignment="1">
      <alignment horizontal="center" vertical="center" wrapText="1"/>
      <protection/>
    </xf>
    <xf numFmtId="0" fontId="87" fillId="0" borderId="0" xfId="63" applyNumberFormat="1" applyFont="1" applyBorder="1" applyAlignment="1">
      <alignment horizontal="center" vertical="center" wrapText="1"/>
      <protection/>
    </xf>
    <xf numFmtId="0" fontId="87" fillId="0" borderId="40" xfId="63" applyNumberFormat="1" applyFont="1" applyBorder="1" applyAlignment="1">
      <alignment horizontal="center" vertical="center" wrapText="1"/>
      <protection/>
    </xf>
    <xf numFmtId="0" fontId="87" fillId="0" borderId="42" xfId="63" applyNumberFormat="1" applyFont="1" applyBorder="1" applyAlignment="1">
      <alignment horizontal="center" vertical="center" wrapText="1"/>
      <protection/>
    </xf>
    <xf numFmtId="0" fontId="87" fillId="0" borderId="41" xfId="63" applyNumberFormat="1" applyFont="1" applyBorder="1" applyAlignment="1">
      <alignment horizontal="center" vertical="center" wrapText="1"/>
      <protection/>
    </xf>
    <xf numFmtId="0" fontId="87" fillId="0" borderId="43" xfId="63" applyNumberFormat="1" applyFont="1" applyBorder="1" applyAlignment="1">
      <alignment horizontal="center" vertical="center" wrapText="1"/>
      <protection/>
    </xf>
    <xf numFmtId="0" fontId="88" fillId="0" borderId="49" xfId="63" applyFont="1" applyBorder="1" applyAlignment="1">
      <alignment horizontal="center" vertical="center" textRotation="255" wrapText="1" shrinkToFit="1"/>
      <protection/>
    </xf>
    <xf numFmtId="0" fontId="88" fillId="0" borderId="44" xfId="63" applyFont="1" applyBorder="1" applyAlignment="1">
      <alignment horizontal="center" vertical="center" textRotation="255" wrapText="1" shrinkToFit="1"/>
      <protection/>
    </xf>
    <xf numFmtId="0" fontId="88" fillId="0" borderId="42" xfId="63" applyFont="1" applyBorder="1" applyAlignment="1">
      <alignment horizontal="center" vertical="center" textRotation="255" shrinkToFit="1"/>
      <protection/>
    </xf>
    <xf numFmtId="0" fontId="88" fillId="0" borderId="43" xfId="63" applyFont="1" applyBorder="1" applyAlignment="1">
      <alignment horizontal="center" vertical="center" textRotation="255" shrinkToFit="1"/>
      <protection/>
    </xf>
    <xf numFmtId="0" fontId="88" fillId="0" borderId="49" xfId="63" applyFont="1" applyBorder="1" applyAlignment="1">
      <alignment horizontal="center" vertical="center" textRotation="255" shrinkToFit="1"/>
      <protection/>
    </xf>
    <xf numFmtId="0" fontId="88" fillId="0" borderId="44" xfId="63" applyFont="1" applyBorder="1" applyAlignment="1">
      <alignment horizontal="center" vertical="center" textRotation="255" shrinkToFit="1"/>
      <protection/>
    </xf>
    <xf numFmtId="0" fontId="93" fillId="0" borderId="49" xfId="62" applyFont="1" applyBorder="1" applyAlignment="1" applyProtection="1">
      <alignment horizontal="center" vertical="center"/>
      <protection locked="0"/>
    </xf>
    <xf numFmtId="0" fontId="93" fillId="0" borderId="44" xfId="62" applyFont="1" applyBorder="1" applyAlignment="1" applyProtection="1">
      <alignment horizontal="center" vertical="center"/>
      <protection locked="0"/>
    </xf>
    <xf numFmtId="0" fontId="93" fillId="0" borderId="41" xfId="62" applyFont="1" applyBorder="1" applyAlignment="1" applyProtection="1">
      <alignment horizontal="center" vertical="center"/>
      <protection locked="0"/>
    </xf>
    <xf numFmtId="0" fontId="109" fillId="38" borderId="0" xfId="62" applyFont="1" applyFill="1" applyAlignment="1" applyProtection="1">
      <alignment horizontal="center" vertical="center"/>
      <protection locked="0"/>
    </xf>
    <xf numFmtId="0" fontId="93" fillId="40" borderId="48" xfId="62" applyFont="1" applyFill="1" applyBorder="1" applyAlignment="1" applyProtection="1">
      <alignment horizontal="center" vertical="center"/>
      <protection locked="0"/>
    </xf>
    <xf numFmtId="0" fontId="93" fillId="0" borderId="48" xfId="62" applyFont="1" applyBorder="1" applyAlignment="1" applyProtection="1">
      <alignment horizontal="center" vertical="center"/>
      <protection locked="0"/>
    </xf>
    <xf numFmtId="0" fontId="110" fillId="40" borderId="49" xfId="62" applyFont="1" applyFill="1" applyBorder="1" applyAlignment="1" applyProtection="1">
      <alignment horizontal="center" vertical="center"/>
      <protection locked="0"/>
    </xf>
    <xf numFmtId="0" fontId="110" fillId="40" borderId="56" xfId="62" applyFont="1" applyFill="1" applyBorder="1" applyAlignment="1" applyProtection="1">
      <alignment horizontal="center" vertical="center"/>
      <protection locked="0"/>
    </xf>
    <xf numFmtId="0" fontId="110" fillId="40" borderId="44" xfId="62" applyFont="1" applyFill="1" applyBorder="1" applyAlignment="1" applyProtection="1">
      <alignment horizontal="center" vertical="center"/>
      <protection locked="0"/>
    </xf>
    <xf numFmtId="0" fontId="93" fillId="0" borderId="48" xfId="62" applyFont="1" applyBorder="1" applyAlignment="1" applyProtection="1">
      <alignment horizontal="left" vertical="center"/>
      <protection locked="0"/>
    </xf>
    <xf numFmtId="0" fontId="97" fillId="0" borderId="138" xfId="62" applyFont="1" applyBorder="1" applyAlignment="1" applyProtection="1">
      <alignment horizontal="center" vertical="center"/>
      <protection locked="0"/>
    </xf>
    <xf numFmtId="0" fontId="97" fillId="0" borderId="139" xfId="62" applyFont="1" applyBorder="1" applyAlignment="1" applyProtection="1">
      <alignment horizontal="center" vertical="center"/>
      <protection locked="0"/>
    </xf>
    <xf numFmtId="0" fontId="96" fillId="0" borderId="38" xfId="62" applyFont="1" applyBorder="1" applyAlignment="1" applyProtection="1">
      <alignment horizontal="left" vertical="center"/>
      <protection locked="0"/>
    </xf>
    <xf numFmtId="0" fontId="96" fillId="0" borderId="37" xfId="62" applyFont="1" applyBorder="1" applyAlignment="1" applyProtection="1">
      <alignment horizontal="left" vertical="center"/>
      <protection locked="0"/>
    </xf>
    <xf numFmtId="0" fontId="96" fillId="0" borderId="39" xfId="62" applyFont="1" applyBorder="1" applyAlignment="1" applyProtection="1">
      <alignment horizontal="left" vertical="center"/>
      <protection locked="0"/>
    </xf>
    <xf numFmtId="0" fontId="97" fillId="0" borderId="39" xfId="62" applyFont="1" applyBorder="1" applyAlignment="1" applyProtection="1">
      <alignment horizontal="center" vertical="center"/>
      <protection locked="0"/>
    </xf>
    <xf numFmtId="0" fontId="97" fillId="0" borderId="40" xfId="62" applyFont="1" applyBorder="1" applyAlignment="1" applyProtection="1">
      <alignment horizontal="center" vertical="center"/>
      <protection locked="0"/>
    </xf>
    <xf numFmtId="0" fontId="97" fillId="0" borderId="43" xfId="62" applyFont="1" applyBorder="1" applyAlignment="1" applyProtection="1">
      <alignment horizontal="center" vertical="center"/>
      <protection locked="0"/>
    </xf>
    <xf numFmtId="0" fontId="93" fillId="0" borderId="49" xfId="62" applyFont="1" applyBorder="1" applyAlignment="1" applyProtection="1">
      <alignment horizontal="left" vertical="center"/>
      <protection locked="0"/>
    </xf>
    <xf numFmtId="0" fontId="93" fillId="0" borderId="56" xfId="62" applyFont="1" applyBorder="1" applyAlignment="1" applyProtection="1">
      <alignment horizontal="left" vertical="center"/>
      <protection locked="0"/>
    </xf>
    <xf numFmtId="0" fontId="93" fillId="0" borderId="44" xfId="62" applyFont="1" applyBorder="1" applyAlignment="1" applyProtection="1">
      <alignment horizontal="left" vertical="center"/>
      <protection locked="0"/>
    </xf>
    <xf numFmtId="0" fontId="96" fillId="0" borderId="49" xfId="62" applyFont="1" applyBorder="1" applyAlignment="1" applyProtection="1">
      <alignment horizontal="left" vertical="center"/>
      <protection locked="0"/>
    </xf>
    <xf numFmtId="0" fontId="96" fillId="0" borderId="56" xfId="62" applyFont="1" applyBorder="1" applyAlignment="1" applyProtection="1">
      <alignment horizontal="left" vertical="center"/>
      <protection locked="0"/>
    </xf>
    <xf numFmtId="0" fontId="96" fillId="0" borderId="44" xfId="62" applyFont="1" applyBorder="1" applyAlignment="1" applyProtection="1">
      <alignment horizontal="left" vertical="center"/>
      <protection locked="0"/>
    </xf>
    <xf numFmtId="0" fontId="93" fillId="0" borderId="17" xfId="62" applyFont="1" applyBorder="1" applyAlignment="1" applyProtection="1">
      <alignment horizontal="left" vertical="center"/>
      <protection locked="0"/>
    </xf>
    <xf numFmtId="0" fontId="93" fillId="0" borderId="0" xfId="62" applyFont="1" applyAlignment="1" applyProtection="1">
      <alignment horizontal="left" vertical="center"/>
      <protection locked="0"/>
    </xf>
    <xf numFmtId="0" fontId="93" fillId="0" borderId="40" xfId="62" applyFont="1" applyBorder="1" applyAlignment="1" applyProtection="1">
      <alignment horizontal="left" vertical="center"/>
      <protection locked="0"/>
    </xf>
    <xf numFmtId="0" fontId="96" fillId="0" borderId="17" xfId="62" applyFont="1" applyBorder="1" applyAlignment="1" applyProtection="1">
      <alignment horizontal="left" vertical="center"/>
      <protection locked="0"/>
    </xf>
    <xf numFmtId="0" fontId="96" fillId="0" borderId="0" xfId="62" applyFont="1" applyAlignment="1" applyProtection="1">
      <alignment horizontal="left" vertical="center"/>
      <protection locked="0"/>
    </xf>
    <xf numFmtId="0" fontId="96" fillId="0" borderId="40" xfId="62" applyFont="1" applyBorder="1" applyAlignment="1" applyProtection="1">
      <alignment horizontal="left" vertical="center"/>
      <protection locked="0"/>
    </xf>
    <xf numFmtId="0" fontId="95" fillId="0" borderId="56" xfId="62" applyFont="1" applyBorder="1" applyAlignment="1" applyProtection="1">
      <alignment horizontal="right" vertical="top"/>
      <protection locked="0"/>
    </xf>
    <xf numFmtId="0" fontId="93" fillId="0" borderId="38" xfId="62" applyFont="1" applyBorder="1" applyAlignment="1" applyProtection="1">
      <alignment horizontal="left" vertical="center" wrapText="1"/>
      <protection locked="0"/>
    </xf>
    <xf numFmtId="0" fontId="93" fillId="0" borderId="37" xfId="62" applyFont="1" applyBorder="1" applyAlignment="1" applyProtection="1">
      <alignment horizontal="left" vertical="center" wrapText="1"/>
      <protection locked="0"/>
    </xf>
    <xf numFmtId="0" fontId="93" fillId="0" borderId="39" xfId="62" applyFont="1" applyBorder="1" applyAlignment="1" applyProtection="1">
      <alignment horizontal="left" vertical="center" wrapText="1"/>
      <protection locked="0"/>
    </xf>
    <xf numFmtId="0" fontId="93" fillId="0" borderId="42" xfId="62" applyFont="1" applyBorder="1" applyAlignment="1" applyProtection="1">
      <alignment horizontal="left" vertical="center" wrapText="1"/>
      <protection locked="0"/>
    </xf>
    <xf numFmtId="0" fontId="93" fillId="0" borderId="41" xfId="62" applyFont="1" applyBorder="1" applyAlignment="1" applyProtection="1">
      <alignment horizontal="left" vertical="center" wrapText="1"/>
      <protection locked="0"/>
    </xf>
    <xf numFmtId="0" fontId="93" fillId="0" borderId="43" xfId="62" applyFont="1" applyBorder="1" applyAlignment="1" applyProtection="1">
      <alignment horizontal="left" vertical="center" wrapText="1"/>
      <protection locked="0"/>
    </xf>
    <xf numFmtId="0" fontId="93" fillId="0" borderId="53" xfId="62" applyFont="1" applyBorder="1" applyAlignment="1" applyProtection="1">
      <alignment horizontal="center" vertical="center"/>
      <protection locked="0"/>
    </xf>
    <xf numFmtId="0" fontId="93" fillId="0" borderId="122" xfId="62" applyFont="1" applyBorder="1" applyAlignment="1" applyProtection="1">
      <alignment horizontal="center" vertical="center"/>
      <protection locked="0"/>
    </xf>
    <xf numFmtId="0" fontId="93" fillId="0" borderId="48" xfId="62" applyFont="1" applyBorder="1" applyAlignment="1" applyProtection="1">
      <alignment horizontal="left" vertical="center" wrapText="1"/>
      <protection locked="0"/>
    </xf>
    <xf numFmtId="0" fontId="93" fillId="0" borderId="50" xfId="62" applyFont="1" applyBorder="1" applyAlignment="1" applyProtection="1">
      <alignment horizontal="center" vertical="center"/>
      <protection locked="0"/>
    </xf>
    <xf numFmtId="0" fontId="93" fillId="0" borderId="43" xfId="62" applyFont="1" applyBorder="1" applyAlignment="1" applyProtection="1">
      <alignment horizontal="center" vertical="center"/>
      <protection locked="0"/>
    </xf>
    <xf numFmtId="0" fontId="96" fillId="0" borderId="42" xfId="62" applyFont="1" applyBorder="1" applyAlignment="1" applyProtection="1">
      <alignment horizontal="left" vertical="center"/>
      <protection locked="0"/>
    </xf>
    <xf numFmtId="0" fontId="96" fillId="0" borderId="41" xfId="62" applyFont="1" applyBorder="1" applyAlignment="1" applyProtection="1">
      <alignment horizontal="left" vertical="center"/>
      <protection locked="0"/>
    </xf>
    <xf numFmtId="0" fontId="96" fillId="0" borderId="43" xfId="62" applyFont="1" applyBorder="1" applyAlignment="1" applyProtection="1">
      <alignment horizontal="left" vertical="center"/>
      <protection locked="0"/>
    </xf>
    <xf numFmtId="0" fontId="93" fillId="0" borderId="17" xfId="62" applyFont="1" applyBorder="1" applyAlignment="1" applyProtection="1">
      <alignment horizontal="left" vertical="center" wrapText="1"/>
      <protection locked="0"/>
    </xf>
    <xf numFmtId="0" fontId="93" fillId="0" borderId="0" xfId="62" applyFont="1" applyAlignment="1" applyProtection="1">
      <alignment horizontal="left" vertical="center" wrapText="1"/>
      <protection locked="0"/>
    </xf>
    <xf numFmtId="0" fontId="93" fillId="0" borderId="40" xfId="62" applyFont="1" applyBorder="1" applyAlignment="1" applyProtection="1">
      <alignment horizontal="left" vertical="center" wrapText="1"/>
      <protection locked="0"/>
    </xf>
    <xf numFmtId="0" fontId="93" fillId="0" borderId="140" xfId="62" applyFont="1" applyBorder="1" applyAlignment="1" applyProtection="1">
      <alignment horizontal="center" vertical="center"/>
      <protection locked="0"/>
    </xf>
    <xf numFmtId="0" fontId="93" fillId="0" borderId="141" xfId="62" applyFont="1" applyBorder="1" applyAlignment="1" applyProtection="1">
      <alignment horizontal="center" vertical="center"/>
      <protection locked="0"/>
    </xf>
    <xf numFmtId="0" fontId="93" fillId="37" borderId="49" xfId="62" applyFont="1" applyFill="1" applyBorder="1" applyAlignment="1" applyProtection="1">
      <alignment horizontal="center" vertical="center"/>
      <protection locked="0"/>
    </xf>
    <xf numFmtId="0" fontId="93" fillId="37" borderId="56" xfId="62" applyFont="1" applyFill="1" applyBorder="1" applyAlignment="1" applyProtection="1">
      <alignment horizontal="center" vertical="center"/>
      <protection locked="0"/>
    </xf>
    <xf numFmtId="0" fontId="93" fillId="37" borderId="44" xfId="62" applyFont="1" applyFill="1" applyBorder="1" applyAlignment="1" applyProtection="1">
      <alignment horizontal="center" vertical="center"/>
      <protection locked="0"/>
    </xf>
    <xf numFmtId="0" fontId="110" fillId="40" borderId="48" xfId="62" applyFont="1" applyFill="1" applyBorder="1" applyAlignment="1" applyProtection="1">
      <alignment horizontal="center" vertical="center"/>
      <protection locked="0"/>
    </xf>
    <xf numFmtId="0" fontId="110" fillId="40" borderId="53" xfId="62" applyFont="1" applyFill="1" applyBorder="1" applyAlignment="1" applyProtection="1">
      <alignment horizontal="center" vertical="center"/>
      <protection locked="0"/>
    </xf>
    <xf numFmtId="0" fontId="93" fillId="0" borderId="142" xfId="62" applyFont="1" applyBorder="1" applyAlignment="1" applyProtection="1">
      <alignment horizontal="center" vertical="center"/>
      <protection locked="0"/>
    </xf>
    <xf numFmtId="0" fontId="97" fillId="0" borderId="138" xfId="62" applyFont="1" applyBorder="1" applyAlignment="1" applyProtection="1">
      <alignment horizontal="center"/>
      <protection locked="0"/>
    </xf>
    <xf numFmtId="0" fontId="97" fillId="0" borderId="139" xfId="62" applyFont="1" applyBorder="1" applyAlignment="1" applyProtection="1">
      <alignment horizontal="center"/>
      <protection locked="0"/>
    </xf>
    <xf numFmtId="0" fontId="97" fillId="0" borderId="53" xfId="62" applyFont="1" applyBorder="1" applyAlignment="1" applyProtection="1">
      <alignment horizontal="center" vertical="center"/>
      <protection locked="0"/>
    </xf>
    <xf numFmtId="0" fontId="97" fillId="0" borderId="50" xfId="62" applyFont="1" applyBorder="1" applyAlignment="1" applyProtection="1">
      <alignment horizontal="center" vertical="center"/>
      <protection locked="0"/>
    </xf>
    <xf numFmtId="0" fontId="97" fillId="0" borderId="122" xfId="62" applyFont="1" applyBorder="1" applyAlignment="1" applyProtection="1">
      <alignment horizontal="center" vertical="center"/>
      <protection locked="0"/>
    </xf>
    <xf numFmtId="0" fontId="93" fillId="0" borderId="48" xfId="62" applyFont="1" applyBorder="1" applyProtection="1">
      <alignment vertical="center"/>
      <protection locked="0"/>
    </xf>
    <xf numFmtId="0" fontId="93" fillId="0" borderId="53" xfId="62" applyFont="1" applyBorder="1" applyAlignment="1" applyProtection="1">
      <alignment horizontal="left" vertical="center"/>
      <protection locked="0"/>
    </xf>
    <xf numFmtId="0" fontId="111" fillId="0" borderId="143" xfId="62" applyFont="1" applyBorder="1" applyAlignment="1" applyProtection="1">
      <alignment horizontal="center" vertical="center" wrapText="1"/>
      <protection locked="0"/>
    </xf>
    <xf numFmtId="0" fontId="111" fillId="0" borderId="37" xfId="62" applyFont="1" applyBorder="1" applyAlignment="1" applyProtection="1">
      <alignment horizontal="center" vertical="center" wrapText="1"/>
      <protection locked="0"/>
    </xf>
    <xf numFmtId="0" fontId="111" fillId="0" borderId="144" xfId="62" applyFont="1" applyBorder="1" applyAlignment="1" applyProtection="1">
      <alignment horizontal="center" vertical="center" wrapText="1"/>
      <protection locked="0"/>
    </xf>
    <xf numFmtId="0" fontId="111" fillId="0" borderId="0" xfId="62" applyFont="1" applyAlignment="1" applyProtection="1">
      <alignment horizontal="center" vertical="center" wrapText="1"/>
      <protection locked="0"/>
    </xf>
    <xf numFmtId="0" fontId="111" fillId="0" borderId="145" xfId="62" applyFont="1" applyBorder="1" applyAlignment="1" applyProtection="1">
      <alignment horizontal="center" vertical="center" wrapText="1"/>
      <protection locked="0"/>
    </xf>
    <xf numFmtId="0" fontId="111" fillId="0" borderId="46" xfId="62" applyFont="1" applyBorder="1" applyAlignment="1" applyProtection="1">
      <alignment horizontal="center" vertical="center" wrapText="1"/>
      <protection locked="0"/>
    </xf>
    <xf numFmtId="0" fontId="99" fillId="0" borderId="37" xfId="62" applyFont="1" applyBorder="1" applyAlignment="1" applyProtection="1">
      <alignment horizontal="center" wrapText="1"/>
      <protection locked="0"/>
    </xf>
    <xf numFmtId="0" fontId="99" fillId="0" borderId="146" xfId="62" applyFont="1" applyBorder="1" applyAlignment="1" applyProtection="1">
      <alignment horizontal="center" wrapText="1"/>
      <protection locked="0"/>
    </xf>
    <xf numFmtId="0" fontId="99" fillId="0" borderId="0" xfId="62" applyFont="1" applyAlignment="1" applyProtection="1">
      <alignment horizontal="center" wrapText="1"/>
      <protection locked="0"/>
    </xf>
    <xf numFmtId="0" fontId="99" fillId="0" borderId="147" xfId="62" applyFont="1" applyBorder="1" applyAlignment="1" applyProtection="1">
      <alignment horizontal="center" wrapText="1"/>
      <protection locked="0"/>
    </xf>
    <xf numFmtId="0" fontId="99" fillId="0" borderId="46" xfId="62" applyFont="1" applyBorder="1" applyAlignment="1" applyProtection="1">
      <alignment horizontal="center" wrapText="1"/>
      <protection locked="0"/>
    </xf>
    <xf numFmtId="0" fontId="99" fillId="0" borderId="148" xfId="62" applyFont="1" applyBorder="1" applyAlignment="1" applyProtection="1">
      <alignment horizontal="center" wrapText="1"/>
      <protection locked="0"/>
    </xf>
    <xf numFmtId="0" fontId="97" fillId="38" borderId="42" xfId="62" applyFont="1" applyFill="1" applyBorder="1" applyAlignment="1" applyProtection="1">
      <alignment horizontal="center" vertical="center" wrapText="1"/>
      <protection locked="0"/>
    </xf>
    <xf numFmtId="0" fontId="97" fillId="38" borderId="43" xfId="62" applyFont="1" applyFill="1" applyBorder="1" applyAlignment="1" applyProtection="1">
      <alignment horizontal="center" vertical="center" wrapText="1"/>
      <protection locked="0"/>
    </xf>
    <xf numFmtId="0" fontId="93" fillId="37" borderId="48" xfId="62" applyFont="1" applyFill="1" applyBorder="1" applyAlignment="1" applyProtection="1">
      <alignment horizontal="center" vertical="center"/>
      <protection locked="0"/>
    </xf>
    <xf numFmtId="0" fontId="93" fillId="38" borderId="49" xfId="62" applyFont="1" applyFill="1" applyBorder="1" applyAlignment="1" applyProtection="1">
      <alignment horizontal="center" vertical="center"/>
      <protection locked="0"/>
    </xf>
    <xf numFmtId="0" fontId="93" fillId="38" borderId="44" xfId="62" applyFont="1" applyFill="1" applyBorder="1" applyAlignment="1" applyProtection="1">
      <alignment horizontal="center" vertical="center"/>
      <protection locked="0"/>
    </xf>
    <xf numFmtId="0" fontId="102" fillId="39" borderId="49" xfId="62" applyFont="1" applyFill="1" applyBorder="1" applyAlignment="1">
      <alignment horizontal="center" vertical="center"/>
      <protection/>
    </xf>
    <xf numFmtId="0" fontId="102" fillId="39" borderId="56" xfId="62" applyFont="1" applyFill="1" applyBorder="1" applyAlignment="1">
      <alignment horizontal="center" vertical="center"/>
      <protection/>
    </xf>
    <xf numFmtId="0" fontId="102" fillId="39" borderId="44" xfId="62" applyFont="1" applyFill="1" applyBorder="1" applyAlignment="1">
      <alignment horizontal="center" vertical="center"/>
      <protection/>
    </xf>
    <xf numFmtId="0" fontId="94" fillId="38" borderId="0" xfId="62" applyFont="1" applyFill="1" applyAlignment="1">
      <alignment horizontal="center" vertical="center"/>
      <protection/>
    </xf>
    <xf numFmtId="0" fontId="103" fillId="40" borderId="17" xfId="62" applyFont="1" applyFill="1" applyBorder="1" applyAlignment="1">
      <alignment horizontal="center" vertical="center" wrapText="1"/>
      <protection/>
    </xf>
    <xf numFmtId="0" fontId="103" fillId="40" borderId="0" xfId="62" applyFont="1" applyFill="1" applyAlignment="1">
      <alignment horizontal="center" vertical="center" wrapText="1"/>
      <protection/>
    </xf>
    <xf numFmtId="0" fontId="103" fillId="40" borderId="40" xfId="62" applyFont="1" applyFill="1" applyBorder="1" applyAlignment="1">
      <alignment horizontal="center" vertical="center" wrapText="1"/>
      <protection/>
    </xf>
    <xf numFmtId="0" fontId="104" fillId="39" borderId="53" xfId="62" applyFont="1" applyFill="1" applyBorder="1" applyAlignment="1">
      <alignment vertical="center" wrapText="1"/>
      <protection/>
    </xf>
    <xf numFmtId="0" fontId="104" fillId="39" borderId="50" xfId="62" applyFont="1" applyFill="1" applyBorder="1" applyAlignment="1">
      <alignment vertical="center" wrapText="1"/>
      <protection/>
    </xf>
    <xf numFmtId="0" fontId="104" fillId="39" borderId="122" xfId="62" applyFont="1" applyFill="1" applyBorder="1" applyAlignment="1">
      <alignment vertical="center" wrapText="1"/>
      <protection/>
    </xf>
    <xf numFmtId="183" fontId="102" fillId="39" borderId="48" xfId="62" applyNumberFormat="1" applyFont="1" applyFill="1" applyBorder="1" applyAlignment="1">
      <alignment horizontal="center" vertical="center" wrapText="1"/>
      <protection/>
    </xf>
    <xf numFmtId="0" fontId="104" fillId="39" borderId="48" xfId="62" applyFont="1" applyFill="1" applyBorder="1" applyAlignment="1">
      <alignment horizontal="left" vertical="center" wrapText="1"/>
      <protection/>
    </xf>
    <xf numFmtId="177" fontId="102" fillId="39" borderId="48" xfId="62" applyNumberFormat="1" applyFont="1" applyFill="1" applyBorder="1" applyAlignment="1">
      <alignment horizontal="center" vertical="center" wrapText="1"/>
      <protection/>
    </xf>
    <xf numFmtId="0" fontId="104" fillId="39" borderId="37" xfId="62" applyFont="1" applyFill="1" applyBorder="1" applyAlignment="1">
      <alignment horizontal="left" vertical="center" wrapText="1"/>
      <protection/>
    </xf>
    <xf numFmtId="0" fontId="104" fillId="39" borderId="39" xfId="62" applyFont="1" applyFill="1" applyBorder="1" applyAlignment="1">
      <alignment horizontal="left" vertical="center" wrapText="1"/>
      <protection/>
    </xf>
    <xf numFmtId="0" fontId="104" fillId="39" borderId="0" xfId="62" applyFont="1" applyFill="1" applyAlignment="1">
      <alignment horizontal="left" vertical="center" wrapText="1"/>
      <protection/>
    </xf>
    <xf numFmtId="0" fontId="104" fillId="39" borderId="40" xfId="62" applyFont="1" applyFill="1" applyBorder="1" applyAlignment="1">
      <alignment horizontal="left" vertical="center" wrapText="1"/>
      <protection/>
    </xf>
    <xf numFmtId="0" fontId="104" fillId="39" borderId="41" xfId="62" applyFont="1" applyFill="1" applyBorder="1" applyAlignment="1">
      <alignment horizontal="left" vertical="center" wrapText="1"/>
      <protection/>
    </xf>
    <xf numFmtId="0" fontId="104" fillId="39" borderId="43" xfId="62" applyFont="1" applyFill="1" applyBorder="1" applyAlignment="1">
      <alignment horizontal="left" vertical="center" wrapText="1"/>
      <protection/>
    </xf>
    <xf numFmtId="183" fontId="102" fillId="39" borderId="48" xfId="62" applyNumberFormat="1" applyFont="1" applyFill="1" applyBorder="1" applyAlignment="1">
      <alignment horizontal="center" vertical="center"/>
      <protection/>
    </xf>
    <xf numFmtId="0" fontId="103" fillId="40" borderId="38" xfId="62" applyFont="1" applyFill="1" applyBorder="1" applyAlignment="1">
      <alignment horizontal="center" vertical="center"/>
      <protection/>
    </xf>
    <xf numFmtId="0" fontId="103" fillId="40" borderId="37" xfId="62" applyFont="1" applyFill="1" applyBorder="1" applyAlignment="1">
      <alignment horizontal="center" vertical="center"/>
      <protection/>
    </xf>
    <xf numFmtId="0" fontId="103" fillId="40" borderId="39" xfId="62" applyFont="1" applyFill="1" applyBorder="1" applyAlignment="1">
      <alignment horizontal="center" vertical="center"/>
      <protection/>
    </xf>
    <xf numFmtId="0" fontId="104" fillId="39" borderId="38" xfId="62" applyFont="1" applyFill="1" applyBorder="1" applyAlignment="1">
      <alignment horizontal="left" vertical="center" wrapText="1"/>
      <protection/>
    </xf>
    <xf numFmtId="0" fontId="104" fillId="39" borderId="42" xfId="62" applyFont="1" applyFill="1" applyBorder="1" applyAlignment="1">
      <alignment horizontal="left" vertical="center" wrapText="1"/>
      <protection/>
    </xf>
    <xf numFmtId="177" fontId="102" fillId="39" borderId="38" xfId="62" applyNumberFormat="1" applyFont="1" applyFill="1" applyBorder="1" applyAlignment="1">
      <alignment horizontal="center" vertical="center" wrapText="1"/>
      <protection/>
    </xf>
    <xf numFmtId="177" fontId="102" fillId="39" borderId="37" xfId="62" applyNumberFormat="1" applyFont="1" applyFill="1" applyBorder="1" applyAlignment="1">
      <alignment horizontal="center" vertical="center" wrapText="1"/>
      <protection/>
    </xf>
    <xf numFmtId="177" fontId="102" fillId="39" borderId="39" xfId="62" applyNumberFormat="1" applyFont="1" applyFill="1" applyBorder="1" applyAlignment="1">
      <alignment horizontal="center" vertical="center" wrapText="1"/>
      <protection/>
    </xf>
    <xf numFmtId="177" fontId="102" fillId="39" borderId="42" xfId="62" applyNumberFormat="1" applyFont="1" applyFill="1" applyBorder="1" applyAlignment="1">
      <alignment horizontal="center" vertical="center" wrapText="1"/>
      <protection/>
    </xf>
    <xf numFmtId="177" fontId="102" fillId="39" borderId="41" xfId="62" applyNumberFormat="1" applyFont="1" applyFill="1" applyBorder="1" applyAlignment="1">
      <alignment horizontal="center" vertical="center" wrapText="1"/>
      <protection/>
    </xf>
    <xf numFmtId="177" fontId="102" fillId="39" borderId="43" xfId="62" applyNumberFormat="1" applyFont="1" applyFill="1" applyBorder="1" applyAlignment="1">
      <alignment horizontal="center" vertical="center" wrapText="1"/>
      <protection/>
    </xf>
    <xf numFmtId="0" fontId="102" fillId="39" borderId="48" xfId="62" applyFont="1" applyFill="1" applyBorder="1" applyAlignment="1">
      <alignment horizontal="center" vertical="center"/>
      <protection/>
    </xf>
    <xf numFmtId="203" fontId="100" fillId="39" borderId="48" xfId="62" applyNumberFormat="1" applyFont="1" applyFill="1" applyBorder="1" applyAlignment="1">
      <alignment horizontal="center" vertical="center"/>
      <protection/>
    </xf>
    <xf numFmtId="0" fontId="103" fillId="39" borderId="41" xfId="62" applyFont="1" applyFill="1" applyBorder="1" applyAlignment="1">
      <alignment horizontal="left" vertical="center" shrinkToFit="1"/>
      <protection/>
    </xf>
    <xf numFmtId="0" fontId="103" fillId="39" borderId="0" xfId="62" applyFont="1" applyFill="1" applyAlignment="1">
      <alignment horizontal="left" vertical="center" shrinkToFit="1"/>
      <protection/>
    </xf>
    <xf numFmtId="0" fontId="91" fillId="0" borderId="0" xfId="60" applyFont="1" applyAlignment="1" applyProtection="1">
      <alignment horizontal="left" vertical="center"/>
      <protection/>
    </xf>
    <xf numFmtId="0" fontId="87" fillId="0" borderId="38" xfId="0" applyFont="1" applyBorder="1" applyAlignment="1" applyProtection="1">
      <alignment horizontal="center" vertical="center" textRotation="255" wrapText="1"/>
      <protection/>
    </xf>
    <xf numFmtId="0" fontId="87" fillId="0" borderId="39" xfId="0" applyFont="1" applyBorder="1" applyAlignment="1" applyProtection="1">
      <alignment horizontal="center" vertical="center" textRotation="255" wrapText="1"/>
      <protection/>
    </xf>
    <xf numFmtId="0" fontId="87" fillId="0" borderId="17" xfId="0" applyFont="1" applyBorder="1" applyAlignment="1" applyProtection="1">
      <alignment horizontal="center" vertical="center" textRotation="255" wrapText="1"/>
      <protection/>
    </xf>
    <xf numFmtId="0" fontId="87" fillId="0" borderId="40" xfId="0" applyFont="1" applyBorder="1" applyAlignment="1" applyProtection="1">
      <alignment horizontal="center" vertical="center" textRotation="255" wrapText="1"/>
      <protection/>
    </xf>
    <xf numFmtId="0" fontId="87" fillId="0" borderId="45" xfId="0" applyFont="1" applyBorder="1" applyAlignment="1" applyProtection="1">
      <alignment horizontal="center" vertical="center" textRotation="255" wrapText="1"/>
      <protection/>
    </xf>
    <xf numFmtId="0" fontId="87" fillId="0" borderId="47" xfId="0" applyFont="1" applyBorder="1" applyAlignment="1" applyProtection="1">
      <alignment horizontal="center" vertical="center" textRotation="255" wrapText="1"/>
      <protection/>
    </xf>
    <xf numFmtId="0" fontId="87" fillId="0" borderId="38" xfId="0" applyFont="1" applyBorder="1" applyAlignment="1" applyProtection="1">
      <alignment horizontal="center" vertical="center"/>
      <protection/>
    </xf>
    <xf numFmtId="0" fontId="87" fillId="0" borderId="39" xfId="0" applyFont="1" applyBorder="1" applyAlignment="1" applyProtection="1">
      <alignment horizontal="center" vertical="center"/>
      <protection/>
    </xf>
    <xf numFmtId="0" fontId="87" fillId="0" borderId="42" xfId="0" applyFont="1" applyBorder="1" applyAlignment="1" applyProtection="1">
      <alignment horizontal="center" vertical="center"/>
      <protection/>
    </xf>
    <xf numFmtId="0" fontId="87" fillId="0" borderId="43" xfId="0" applyFont="1" applyBorder="1" applyAlignment="1" applyProtection="1">
      <alignment horizontal="center" vertical="center"/>
      <protection/>
    </xf>
    <xf numFmtId="0" fontId="87" fillId="0" borderId="48" xfId="0" applyFont="1" applyBorder="1" applyAlignment="1" applyProtection="1">
      <alignment horizontal="center" vertical="center"/>
      <protection/>
    </xf>
    <xf numFmtId="0" fontId="87" fillId="0" borderId="48" xfId="0" applyFont="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88" fillId="0" borderId="48" xfId="0" applyFont="1" applyBorder="1" applyAlignment="1" applyProtection="1">
      <alignment horizontal="center" vertical="center"/>
      <protection/>
    </xf>
    <xf numFmtId="0" fontId="87" fillId="0" borderId="48" xfId="0" applyFont="1" applyBorder="1" applyAlignment="1" applyProtection="1">
      <alignment horizontal="center" vertical="center"/>
      <protection locked="0"/>
    </xf>
    <xf numFmtId="0" fontId="87" fillId="0" borderId="38" xfId="0" applyFont="1" applyBorder="1" applyAlignment="1" applyProtection="1">
      <alignment horizontal="left" vertical="center" shrinkToFit="1"/>
      <protection/>
    </xf>
    <xf numFmtId="0" fontId="87" fillId="0" borderId="37" xfId="0" applyFont="1" applyBorder="1" applyAlignment="1" applyProtection="1">
      <alignment horizontal="left" vertical="center" shrinkToFit="1"/>
      <protection/>
    </xf>
    <xf numFmtId="0" fontId="87" fillId="0" borderId="149" xfId="0" applyFont="1" applyBorder="1" applyAlignment="1" applyProtection="1">
      <alignment horizontal="center" vertical="center" shrinkToFit="1"/>
      <protection/>
    </xf>
    <xf numFmtId="0" fontId="87" fillId="0" borderId="39" xfId="0" applyFont="1" applyBorder="1" applyAlignment="1" applyProtection="1">
      <alignment horizontal="center" vertical="center" shrinkToFit="1"/>
      <protection/>
    </xf>
    <xf numFmtId="0" fontId="87" fillId="0" borderId="72" xfId="0" applyFont="1" applyBorder="1" applyAlignment="1" applyProtection="1">
      <alignment horizontal="left" vertical="center" shrinkToFit="1"/>
      <protection/>
    </xf>
    <xf numFmtId="0" fontId="87" fillId="0" borderId="73" xfId="0" applyFont="1" applyBorder="1" applyAlignment="1" applyProtection="1">
      <alignment horizontal="left" vertical="center" shrinkToFit="1"/>
      <protection/>
    </xf>
    <xf numFmtId="0" fontId="87" fillId="0" borderId="150" xfId="0" applyFont="1" applyBorder="1" applyAlignment="1" applyProtection="1">
      <alignment horizontal="center" vertical="center" shrinkToFit="1"/>
      <protection/>
    </xf>
    <xf numFmtId="0" fontId="87" fillId="0" borderId="74" xfId="0" applyFont="1" applyBorder="1" applyAlignment="1" applyProtection="1">
      <alignment horizontal="center" vertical="center" shrinkToFit="1"/>
      <protection/>
    </xf>
    <xf numFmtId="0" fontId="87" fillId="0" borderId="151" xfId="0" applyFont="1" applyBorder="1" applyAlignment="1" applyProtection="1">
      <alignment horizontal="left" vertical="center" shrinkToFit="1"/>
      <protection/>
    </xf>
    <xf numFmtId="0" fontId="87" fillId="0" borderId="152" xfId="0" applyFont="1" applyBorder="1" applyAlignment="1" applyProtection="1">
      <alignment horizontal="left" vertical="center" shrinkToFit="1"/>
      <protection/>
    </xf>
    <xf numFmtId="0" fontId="87" fillId="0" borderId="153" xfId="0" applyFont="1" applyBorder="1" applyAlignment="1" applyProtection="1">
      <alignment horizontal="center" vertical="center" shrinkToFit="1"/>
      <protection/>
    </xf>
    <xf numFmtId="0" fontId="87" fillId="0" borderId="154" xfId="0" applyFont="1" applyBorder="1" applyAlignment="1" applyProtection="1">
      <alignment horizontal="center" vertical="center" shrinkToFit="1"/>
      <protection/>
    </xf>
    <xf numFmtId="0" fontId="87" fillId="0" borderId="37" xfId="0" applyFont="1" applyBorder="1" applyAlignment="1" applyProtection="1">
      <alignment horizontal="center" vertical="center"/>
      <protection/>
    </xf>
    <xf numFmtId="0" fontId="88" fillId="0" borderId="155" xfId="0" applyFont="1" applyBorder="1" applyAlignment="1" applyProtection="1">
      <alignment horizontal="center" vertical="center"/>
      <protection/>
    </xf>
    <xf numFmtId="0" fontId="87" fillId="0" borderId="155" xfId="0" applyFont="1" applyBorder="1" applyAlignment="1" applyProtection="1">
      <alignment horizontal="center" vertical="center"/>
      <protection locked="0"/>
    </xf>
    <xf numFmtId="0" fontId="87" fillId="0" borderId="155" xfId="0" applyFont="1" applyBorder="1" applyAlignment="1" applyProtection="1">
      <alignment horizontal="center" vertical="center"/>
      <protection/>
    </xf>
    <xf numFmtId="0" fontId="89" fillId="0" borderId="48" xfId="0" applyFont="1" applyBorder="1" applyAlignment="1" applyProtection="1">
      <alignment horizontal="center" vertical="center" wrapText="1"/>
      <protection/>
    </xf>
    <xf numFmtId="0" fontId="89" fillId="0" borderId="48" xfId="0" applyFont="1" applyBorder="1" applyAlignment="1" applyProtection="1">
      <alignment horizontal="center" vertical="center"/>
      <protection/>
    </xf>
    <xf numFmtId="0" fontId="89" fillId="0" borderId="49" xfId="0" applyFont="1" applyBorder="1" applyAlignment="1" applyProtection="1">
      <alignment horizontal="center" vertical="center"/>
      <protection/>
    </xf>
    <xf numFmtId="0" fontId="21" fillId="0" borderId="0" xfId="0" applyFont="1" applyBorder="1" applyAlignment="1" applyProtection="1">
      <alignment horizontal="left" vertical="center" wrapText="1"/>
      <protection/>
    </xf>
    <xf numFmtId="0" fontId="89" fillId="0" borderId="0" xfId="0" applyFont="1" applyBorder="1" applyAlignment="1" applyProtection="1">
      <alignment vertical="center" textRotation="255"/>
      <protection/>
    </xf>
    <xf numFmtId="0" fontId="112" fillId="0" borderId="0" xfId="0" applyFont="1" applyBorder="1" applyAlignment="1" applyProtection="1">
      <alignment vertical="center" textRotation="255"/>
      <protection/>
    </xf>
    <xf numFmtId="0" fontId="87" fillId="0" borderId="0" xfId="0" applyFont="1" applyBorder="1" applyAlignment="1" applyProtection="1">
      <alignment horizontal="center" vertical="center"/>
      <protection/>
    </xf>
    <xf numFmtId="0" fontId="107" fillId="0" borderId="122" xfId="0" applyFont="1" applyBorder="1" applyAlignment="1" applyProtection="1">
      <alignment horizontal="center" vertical="center"/>
      <protection/>
    </xf>
    <xf numFmtId="0" fontId="107" fillId="0" borderId="48" xfId="0" applyFont="1" applyBorder="1" applyAlignment="1" applyProtection="1">
      <alignment horizontal="center" vertical="center"/>
      <protection/>
    </xf>
    <xf numFmtId="0" fontId="89" fillId="0" borderId="122" xfId="0" applyFont="1" applyBorder="1" applyAlignment="1" applyProtection="1">
      <alignment horizontal="center" vertical="center"/>
      <protection/>
    </xf>
    <xf numFmtId="0" fontId="2" fillId="0" borderId="0" xfId="72" applyFont="1" applyProtection="1">
      <alignment vertical="center"/>
      <protection/>
    </xf>
    <xf numFmtId="0" fontId="19" fillId="0" borderId="0" xfId="72" applyFont="1" applyAlignment="1" applyProtection="1">
      <alignment horizontal="center" vertical="top"/>
      <protection/>
    </xf>
    <xf numFmtId="0" fontId="6" fillId="35" borderId="14" xfId="0" applyFont="1" applyFill="1" applyBorder="1" applyAlignment="1" applyProtection="1">
      <alignment horizontal="distributed" vertical="center"/>
      <protection/>
    </xf>
    <xf numFmtId="0" fontId="6" fillId="0" borderId="80"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2" xfId="0" applyFont="1" applyBorder="1" applyAlignment="1" applyProtection="1">
      <alignment vertical="center"/>
      <protection locked="0"/>
    </xf>
    <xf numFmtId="0" fontId="0" fillId="0" borderId="33" xfId="0" applyBorder="1" applyAlignment="1" applyProtection="1">
      <alignment vertical="center"/>
      <protection locked="0"/>
    </xf>
    <xf numFmtId="0" fontId="6" fillId="0" borderId="80" xfId="0" applyFont="1" applyFill="1" applyBorder="1" applyAlignment="1" applyProtection="1">
      <alignment vertical="center"/>
      <protection locked="0"/>
    </xf>
    <xf numFmtId="0" fontId="0" fillId="0" borderId="32" xfId="0" applyBorder="1" applyAlignment="1" applyProtection="1">
      <alignment vertical="center"/>
      <protection locked="0"/>
    </xf>
    <xf numFmtId="0" fontId="6" fillId="35" borderId="86" xfId="0" applyFont="1" applyFill="1" applyBorder="1" applyAlignment="1" applyProtection="1">
      <alignment horizontal="distributed" vertical="center" wrapText="1"/>
      <protection/>
    </xf>
    <xf numFmtId="0" fontId="0" fillId="0" borderId="13"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5" xfId="0" applyBorder="1" applyAlignment="1" applyProtection="1">
      <alignment horizontal="distributed" vertical="center"/>
      <protection/>
    </xf>
    <xf numFmtId="0" fontId="0" fillId="0" borderId="10" xfId="0" applyBorder="1" applyAlignment="1" applyProtection="1">
      <alignment horizontal="distributed" vertical="center"/>
      <protection/>
    </xf>
    <xf numFmtId="0" fontId="6" fillId="0" borderId="121" xfId="0"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0" xfId="0" applyBorder="1" applyAlignment="1" applyProtection="1">
      <alignment horizontal="distributed" vertical="center"/>
      <protection locked="0"/>
    </xf>
    <xf numFmtId="0" fontId="6" fillId="35" borderId="32" xfId="0" applyFont="1" applyFill="1" applyBorder="1" applyAlignment="1" applyProtection="1">
      <alignment vertical="center"/>
      <protection/>
    </xf>
    <xf numFmtId="0" fontId="7" fillId="35" borderId="86" xfId="0" applyFont="1" applyFill="1" applyBorder="1" applyAlignment="1" applyProtection="1">
      <alignment vertical="center" wrapText="1"/>
      <protection/>
    </xf>
    <xf numFmtId="0" fontId="7" fillId="35" borderId="13" xfId="0" applyFont="1" applyFill="1" applyBorder="1" applyAlignment="1" applyProtection="1">
      <alignment vertical="center"/>
      <protection/>
    </xf>
    <xf numFmtId="0" fontId="7" fillId="35" borderId="98" xfId="0" applyFont="1" applyFill="1" applyBorder="1" applyAlignment="1" applyProtection="1">
      <alignment vertical="center"/>
      <protection/>
    </xf>
    <xf numFmtId="0" fontId="7" fillId="35" borderId="15" xfId="0" applyFont="1" applyFill="1" applyBorder="1" applyAlignment="1" applyProtection="1">
      <alignment vertical="center"/>
      <protection/>
    </xf>
    <xf numFmtId="0" fontId="7" fillId="35" borderId="0" xfId="0" applyFont="1" applyFill="1" applyBorder="1" applyAlignment="1" applyProtection="1">
      <alignment vertical="center"/>
      <protection/>
    </xf>
    <xf numFmtId="0" fontId="7" fillId="35" borderId="40" xfId="0" applyFont="1" applyFill="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4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90" xfId="0" applyFont="1" applyBorder="1" applyAlignment="1" applyProtection="1">
      <alignment vertical="center"/>
      <protection/>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Alignment="1" applyProtection="1">
      <alignment vertical="center"/>
      <protection locked="0"/>
    </xf>
    <xf numFmtId="0" fontId="90" fillId="0" borderId="48" xfId="63" applyFont="1" applyBorder="1" applyAlignment="1" applyProtection="1">
      <alignment horizontal="center" vertical="center" wrapText="1"/>
      <protection/>
    </xf>
    <xf numFmtId="0" fontId="90" fillId="0" borderId="49" xfId="63" applyFont="1" applyBorder="1" applyAlignment="1" applyProtection="1">
      <alignment horizontal="center" vertical="center" wrapText="1"/>
      <protection/>
    </xf>
    <xf numFmtId="0" fontId="90" fillId="0" borderId="48" xfId="63" applyFont="1" applyBorder="1" applyAlignment="1">
      <alignment horizontal="center" vertical="center" shrinkToFit="1"/>
      <protection/>
    </xf>
    <xf numFmtId="0" fontId="90" fillId="0" borderId="53" xfId="63" applyFont="1" applyBorder="1" applyAlignment="1">
      <alignment horizontal="center" vertical="center" shrinkToFit="1"/>
      <protection/>
    </xf>
    <xf numFmtId="0" fontId="90" fillId="0" borderId="49" xfId="63" applyFont="1" applyBorder="1" applyAlignment="1">
      <alignment horizontal="center" vertical="center" wrapText="1"/>
      <protection/>
    </xf>
    <xf numFmtId="0" fontId="87" fillId="0" borderId="17" xfId="63" applyFont="1" applyBorder="1" applyAlignment="1">
      <alignment horizontal="center" vertical="center"/>
      <protection/>
    </xf>
    <xf numFmtId="0" fontId="88" fillId="0" borderId="0" xfId="63" applyFont="1" applyBorder="1" applyAlignment="1">
      <alignment horizontal="center" vertical="center"/>
      <protection/>
    </xf>
    <xf numFmtId="0" fontId="88" fillId="0" borderId="40" xfId="63" applyFont="1" applyBorder="1" applyAlignment="1">
      <alignment horizontal="center" vertical="center"/>
      <protection/>
    </xf>
    <xf numFmtId="0" fontId="88" fillId="0" borderId="41" xfId="63" applyFont="1" applyBorder="1" applyAlignment="1">
      <alignment horizontal="center" vertical="center"/>
      <protection/>
    </xf>
    <xf numFmtId="0" fontId="88" fillId="0" borderId="43" xfId="63" applyFont="1" applyBorder="1" applyAlignment="1">
      <alignment horizontal="center" vertical="center"/>
      <protection/>
    </xf>
    <xf numFmtId="0" fontId="90" fillId="0" borderId="38" xfId="63" applyFont="1" applyBorder="1" applyAlignment="1">
      <alignment horizontal="center" vertical="center"/>
      <protection/>
    </xf>
    <xf numFmtId="0" fontId="90" fillId="0" borderId="37" xfId="63" applyFont="1" applyBorder="1" applyAlignment="1">
      <alignment horizontal="center" vertical="center"/>
      <protection/>
    </xf>
    <xf numFmtId="0" fontId="90" fillId="0" borderId="39" xfId="63" applyFont="1" applyBorder="1" applyAlignment="1">
      <alignment horizontal="center" vertical="center"/>
      <protection/>
    </xf>
    <xf numFmtId="0" fontId="90" fillId="0" borderId="42" xfId="63" applyFont="1" applyBorder="1" applyAlignment="1">
      <alignment horizontal="center" vertical="center"/>
      <protection/>
    </xf>
    <xf numFmtId="0" fontId="90" fillId="0" borderId="41" xfId="63" applyFont="1" applyBorder="1" applyAlignment="1">
      <alignment horizontal="center" vertical="center"/>
      <protection/>
    </xf>
    <xf numFmtId="0" fontId="90" fillId="0" borderId="43" xfId="63" applyFont="1" applyBorder="1" applyAlignment="1">
      <alignment horizontal="center" vertical="center"/>
      <protection/>
    </xf>
    <xf numFmtId="0" fontId="90" fillId="0" borderId="38" xfId="63" applyFont="1" applyBorder="1" applyAlignment="1">
      <alignment horizontal="center" vertical="center" wrapText="1"/>
      <protection/>
    </xf>
    <xf numFmtId="0" fontId="90" fillId="0" borderId="37" xfId="63" applyFont="1" applyBorder="1" applyAlignment="1">
      <alignment horizontal="center" vertical="center" wrapText="1"/>
      <protection/>
    </xf>
    <xf numFmtId="0" fontId="90" fillId="0" borderId="39" xfId="63" applyFont="1" applyBorder="1" applyAlignment="1">
      <alignment horizontal="center" vertical="center" wrapText="1"/>
      <protection/>
    </xf>
    <xf numFmtId="0" fontId="90" fillId="0" borderId="42" xfId="63" applyFont="1" applyBorder="1" applyAlignment="1">
      <alignment horizontal="center" vertical="center" wrapText="1"/>
      <protection/>
    </xf>
    <xf numFmtId="0" fontId="90" fillId="0" borderId="41" xfId="63" applyFont="1" applyBorder="1" applyAlignment="1">
      <alignment horizontal="center" vertical="center" wrapText="1"/>
      <protection/>
    </xf>
    <xf numFmtId="0" fontId="90" fillId="0" borderId="43" xfId="63" applyFont="1" applyBorder="1" applyAlignment="1">
      <alignment horizontal="center" vertical="center" wrapText="1"/>
      <protection/>
    </xf>
    <xf numFmtId="0" fontId="90" fillId="0" borderId="48" xfId="63" applyFont="1" applyBorder="1" applyAlignment="1">
      <alignment horizontal="center" vertical="center" wrapText="1" shrinkToFit="1"/>
      <protection/>
    </xf>
    <xf numFmtId="0" fontId="90" fillId="0" borderId="48" xfId="63" applyFont="1" applyBorder="1" applyAlignment="1">
      <alignment horizontal="center" vertical="center"/>
      <protection/>
    </xf>
    <xf numFmtId="0" fontId="90" fillId="0" borderId="48" xfId="63" applyFont="1" applyBorder="1" applyAlignment="1" applyProtection="1">
      <alignment horizontal="center" vertical="center" wrapText="1"/>
      <protection locked="0"/>
    </xf>
    <xf numFmtId="0" fontId="87" fillId="0" borderId="86" xfId="63" applyFont="1" applyBorder="1" applyAlignment="1">
      <alignment horizontal="center" vertical="center" wrapText="1"/>
      <protection/>
    </xf>
    <xf numFmtId="0" fontId="87" fillId="0" borderId="13" xfId="63" applyFont="1" applyBorder="1" applyAlignment="1">
      <alignment horizontal="center" vertical="center" wrapText="1"/>
      <protection/>
    </xf>
    <xf numFmtId="0" fontId="87" fillId="0" borderId="19" xfId="63" applyFont="1" applyBorder="1" applyAlignment="1">
      <alignment horizontal="center" vertical="center" wrapText="1"/>
      <protection/>
    </xf>
    <xf numFmtId="0" fontId="87" fillId="0" borderId="15" xfId="63" applyFont="1" applyBorder="1" applyAlignment="1">
      <alignment horizontal="center" vertical="center" wrapText="1"/>
      <protection/>
    </xf>
    <xf numFmtId="0" fontId="87" fillId="0" borderId="24" xfId="63" applyFont="1" applyBorder="1" applyAlignment="1">
      <alignment horizontal="center" vertical="center" wrapText="1"/>
      <protection/>
    </xf>
    <xf numFmtId="0" fontId="87" fillId="0" borderId="25" xfId="63" applyFont="1" applyBorder="1" applyAlignment="1">
      <alignment horizontal="center" vertical="center" wrapText="1"/>
      <protection/>
    </xf>
    <xf numFmtId="0" fontId="87" fillId="0" borderId="10" xfId="63" applyFont="1" applyBorder="1" applyAlignment="1">
      <alignment horizontal="center" vertical="center" wrapText="1"/>
      <protection/>
    </xf>
    <xf numFmtId="0" fontId="87" fillId="0" borderId="23" xfId="63" applyFont="1" applyBorder="1" applyAlignment="1">
      <alignment horizontal="center" vertical="center" wrapText="1"/>
      <protection/>
    </xf>
    <xf numFmtId="0" fontId="87" fillId="0" borderId="86" xfId="63" applyFont="1" applyBorder="1" applyAlignment="1" applyProtection="1">
      <alignment horizontal="center" vertical="center"/>
      <protection locked="0"/>
    </xf>
    <xf numFmtId="0" fontId="87" fillId="0" borderId="13" xfId="63" applyFont="1" applyBorder="1" applyAlignment="1" applyProtection="1">
      <alignment horizontal="center" vertical="center"/>
      <protection locked="0"/>
    </xf>
    <xf numFmtId="0" fontId="87" fillId="0" borderId="98" xfId="63" applyFont="1" applyBorder="1" applyAlignment="1" applyProtection="1">
      <alignment horizontal="center" vertical="center"/>
      <protection locked="0"/>
    </xf>
    <xf numFmtId="0" fontId="87" fillId="0" borderId="15" xfId="63" applyFont="1" applyBorder="1" applyAlignment="1" applyProtection="1">
      <alignment horizontal="center" vertical="center"/>
      <protection locked="0"/>
    </xf>
    <xf numFmtId="0" fontId="87" fillId="0" borderId="0" xfId="63" applyFont="1" applyBorder="1" applyAlignment="1" applyProtection="1">
      <alignment horizontal="center" vertical="center"/>
      <protection locked="0"/>
    </xf>
    <xf numFmtId="0" fontId="87" fillId="0" borderId="40" xfId="63" applyFont="1" applyBorder="1" applyAlignment="1" applyProtection="1">
      <alignment horizontal="center" vertical="center"/>
      <protection locked="0"/>
    </xf>
    <xf numFmtId="0" fontId="87" fillId="0" borderId="25" xfId="63" applyFont="1" applyBorder="1" applyAlignment="1" applyProtection="1">
      <alignment horizontal="center" vertical="center"/>
      <protection locked="0"/>
    </xf>
    <xf numFmtId="0" fontId="87" fillId="0" borderId="10" xfId="63" applyFont="1" applyBorder="1" applyAlignment="1" applyProtection="1">
      <alignment horizontal="center" vertical="center"/>
      <protection locked="0"/>
    </xf>
    <xf numFmtId="0" fontId="87" fillId="0" borderId="90" xfId="63" applyFont="1" applyBorder="1" applyAlignment="1" applyProtection="1">
      <alignment horizontal="center" vertical="center"/>
      <protection locked="0"/>
    </xf>
    <xf numFmtId="0" fontId="87" fillId="0" borderId="121" xfId="63" applyFont="1" applyBorder="1" applyAlignment="1">
      <alignment horizontal="center" vertical="center"/>
      <protection/>
    </xf>
    <xf numFmtId="0" fontId="87" fillId="0" borderId="19" xfId="63" applyFont="1" applyBorder="1" applyAlignment="1">
      <alignment horizontal="center" vertical="center"/>
      <protection/>
    </xf>
    <xf numFmtId="0" fontId="87" fillId="0" borderId="24" xfId="63" applyFont="1" applyBorder="1" applyAlignment="1">
      <alignment horizontal="center" vertical="center"/>
      <protection/>
    </xf>
    <xf numFmtId="0" fontId="87" fillId="0" borderId="11" xfId="63" applyFont="1" applyBorder="1" applyAlignment="1">
      <alignment horizontal="center" vertical="center"/>
      <protection/>
    </xf>
    <xf numFmtId="0" fontId="87" fillId="0" borderId="23" xfId="63" applyFont="1" applyBorder="1" applyAlignment="1">
      <alignment horizontal="center" vertical="center"/>
      <protection/>
    </xf>
    <xf numFmtId="0" fontId="113" fillId="0" borderId="0" xfId="0" applyFont="1" applyAlignment="1">
      <alignment horizontal="left" vertical="center"/>
    </xf>
    <xf numFmtId="0" fontId="15" fillId="0" borderId="0" xfId="0" applyFont="1" applyAlignment="1">
      <alignment horizontal="left" vertical="center" wrapText="1"/>
    </xf>
    <xf numFmtId="0" fontId="106" fillId="0" borderId="86" xfId="63" applyFont="1" applyBorder="1" applyAlignment="1">
      <alignment horizontal="center" vertical="center" wrapText="1"/>
      <protection/>
    </xf>
    <xf numFmtId="0" fontId="106" fillId="0" borderId="13" xfId="63" applyFont="1" applyBorder="1" applyAlignment="1">
      <alignment horizontal="center" vertical="center" wrapText="1"/>
      <protection/>
    </xf>
    <xf numFmtId="0" fontId="106" fillId="0" borderId="19" xfId="63" applyFont="1" applyBorder="1" applyAlignment="1">
      <alignment horizontal="center" vertical="center" wrapText="1"/>
      <protection/>
    </xf>
    <xf numFmtId="0" fontId="106" fillId="0" borderId="15" xfId="63" applyFont="1" applyBorder="1" applyAlignment="1">
      <alignment horizontal="center" vertical="center" wrapText="1"/>
      <protection/>
    </xf>
    <xf numFmtId="0" fontId="106" fillId="0" borderId="0" xfId="63" applyFont="1" applyBorder="1" applyAlignment="1">
      <alignment horizontal="center" vertical="center" wrapText="1"/>
      <protection/>
    </xf>
    <xf numFmtId="0" fontId="106" fillId="0" borderId="24" xfId="63" applyFont="1" applyBorder="1" applyAlignment="1">
      <alignment horizontal="center" vertical="center" wrapText="1"/>
      <protection/>
    </xf>
    <xf numFmtId="0" fontId="106" fillId="0" borderId="25" xfId="63" applyFont="1" applyBorder="1" applyAlignment="1">
      <alignment horizontal="center" vertical="center" wrapText="1"/>
      <protection/>
    </xf>
    <xf numFmtId="0" fontId="106" fillId="0" borderId="10" xfId="63" applyFont="1" applyBorder="1" applyAlignment="1">
      <alignment horizontal="center" vertical="center" wrapText="1"/>
      <protection/>
    </xf>
    <xf numFmtId="0" fontId="106" fillId="0" borderId="23" xfId="63" applyFont="1" applyBorder="1" applyAlignment="1">
      <alignment horizontal="center" vertical="center" wrapText="1"/>
      <protection/>
    </xf>
    <xf numFmtId="0" fontId="89" fillId="0" borderId="156" xfId="63" applyFont="1" applyBorder="1" applyAlignment="1" applyProtection="1">
      <alignment horizontal="center" vertical="center"/>
      <protection locked="0"/>
    </xf>
    <xf numFmtId="0" fontId="89" fillId="0" borderId="122" xfId="63" applyFont="1" applyBorder="1" applyAlignment="1" applyProtection="1">
      <alignment horizontal="center" vertical="center"/>
      <protection locked="0"/>
    </xf>
    <xf numFmtId="0" fontId="89" fillId="0" borderId="118" xfId="63" applyFont="1" applyBorder="1" applyAlignment="1" applyProtection="1">
      <alignment horizontal="center" vertical="center"/>
      <protection locked="0"/>
    </xf>
    <xf numFmtId="0" fontId="89" fillId="0" borderId="112" xfId="63" applyFont="1" applyBorder="1" applyAlignment="1" applyProtection="1">
      <alignment horizontal="center" vertical="center"/>
      <protection locked="0"/>
    </xf>
    <xf numFmtId="0" fontId="87" fillId="0" borderId="157" xfId="63" applyFont="1" applyBorder="1" applyAlignment="1">
      <alignment horizontal="center" vertical="center"/>
      <protection/>
    </xf>
    <xf numFmtId="0" fontId="87" fillId="0" borderId="112" xfId="63" applyFont="1" applyBorder="1" applyAlignment="1">
      <alignment horizontal="center" vertical="center"/>
      <protection/>
    </xf>
    <xf numFmtId="0" fontId="87" fillId="0" borderId="113" xfId="63" applyFont="1" applyBorder="1" applyAlignment="1">
      <alignment horizontal="center" vertical="center"/>
      <protection/>
    </xf>
    <xf numFmtId="0" fontId="106" fillId="0" borderId="38" xfId="63" applyFont="1" applyBorder="1" applyAlignment="1">
      <alignment horizontal="center" vertical="center" textRotation="255" wrapText="1" shrinkToFit="1"/>
      <protection/>
    </xf>
    <xf numFmtId="0" fontId="106" fillId="0" borderId="39" xfId="63" applyFont="1" applyBorder="1" applyAlignment="1">
      <alignment horizontal="center" vertical="center" textRotation="255" wrapText="1" shrinkToFit="1"/>
      <protection/>
    </xf>
    <xf numFmtId="0" fontId="106" fillId="0" borderId="17" xfId="63" applyFont="1" applyBorder="1" applyAlignment="1">
      <alignment horizontal="center" vertical="center" textRotation="255" wrapText="1" shrinkToFit="1"/>
      <protection/>
    </xf>
    <xf numFmtId="0" fontId="106" fillId="0" borderId="40" xfId="63" applyFont="1" applyBorder="1" applyAlignment="1">
      <alignment horizontal="center" vertical="center" textRotation="255" wrapText="1" shrinkToFit="1"/>
      <protection/>
    </xf>
    <xf numFmtId="0" fontId="114" fillId="0" borderId="0" xfId="63" applyFont="1" applyBorder="1" applyAlignment="1">
      <alignment horizontal="left" vertical="top" wrapText="1" shrinkToFit="1"/>
      <protection/>
    </xf>
    <xf numFmtId="0" fontId="87" fillId="0" borderId="0" xfId="63" applyFont="1" applyBorder="1" applyAlignment="1">
      <alignment horizontal="left" vertical="top" shrinkToFit="1"/>
      <protection/>
    </xf>
    <xf numFmtId="0" fontId="85" fillId="0" borderId="48" xfId="63" applyFont="1" applyBorder="1" applyAlignment="1">
      <alignment horizontal="center" vertical="center"/>
      <protection/>
    </xf>
    <xf numFmtId="0" fontId="115" fillId="0" borderId="53" xfId="63" applyFont="1" applyBorder="1" applyAlignment="1">
      <alignment horizontal="center" vertical="center" wrapText="1"/>
      <protection/>
    </xf>
    <xf numFmtId="0" fontId="115" fillId="0" borderId="122" xfId="63" applyFont="1" applyBorder="1" applyAlignment="1">
      <alignment horizontal="center" vertical="center" wrapText="1"/>
      <protection/>
    </xf>
    <xf numFmtId="0" fontId="85" fillId="0" borderId="48" xfId="63" applyFont="1" applyBorder="1" applyAlignment="1" applyProtection="1">
      <alignment horizontal="center" vertical="center"/>
      <protection locked="0"/>
    </xf>
    <xf numFmtId="0" fontId="100" fillId="0" borderId="0" xfId="63" applyFont="1" applyAlignment="1">
      <alignment vertical="center" wrapText="1"/>
      <protection/>
    </xf>
    <xf numFmtId="0" fontId="116" fillId="0" borderId="0" xfId="63" applyFont="1" applyBorder="1" applyAlignment="1">
      <alignment horizontal="left" vertical="center"/>
      <protection/>
    </xf>
    <xf numFmtId="0" fontId="8" fillId="0" borderId="0" xfId="63" applyFont="1" applyBorder="1" applyAlignment="1">
      <alignment horizontal="center" vertical="center"/>
      <protection/>
    </xf>
    <xf numFmtId="0" fontId="8" fillId="0" borderId="48" xfId="63" applyFont="1" applyBorder="1" applyAlignment="1" applyProtection="1">
      <alignment horizontal="center" vertical="center"/>
      <protection locked="0"/>
    </xf>
    <xf numFmtId="0" fontId="0" fillId="0" borderId="53" xfId="63" applyFont="1" applyBorder="1" applyAlignment="1" applyProtection="1">
      <alignment horizontal="left" vertical="center"/>
      <protection locked="0"/>
    </xf>
    <xf numFmtId="0" fontId="0" fillId="0" borderId="53" xfId="63" applyBorder="1" applyAlignment="1" applyProtection="1">
      <alignment horizontal="left" vertical="center"/>
      <protection locked="0"/>
    </xf>
    <xf numFmtId="0" fontId="115" fillId="0" borderId="48" xfId="63" applyFont="1" applyBorder="1" applyAlignment="1">
      <alignment horizontal="center" vertical="center" wrapText="1"/>
      <protection/>
    </xf>
    <xf numFmtId="0" fontId="85" fillId="0" borderId="49" xfId="63" applyFont="1" applyBorder="1" applyAlignment="1" applyProtection="1">
      <alignment horizontal="center" vertical="center"/>
      <protection locked="0"/>
    </xf>
    <xf numFmtId="0" fontId="85" fillId="0" borderId="44" xfId="63" applyFont="1" applyBorder="1" applyAlignment="1" applyProtection="1">
      <alignment horizontal="center" vertical="center"/>
      <protection locked="0"/>
    </xf>
    <xf numFmtId="0" fontId="0" fillId="41" borderId="122" xfId="63" applyFont="1" applyFill="1" applyBorder="1" applyAlignment="1" applyProtection="1">
      <alignment horizontal="left" vertical="center"/>
      <protection locked="0"/>
    </xf>
    <xf numFmtId="0" fontId="0" fillId="41" borderId="122" xfId="63" applyFill="1" applyBorder="1" applyAlignment="1" applyProtection="1">
      <alignment horizontal="left" vertical="center"/>
      <protection locked="0"/>
    </xf>
    <xf numFmtId="0" fontId="85" fillId="0" borderId="0" xfId="63" applyFont="1" applyAlignment="1">
      <alignment vertical="center" wrapText="1"/>
      <protection/>
    </xf>
    <xf numFmtId="0" fontId="100" fillId="0" borderId="0" xfId="63" applyFont="1" applyAlignment="1">
      <alignment horizontal="left" vertical="center" wrapText="1"/>
      <protection/>
    </xf>
    <xf numFmtId="0" fontId="11" fillId="0" borderId="0" xfId="63" applyFont="1" applyAlignment="1">
      <alignment vertical="center"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 2" xfId="61"/>
    <cellStyle name="標準 11" xfId="62"/>
    <cellStyle name="標準 2" xfId="63"/>
    <cellStyle name="標準 3" xfId="64"/>
    <cellStyle name="標準 3 2" xfId="65"/>
    <cellStyle name="標準 4" xfId="66"/>
    <cellStyle name="標準 5" xfId="67"/>
    <cellStyle name="標準 6" xfId="68"/>
    <cellStyle name="標準 7" xfId="69"/>
    <cellStyle name="標準 8" xfId="70"/>
    <cellStyle name="標準 9" xfId="71"/>
    <cellStyle name="標準_③-２加算様式（就労）" xfId="72"/>
    <cellStyle name="標準_総括表を変更しました（６／２３）" xfId="73"/>
    <cellStyle name="良い" xfId="74"/>
  </cellStyles>
  <dxfs count="38">
    <dxf>
      <font>
        <color indexed="9"/>
      </font>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53</xdr:row>
      <xdr:rowOff>47625</xdr:rowOff>
    </xdr:from>
    <xdr:to>
      <xdr:col>13</xdr:col>
      <xdr:colOff>609600</xdr:colOff>
      <xdr:row>61</xdr:row>
      <xdr:rowOff>123825</xdr:rowOff>
    </xdr:to>
    <xdr:sp>
      <xdr:nvSpPr>
        <xdr:cNvPr id="1" name="二等辺三角形 1"/>
        <xdr:cNvSpPr>
          <a:spLocks/>
        </xdr:cNvSpPr>
      </xdr:nvSpPr>
      <xdr:spPr>
        <a:xfrm rot="16200000" flipV="1">
          <a:off x="11849100" y="21364575"/>
          <a:ext cx="1171575" cy="3657600"/>
        </a:xfrm>
        <a:prstGeom prst="triangle">
          <a:avLst>
            <a:gd name="adj" fmla="val -1291"/>
          </a:avLst>
        </a:prstGeom>
        <a:solidFill>
          <a:srgbClr val="B3A2C7"/>
        </a:solidFill>
        <a:ln w="28575" cmpd="sng">
          <a:solidFill>
            <a:srgbClr val="8064A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76"/>
  <sheetViews>
    <sheetView showGridLines="0" view="pageBreakPreview" zoomScale="85" zoomScaleNormal="85" zoomScaleSheetLayoutView="85" zoomScalePageLayoutView="0" workbookViewId="0" topLeftCell="A1">
      <selection activeCell="AE2" sqref="AE2"/>
    </sheetView>
  </sheetViews>
  <sheetFormatPr defaultColWidth="9.00390625" defaultRowHeight="21" customHeight="1"/>
  <cols>
    <col min="1" max="1" width="1.75390625" style="7" customWidth="1"/>
    <col min="2" max="23" width="2.625" style="7" customWidth="1"/>
    <col min="24" max="24" width="4.00390625" style="7" customWidth="1"/>
    <col min="25" max="26" width="2.625" style="7" customWidth="1"/>
    <col min="27" max="29" width="2.25390625" style="7" customWidth="1"/>
    <col min="30" max="30" width="2.625" style="7" customWidth="1"/>
    <col min="31" max="31" width="4.00390625" style="7" customWidth="1"/>
    <col min="32" max="33" width="2.625" style="7" customWidth="1"/>
    <col min="34" max="36" width="2.375" style="7" customWidth="1"/>
    <col min="37" max="37" width="3.625" style="7" customWidth="1"/>
    <col min="38" max="38" width="3.00390625" style="7" customWidth="1"/>
    <col min="39" max="49" width="3.00390625" style="7" hidden="1" customWidth="1"/>
    <col min="50" max="56" width="5.00390625" style="7" customWidth="1"/>
    <col min="57" max="16384" width="9.00390625" style="7" customWidth="1"/>
  </cols>
  <sheetData>
    <row r="1" spans="39:54" ht="21" customHeight="1">
      <c r="AM1" s="8" t="e">
        <f>IF(#REF!="○","○","")</f>
        <v>#REF!</v>
      </c>
      <c r="AN1" s="8" t="e">
        <f>IF(#REF!="○","○","")</f>
        <v>#REF!</v>
      </c>
      <c r="AO1" s="8" t="e">
        <f>IF(#REF!="○","○","")</f>
        <v>#REF!</v>
      </c>
      <c r="AP1" s="9" t="e">
        <f>IF(#REF!="○","○","")</f>
        <v>#REF!</v>
      </c>
      <c r="AQ1" s="9" t="e">
        <f>IF(#REF!="○","○","")</f>
        <v>#REF!</v>
      </c>
      <c r="AR1" s="9" t="e">
        <f>IF(#REF!="○","○","")</f>
        <v>#REF!</v>
      </c>
      <c r="AS1" s="9" t="e">
        <f>IF(#REF!="○","○","")</f>
        <v>#REF!</v>
      </c>
      <c r="AT1" s="10" t="e">
        <f>IF(#REF!="○","○","")</f>
        <v>#REF!</v>
      </c>
      <c r="AU1" s="10" t="e">
        <f>IF(#REF!="○","○","")</f>
        <v>#REF!</v>
      </c>
      <c r="AV1" s="10" t="e">
        <f>IF(#REF!="○","○","")</f>
        <v>#REF!</v>
      </c>
      <c r="AW1" s="11" t="e">
        <f>IF(#REF!="○","○","")</f>
        <v>#REF!</v>
      </c>
      <c r="AX1" s="46"/>
      <c r="AY1" s="46"/>
      <c r="AZ1" s="46"/>
      <c r="BA1" s="46"/>
      <c r="BB1" s="46"/>
    </row>
    <row r="2" spans="1:54" s="46" customFormat="1" ht="21" customHeight="1">
      <c r="A2" s="335" t="s">
        <v>35</v>
      </c>
      <c r="B2" s="335"/>
      <c r="C2" s="335"/>
      <c r="D2" s="335"/>
      <c r="E2" s="335"/>
      <c r="F2" s="335"/>
      <c r="G2" s="335"/>
      <c r="H2" s="335"/>
      <c r="I2" s="336"/>
      <c r="J2" s="336"/>
      <c r="K2" s="336"/>
      <c r="L2" s="12"/>
      <c r="M2" s="12"/>
      <c r="N2" s="12"/>
      <c r="O2" s="12"/>
      <c r="P2" s="12"/>
      <c r="Q2" s="12"/>
      <c r="R2" s="12"/>
      <c r="S2" s="12"/>
      <c r="T2" s="12"/>
      <c r="U2" s="12"/>
      <c r="V2" s="12"/>
      <c r="W2" s="12"/>
      <c r="X2" s="12"/>
      <c r="Y2" s="12"/>
      <c r="Z2" s="12"/>
      <c r="AA2" s="12"/>
      <c r="AB2" s="12"/>
      <c r="AC2" s="12"/>
      <c r="AD2" s="12"/>
      <c r="AE2" s="12"/>
      <c r="AF2" s="12"/>
      <c r="AG2" s="12"/>
      <c r="AH2" s="12"/>
      <c r="AI2" s="12"/>
      <c r="AJ2" s="12"/>
      <c r="AM2" s="46" t="s">
        <v>5</v>
      </c>
      <c r="AN2" s="46" t="s">
        <v>6</v>
      </c>
      <c r="AO2" s="46" t="s">
        <v>7</v>
      </c>
      <c r="AP2" s="46" t="s">
        <v>8</v>
      </c>
      <c r="AQ2" s="46" t="s">
        <v>9</v>
      </c>
      <c r="AR2" s="46" t="s">
        <v>10</v>
      </c>
      <c r="AS2" s="46" t="s">
        <v>11</v>
      </c>
      <c r="AT2" s="46" t="s">
        <v>12</v>
      </c>
      <c r="AU2" s="46" t="s">
        <v>13</v>
      </c>
      <c r="AV2" s="46" t="s">
        <v>14</v>
      </c>
      <c r="AW2" s="46" t="s">
        <v>15</v>
      </c>
      <c r="AX2" s="7"/>
      <c r="AY2" s="7"/>
      <c r="AZ2" s="7"/>
      <c r="BA2" s="7"/>
      <c r="BB2" s="7"/>
    </row>
    <row r="3" spans="1:54" s="46" customFormat="1" ht="21" customHeight="1">
      <c r="A3" s="1"/>
      <c r="B3" s="1"/>
      <c r="C3" s="1"/>
      <c r="D3" s="1"/>
      <c r="E3" s="1"/>
      <c r="F3" s="1"/>
      <c r="G3" s="1"/>
      <c r="H3" s="1"/>
      <c r="I3" s="61"/>
      <c r="J3" s="61"/>
      <c r="K3" s="61"/>
      <c r="L3" s="12"/>
      <c r="M3" s="12"/>
      <c r="N3" s="12"/>
      <c r="O3" s="12"/>
      <c r="P3" s="12"/>
      <c r="Q3" s="12"/>
      <c r="R3" s="12"/>
      <c r="S3" s="12"/>
      <c r="T3" s="12"/>
      <c r="U3" s="12"/>
      <c r="V3" s="12"/>
      <c r="W3" s="12"/>
      <c r="X3" s="12"/>
      <c r="Y3" s="12"/>
      <c r="Z3" s="12"/>
      <c r="AA3" s="12"/>
      <c r="AB3" s="12"/>
      <c r="AC3" s="12"/>
      <c r="AD3" s="12"/>
      <c r="AE3" s="12"/>
      <c r="AF3" s="12"/>
      <c r="AG3" s="12"/>
      <c r="AH3" s="12"/>
      <c r="AI3" s="12"/>
      <c r="AJ3" s="12"/>
      <c r="AX3" s="7"/>
      <c r="AY3" s="7"/>
      <c r="AZ3" s="7"/>
      <c r="BA3" s="7"/>
      <c r="BB3" s="7"/>
    </row>
    <row r="4" spans="1:54" s="46" customFormat="1" ht="21" customHeight="1">
      <c r="A4" s="1"/>
      <c r="B4" s="1"/>
      <c r="C4" s="1"/>
      <c r="D4" s="1"/>
      <c r="E4" s="1"/>
      <c r="F4" s="1"/>
      <c r="G4" s="1"/>
      <c r="H4" s="1"/>
      <c r="I4" s="61"/>
      <c r="J4" s="61"/>
      <c r="K4" s="61"/>
      <c r="L4" s="12"/>
      <c r="M4" s="12"/>
      <c r="N4" s="12"/>
      <c r="O4" s="12"/>
      <c r="P4" s="12"/>
      <c r="Q4" s="12"/>
      <c r="R4" s="12"/>
      <c r="S4" s="12"/>
      <c r="T4" s="12"/>
      <c r="U4" s="12"/>
      <c r="V4" s="12"/>
      <c r="W4" s="12"/>
      <c r="X4" s="12"/>
      <c r="Y4" s="12"/>
      <c r="Z4" s="12"/>
      <c r="AA4" s="12"/>
      <c r="AB4" s="12"/>
      <c r="AC4" s="12"/>
      <c r="AD4" s="12"/>
      <c r="AE4" s="12"/>
      <c r="AF4" s="12"/>
      <c r="AG4" s="12"/>
      <c r="AH4" s="12"/>
      <c r="AI4" s="12"/>
      <c r="AJ4" s="12"/>
      <c r="AX4" s="7"/>
      <c r="AY4" s="7"/>
      <c r="AZ4" s="7"/>
      <c r="BA4" s="7"/>
      <c r="BB4" s="7"/>
    </row>
    <row r="5" spans="1:54" s="46" customFormat="1" ht="21" customHeight="1">
      <c r="A5" s="337" t="s">
        <v>164</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X5" s="7"/>
      <c r="AY5" s="7"/>
      <c r="AZ5" s="7"/>
      <c r="BA5" s="7"/>
      <c r="BB5" s="7"/>
    </row>
    <row r="6" spans="2:9" s="46" customFormat="1" ht="15" customHeight="1" thickBot="1">
      <c r="B6" s="7"/>
      <c r="C6" s="7"/>
      <c r="D6" s="7"/>
      <c r="E6" s="7"/>
      <c r="F6" s="7"/>
      <c r="G6" s="7"/>
      <c r="H6" s="7"/>
      <c r="I6" s="7"/>
    </row>
    <row r="7" spans="1:36" s="46" customFormat="1" ht="23.25" customHeight="1" thickBot="1">
      <c r="A7" s="7"/>
      <c r="B7" s="339" t="s">
        <v>16</v>
      </c>
      <c r="C7" s="340"/>
      <c r="D7" s="340"/>
      <c r="E7" s="340"/>
      <c r="F7" s="340"/>
      <c r="G7" s="340"/>
      <c r="H7" s="340"/>
      <c r="I7" s="340"/>
      <c r="J7" s="340"/>
      <c r="K7" s="341" t="s">
        <v>36</v>
      </c>
      <c r="L7" s="342"/>
      <c r="M7" s="342"/>
      <c r="N7" s="342"/>
      <c r="O7" s="342"/>
      <c r="P7" s="342"/>
      <c r="Q7" s="340"/>
      <c r="R7" s="340"/>
      <c r="S7" s="340"/>
      <c r="T7" s="340"/>
      <c r="U7" s="340"/>
      <c r="V7" s="340"/>
      <c r="W7" s="340"/>
      <c r="X7" s="340"/>
      <c r="Y7" s="340"/>
      <c r="Z7" s="340"/>
      <c r="AA7" s="340"/>
      <c r="AB7" s="340"/>
      <c r="AC7" s="340"/>
      <c r="AD7" s="340"/>
      <c r="AE7" s="340"/>
      <c r="AF7" s="340"/>
      <c r="AG7" s="340"/>
      <c r="AH7" s="340"/>
      <c r="AI7" s="340"/>
      <c r="AJ7" s="343"/>
    </row>
    <row r="8" spans="1:36" s="46" customFormat="1" ht="21.75" customHeight="1" thickBot="1">
      <c r="A8" s="7"/>
      <c r="B8" s="339" t="s">
        <v>17</v>
      </c>
      <c r="C8" s="340"/>
      <c r="D8" s="340"/>
      <c r="E8" s="340"/>
      <c r="F8" s="340"/>
      <c r="G8" s="340"/>
      <c r="H8" s="340"/>
      <c r="I8" s="340"/>
      <c r="J8" s="340"/>
      <c r="K8" s="344"/>
      <c r="L8" s="345"/>
      <c r="M8" s="345"/>
      <c r="N8" s="345"/>
      <c r="O8" s="345"/>
      <c r="P8" s="345"/>
      <c r="Q8" s="346"/>
      <c r="R8" s="346"/>
      <c r="S8" s="346"/>
      <c r="T8" s="346"/>
      <c r="U8" s="346"/>
      <c r="V8" s="346"/>
      <c r="W8" s="346"/>
      <c r="X8" s="346"/>
      <c r="Y8" s="346"/>
      <c r="Z8" s="346"/>
      <c r="AA8" s="346"/>
      <c r="AB8" s="346"/>
      <c r="AC8" s="346"/>
      <c r="AD8" s="346"/>
      <c r="AE8" s="346"/>
      <c r="AF8" s="346"/>
      <c r="AG8" s="346"/>
      <c r="AH8" s="346"/>
      <c r="AI8" s="346"/>
      <c r="AJ8" s="347"/>
    </row>
    <row r="9" spans="1:36" s="46" customFormat="1" ht="26.25" customHeight="1">
      <c r="A9" s="7"/>
      <c r="B9" s="47"/>
      <c r="C9" s="48"/>
      <c r="D9" s="48"/>
      <c r="E9" s="48"/>
      <c r="F9" s="48"/>
      <c r="G9" s="48"/>
      <c r="H9" s="48"/>
      <c r="I9" s="48"/>
      <c r="J9" s="48"/>
      <c r="K9" s="49"/>
      <c r="L9" s="49"/>
      <c r="M9" s="49"/>
      <c r="N9" s="49"/>
      <c r="O9" s="49"/>
      <c r="P9" s="49"/>
      <c r="Q9" s="48"/>
      <c r="R9" s="48"/>
      <c r="S9" s="48"/>
      <c r="T9" s="48"/>
      <c r="U9" s="48"/>
      <c r="V9" s="48"/>
      <c r="W9" s="48"/>
      <c r="X9" s="48"/>
      <c r="Y9" s="48"/>
      <c r="Z9" s="48"/>
      <c r="AA9" s="48"/>
      <c r="AB9" s="48"/>
      <c r="AC9" s="48"/>
      <c r="AD9" s="48"/>
      <c r="AE9" s="48"/>
      <c r="AF9" s="48"/>
      <c r="AG9" s="48"/>
      <c r="AH9" s="48"/>
      <c r="AI9" s="48"/>
      <c r="AJ9" s="48"/>
    </row>
    <row r="10" spans="2:30" ht="21" customHeight="1" thickBot="1">
      <c r="B10" s="13" t="s">
        <v>163</v>
      </c>
      <c r="C10" s="48"/>
      <c r="D10" s="48"/>
      <c r="E10" s="48"/>
      <c r="F10" s="48"/>
      <c r="G10" s="48"/>
      <c r="H10" s="48"/>
      <c r="I10" s="48"/>
      <c r="J10" s="48"/>
      <c r="U10" s="348"/>
      <c r="V10" s="348"/>
      <c r="W10" s="349"/>
      <c r="X10" s="349"/>
      <c r="Y10" s="349"/>
      <c r="Z10" s="14"/>
      <c r="AA10" s="14"/>
      <c r="AB10" s="14"/>
      <c r="AC10" s="14"/>
      <c r="AD10" s="14"/>
    </row>
    <row r="11" spans="2:34" ht="57.75" customHeight="1" thickBot="1">
      <c r="B11" s="50"/>
      <c r="C11" s="350" t="s">
        <v>45</v>
      </c>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2" t="s">
        <v>18</v>
      </c>
      <c r="AD11" s="353"/>
      <c r="AE11" s="353"/>
      <c r="AF11" s="353"/>
      <c r="AG11" s="354">
        <f>IF(OR(U18="",U19="",K8=""),"",IF(U20/U19*100&gt;=35,"○",""))</f>
      </c>
      <c r="AH11" s="355"/>
    </row>
    <row r="12" spans="2:34" ht="59.25" customHeight="1" thickBot="1">
      <c r="B12" s="50"/>
      <c r="C12" s="350" t="s">
        <v>46</v>
      </c>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2" t="s">
        <v>19</v>
      </c>
      <c r="AD12" s="353"/>
      <c r="AE12" s="353"/>
      <c r="AF12" s="353"/>
      <c r="AG12" s="354">
        <f>IF(OR(U18="",U19="",K8=""),"",IF(AND(U20/U19*100&lt;35,U20/U19*100&gt;=25),"○",""))</f>
      </c>
      <c r="AH12" s="355"/>
    </row>
    <row r="13" spans="2:34" ht="47.25" customHeight="1" thickBot="1">
      <c r="B13" s="50"/>
      <c r="C13" s="350" t="s">
        <v>37</v>
      </c>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2" t="s">
        <v>20</v>
      </c>
      <c r="AD13" s="353"/>
      <c r="AE13" s="353"/>
      <c r="AF13" s="353"/>
      <c r="AG13" s="354">
        <f>IF(OR(U18="",U19="",K8=""),"",IF(OR(AG11="○",AG12="○"),"",IF(U19/U18*100&gt;=75,"○","")))</f>
      </c>
      <c r="AH13" s="355"/>
    </row>
    <row r="14" spans="2:34" ht="47.25" customHeight="1" thickBot="1">
      <c r="B14" s="50"/>
      <c r="C14" s="350" t="s">
        <v>38</v>
      </c>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7" t="s">
        <v>20</v>
      </c>
      <c r="AD14" s="358"/>
      <c r="AE14" s="358"/>
      <c r="AF14" s="359"/>
      <c r="AG14" s="354">
        <f>IF(OR(U18="",U19="",K8=""),"",IF(OR(AG11="○",AG12="○"),"",IF(U21/U19*100&gt;=30,"○","")))</f>
      </c>
      <c r="AH14" s="355"/>
    </row>
    <row r="15" spans="2:36" s="11" customFormat="1" ht="17.25" customHeight="1">
      <c r="B15" s="364"/>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row>
    <row r="16" spans="2:36" ht="21" customHeight="1" thickBot="1">
      <c r="B16" s="366" t="s">
        <v>22</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row>
    <row r="17" spans="2:33" ht="21" customHeight="1" thickBot="1">
      <c r="B17" s="367"/>
      <c r="C17" s="368"/>
      <c r="D17" s="368"/>
      <c r="E17" s="368"/>
      <c r="F17" s="368"/>
      <c r="G17" s="368"/>
      <c r="H17" s="368"/>
      <c r="I17" s="368"/>
      <c r="J17" s="368"/>
      <c r="K17" s="368"/>
      <c r="L17" s="368"/>
      <c r="M17" s="368"/>
      <c r="N17" s="368"/>
      <c r="O17" s="368"/>
      <c r="P17" s="368"/>
      <c r="Q17" s="368"/>
      <c r="R17" s="368"/>
      <c r="S17" s="368"/>
      <c r="T17" s="369"/>
      <c r="U17" s="370" t="s">
        <v>23</v>
      </c>
      <c r="V17" s="371"/>
      <c r="W17" s="371"/>
      <c r="X17" s="372"/>
      <c r="Y17" s="373"/>
      <c r="Z17" s="2"/>
      <c r="AA17" s="2"/>
      <c r="AB17" s="2"/>
      <c r="AC17" s="15"/>
      <c r="AD17" s="15"/>
      <c r="AE17" s="15"/>
      <c r="AF17" s="15"/>
      <c r="AG17" s="15"/>
    </row>
    <row r="18" spans="2:28" ht="33" customHeight="1">
      <c r="B18" s="374" t="s">
        <v>39</v>
      </c>
      <c r="C18" s="375"/>
      <c r="D18" s="375"/>
      <c r="E18" s="375"/>
      <c r="F18" s="375"/>
      <c r="G18" s="375"/>
      <c r="H18" s="375"/>
      <c r="I18" s="375"/>
      <c r="J18" s="375"/>
      <c r="K18" s="375"/>
      <c r="L18" s="375"/>
      <c r="M18" s="375"/>
      <c r="N18" s="375"/>
      <c r="O18" s="375"/>
      <c r="P18" s="375"/>
      <c r="Q18" s="375"/>
      <c r="R18" s="375"/>
      <c r="S18" s="375"/>
      <c r="T18" s="62"/>
      <c r="U18" s="376"/>
      <c r="V18" s="377"/>
      <c r="W18" s="377"/>
      <c r="X18" s="378"/>
      <c r="Y18" s="379"/>
      <c r="Z18" s="16"/>
      <c r="AA18" s="16"/>
      <c r="AB18" s="16"/>
    </row>
    <row r="19" spans="2:28" ht="33" customHeight="1">
      <c r="B19" s="51"/>
      <c r="C19" s="393" t="s">
        <v>40</v>
      </c>
      <c r="D19" s="394"/>
      <c r="E19" s="394"/>
      <c r="F19" s="394"/>
      <c r="G19" s="394"/>
      <c r="H19" s="394"/>
      <c r="I19" s="394"/>
      <c r="J19" s="394"/>
      <c r="K19" s="394"/>
      <c r="L19" s="394"/>
      <c r="M19" s="394"/>
      <c r="N19" s="394"/>
      <c r="O19" s="394"/>
      <c r="P19" s="394"/>
      <c r="Q19" s="394"/>
      <c r="R19" s="394"/>
      <c r="S19" s="394"/>
      <c r="T19" s="63"/>
      <c r="U19" s="360"/>
      <c r="V19" s="361"/>
      <c r="W19" s="361"/>
      <c r="X19" s="362"/>
      <c r="Y19" s="363"/>
      <c r="Z19" s="16"/>
      <c r="AA19" s="16"/>
      <c r="AB19" s="16"/>
    </row>
    <row r="20" spans="2:28" ht="43.5" customHeight="1">
      <c r="B20" s="52"/>
      <c r="C20" s="53"/>
      <c r="D20" s="395" t="s">
        <v>41</v>
      </c>
      <c r="E20" s="396"/>
      <c r="F20" s="396"/>
      <c r="G20" s="396"/>
      <c r="H20" s="396"/>
      <c r="I20" s="396"/>
      <c r="J20" s="396"/>
      <c r="K20" s="396"/>
      <c r="L20" s="396"/>
      <c r="M20" s="396"/>
      <c r="N20" s="396"/>
      <c r="O20" s="396"/>
      <c r="P20" s="396"/>
      <c r="Q20" s="396"/>
      <c r="R20" s="396"/>
      <c r="S20" s="396"/>
      <c r="T20" s="64"/>
      <c r="U20" s="397"/>
      <c r="V20" s="398"/>
      <c r="W20" s="398"/>
      <c r="X20" s="399"/>
      <c r="Y20" s="400"/>
      <c r="Z20" s="16"/>
      <c r="AA20" s="16"/>
      <c r="AB20" s="16"/>
    </row>
    <row r="21" spans="2:28" ht="33" customHeight="1">
      <c r="B21" s="52"/>
      <c r="C21" s="54"/>
      <c r="D21" s="401" t="s">
        <v>42</v>
      </c>
      <c r="E21" s="402"/>
      <c r="F21" s="402"/>
      <c r="G21" s="402"/>
      <c r="H21" s="402"/>
      <c r="I21" s="402"/>
      <c r="J21" s="402"/>
      <c r="K21" s="402"/>
      <c r="L21" s="402"/>
      <c r="M21" s="402"/>
      <c r="N21" s="402"/>
      <c r="O21" s="402"/>
      <c r="P21" s="402"/>
      <c r="Q21" s="402"/>
      <c r="R21" s="402"/>
      <c r="S21" s="402"/>
      <c r="T21" s="65"/>
      <c r="U21" s="360"/>
      <c r="V21" s="361"/>
      <c r="W21" s="361"/>
      <c r="X21" s="362"/>
      <c r="Y21" s="363"/>
      <c r="Z21" s="16"/>
      <c r="AA21" s="16"/>
      <c r="AB21" s="16"/>
    </row>
    <row r="22" spans="2:28" ht="33" customHeight="1" thickBot="1">
      <c r="B22" s="55"/>
      <c r="C22" s="380" t="s">
        <v>43</v>
      </c>
      <c r="D22" s="381"/>
      <c r="E22" s="381"/>
      <c r="F22" s="381"/>
      <c r="G22" s="381"/>
      <c r="H22" s="381"/>
      <c r="I22" s="381"/>
      <c r="J22" s="381"/>
      <c r="K22" s="381"/>
      <c r="L22" s="381"/>
      <c r="M22" s="381"/>
      <c r="N22" s="381"/>
      <c r="O22" s="381"/>
      <c r="P22" s="381"/>
      <c r="Q22" s="381"/>
      <c r="R22" s="381"/>
      <c r="S22" s="381"/>
      <c r="T22" s="66"/>
      <c r="U22" s="382"/>
      <c r="V22" s="383"/>
      <c r="W22" s="383"/>
      <c r="X22" s="384"/>
      <c r="Y22" s="385"/>
      <c r="Z22" s="16"/>
      <c r="AA22" s="16"/>
      <c r="AB22" s="16"/>
    </row>
    <row r="23" spans="2:34" ht="13.5" customHeight="1">
      <c r="B23" s="386" t="s">
        <v>24</v>
      </c>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row>
    <row r="25" spans="2:37" ht="21" customHeight="1">
      <c r="B25" s="67" t="s">
        <v>34</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row>
    <row r="26" spans="1:37" ht="15.75" customHeight="1">
      <c r="A26" s="70" t="s">
        <v>47</v>
      </c>
      <c r="B26" s="69"/>
      <c r="C26" s="70"/>
      <c r="D26" s="69"/>
      <c r="E26" s="69"/>
      <c r="F26" s="69"/>
      <c r="G26" s="69"/>
      <c r="H26" s="69"/>
      <c r="I26" s="69"/>
      <c r="J26" s="69"/>
      <c r="K26" s="69"/>
      <c r="L26" s="69"/>
      <c r="M26" s="69"/>
      <c r="N26" s="69"/>
      <c r="O26" s="69"/>
      <c r="P26" s="56"/>
      <c r="Q26" s="56"/>
      <c r="R26" s="56"/>
      <c r="S26" s="56"/>
      <c r="T26" s="57"/>
      <c r="U26" s="57"/>
      <c r="V26" s="57"/>
      <c r="W26" s="57"/>
      <c r="X26" s="57"/>
      <c r="Y26" s="57"/>
      <c r="Z26" s="57"/>
      <c r="AA26" s="57"/>
      <c r="AB26" s="57"/>
      <c r="AC26" s="57"/>
      <c r="AD26" s="57"/>
      <c r="AE26" s="57"/>
      <c r="AF26" s="57"/>
      <c r="AG26" s="57"/>
      <c r="AH26" s="57"/>
      <c r="AI26" s="57"/>
      <c r="AJ26" s="57"/>
      <c r="AK26" s="57"/>
    </row>
    <row r="27" spans="1:37" ht="15.75" customHeight="1">
      <c r="A27" s="70" t="s">
        <v>44</v>
      </c>
      <c r="B27" s="69"/>
      <c r="C27" s="70"/>
      <c r="D27" s="69"/>
      <c r="E27" s="69"/>
      <c r="F27" s="69"/>
      <c r="G27" s="69"/>
      <c r="H27" s="69"/>
      <c r="I27" s="69"/>
      <c r="J27" s="69"/>
      <c r="K27" s="69"/>
      <c r="L27" s="69"/>
      <c r="M27" s="69"/>
      <c r="N27" s="69"/>
      <c r="O27" s="69"/>
      <c r="P27" s="56"/>
      <c r="Q27" s="56"/>
      <c r="R27" s="56"/>
      <c r="S27" s="56"/>
      <c r="T27" s="57"/>
      <c r="U27" s="57"/>
      <c r="V27" s="57"/>
      <c r="W27" s="57"/>
      <c r="X27" s="57"/>
      <c r="Y27" s="57"/>
      <c r="Z27" s="57"/>
      <c r="AA27" s="57"/>
      <c r="AB27" s="57"/>
      <c r="AC27" s="57"/>
      <c r="AD27" s="57"/>
      <c r="AE27" s="57"/>
      <c r="AF27" s="57"/>
      <c r="AG27" s="57"/>
      <c r="AH27" s="57"/>
      <c r="AI27" s="57"/>
      <c r="AJ27" s="57"/>
      <c r="AK27" s="57"/>
    </row>
    <row r="51" spans="1:36" ht="21" customHeight="1">
      <c r="A51" s="17"/>
      <c r="B51" s="58"/>
      <c r="C51" s="58"/>
      <c r="D51" s="58"/>
      <c r="E51" s="58"/>
      <c r="F51" s="58"/>
      <c r="G51" s="58"/>
      <c r="H51" s="59"/>
      <c r="I51" s="59"/>
      <c r="J51" s="59"/>
      <c r="K51" s="59"/>
      <c r="L51" s="59"/>
      <c r="M51" s="59"/>
      <c r="N51" s="59"/>
      <c r="O51" s="59"/>
      <c r="P51" s="59"/>
      <c r="Q51" s="19"/>
      <c r="R51" s="19"/>
      <c r="S51" s="19"/>
      <c r="T51" s="19"/>
      <c r="U51" s="19"/>
      <c r="V51" s="20"/>
      <c r="W51" s="21"/>
      <c r="X51" s="22"/>
      <c r="Y51" s="22"/>
      <c r="Z51" s="22"/>
      <c r="AA51" s="22"/>
      <c r="AB51" s="22"/>
      <c r="AC51" s="22"/>
      <c r="AD51" s="19"/>
      <c r="AE51" s="19"/>
      <c r="AF51" s="19"/>
      <c r="AG51" s="19"/>
      <c r="AH51" s="19"/>
      <c r="AI51" s="20"/>
      <c r="AJ51" s="20"/>
    </row>
    <row r="75" ht="21" customHeight="1" thickBot="1"/>
    <row r="76" spans="19:34" ht="21" customHeight="1" thickBot="1">
      <c r="S76" s="388"/>
      <c r="T76" s="389"/>
      <c r="U76" s="389"/>
      <c r="V76" s="389"/>
      <c r="W76" s="389"/>
      <c r="X76" s="389"/>
      <c r="Y76" s="389"/>
      <c r="Z76" s="389"/>
      <c r="AA76" s="389"/>
      <c r="AB76" s="389"/>
      <c r="AC76" s="389"/>
      <c r="AD76" s="389"/>
      <c r="AE76" s="389"/>
      <c r="AF76" s="390"/>
      <c r="AG76" s="391"/>
      <c r="AH76" s="392"/>
    </row>
  </sheetData>
  <sheetProtection password="CC71" sheet="1"/>
  <mergeCells count="36">
    <mergeCell ref="C22:S22"/>
    <mergeCell ref="U22:Y22"/>
    <mergeCell ref="B23:AH23"/>
    <mergeCell ref="S76:AF76"/>
    <mergeCell ref="AG76:AH76"/>
    <mergeCell ref="C19:S19"/>
    <mergeCell ref="U19:Y19"/>
    <mergeCell ref="D20:S20"/>
    <mergeCell ref="U20:Y20"/>
    <mergeCell ref="D21:S21"/>
    <mergeCell ref="U21:Y21"/>
    <mergeCell ref="B15:AJ15"/>
    <mergeCell ref="B16:AJ16"/>
    <mergeCell ref="B17:T17"/>
    <mergeCell ref="U17:Y17"/>
    <mergeCell ref="B18:S18"/>
    <mergeCell ref="U18:Y18"/>
    <mergeCell ref="C13:AB13"/>
    <mergeCell ref="AC13:AF13"/>
    <mergeCell ref="AG13:AH13"/>
    <mergeCell ref="C14:AB14"/>
    <mergeCell ref="AC14:AF14"/>
    <mergeCell ref="AG14:AH14"/>
    <mergeCell ref="U10:Y10"/>
    <mergeCell ref="C11:AB11"/>
    <mergeCell ref="AC11:AF11"/>
    <mergeCell ref="AG11:AH11"/>
    <mergeCell ref="C12:AB12"/>
    <mergeCell ref="AC12:AF12"/>
    <mergeCell ref="AG12:AH12"/>
    <mergeCell ref="A2:K2"/>
    <mergeCell ref="A5:AJ5"/>
    <mergeCell ref="B7:J7"/>
    <mergeCell ref="K7:AJ7"/>
    <mergeCell ref="B8:J8"/>
    <mergeCell ref="K8:AJ8"/>
  </mergeCells>
  <conditionalFormatting sqref="AD51 Q51">
    <cfRule type="cellIs" priority="1" dxfId="37" operator="equal" stopIfTrue="1">
      <formula>0</formula>
    </cfRule>
  </conditionalFormatting>
  <printOptions horizontalCentered="1"/>
  <pageMargins left="0.3937007874015748" right="0.3937007874015748" top="0.3937007874015748" bottom="0.35433070866141736" header="0.31496062992125984" footer="0.2755905511811024"/>
  <pageSetup horizontalDpi="600" verticalDpi="600" orientation="portrait" paperSize="9" scale="90"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S135"/>
  <sheetViews>
    <sheetView view="pageBreakPreview" zoomScale="115" zoomScaleSheetLayoutView="115" zoomScalePageLayoutView="0" workbookViewId="0" topLeftCell="A1">
      <selection activeCell="Q7" sqref="Q7"/>
    </sheetView>
  </sheetViews>
  <sheetFormatPr defaultColWidth="9.875" defaultRowHeight="13.5"/>
  <cols>
    <col min="1" max="1" width="2.50390625" style="321" customWidth="1"/>
    <col min="2" max="44" width="3.25390625" style="321" customWidth="1"/>
    <col min="45" max="124" width="2.50390625" style="290" customWidth="1"/>
    <col min="125" max="16384" width="9.875" style="290" customWidth="1"/>
  </cols>
  <sheetData>
    <row r="1" spans="1:44" ht="12">
      <c r="A1" s="842" t="s">
        <v>446</v>
      </c>
      <c r="B1" s="843"/>
      <c r="C1" s="843"/>
      <c r="D1" s="843"/>
      <c r="E1" s="844"/>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row>
    <row r="2" spans="1:44" ht="3"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row>
    <row r="3" spans="2:44" ht="15.75">
      <c r="B3" s="845" t="s">
        <v>341</v>
      </c>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c r="AN3" s="845"/>
      <c r="AO3" s="845"/>
      <c r="AP3" s="845"/>
      <c r="AQ3" s="845"/>
      <c r="AR3" s="845"/>
    </row>
    <row r="4" spans="1:44" ht="12">
      <c r="A4" s="290"/>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row>
    <row r="5" spans="2:44" ht="12" customHeight="1">
      <c r="B5" s="846" t="s">
        <v>255</v>
      </c>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8"/>
    </row>
    <row r="6" spans="1:44" ht="5.25" customHeight="1">
      <c r="A6" s="290"/>
      <c r="B6" s="292"/>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3"/>
    </row>
    <row r="7" spans="1:44" ht="13.5" customHeight="1">
      <c r="A7" s="290"/>
      <c r="B7" s="292"/>
      <c r="C7" s="290" t="s">
        <v>342</v>
      </c>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3"/>
    </row>
    <row r="8" spans="1:44" ht="11.25" customHeight="1">
      <c r="A8" s="290"/>
      <c r="B8" s="292"/>
      <c r="C8" s="849" t="s">
        <v>343</v>
      </c>
      <c r="D8" s="849"/>
      <c r="E8" s="849"/>
      <c r="F8" s="849"/>
      <c r="G8" s="849"/>
      <c r="H8" s="849"/>
      <c r="I8" s="849"/>
      <c r="J8" s="852"/>
      <c r="K8" s="852"/>
      <c r="L8" s="852"/>
      <c r="M8" s="852"/>
      <c r="N8" s="852"/>
      <c r="O8" s="852"/>
      <c r="P8" s="852"/>
      <c r="Q8" s="290"/>
      <c r="R8" s="290"/>
      <c r="S8" s="853" t="s">
        <v>344</v>
      </c>
      <c r="T8" s="853"/>
      <c r="U8" s="853"/>
      <c r="V8" s="853"/>
      <c r="W8" s="853"/>
      <c r="X8" s="853"/>
      <c r="Y8" s="854"/>
      <c r="Z8" s="854"/>
      <c r="AA8" s="854"/>
      <c r="AB8" s="854"/>
      <c r="AC8" s="854"/>
      <c r="AD8" s="854"/>
      <c r="AE8" s="294"/>
      <c r="AF8" s="295"/>
      <c r="AG8" s="855" t="s">
        <v>345</v>
      </c>
      <c r="AH8" s="855"/>
      <c r="AI8" s="855"/>
      <c r="AJ8" s="856"/>
      <c r="AK8" s="861"/>
      <c r="AL8" s="861"/>
      <c r="AM8" s="861"/>
      <c r="AN8" s="861"/>
      <c r="AO8" s="861"/>
      <c r="AP8" s="861"/>
      <c r="AQ8" s="290"/>
      <c r="AR8" s="293"/>
    </row>
    <row r="9" spans="1:44" ht="11.25" customHeight="1">
      <c r="A9" s="290"/>
      <c r="B9" s="292"/>
      <c r="C9" s="850"/>
      <c r="D9" s="850"/>
      <c r="E9" s="850"/>
      <c r="F9" s="850"/>
      <c r="G9" s="850"/>
      <c r="H9" s="850"/>
      <c r="I9" s="850"/>
      <c r="J9" s="852"/>
      <c r="K9" s="852"/>
      <c r="L9" s="852"/>
      <c r="M9" s="852"/>
      <c r="N9" s="852"/>
      <c r="O9" s="852"/>
      <c r="P9" s="852"/>
      <c r="Q9" s="290"/>
      <c r="R9" s="294"/>
      <c r="S9" s="853"/>
      <c r="T9" s="853"/>
      <c r="U9" s="853"/>
      <c r="V9" s="853"/>
      <c r="W9" s="853"/>
      <c r="X9" s="853"/>
      <c r="Y9" s="854"/>
      <c r="Z9" s="854"/>
      <c r="AA9" s="854"/>
      <c r="AB9" s="854"/>
      <c r="AC9" s="854"/>
      <c r="AD9" s="854"/>
      <c r="AE9" s="294"/>
      <c r="AF9" s="295"/>
      <c r="AG9" s="857"/>
      <c r="AH9" s="857"/>
      <c r="AI9" s="857"/>
      <c r="AJ9" s="858"/>
      <c r="AK9" s="861"/>
      <c r="AL9" s="861"/>
      <c r="AM9" s="861"/>
      <c r="AN9" s="861"/>
      <c r="AO9" s="861"/>
      <c r="AP9" s="861"/>
      <c r="AQ9" s="290"/>
      <c r="AR9" s="293"/>
    </row>
    <row r="10" spans="1:44" ht="11.25" customHeight="1">
      <c r="A10" s="290"/>
      <c r="B10" s="292"/>
      <c r="C10" s="851"/>
      <c r="D10" s="851"/>
      <c r="E10" s="851"/>
      <c r="F10" s="851"/>
      <c r="G10" s="851"/>
      <c r="H10" s="851"/>
      <c r="I10" s="851"/>
      <c r="J10" s="852"/>
      <c r="K10" s="852"/>
      <c r="L10" s="852"/>
      <c r="M10" s="852"/>
      <c r="N10" s="852"/>
      <c r="O10" s="852"/>
      <c r="P10" s="852"/>
      <c r="Q10" s="290" t="s">
        <v>346</v>
      </c>
      <c r="R10" s="294"/>
      <c r="S10" s="853"/>
      <c r="T10" s="853"/>
      <c r="U10" s="853"/>
      <c r="V10" s="853"/>
      <c r="W10" s="853"/>
      <c r="X10" s="853"/>
      <c r="Y10" s="854"/>
      <c r="Z10" s="854"/>
      <c r="AA10" s="854"/>
      <c r="AB10" s="854"/>
      <c r="AC10" s="854"/>
      <c r="AD10" s="854"/>
      <c r="AE10" s="290" t="s">
        <v>347</v>
      </c>
      <c r="AF10" s="295"/>
      <c r="AG10" s="859"/>
      <c r="AH10" s="859"/>
      <c r="AI10" s="859"/>
      <c r="AJ10" s="860"/>
      <c r="AK10" s="861"/>
      <c r="AL10" s="861"/>
      <c r="AM10" s="861"/>
      <c r="AN10" s="861"/>
      <c r="AO10" s="861"/>
      <c r="AP10" s="861"/>
      <c r="AQ10" s="290" t="s">
        <v>346</v>
      </c>
      <c r="AR10" s="293"/>
    </row>
    <row r="11" spans="1:44" ht="6" customHeight="1">
      <c r="A11" s="290"/>
      <c r="B11" s="292"/>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3"/>
    </row>
    <row r="12" spans="2:44" ht="13.5" customHeight="1">
      <c r="B12" s="862" t="s">
        <v>348</v>
      </c>
      <c r="C12" s="863"/>
      <c r="D12" s="863"/>
      <c r="E12" s="863"/>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863"/>
      <c r="AP12" s="863"/>
      <c r="AQ12" s="863"/>
      <c r="AR12" s="864"/>
    </row>
    <row r="13" spans="1:44" ht="17.25" customHeight="1">
      <c r="A13" s="290"/>
      <c r="B13" s="292" t="s">
        <v>349</v>
      </c>
      <c r="C13" s="290" t="s">
        <v>350</v>
      </c>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3"/>
    </row>
    <row r="14" spans="1:44" ht="13.5" customHeight="1">
      <c r="A14" s="290"/>
      <c r="B14" s="292"/>
      <c r="C14" s="290" t="s">
        <v>351</v>
      </c>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3"/>
    </row>
    <row r="15" spans="1:44" ht="13.5" customHeight="1">
      <c r="A15" s="290"/>
      <c r="B15" s="292"/>
      <c r="C15" s="865" t="s">
        <v>352</v>
      </c>
      <c r="D15" s="855"/>
      <c r="E15" s="855"/>
      <c r="F15" s="855"/>
      <c r="G15" s="856"/>
      <c r="H15" s="854"/>
      <c r="I15" s="854"/>
      <c r="J15" s="854"/>
      <c r="K15" s="854"/>
      <c r="L15" s="854"/>
      <c r="M15" s="854"/>
      <c r="N15" s="854"/>
      <c r="O15" s="854"/>
      <c r="P15" s="854"/>
      <c r="Q15" s="290"/>
      <c r="R15" s="290"/>
      <c r="S15" s="865" t="s">
        <v>353</v>
      </c>
      <c r="T15" s="855"/>
      <c r="U15" s="855"/>
      <c r="V15" s="855"/>
      <c r="W15" s="856"/>
      <c r="X15" s="867"/>
      <c r="Y15" s="868"/>
      <c r="Z15" s="868"/>
      <c r="AA15" s="868"/>
      <c r="AB15" s="868"/>
      <c r="AC15" s="868"/>
      <c r="AD15" s="869"/>
      <c r="AE15" s="290"/>
      <c r="AF15" s="290"/>
      <c r="AG15" s="873" t="s">
        <v>354</v>
      </c>
      <c r="AH15" s="873"/>
      <c r="AI15" s="874"/>
      <c r="AJ15" s="874"/>
      <c r="AK15" s="874"/>
      <c r="AL15" s="874"/>
      <c r="AM15" s="874"/>
      <c r="AN15" s="874"/>
      <c r="AO15" s="874"/>
      <c r="AP15" s="874"/>
      <c r="AQ15" s="290"/>
      <c r="AR15" s="293"/>
    </row>
    <row r="16" spans="1:44" ht="13.5" customHeight="1">
      <c r="A16" s="290"/>
      <c r="B16" s="292"/>
      <c r="C16" s="866"/>
      <c r="D16" s="859"/>
      <c r="E16" s="859"/>
      <c r="F16" s="859"/>
      <c r="G16" s="860"/>
      <c r="H16" s="854"/>
      <c r="I16" s="854"/>
      <c r="J16" s="854"/>
      <c r="K16" s="854"/>
      <c r="L16" s="854"/>
      <c r="M16" s="854"/>
      <c r="N16" s="854"/>
      <c r="O16" s="854"/>
      <c r="P16" s="854"/>
      <c r="Q16" s="296" t="s">
        <v>355</v>
      </c>
      <c r="R16" s="290"/>
      <c r="S16" s="866"/>
      <c r="T16" s="859"/>
      <c r="U16" s="859"/>
      <c r="V16" s="859"/>
      <c r="W16" s="860"/>
      <c r="X16" s="870"/>
      <c r="Y16" s="871"/>
      <c r="Z16" s="871"/>
      <c r="AA16" s="871"/>
      <c r="AB16" s="871"/>
      <c r="AC16" s="871"/>
      <c r="AD16" s="872"/>
      <c r="AE16" s="290" t="s">
        <v>355</v>
      </c>
      <c r="AF16" s="290"/>
      <c r="AG16" s="873"/>
      <c r="AH16" s="873"/>
      <c r="AI16" s="874"/>
      <c r="AJ16" s="874"/>
      <c r="AK16" s="874"/>
      <c r="AL16" s="874"/>
      <c r="AM16" s="874"/>
      <c r="AN16" s="874"/>
      <c r="AO16" s="874"/>
      <c r="AP16" s="874"/>
      <c r="AQ16" s="290" t="s">
        <v>355</v>
      </c>
      <c r="AR16" s="293"/>
    </row>
    <row r="17" spans="2:44" s="290" customFormat="1" ht="4.5" customHeight="1">
      <c r="B17" s="292"/>
      <c r="I17" s="297"/>
      <c r="S17" s="297"/>
      <c r="T17" s="297"/>
      <c r="U17" s="297"/>
      <c r="V17" s="297"/>
      <c r="AR17" s="293"/>
    </row>
    <row r="18" spans="2:44" s="290" customFormat="1" ht="13.5" customHeight="1">
      <c r="B18" s="292"/>
      <c r="C18" s="290" t="s">
        <v>356</v>
      </c>
      <c r="AR18" s="293"/>
    </row>
    <row r="19" spans="2:44" s="290" customFormat="1" ht="13.5" customHeight="1">
      <c r="B19" s="292"/>
      <c r="C19" s="865" t="s">
        <v>352</v>
      </c>
      <c r="D19" s="855"/>
      <c r="E19" s="855"/>
      <c r="F19" s="855"/>
      <c r="G19" s="856"/>
      <c r="H19" s="854"/>
      <c r="I19" s="854"/>
      <c r="J19" s="854"/>
      <c r="K19" s="854"/>
      <c r="L19" s="854"/>
      <c r="M19" s="854"/>
      <c r="N19" s="854"/>
      <c r="O19" s="854"/>
      <c r="P19" s="854"/>
      <c r="S19" s="865" t="s">
        <v>353</v>
      </c>
      <c r="T19" s="855"/>
      <c r="U19" s="855"/>
      <c r="V19" s="855"/>
      <c r="W19" s="856"/>
      <c r="X19" s="867"/>
      <c r="Y19" s="868"/>
      <c r="Z19" s="868"/>
      <c r="AA19" s="868"/>
      <c r="AB19" s="868"/>
      <c r="AC19" s="868"/>
      <c r="AD19" s="869"/>
      <c r="AG19" s="873" t="s">
        <v>354</v>
      </c>
      <c r="AH19" s="873"/>
      <c r="AI19" s="874"/>
      <c r="AJ19" s="874"/>
      <c r="AK19" s="874"/>
      <c r="AL19" s="874"/>
      <c r="AM19" s="874"/>
      <c r="AN19" s="874"/>
      <c r="AO19" s="874"/>
      <c r="AP19" s="874"/>
      <c r="AR19" s="293"/>
    </row>
    <row r="20" spans="2:44" s="290" customFormat="1" ht="13.5" customHeight="1">
      <c r="B20" s="292"/>
      <c r="C20" s="866"/>
      <c r="D20" s="859"/>
      <c r="E20" s="859"/>
      <c r="F20" s="859"/>
      <c r="G20" s="860"/>
      <c r="H20" s="854"/>
      <c r="I20" s="854"/>
      <c r="J20" s="854"/>
      <c r="K20" s="854"/>
      <c r="L20" s="854"/>
      <c r="M20" s="854"/>
      <c r="N20" s="854"/>
      <c r="O20" s="854"/>
      <c r="P20" s="854"/>
      <c r="Q20" s="296" t="s">
        <v>355</v>
      </c>
      <c r="S20" s="866"/>
      <c r="T20" s="859"/>
      <c r="U20" s="859"/>
      <c r="V20" s="859"/>
      <c r="W20" s="860"/>
      <c r="X20" s="870"/>
      <c r="Y20" s="871"/>
      <c r="Z20" s="871"/>
      <c r="AA20" s="871"/>
      <c r="AB20" s="871"/>
      <c r="AC20" s="871"/>
      <c r="AD20" s="872"/>
      <c r="AE20" s="290" t="s">
        <v>355</v>
      </c>
      <c r="AG20" s="873"/>
      <c r="AH20" s="873"/>
      <c r="AI20" s="874"/>
      <c r="AJ20" s="874"/>
      <c r="AK20" s="874"/>
      <c r="AL20" s="874"/>
      <c r="AM20" s="874"/>
      <c r="AN20" s="874"/>
      <c r="AO20" s="874"/>
      <c r="AP20" s="874"/>
      <c r="AQ20" s="290" t="s">
        <v>355</v>
      </c>
      <c r="AR20" s="293"/>
    </row>
    <row r="21" spans="2:44" s="290" customFormat="1" ht="13.5" customHeight="1">
      <c r="B21" s="292"/>
      <c r="C21" s="290" t="s">
        <v>357</v>
      </c>
      <c r="S21" s="297"/>
      <c r="T21" s="297"/>
      <c r="U21" s="297"/>
      <c r="V21" s="297"/>
      <c r="AR21" s="293"/>
    </row>
    <row r="22" spans="2:44" s="290" customFormat="1" ht="13.5" customHeight="1">
      <c r="B22" s="292"/>
      <c r="C22" s="865" t="s">
        <v>352</v>
      </c>
      <c r="D22" s="855"/>
      <c r="E22" s="855"/>
      <c r="F22" s="855"/>
      <c r="G22" s="856"/>
      <c r="H22" s="854"/>
      <c r="I22" s="854"/>
      <c r="J22" s="854"/>
      <c r="K22" s="854"/>
      <c r="L22" s="854"/>
      <c r="M22" s="854"/>
      <c r="N22" s="854"/>
      <c r="O22" s="854"/>
      <c r="P22" s="854"/>
      <c r="R22" s="295"/>
      <c r="S22" s="865" t="s">
        <v>353</v>
      </c>
      <c r="T22" s="855"/>
      <c r="U22" s="855"/>
      <c r="V22" s="855"/>
      <c r="W22" s="856"/>
      <c r="X22" s="867"/>
      <c r="Y22" s="868"/>
      <c r="Z22" s="868"/>
      <c r="AA22" s="868"/>
      <c r="AB22" s="868"/>
      <c r="AC22" s="868"/>
      <c r="AD22" s="869"/>
      <c r="AE22" s="298"/>
      <c r="AF22" s="298"/>
      <c r="AG22" s="873" t="s">
        <v>354</v>
      </c>
      <c r="AH22" s="873"/>
      <c r="AI22" s="874"/>
      <c r="AJ22" s="874"/>
      <c r="AK22" s="874"/>
      <c r="AL22" s="874"/>
      <c r="AM22" s="874"/>
      <c r="AN22" s="874"/>
      <c r="AO22" s="874"/>
      <c r="AP22" s="874"/>
      <c r="AR22" s="293"/>
    </row>
    <row r="23" spans="2:44" s="290" customFormat="1" ht="13.5" customHeight="1">
      <c r="B23" s="292"/>
      <c r="C23" s="866"/>
      <c r="D23" s="859"/>
      <c r="E23" s="859"/>
      <c r="F23" s="859"/>
      <c r="G23" s="860"/>
      <c r="H23" s="854"/>
      <c r="I23" s="854"/>
      <c r="J23" s="854"/>
      <c r="K23" s="854"/>
      <c r="L23" s="854"/>
      <c r="M23" s="854"/>
      <c r="N23" s="854"/>
      <c r="O23" s="854"/>
      <c r="P23" s="854"/>
      <c r="Q23" s="296" t="s">
        <v>355</v>
      </c>
      <c r="R23" s="295"/>
      <c r="S23" s="866"/>
      <c r="T23" s="859"/>
      <c r="U23" s="859"/>
      <c r="V23" s="859"/>
      <c r="W23" s="860"/>
      <c r="X23" s="870"/>
      <c r="Y23" s="871"/>
      <c r="Z23" s="871"/>
      <c r="AA23" s="871"/>
      <c r="AB23" s="871"/>
      <c r="AC23" s="871"/>
      <c r="AD23" s="872"/>
      <c r="AE23" s="290" t="s">
        <v>355</v>
      </c>
      <c r="AF23" s="298"/>
      <c r="AG23" s="873"/>
      <c r="AH23" s="873"/>
      <c r="AI23" s="874"/>
      <c r="AJ23" s="874"/>
      <c r="AK23" s="874"/>
      <c r="AL23" s="874"/>
      <c r="AM23" s="874"/>
      <c r="AN23" s="874"/>
      <c r="AO23" s="874"/>
      <c r="AP23" s="874"/>
      <c r="AQ23" s="290" t="s">
        <v>355</v>
      </c>
      <c r="AR23" s="293"/>
    </row>
    <row r="24" spans="2:44" s="290" customFormat="1" ht="6" customHeight="1">
      <c r="B24" s="299"/>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300"/>
    </row>
    <row r="25" spans="2:44" ht="13.5" customHeight="1">
      <c r="B25" s="862" t="s">
        <v>358</v>
      </c>
      <c r="C25" s="863"/>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863"/>
      <c r="AL25" s="863"/>
      <c r="AM25" s="863"/>
      <c r="AN25" s="863"/>
      <c r="AO25" s="863"/>
      <c r="AP25" s="863"/>
      <c r="AQ25" s="863"/>
      <c r="AR25" s="864"/>
    </row>
    <row r="26" spans="2:44" s="290" customFormat="1" ht="6.75" customHeight="1">
      <c r="B26" s="301"/>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3"/>
    </row>
    <row r="27" spans="2:44" s="290" customFormat="1" ht="13.5" customHeight="1">
      <c r="B27" s="292"/>
      <c r="C27" s="290" t="s">
        <v>359</v>
      </c>
      <c r="AR27" s="293"/>
    </row>
    <row r="28" spans="2:44" s="290" customFormat="1" ht="10.5" customHeight="1">
      <c r="B28" s="292"/>
      <c r="AR28" s="293"/>
    </row>
    <row r="29" spans="2:44" s="290" customFormat="1" ht="13.5" customHeight="1">
      <c r="B29" s="292"/>
      <c r="C29" s="875" t="s">
        <v>296</v>
      </c>
      <c r="D29" s="875"/>
      <c r="E29" s="875"/>
      <c r="F29" s="875"/>
      <c r="G29" s="875"/>
      <c r="H29" s="875"/>
      <c r="I29" s="875"/>
      <c r="J29" s="875"/>
      <c r="K29" s="875"/>
      <c r="L29" s="875"/>
      <c r="M29" s="875"/>
      <c r="N29" s="875"/>
      <c r="O29" s="875"/>
      <c r="Q29" s="875" t="s">
        <v>298</v>
      </c>
      <c r="R29" s="875"/>
      <c r="S29" s="875"/>
      <c r="T29" s="875"/>
      <c r="U29" s="875"/>
      <c r="V29" s="875"/>
      <c r="W29" s="875"/>
      <c r="X29" s="875"/>
      <c r="Y29" s="875"/>
      <c r="Z29" s="875"/>
      <c r="AA29" s="875"/>
      <c r="AB29" s="875"/>
      <c r="AC29" s="875"/>
      <c r="AE29" s="875" t="s">
        <v>360</v>
      </c>
      <c r="AF29" s="875"/>
      <c r="AG29" s="875"/>
      <c r="AH29" s="875"/>
      <c r="AI29" s="875"/>
      <c r="AJ29" s="875"/>
      <c r="AK29" s="875"/>
      <c r="AL29" s="875"/>
      <c r="AM29" s="875"/>
      <c r="AN29" s="875"/>
      <c r="AO29" s="875"/>
      <c r="AP29" s="875"/>
      <c r="AQ29" s="875"/>
      <c r="AR29" s="293"/>
    </row>
    <row r="30" spans="2:44" s="290" customFormat="1" ht="13.5" customHeight="1">
      <c r="B30" s="292"/>
      <c r="C30" s="304" t="s">
        <v>361</v>
      </c>
      <c r="D30" s="305"/>
      <c r="E30" s="305"/>
      <c r="F30" s="305"/>
      <c r="G30" s="305"/>
      <c r="H30" s="305"/>
      <c r="I30" s="305"/>
      <c r="J30" s="305"/>
      <c r="K30" s="305"/>
      <c r="L30" s="305"/>
      <c r="M30" s="305"/>
      <c r="N30" s="305"/>
      <c r="O30" s="306"/>
      <c r="Q30" s="307" t="s">
        <v>362</v>
      </c>
      <c r="R30" s="305"/>
      <c r="S30" s="305"/>
      <c r="T30" s="305"/>
      <c r="U30" s="305"/>
      <c r="V30" s="305"/>
      <c r="W30" s="305"/>
      <c r="X30" s="305"/>
      <c r="Y30" s="305"/>
      <c r="Z30" s="305"/>
      <c r="AA30" s="305"/>
      <c r="AB30" s="305"/>
      <c r="AC30" s="306"/>
      <c r="AE30" s="304" t="s">
        <v>363</v>
      </c>
      <c r="AF30" s="305"/>
      <c r="AG30" s="305"/>
      <c r="AH30" s="305"/>
      <c r="AI30" s="305"/>
      <c r="AJ30" s="305"/>
      <c r="AK30" s="305"/>
      <c r="AL30" s="305"/>
      <c r="AM30" s="305"/>
      <c r="AN30" s="305"/>
      <c r="AO30" s="305"/>
      <c r="AP30" s="305"/>
      <c r="AQ30" s="306"/>
      <c r="AR30" s="293"/>
    </row>
    <row r="31" spans="2:44" s="290" customFormat="1" ht="13.5" customHeight="1">
      <c r="B31" s="292"/>
      <c r="C31" s="308" t="s">
        <v>364</v>
      </c>
      <c r="D31" s="309"/>
      <c r="E31" s="309"/>
      <c r="F31" s="309"/>
      <c r="G31" s="309"/>
      <c r="H31" s="309"/>
      <c r="I31" s="309"/>
      <c r="J31" s="309"/>
      <c r="K31" s="309"/>
      <c r="L31" s="309"/>
      <c r="M31" s="309"/>
      <c r="N31" s="309"/>
      <c r="O31" s="310"/>
      <c r="Q31" s="311" t="s">
        <v>365</v>
      </c>
      <c r="R31" s="309"/>
      <c r="S31" s="309"/>
      <c r="T31" s="309"/>
      <c r="U31" s="309"/>
      <c r="V31" s="309"/>
      <c r="W31" s="309"/>
      <c r="X31" s="309"/>
      <c r="Y31" s="309"/>
      <c r="Z31" s="309"/>
      <c r="AA31" s="309"/>
      <c r="AB31" s="309"/>
      <c r="AC31" s="310"/>
      <c r="AE31" s="308" t="s">
        <v>366</v>
      </c>
      <c r="AF31" s="309"/>
      <c r="AG31" s="309"/>
      <c r="AH31" s="309"/>
      <c r="AI31" s="309"/>
      <c r="AJ31" s="309"/>
      <c r="AK31" s="309"/>
      <c r="AL31" s="309"/>
      <c r="AM31" s="309"/>
      <c r="AN31" s="309"/>
      <c r="AO31" s="309"/>
      <c r="AP31" s="309"/>
      <c r="AQ31" s="310"/>
      <c r="AR31" s="293"/>
    </row>
    <row r="32" spans="2:44" s="290" customFormat="1" ht="13.5" customHeight="1">
      <c r="B32" s="292"/>
      <c r="C32" s="312"/>
      <c r="D32" s="313"/>
      <c r="E32" s="313"/>
      <c r="F32" s="313"/>
      <c r="G32" s="313"/>
      <c r="H32" s="313"/>
      <c r="I32" s="313"/>
      <c r="J32" s="313"/>
      <c r="K32" s="313"/>
      <c r="L32" s="313"/>
      <c r="M32" s="313"/>
      <c r="N32" s="313"/>
      <c r="O32" s="314"/>
      <c r="Q32" s="312"/>
      <c r="R32" s="313"/>
      <c r="S32" s="313"/>
      <c r="T32" s="313"/>
      <c r="U32" s="313"/>
      <c r="V32" s="313"/>
      <c r="W32" s="313"/>
      <c r="X32" s="313"/>
      <c r="Y32" s="313"/>
      <c r="Z32" s="313"/>
      <c r="AA32" s="313"/>
      <c r="AB32" s="313"/>
      <c r="AC32" s="314"/>
      <c r="AE32" s="312"/>
      <c r="AF32" s="313"/>
      <c r="AG32" s="315"/>
      <c r="AH32" s="315"/>
      <c r="AI32" s="315"/>
      <c r="AJ32" s="313"/>
      <c r="AK32" s="315"/>
      <c r="AL32" s="315"/>
      <c r="AM32" s="315"/>
      <c r="AN32" s="315"/>
      <c r="AO32" s="315"/>
      <c r="AP32" s="315"/>
      <c r="AQ32" s="316"/>
      <c r="AR32" s="293"/>
    </row>
    <row r="33" spans="1:44" ht="13.5" customHeight="1">
      <c r="A33" s="290"/>
      <c r="B33" s="292"/>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3"/>
    </row>
    <row r="34" spans="1:44" ht="13.5" customHeight="1">
      <c r="A34" s="290"/>
      <c r="B34" s="292"/>
      <c r="C34" s="875" t="s">
        <v>367</v>
      </c>
      <c r="D34" s="875"/>
      <c r="E34" s="875"/>
      <c r="F34" s="875"/>
      <c r="G34" s="875"/>
      <c r="H34" s="875"/>
      <c r="I34" s="875"/>
      <c r="J34" s="875"/>
      <c r="K34" s="875"/>
      <c r="L34" s="875"/>
      <c r="M34" s="875"/>
      <c r="N34" s="875"/>
      <c r="O34" s="875"/>
      <c r="P34" s="290"/>
      <c r="Q34" s="875" t="s">
        <v>305</v>
      </c>
      <c r="R34" s="875"/>
      <c r="S34" s="875"/>
      <c r="T34" s="875"/>
      <c r="U34" s="875"/>
      <c r="V34" s="875"/>
      <c r="W34" s="875"/>
      <c r="X34" s="875"/>
      <c r="Y34" s="875"/>
      <c r="Z34" s="875"/>
      <c r="AA34" s="875"/>
      <c r="AB34" s="875"/>
      <c r="AC34" s="875"/>
      <c r="AD34" s="290"/>
      <c r="AE34" s="875" t="s">
        <v>368</v>
      </c>
      <c r="AF34" s="875"/>
      <c r="AG34" s="875"/>
      <c r="AH34" s="875"/>
      <c r="AI34" s="875"/>
      <c r="AJ34" s="875"/>
      <c r="AK34" s="875"/>
      <c r="AL34" s="875"/>
      <c r="AM34" s="875"/>
      <c r="AN34" s="875"/>
      <c r="AO34" s="875"/>
      <c r="AP34" s="875"/>
      <c r="AQ34" s="875"/>
      <c r="AR34" s="293"/>
    </row>
    <row r="35" spans="1:44" ht="13.5" customHeight="1">
      <c r="A35" s="290"/>
      <c r="B35" s="292"/>
      <c r="C35" s="317" t="s">
        <v>369</v>
      </c>
      <c r="D35" s="305"/>
      <c r="E35" s="305"/>
      <c r="F35" s="305"/>
      <c r="G35" s="305"/>
      <c r="H35" s="305"/>
      <c r="I35" s="305"/>
      <c r="J35" s="305"/>
      <c r="K35" s="305"/>
      <c r="L35" s="305"/>
      <c r="M35" s="305"/>
      <c r="N35" s="305"/>
      <c r="O35" s="306"/>
      <c r="P35" s="290"/>
      <c r="Q35" s="304" t="s">
        <v>370</v>
      </c>
      <c r="R35" s="305"/>
      <c r="S35" s="305"/>
      <c r="T35" s="305"/>
      <c r="U35" s="305"/>
      <c r="V35" s="305"/>
      <c r="W35" s="305"/>
      <c r="X35" s="305"/>
      <c r="Y35" s="305"/>
      <c r="Z35" s="305"/>
      <c r="AA35" s="305"/>
      <c r="AB35" s="305"/>
      <c r="AC35" s="306"/>
      <c r="AD35" s="290"/>
      <c r="AE35" s="304" t="s">
        <v>371</v>
      </c>
      <c r="AF35" s="305"/>
      <c r="AG35" s="305"/>
      <c r="AH35" s="305"/>
      <c r="AI35" s="305"/>
      <c r="AJ35" s="305"/>
      <c r="AK35" s="305"/>
      <c r="AL35" s="305"/>
      <c r="AM35" s="305"/>
      <c r="AN35" s="305"/>
      <c r="AO35" s="305"/>
      <c r="AP35" s="305"/>
      <c r="AQ35" s="306"/>
      <c r="AR35" s="293"/>
    </row>
    <row r="36" spans="1:44" ht="13.5" customHeight="1">
      <c r="A36" s="290"/>
      <c r="B36" s="292"/>
      <c r="C36" s="318" t="s">
        <v>372</v>
      </c>
      <c r="D36" s="309"/>
      <c r="E36" s="309"/>
      <c r="F36" s="309"/>
      <c r="G36" s="309"/>
      <c r="H36" s="309"/>
      <c r="I36" s="309"/>
      <c r="J36" s="309"/>
      <c r="K36" s="309"/>
      <c r="L36" s="309"/>
      <c r="M36" s="309"/>
      <c r="N36" s="309"/>
      <c r="O36" s="310"/>
      <c r="P36" s="290"/>
      <c r="Q36" s="308" t="s">
        <v>372</v>
      </c>
      <c r="R36" s="309"/>
      <c r="S36" s="309"/>
      <c r="T36" s="309"/>
      <c r="U36" s="309"/>
      <c r="V36" s="309"/>
      <c r="W36" s="309"/>
      <c r="X36" s="309"/>
      <c r="Y36" s="309"/>
      <c r="Z36" s="309"/>
      <c r="AA36" s="309"/>
      <c r="AB36" s="309"/>
      <c r="AC36" s="310"/>
      <c r="AD36" s="290"/>
      <c r="AE36" s="308" t="s">
        <v>372</v>
      </c>
      <c r="AF36" s="309"/>
      <c r="AG36" s="309"/>
      <c r="AH36" s="309"/>
      <c r="AI36" s="309"/>
      <c r="AJ36" s="309"/>
      <c r="AK36" s="309"/>
      <c r="AL36" s="309"/>
      <c r="AM36" s="309"/>
      <c r="AN36" s="309"/>
      <c r="AO36" s="309"/>
      <c r="AP36" s="309"/>
      <c r="AQ36" s="310"/>
      <c r="AR36" s="293"/>
    </row>
    <row r="37" spans="1:44" ht="13.5" customHeight="1">
      <c r="A37" s="290"/>
      <c r="B37" s="292"/>
      <c r="C37" s="312"/>
      <c r="D37" s="313"/>
      <c r="E37" s="315"/>
      <c r="F37" s="315"/>
      <c r="G37" s="315"/>
      <c r="H37" s="315"/>
      <c r="I37" s="315"/>
      <c r="J37" s="315"/>
      <c r="K37" s="315"/>
      <c r="L37" s="315"/>
      <c r="M37" s="315"/>
      <c r="N37" s="315"/>
      <c r="O37" s="316"/>
      <c r="P37" s="290"/>
      <c r="Q37" s="312"/>
      <c r="R37" s="313"/>
      <c r="S37" s="313"/>
      <c r="T37" s="313"/>
      <c r="U37" s="313"/>
      <c r="V37" s="313"/>
      <c r="W37" s="313"/>
      <c r="X37" s="313"/>
      <c r="Y37" s="313"/>
      <c r="Z37" s="313"/>
      <c r="AA37" s="313"/>
      <c r="AB37" s="313"/>
      <c r="AC37" s="314"/>
      <c r="AD37" s="290"/>
      <c r="AE37" s="312"/>
      <c r="AF37" s="313"/>
      <c r="AG37" s="313"/>
      <c r="AH37" s="313"/>
      <c r="AI37" s="313"/>
      <c r="AJ37" s="313"/>
      <c r="AK37" s="313"/>
      <c r="AL37" s="313"/>
      <c r="AM37" s="313"/>
      <c r="AN37" s="313"/>
      <c r="AO37" s="313"/>
      <c r="AP37" s="313"/>
      <c r="AQ37" s="314"/>
      <c r="AR37" s="293"/>
    </row>
    <row r="38" spans="1:44" ht="13.5" customHeight="1">
      <c r="A38" s="290"/>
      <c r="B38" s="292"/>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3"/>
    </row>
    <row r="39" spans="1:44" ht="13.5" customHeight="1">
      <c r="A39" s="290"/>
      <c r="B39" s="292"/>
      <c r="C39" s="875" t="s">
        <v>309</v>
      </c>
      <c r="D39" s="875"/>
      <c r="E39" s="875"/>
      <c r="F39" s="875"/>
      <c r="G39" s="875"/>
      <c r="H39" s="875"/>
      <c r="I39" s="875"/>
      <c r="J39" s="875"/>
      <c r="K39" s="875"/>
      <c r="L39" s="875"/>
      <c r="M39" s="875"/>
      <c r="N39" s="875"/>
      <c r="O39" s="875"/>
      <c r="P39" s="290"/>
      <c r="Q39" s="875" t="s">
        <v>310</v>
      </c>
      <c r="R39" s="875"/>
      <c r="S39" s="875"/>
      <c r="T39" s="875"/>
      <c r="U39" s="875"/>
      <c r="V39" s="875"/>
      <c r="W39" s="875"/>
      <c r="X39" s="875"/>
      <c r="Y39" s="875"/>
      <c r="Z39" s="875"/>
      <c r="AA39" s="875"/>
      <c r="AB39" s="875"/>
      <c r="AC39" s="875"/>
      <c r="AD39" s="290"/>
      <c r="AE39" s="290"/>
      <c r="AF39" s="290"/>
      <c r="AG39" s="290"/>
      <c r="AH39" s="290"/>
      <c r="AI39" s="290"/>
      <c r="AJ39" s="290"/>
      <c r="AK39" s="290"/>
      <c r="AL39" s="290"/>
      <c r="AM39" s="290"/>
      <c r="AN39" s="290"/>
      <c r="AO39" s="290"/>
      <c r="AP39" s="290"/>
      <c r="AQ39" s="290"/>
      <c r="AR39" s="293"/>
    </row>
    <row r="40" spans="1:44" ht="13.5" customHeight="1">
      <c r="A40" s="290"/>
      <c r="B40" s="292"/>
      <c r="C40" s="319" t="s">
        <v>373</v>
      </c>
      <c r="D40" s="305"/>
      <c r="E40" s="305"/>
      <c r="F40" s="305"/>
      <c r="G40" s="305"/>
      <c r="H40" s="305"/>
      <c r="I40" s="305"/>
      <c r="J40" s="305"/>
      <c r="K40" s="305"/>
      <c r="L40" s="305"/>
      <c r="M40" s="305"/>
      <c r="N40" s="305"/>
      <c r="O40" s="306"/>
      <c r="P40" s="290"/>
      <c r="Q40" s="304" t="s">
        <v>374</v>
      </c>
      <c r="R40" s="305"/>
      <c r="S40" s="305"/>
      <c r="T40" s="305"/>
      <c r="U40" s="305"/>
      <c r="V40" s="305"/>
      <c r="W40" s="305"/>
      <c r="X40" s="305"/>
      <c r="Y40" s="305"/>
      <c r="Z40" s="305"/>
      <c r="AA40" s="305"/>
      <c r="AB40" s="305"/>
      <c r="AC40" s="306"/>
      <c r="AD40" s="290"/>
      <c r="AE40" s="290"/>
      <c r="AF40" s="290"/>
      <c r="AG40" s="290"/>
      <c r="AH40" s="290"/>
      <c r="AI40" s="290"/>
      <c r="AJ40" s="290"/>
      <c r="AK40" s="290"/>
      <c r="AL40" s="290"/>
      <c r="AM40" s="290"/>
      <c r="AN40" s="290"/>
      <c r="AO40" s="290"/>
      <c r="AP40" s="290"/>
      <c r="AQ40" s="290"/>
      <c r="AR40" s="293"/>
    </row>
    <row r="41" spans="1:44" ht="13.5" customHeight="1">
      <c r="A41" s="290"/>
      <c r="B41" s="292"/>
      <c r="C41" s="308" t="s">
        <v>375</v>
      </c>
      <c r="D41" s="309"/>
      <c r="E41" s="309"/>
      <c r="F41" s="309"/>
      <c r="G41" s="309"/>
      <c r="H41" s="309"/>
      <c r="I41" s="309"/>
      <c r="J41" s="309"/>
      <c r="K41" s="309"/>
      <c r="L41" s="309"/>
      <c r="M41" s="309"/>
      <c r="N41" s="309"/>
      <c r="O41" s="310"/>
      <c r="P41" s="290"/>
      <c r="Q41" s="308" t="s">
        <v>372</v>
      </c>
      <c r="R41" s="309"/>
      <c r="S41" s="309"/>
      <c r="T41" s="309"/>
      <c r="U41" s="309"/>
      <c r="V41" s="309"/>
      <c r="W41" s="309"/>
      <c r="X41" s="309"/>
      <c r="Y41" s="309"/>
      <c r="Z41" s="309"/>
      <c r="AA41" s="309"/>
      <c r="AB41" s="309"/>
      <c r="AC41" s="310"/>
      <c r="AD41" s="290"/>
      <c r="AE41" s="290"/>
      <c r="AF41" s="290"/>
      <c r="AG41" s="290"/>
      <c r="AH41" s="290"/>
      <c r="AI41" s="290"/>
      <c r="AJ41" s="290"/>
      <c r="AK41" s="290"/>
      <c r="AL41" s="290"/>
      <c r="AM41" s="290"/>
      <c r="AN41" s="290"/>
      <c r="AO41" s="290"/>
      <c r="AP41" s="290"/>
      <c r="AQ41" s="290"/>
      <c r="AR41" s="293"/>
    </row>
    <row r="42" spans="1:44" ht="13.5" customHeight="1">
      <c r="A42" s="290"/>
      <c r="B42" s="292"/>
      <c r="C42" s="312"/>
      <c r="D42" s="313"/>
      <c r="E42" s="313"/>
      <c r="F42" s="313"/>
      <c r="G42" s="313"/>
      <c r="H42" s="313"/>
      <c r="I42" s="313"/>
      <c r="J42" s="313"/>
      <c r="K42" s="313"/>
      <c r="L42" s="313"/>
      <c r="M42" s="313"/>
      <c r="N42" s="313"/>
      <c r="O42" s="314"/>
      <c r="P42" s="290"/>
      <c r="Q42" s="312"/>
      <c r="R42" s="313"/>
      <c r="S42" s="313"/>
      <c r="T42" s="313"/>
      <c r="U42" s="313"/>
      <c r="V42" s="313"/>
      <c r="W42" s="313"/>
      <c r="X42" s="313"/>
      <c r="Y42" s="313"/>
      <c r="Z42" s="313"/>
      <c r="AA42" s="313"/>
      <c r="AB42" s="313"/>
      <c r="AC42" s="314"/>
      <c r="AD42" s="290"/>
      <c r="AE42" s="320"/>
      <c r="AF42" s="290"/>
      <c r="AG42" s="290"/>
      <c r="AH42" s="290"/>
      <c r="AI42" s="290"/>
      <c r="AJ42" s="290"/>
      <c r="AK42" s="290"/>
      <c r="AL42" s="290"/>
      <c r="AM42" s="290"/>
      <c r="AN42" s="290"/>
      <c r="AO42" s="290"/>
      <c r="AP42" s="290"/>
      <c r="AQ42" s="290"/>
      <c r="AR42" s="293"/>
    </row>
    <row r="43" spans="1:44" ht="13.5" customHeight="1">
      <c r="A43" s="290"/>
      <c r="B43" s="299"/>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300"/>
    </row>
    <row r="44" spans="2:44" ht="13.5" customHeight="1">
      <c r="B44" s="862" t="s">
        <v>376</v>
      </c>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3"/>
      <c r="AI44" s="863"/>
      <c r="AJ44" s="863"/>
      <c r="AK44" s="863"/>
      <c r="AL44" s="863"/>
      <c r="AM44" s="863"/>
      <c r="AN44" s="863"/>
      <c r="AO44" s="863"/>
      <c r="AP44" s="863"/>
      <c r="AQ44" s="863"/>
      <c r="AR44" s="864"/>
    </row>
    <row r="45" spans="1:44" ht="6.75" customHeight="1">
      <c r="A45" s="290"/>
      <c r="B45" s="301"/>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3"/>
    </row>
    <row r="46" spans="1:44" ht="13.5" customHeight="1">
      <c r="A46" s="290"/>
      <c r="B46" s="292"/>
      <c r="C46" s="290" t="s">
        <v>377</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3"/>
    </row>
    <row r="47" spans="1:44" ht="13.5" customHeight="1">
      <c r="A47" s="290"/>
      <c r="B47" s="292"/>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3"/>
    </row>
    <row r="48" spans="1:44" ht="13.5" customHeight="1">
      <c r="A48" s="290"/>
      <c r="B48" s="292"/>
      <c r="C48" s="875" t="s">
        <v>378</v>
      </c>
      <c r="D48" s="875"/>
      <c r="E48" s="875"/>
      <c r="F48" s="875"/>
      <c r="G48" s="875"/>
      <c r="H48" s="875"/>
      <c r="I48" s="875"/>
      <c r="J48" s="875"/>
      <c r="K48" s="875"/>
      <c r="L48" s="875"/>
      <c r="M48" s="875"/>
      <c r="N48" s="875"/>
      <c r="O48" s="875"/>
      <c r="P48" s="290"/>
      <c r="Q48" s="875" t="s">
        <v>379</v>
      </c>
      <c r="R48" s="875"/>
      <c r="S48" s="875"/>
      <c r="T48" s="875"/>
      <c r="U48" s="875"/>
      <c r="V48" s="875"/>
      <c r="W48" s="875"/>
      <c r="X48" s="875"/>
      <c r="Y48" s="875"/>
      <c r="Z48" s="875"/>
      <c r="AA48" s="875"/>
      <c r="AB48" s="875"/>
      <c r="AC48" s="875"/>
      <c r="AD48" s="290"/>
      <c r="AE48" s="875" t="s">
        <v>380</v>
      </c>
      <c r="AF48" s="875"/>
      <c r="AG48" s="875"/>
      <c r="AH48" s="875"/>
      <c r="AI48" s="875"/>
      <c r="AJ48" s="875"/>
      <c r="AK48" s="875"/>
      <c r="AL48" s="875"/>
      <c r="AM48" s="875"/>
      <c r="AN48" s="875"/>
      <c r="AO48" s="875"/>
      <c r="AP48" s="875"/>
      <c r="AQ48" s="875"/>
      <c r="AR48" s="293"/>
    </row>
    <row r="49" spans="2:44" s="290" customFormat="1" ht="13.5" customHeight="1">
      <c r="B49" s="292"/>
      <c r="C49" s="322" t="s">
        <v>381</v>
      </c>
      <c r="D49" s="323"/>
      <c r="E49" s="323"/>
      <c r="F49" s="323"/>
      <c r="G49" s="323"/>
      <c r="H49" s="323"/>
      <c r="I49" s="323"/>
      <c r="J49" s="323"/>
      <c r="K49" s="323"/>
      <c r="L49" s="323"/>
      <c r="M49" s="323"/>
      <c r="N49" s="323"/>
      <c r="O49" s="324"/>
      <c r="Q49" s="304" t="s">
        <v>382</v>
      </c>
      <c r="R49" s="305"/>
      <c r="S49" s="305"/>
      <c r="T49" s="305"/>
      <c r="U49" s="305"/>
      <c r="V49" s="305"/>
      <c r="W49" s="305"/>
      <c r="X49" s="305"/>
      <c r="Y49" s="305"/>
      <c r="Z49" s="305"/>
      <c r="AA49" s="305"/>
      <c r="AB49" s="305"/>
      <c r="AC49" s="306"/>
      <c r="AE49" s="325" t="s">
        <v>383</v>
      </c>
      <c r="AF49" s="305"/>
      <c r="AG49" s="305"/>
      <c r="AH49" s="305"/>
      <c r="AI49" s="305"/>
      <c r="AJ49" s="305"/>
      <c r="AK49" s="305"/>
      <c r="AL49" s="305"/>
      <c r="AM49" s="305"/>
      <c r="AN49" s="305"/>
      <c r="AO49" s="305"/>
      <c r="AP49" s="305"/>
      <c r="AQ49" s="306"/>
      <c r="AR49" s="293"/>
    </row>
    <row r="50" spans="2:44" s="290" customFormat="1" ht="13.5" customHeight="1">
      <c r="B50" s="292"/>
      <c r="C50" s="308" t="s">
        <v>384</v>
      </c>
      <c r="D50" s="309"/>
      <c r="E50" s="309"/>
      <c r="F50" s="309"/>
      <c r="G50" s="309"/>
      <c r="H50" s="326"/>
      <c r="I50" s="309"/>
      <c r="J50" s="309"/>
      <c r="K50" s="309"/>
      <c r="L50" s="309"/>
      <c r="M50" s="309"/>
      <c r="N50" s="309"/>
      <c r="O50" s="310"/>
      <c r="Q50" s="308" t="s">
        <v>385</v>
      </c>
      <c r="R50" s="309"/>
      <c r="S50" s="309"/>
      <c r="T50" s="309"/>
      <c r="U50" s="309"/>
      <c r="V50" s="309"/>
      <c r="W50" s="309"/>
      <c r="X50" s="309"/>
      <c r="Y50" s="309"/>
      <c r="Z50" s="309"/>
      <c r="AA50" s="309"/>
      <c r="AB50" s="309"/>
      <c r="AC50" s="310"/>
      <c r="AE50" s="327" t="s">
        <v>386</v>
      </c>
      <c r="AF50" s="309"/>
      <c r="AG50" s="309"/>
      <c r="AH50" s="309"/>
      <c r="AI50" s="309"/>
      <c r="AJ50" s="309"/>
      <c r="AK50" s="309"/>
      <c r="AL50" s="309"/>
      <c r="AM50" s="309"/>
      <c r="AN50" s="309"/>
      <c r="AO50" s="309"/>
      <c r="AP50" s="309"/>
      <c r="AQ50" s="310"/>
      <c r="AR50" s="293"/>
    </row>
    <row r="51" spans="2:44" s="290" customFormat="1" ht="13.5" customHeight="1">
      <c r="B51" s="292"/>
      <c r="C51" s="308" t="s">
        <v>387</v>
      </c>
      <c r="D51" s="309"/>
      <c r="E51" s="309"/>
      <c r="F51" s="309"/>
      <c r="G51" s="309"/>
      <c r="H51" s="309"/>
      <c r="I51" s="309"/>
      <c r="J51" s="309"/>
      <c r="K51" s="309"/>
      <c r="L51" s="309"/>
      <c r="M51" s="309"/>
      <c r="N51" s="309"/>
      <c r="O51" s="310"/>
      <c r="Q51" s="328" t="s">
        <v>388</v>
      </c>
      <c r="R51" s="309"/>
      <c r="S51" s="329"/>
      <c r="T51" s="329"/>
      <c r="U51" s="329"/>
      <c r="V51" s="329"/>
      <c r="W51" s="309"/>
      <c r="X51" s="329"/>
      <c r="Y51" s="329"/>
      <c r="Z51" s="329"/>
      <c r="AA51" s="329"/>
      <c r="AB51" s="329"/>
      <c r="AC51" s="330"/>
      <c r="AE51" s="328" t="s">
        <v>389</v>
      </c>
      <c r="AF51" s="309"/>
      <c r="AG51" s="329"/>
      <c r="AH51" s="329"/>
      <c r="AI51" s="329"/>
      <c r="AJ51" s="329"/>
      <c r="AK51" s="309"/>
      <c r="AL51" s="329"/>
      <c r="AM51" s="329"/>
      <c r="AN51" s="329"/>
      <c r="AO51" s="329"/>
      <c r="AP51" s="329"/>
      <c r="AQ51" s="330"/>
      <c r="AR51" s="293"/>
    </row>
    <row r="52" spans="2:44" s="290" customFormat="1" ht="13.5" customHeight="1">
      <c r="B52" s="292"/>
      <c r="C52" s="327"/>
      <c r="D52" s="309"/>
      <c r="E52" s="309"/>
      <c r="F52" s="309"/>
      <c r="G52" s="309"/>
      <c r="H52" s="309"/>
      <c r="I52" s="309" t="s">
        <v>349</v>
      </c>
      <c r="J52" s="309"/>
      <c r="K52" s="309"/>
      <c r="L52" s="309"/>
      <c r="M52" s="309"/>
      <c r="N52" s="309"/>
      <c r="O52" s="310"/>
      <c r="Q52" s="308" t="s">
        <v>390</v>
      </c>
      <c r="R52" s="309"/>
      <c r="S52" s="329"/>
      <c r="T52" s="329"/>
      <c r="U52" s="329"/>
      <c r="V52" s="329"/>
      <c r="W52" s="329"/>
      <c r="X52" s="329" t="s">
        <v>246</v>
      </c>
      <c r="Y52" s="329"/>
      <c r="Z52" s="329" t="s">
        <v>247</v>
      </c>
      <c r="AA52" s="329"/>
      <c r="AB52" s="329"/>
      <c r="AC52" s="330"/>
      <c r="AE52" s="311" t="s">
        <v>391</v>
      </c>
      <c r="AF52" s="309"/>
      <c r="AG52" s="329"/>
      <c r="AH52" s="329"/>
      <c r="AI52" s="329"/>
      <c r="AJ52" s="329"/>
      <c r="AK52" s="329"/>
      <c r="AL52" s="329" t="s">
        <v>246</v>
      </c>
      <c r="AM52" s="329"/>
      <c r="AN52" s="329" t="s">
        <v>247</v>
      </c>
      <c r="AO52" s="329"/>
      <c r="AP52" s="329"/>
      <c r="AQ52" s="330" t="s">
        <v>347</v>
      </c>
      <c r="AR52" s="293"/>
    </row>
    <row r="53" spans="2:44" s="290" customFormat="1" ht="13.5" customHeight="1">
      <c r="B53" s="292"/>
      <c r="C53" s="308" t="s">
        <v>392</v>
      </c>
      <c r="D53" s="309"/>
      <c r="E53" s="309"/>
      <c r="F53" s="309"/>
      <c r="G53" s="309"/>
      <c r="H53" s="309"/>
      <c r="I53" s="309"/>
      <c r="J53" s="309"/>
      <c r="K53" s="309"/>
      <c r="L53" s="309"/>
      <c r="M53" s="309"/>
      <c r="N53" s="309"/>
      <c r="O53" s="310"/>
      <c r="Q53" s="308" t="s">
        <v>393</v>
      </c>
      <c r="R53" s="309"/>
      <c r="S53" s="329"/>
      <c r="T53" s="329"/>
      <c r="U53" s="329"/>
      <c r="V53" s="329"/>
      <c r="W53" s="309"/>
      <c r="X53" s="329"/>
      <c r="Y53" s="329"/>
      <c r="Z53" s="329"/>
      <c r="AA53" s="329"/>
      <c r="AB53" s="329"/>
      <c r="AC53" s="330"/>
      <c r="AE53" s="328" t="s">
        <v>394</v>
      </c>
      <c r="AF53" s="309"/>
      <c r="AG53" s="329"/>
      <c r="AH53" s="329"/>
      <c r="AI53" s="329"/>
      <c r="AJ53" s="329"/>
      <c r="AK53" s="309"/>
      <c r="AL53" s="329"/>
      <c r="AM53" s="329"/>
      <c r="AN53" s="329"/>
      <c r="AO53" s="329"/>
      <c r="AP53" s="329"/>
      <c r="AQ53" s="330"/>
      <c r="AR53" s="293"/>
    </row>
    <row r="54" spans="2:44" s="290" customFormat="1" ht="13.5" customHeight="1">
      <c r="B54" s="292"/>
      <c r="C54" s="311" t="s">
        <v>395</v>
      </c>
      <c r="D54" s="309"/>
      <c r="E54" s="309"/>
      <c r="F54" s="309"/>
      <c r="G54" s="309"/>
      <c r="H54" s="309"/>
      <c r="I54" s="309"/>
      <c r="J54" s="309"/>
      <c r="K54" s="309"/>
      <c r="L54" s="309"/>
      <c r="M54" s="309"/>
      <c r="N54" s="309"/>
      <c r="O54" s="310"/>
      <c r="Q54" s="308" t="s">
        <v>396</v>
      </c>
      <c r="R54" s="309"/>
      <c r="S54" s="329"/>
      <c r="T54" s="329"/>
      <c r="U54" s="329"/>
      <c r="V54" s="329"/>
      <c r="W54" s="329"/>
      <c r="X54" s="329" t="s">
        <v>246</v>
      </c>
      <c r="Y54" s="329"/>
      <c r="Z54" s="329" t="s">
        <v>247</v>
      </c>
      <c r="AA54" s="329"/>
      <c r="AB54" s="329"/>
      <c r="AC54" s="330"/>
      <c r="AE54" s="311" t="s">
        <v>391</v>
      </c>
      <c r="AF54" s="309"/>
      <c r="AG54" s="329"/>
      <c r="AH54" s="329"/>
      <c r="AI54" s="329"/>
      <c r="AJ54" s="329"/>
      <c r="AK54" s="329"/>
      <c r="AL54" s="329" t="s">
        <v>246</v>
      </c>
      <c r="AM54" s="329"/>
      <c r="AN54" s="329" t="s">
        <v>247</v>
      </c>
      <c r="AO54" s="329"/>
      <c r="AP54" s="329"/>
      <c r="AQ54" s="330" t="s">
        <v>347</v>
      </c>
      <c r="AR54" s="293"/>
    </row>
    <row r="55" spans="2:44" s="290" customFormat="1" ht="13.5" customHeight="1">
      <c r="B55" s="292"/>
      <c r="C55" s="312" t="s">
        <v>397</v>
      </c>
      <c r="D55" s="313"/>
      <c r="E55" s="313"/>
      <c r="F55" s="313"/>
      <c r="G55" s="313"/>
      <c r="H55" s="313"/>
      <c r="I55" s="313"/>
      <c r="J55" s="313" t="s">
        <v>246</v>
      </c>
      <c r="K55" s="313"/>
      <c r="L55" s="313" t="s">
        <v>247</v>
      </c>
      <c r="M55" s="313"/>
      <c r="N55" s="313"/>
      <c r="O55" s="314" t="s">
        <v>347</v>
      </c>
      <c r="Q55" s="312" t="s">
        <v>398</v>
      </c>
      <c r="R55" s="313"/>
      <c r="S55" s="315"/>
      <c r="T55" s="315"/>
      <c r="U55" s="315"/>
      <c r="V55" s="315"/>
      <c r="W55" s="309"/>
      <c r="X55" s="315"/>
      <c r="Y55" s="315"/>
      <c r="Z55" s="315"/>
      <c r="AA55" s="315"/>
      <c r="AB55" s="315"/>
      <c r="AC55" s="316"/>
      <c r="AE55" s="312"/>
      <c r="AF55" s="313"/>
      <c r="AG55" s="315"/>
      <c r="AH55" s="315"/>
      <c r="AI55" s="315"/>
      <c r="AJ55" s="315"/>
      <c r="AK55" s="315"/>
      <c r="AL55" s="315"/>
      <c r="AM55" s="315"/>
      <c r="AN55" s="315"/>
      <c r="AO55" s="315"/>
      <c r="AP55" s="315"/>
      <c r="AQ55" s="316"/>
      <c r="AR55" s="293"/>
    </row>
    <row r="56" spans="2:44" s="290" customFormat="1" ht="13.5" customHeight="1">
      <c r="B56" s="292"/>
      <c r="AR56" s="293"/>
    </row>
    <row r="57" spans="2:44" s="290" customFormat="1" ht="13.5" customHeight="1">
      <c r="B57" s="292"/>
      <c r="C57" s="875" t="s">
        <v>270</v>
      </c>
      <c r="D57" s="875"/>
      <c r="E57" s="875"/>
      <c r="F57" s="875"/>
      <c r="G57" s="875"/>
      <c r="H57" s="875"/>
      <c r="I57" s="875"/>
      <c r="J57" s="875"/>
      <c r="K57" s="875"/>
      <c r="L57" s="875"/>
      <c r="M57" s="875"/>
      <c r="N57" s="875"/>
      <c r="O57" s="875"/>
      <c r="Q57" s="875" t="s">
        <v>274</v>
      </c>
      <c r="R57" s="875"/>
      <c r="S57" s="875"/>
      <c r="T57" s="875"/>
      <c r="U57" s="875"/>
      <c r="V57" s="875"/>
      <c r="W57" s="875"/>
      <c r="X57" s="875"/>
      <c r="Y57" s="875"/>
      <c r="Z57" s="875"/>
      <c r="AA57" s="875"/>
      <c r="AB57" s="875"/>
      <c r="AC57" s="875"/>
      <c r="AE57" s="875" t="s">
        <v>278</v>
      </c>
      <c r="AF57" s="875"/>
      <c r="AG57" s="875"/>
      <c r="AH57" s="875"/>
      <c r="AI57" s="875"/>
      <c r="AJ57" s="875"/>
      <c r="AK57" s="875"/>
      <c r="AL57" s="875"/>
      <c r="AM57" s="875"/>
      <c r="AN57" s="875"/>
      <c r="AO57" s="875"/>
      <c r="AP57" s="875"/>
      <c r="AQ57" s="875"/>
      <c r="AR57" s="293"/>
    </row>
    <row r="58" spans="2:44" s="290" customFormat="1" ht="13.5" customHeight="1">
      <c r="B58" s="292"/>
      <c r="C58" s="304" t="s">
        <v>399</v>
      </c>
      <c r="D58" s="305"/>
      <c r="E58" s="305"/>
      <c r="F58" s="305"/>
      <c r="G58" s="305"/>
      <c r="H58" s="305"/>
      <c r="I58" s="305"/>
      <c r="J58" s="305"/>
      <c r="K58" s="305"/>
      <c r="L58" s="305"/>
      <c r="M58" s="305"/>
      <c r="N58" s="305"/>
      <c r="O58" s="306"/>
      <c r="Q58" s="304" t="s">
        <v>400</v>
      </c>
      <c r="R58" s="305"/>
      <c r="S58" s="305"/>
      <c r="T58" s="305"/>
      <c r="U58" s="305"/>
      <c r="V58" s="305"/>
      <c r="W58" s="305"/>
      <c r="X58" s="305"/>
      <c r="Y58" s="305"/>
      <c r="Z58" s="305"/>
      <c r="AA58" s="305"/>
      <c r="AB58" s="305"/>
      <c r="AC58" s="306"/>
      <c r="AE58" s="319" t="s">
        <v>401</v>
      </c>
      <c r="AF58" s="305"/>
      <c r="AG58" s="305"/>
      <c r="AH58" s="305"/>
      <c r="AI58" s="305"/>
      <c r="AJ58" s="305"/>
      <c r="AK58" s="305"/>
      <c r="AL58" s="305"/>
      <c r="AM58" s="305"/>
      <c r="AN58" s="305"/>
      <c r="AO58" s="305"/>
      <c r="AP58" s="305"/>
      <c r="AQ58" s="306"/>
      <c r="AR58" s="293"/>
    </row>
    <row r="59" spans="2:44" s="290" customFormat="1" ht="13.5" customHeight="1">
      <c r="B59" s="292"/>
      <c r="C59" s="308" t="s">
        <v>402</v>
      </c>
      <c r="D59" s="309"/>
      <c r="E59" s="309"/>
      <c r="F59" s="309"/>
      <c r="G59" s="309"/>
      <c r="H59" s="309"/>
      <c r="I59" s="309"/>
      <c r="J59" s="309"/>
      <c r="K59" s="309"/>
      <c r="L59" s="309"/>
      <c r="M59" s="309"/>
      <c r="N59" s="309" t="s">
        <v>349</v>
      </c>
      <c r="O59" s="310" t="s">
        <v>349</v>
      </c>
      <c r="Q59" s="308" t="s">
        <v>403</v>
      </c>
      <c r="R59" s="309"/>
      <c r="S59" s="309"/>
      <c r="T59" s="309"/>
      <c r="U59" s="309"/>
      <c r="V59" s="309"/>
      <c r="W59" s="309"/>
      <c r="X59" s="309"/>
      <c r="Y59" s="309"/>
      <c r="Z59" s="309"/>
      <c r="AA59" s="309"/>
      <c r="AB59" s="309"/>
      <c r="AC59" s="310"/>
      <c r="AE59" s="311" t="s">
        <v>404</v>
      </c>
      <c r="AF59" s="309"/>
      <c r="AG59" s="309"/>
      <c r="AH59" s="309"/>
      <c r="AI59" s="309"/>
      <c r="AJ59" s="309"/>
      <c r="AK59" s="309"/>
      <c r="AL59" s="309"/>
      <c r="AM59" s="309"/>
      <c r="AN59" s="309"/>
      <c r="AO59" s="309"/>
      <c r="AP59" s="309"/>
      <c r="AQ59" s="310"/>
      <c r="AR59" s="293"/>
    </row>
    <row r="60" spans="2:44" s="290" customFormat="1" ht="13.5" customHeight="1">
      <c r="B60" s="292"/>
      <c r="C60" s="328" t="s">
        <v>405</v>
      </c>
      <c r="D60" s="309"/>
      <c r="E60" s="309"/>
      <c r="F60" s="309"/>
      <c r="G60" s="309"/>
      <c r="H60" s="309"/>
      <c r="I60" s="309"/>
      <c r="J60" s="309"/>
      <c r="K60" s="309"/>
      <c r="L60" s="309"/>
      <c r="M60" s="309"/>
      <c r="N60" s="309"/>
      <c r="O60" s="310"/>
      <c r="Q60" s="308" t="s">
        <v>406</v>
      </c>
      <c r="R60" s="309"/>
      <c r="S60" s="309"/>
      <c r="T60" s="309"/>
      <c r="U60" s="309"/>
      <c r="V60" s="309"/>
      <c r="W60" s="309"/>
      <c r="X60" s="309"/>
      <c r="Y60" s="309" t="s">
        <v>245</v>
      </c>
      <c r="Z60" s="309"/>
      <c r="AA60" s="309" t="s">
        <v>246</v>
      </c>
      <c r="AB60" s="309"/>
      <c r="AC60" s="310" t="s">
        <v>247</v>
      </c>
      <c r="AE60" s="308" t="s">
        <v>407</v>
      </c>
      <c r="AF60" s="309"/>
      <c r="AG60" s="309"/>
      <c r="AH60" s="309"/>
      <c r="AI60" s="309"/>
      <c r="AJ60" s="309"/>
      <c r="AK60" s="309"/>
      <c r="AL60" s="309"/>
      <c r="AM60" s="309"/>
      <c r="AN60" s="309"/>
      <c r="AO60" s="309"/>
      <c r="AP60" s="309"/>
      <c r="AQ60" s="310"/>
      <c r="AR60" s="293"/>
    </row>
    <row r="61" spans="2:44" s="290" customFormat="1" ht="13.5" customHeight="1">
      <c r="B61" s="292"/>
      <c r="C61" s="308" t="s">
        <v>408</v>
      </c>
      <c r="D61" s="309"/>
      <c r="E61" s="309"/>
      <c r="F61" s="309"/>
      <c r="G61" s="309"/>
      <c r="H61" s="309"/>
      <c r="I61" s="309"/>
      <c r="J61" s="309"/>
      <c r="K61" s="309"/>
      <c r="L61" s="309"/>
      <c r="M61" s="309"/>
      <c r="N61" s="309"/>
      <c r="O61" s="310"/>
      <c r="Q61" s="308" t="s">
        <v>409</v>
      </c>
      <c r="R61" s="309"/>
      <c r="S61" s="309"/>
      <c r="T61" s="309"/>
      <c r="U61" s="309"/>
      <c r="V61" s="309"/>
      <c r="W61" s="309"/>
      <c r="X61" s="309"/>
      <c r="Y61" s="309"/>
      <c r="Z61" s="309"/>
      <c r="AA61" s="309"/>
      <c r="AB61" s="309"/>
      <c r="AC61" s="310" t="s">
        <v>410</v>
      </c>
      <c r="AE61" s="328" t="s">
        <v>411</v>
      </c>
      <c r="AF61" s="309"/>
      <c r="AG61" s="309"/>
      <c r="AH61" s="309"/>
      <c r="AI61" s="309"/>
      <c r="AJ61" s="309"/>
      <c r="AK61" s="309"/>
      <c r="AL61" s="309"/>
      <c r="AM61" s="309"/>
      <c r="AN61" s="309"/>
      <c r="AO61" s="309"/>
      <c r="AP61" s="309"/>
      <c r="AQ61" s="310"/>
      <c r="AR61" s="293"/>
    </row>
    <row r="62" spans="2:44" s="290" customFormat="1" ht="13.5" customHeight="1">
      <c r="B62" s="292"/>
      <c r="C62" s="308" t="s">
        <v>412</v>
      </c>
      <c r="D62" s="309"/>
      <c r="E62" s="309"/>
      <c r="F62" s="309"/>
      <c r="G62" s="309"/>
      <c r="H62" s="309"/>
      <c r="I62" s="309"/>
      <c r="J62" s="309" t="s">
        <v>246</v>
      </c>
      <c r="K62" s="309"/>
      <c r="L62" s="309" t="s">
        <v>247</v>
      </c>
      <c r="M62" s="309"/>
      <c r="N62" s="309"/>
      <c r="O62" s="310"/>
      <c r="Q62" s="308" t="s">
        <v>413</v>
      </c>
      <c r="R62" s="309"/>
      <c r="S62" s="309"/>
      <c r="T62" s="309"/>
      <c r="U62" s="309"/>
      <c r="V62" s="309"/>
      <c r="W62" s="309"/>
      <c r="X62" s="309"/>
      <c r="Y62" s="309"/>
      <c r="Z62" s="309"/>
      <c r="AA62" s="309"/>
      <c r="AB62" s="309"/>
      <c r="AC62" s="310" t="s">
        <v>410</v>
      </c>
      <c r="AE62" s="308" t="s">
        <v>414</v>
      </c>
      <c r="AF62" s="309"/>
      <c r="AG62" s="309"/>
      <c r="AH62" s="309"/>
      <c r="AI62" s="309"/>
      <c r="AJ62" s="309"/>
      <c r="AK62" s="309"/>
      <c r="AL62" s="309"/>
      <c r="AM62" s="309"/>
      <c r="AN62" s="309"/>
      <c r="AO62" s="309"/>
      <c r="AP62" s="309"/>
      <c r="AQ62" s="310"/>
      <c r="AR62" s="293"/>
    </row>
    <row r="63" spans="2:44" s="290" customFormat="1" ht="13.5" customHeight="1">
      <c r="B63" s="292"/>
      <c r="C63" s="308" t="s">
        <v>415</v>
      </c>
      <c r="D63" s="309"/>
      <c r="E63" s="309"/>
      <c r="F63" s="309"/>
      <c r="G63" s="309"/>
      <c r="H63" s="309"/>
      <c r="I63" s="309"/>
      <c r="J63" s="309"/>
      <c r="K63" s="309"/>
      <c r="L63" s="309"/>
      <c r="M63" s="309"/>
      <c r="N63" s="309"/>
      <c r="O63" s="310"/>
      <c r="Q63" s="308" t="s">
        <v>416</v>
      </c>
      <c r="R63" s="309"/>
      <c r="S63" s="309"/>
      <c r="T63" s="309"/>
      <c r="U63" s="309"/>
      <c r="V63" s="309"/>
      <c r="W63" s="309"/>
      <c r="X63" s="309"/>
      <c r="Y63" s="309"/>
      <c r="Z63" s="309"/>
      <c r="AA63" s="309"/>
      <c r="AB63" s="309"/>
      <c r="AC63" s="310"/>
      <c r="AE63" s="308" t="s">
        <v>417</v>
      </c>
      <c r="AF63" s="309"/>
      <c r="AG63" s="309"/>
      <c r="AH63" s="309"/>
      <c r="AI63" s="309"/>
      <c r="AJ63" s="309"/>
      <c r="AK63" s="309"/>
      <c r="AL63" s="309"/>
      <c r="AM63" s="309"/>
      <c r="AN63" s="309"/>
      <c r="AO63" s="309"/>
      <c r="AP63" s="309"/>
      <c r="AQ63" s="310"/>
      <c r="AR63" s="293"/>
    </row>
    <row r="64" spans="2:44" s="290" customFormat="1" ht="13.5" customHeight="1">
      <c r="B64" s="292"/>
      <c r="C64" s="312"/>
      <c r="D64" s="313"/>
      <c r="E64" s="313"/>
      <c r="F64" s="313"/>
      <c r="G64" s="313"/>
      <c r="H64" s="313"/>
      <c r="I64" s="313"/>
      <c r="J64" s="313"/>
      <c r="K64" s="313"/>
      <c r="L64" s="313"/>
      <c r="M64" s="313"/>
      <c r="N64" s="313"/>
      <c r="O64" s="314"/>
      <c r="Q64" s="312"/>
      <c r="R64" s="313"/>
      <c r="S64" s="313"/>
      <c r="T64" s="313"/>
      <c r="U64" s="313"/>
      <c r="V64" s="313"/>
      <c r="W64" s="313"/>
      <c r="X64" s="313"/>
      <c r="Y64" s="313"/>
      <c r="Z64" s="313"/>
      <c r="AA64" s="313"/>
      <c r="AB64" s="313"/>
      <c r="AC64" s="314"/>
      <c r="AE64" s="312"/>
      <c r="AF64" s="313"/>
      <c r="AG64" s="313"/>
      <c r="AH64" s="313"/>
      <c r="AI64" s="313"/>
      <c r="AJ64" s="313"/>
      <c r="AK64" s="313"/>
      <c r="AL64" s="313"/>
      <c r="AM64" s="313"/>
      <c r="AN64" s="313"/>
      <c r="AO64" s="313"/>
      <c r="AP64" s="313"/>
      <c r="AQ64" s="314"/>
      <c r="AR64" s="293"/>
    </row>
    <row r="65" spans="2:44" s="290" customFormat="1" ht="13.5" customHeight="1">
      <c r="B65" s="292"/>
      <c r="AR65" s="293"/>
    </row>
    <row r="66" spans="2:44" s="290" customFormat="1" ht="13.5" customHeight="1">
      <c r="B66" s="292"/>
      <c r="C66" s="875" t="s">
        <v>418</v>
      </c>
      <c r="D66" s="875"/>
      <c r="E66" s="875"/>
      <c r="F66" s="875"/>
      <c r="G66" s="875"/>
      <c r="H66" s="875"/>
      <c r="I66" s="875"/>
      <c r="J66" s="875"/>
      <c r="K66" s="875"/>
      <c r="L66" s="875"/>
      <c r="M66" s="875"/>
      <c r="N66" s="875"/>
      <c r="O66" s="875"/>
      <c r="Q66" s="876" t="s">
        <v>419</v>
      </c>
      <c r="R66" s="876"/>
      <c r="S66" s="876"/>
      <c r="T66" s="876"/>
      <c r="U66" s="876"/>
      <c r="V66" s="876"/>
      <c r="W66" s="876"/>
      <c r="X66" s="876"/>
      <c r="Y66" s="876"/>
      <c r="Z66" s="876"/>
      <c r="AA66" s="876"/>
      <c r="AB66" s="876"/>
      <c r="AC66" s="876"/>
      <c r="AR66" s="293"/>
    </row>
    <row r="67" spans="2:44" s="290" customFormat="1" ht="13.5" customHeight="1">
      <c r="B67" s="292"/>
      <c r="C67" s="304" t="s">
        <v>420</v>
      </c>
      <c r="D67" s="305"/>
      <c r="E67" s="305"/>
      <c r="F67" s="305"/>
      <c r="G67" s="305"/>
      <c r="H67" s="305"/>
      <c r="I67" s="305"/>
      <c r="J67" s="305"/>
      <c r="K67" s="305"/>
      <c r="L67" s="305"/>
      <c r="M67" s="305"/>
      <c r="N67" s="305"/>
      <c r="O67" s="306"/>
      <c r="Q67" s="304" t="s">
        <v>421</v>
      </c>
      <c r="R67" s="305"/>
      <c r="S67" s="305"/>
      <c r="T67" s="305"/>
      <c r="U67" s="305"/>
      <c r="V67" s="305"/>
      <c r="W67" s="305"/>
      <c r="X67" s="305"/>
      <c r="Y67" s="305"/>
      <c r="Z67" s="305"/>
      <c r="AA67" s="305"/>
      <c r="AB67" s="305"/>
      <c r="AC67" s="306"/>
      <c r="AR67" s="293"/>
    </row>
    <row r="68" spans="2:44" s="290" customFormat="1" ht="13.5" customHeight="1">
      <c r="B68" s="292"/>
      <c r="C68" s="308" t="s">
        <v>422</v>
      </c>
      <c r="D68" s="309"/>
      <c r="E68" s="309"/>
      <c r="F68" s="309"/>
      <c r="G68" s="309"/>
      <c r="H68" s="309"/>
      <c r="I68" s="309"/>
      <c r="J68" s="309"/>
      <c r="K68" s="309"/>
      <c r="L68" s="309"/>
      <c r="M68" s="309"/>
      <c r="N68" s="309"/>
      <c r="O68" s="310"/>
      <c r="Q68" s="308" t="s">
        <v>423</v>
      </c>
      <c r="R68" s="309"/>
      <c r="S68" s="309"/>
      <c r="T68" s="309"/>
      <c r="U68" s="309"/>
      <c r="V68" s="309"/>
      <c r="W68" s="309"/>
      <c r="X68" s="309"/>
      <c r="Y68" s="309"/>
      <c r="Z68" s="309"/>
      <c r="AA68" s="309"/>
      <c r="AB68" s="309"/>
      <c r="AC68" s="310"/>
      <c r="AR68" s="293"/>
    </row>
    <row r="69" spans="2:44" s="290" customFormat="1" ht="13.5" customHeight="1">
      <c r="B69" s="292"/>
      <c r="C69" s="308"/>
      <c r="D69" s="309"/>
      <c r="E69" s="309"/>
      <c r="F69" s="309"/>
      <c r="G69" s="309"/>
      <c r="H69" s="309"/>
      <c r="I69" s="309"/>
      <c r="J69" s="309"/>
      <c r="K69" s="309"/>
      <c r="L69" s="309"/>
      <c r="M69" s="309"/>
      <c r="N69" s="309"/>
      <c r="O69" s="310"/>
      <c r="Q69" s="308"/>
      <c r="R69" s="309"/>
      <c r="S69" s="309"/>
      <c r="T69" s="309"/>
      <c r="U69" s="309"/>
      <c r="V69" s="309"/>
      <c r="W69" s="309"/>
      <c r="X69" s="309"/>
      <c r="Y69" s="309"/>
      <c r="Z69" s="309"/>
      <c r="AA69" s="309"/>
      <c r="AB69" s="309"/>
      <c r="AC69" s="310"/>
      <c r="AR69" s="293"/>
    </row>
    <row r="70" spans="2:44" s="290" customFormat="1" ht="13.5" customHeight="1">
      <c r="B70" s="292"/>
      <c r="C70" s="308" t="s">
        <v>424</v>
      </c>
      <c r="D70" s="309"/>
      <c r="E70" s="309"/>
      <c r="F70" s="309"/>
      <c r="G70" s="309"/>
      <c r="H70" s="309"/>
      <c r="I70" s="309"/>
      <c r="J70" s="309" t="s">
        <v>246</v>
      </c>
      <c r="K70" s="309"/>
      <c r="L70" s="309" t="s">
        <v>247</v>
      </c>
      <c r="M70" s="309"/>
      <c r="N70" s="309"/>
      <c r="O70" s="310" t="s">
        <v>349</v>
      </c>
      <c r="Q70" s="308" t="s">
        <v>425</v>
      </c>
      <c r="R70" s="309"/>
      <c r="S70" s="309"/>
      <c r="T70" s="309"/>
      <c r="U70" s="309"/>
      <c r="V70" s="309"/>
      <c r="W70" s="309"/>
      <c r="X70" s="309" t="s">
        <v>246</v>
      </c>
      <c r="Y70" s="309"/>
      <c r="Z70" s="309" t="s">
        <v>247</v>
      </c>
      <c r="AA70" s="309"/>
      <c r="AB70" s="309"/>
      <c r="AC70" s="310" t="s">
        <v>349</v>
      </c>
      <c r="AR70" s="293"/>
    </row>
    <row r="71" spans="2:44" s="290" customFormat="1" ht="13.5" customHeight="1">
      <c r="B71" s="292"/>
      <c r="C71" s="308" t="s">
        <v>426</v>
      </c>
      <c r="D71" s="309"/>
      <c r="E71" s="309"/>
      <c r="F71" s="309"/>
      <c r="G71" s="309"/>
      <c r="H71" s="309"/>
      <c r="I71" s="309"/>
      <c r="J71" s="309"/>
      <c r="K71" s="309"/>
      <c r="L71" s="309"/>
      <c r="M71" s="309"/>
      <c r="N71" s="309"/>
      <c r="O71" s="310"/>
      <c r="Q71" s="308" t="s">
        <v>427</v>
      </c>
      <c r="R71" s="309"/>
      <c r="S71" s="309"/>
      <c r="T71" s="309"/>
      <c r="U71" s="309"/>
      <c r="V71" s="309"/>
      <c r="W71" s="309"/>
      <c r="X71" s="309"/>
      <c r="Y71" s="309"/>
      <c r="Z71" s="309"/>
      <c r="AA71" s="309"/>
      <c r="AB71" s="309"/>
      <c r="AC71" s="310"/>
      <c r="AR71" s="293"/>
    </row>
    <row r="72" spans="2:44" s="290" customFormat="1" ht="13.5" customHeight="1">
      <c r="B72" s="292"/>
      <c r="C72" s="312"/>
      <c r="D72" s="313"/>
      <c r="E72" s="313"/>
      <c r="F72" s="313"/>
      <c r="G72" s="313"/>
      <c r="H72" s="313"/>
      <c r="I72" s="313"/>
      <c r="J72" s="313"/>
      <c r="K72" s="313"/>
      <c r="L72" s="313"/>
      <c r="M72" s="313"/>
      <c r="N72" s="313"/>
      <c r="O72" s="314"/>
      <c r="Q72" s="312"/>
      <c r="R72" s="313"/>
      <c r="S72" s="313"/>
      <c r="T72" s="313"/>
      <c r="U72" s="313"/>
      <c r="V72" s="313"/>
      <c r="W72" s="313"/>
      <c r="X72" s="313"/>
      <c r="Y72" s="313"/>
      <c r="Z72" s="313"/>
      <c r="AA72" s="313"/>
      <c r="AB72" s="313"/>
      <c r="AC72" s="314"/>
      <c r="AE72" s="320"/>
      <c r="AF72" s="320"/>
      <c r="AR72" s="293"/>
    </row>
    <row r="73" spans="2:44" s="290" customFormat="1" ht="13.5" customHeight="1">
      <c r="B73" s="292"/>
      <c r="C73" s="291"/>
      <c r="D73" s="291"/>
      <c r="E73" s="291"/>
      <c r="F73" s="291"/>
      <c r="G73" s="291"/>
      <c r="H73" s="291"/>
      <c r="I73" s="291"/>
      <c r="J73" s="291"/>
      <c r="K73" s="291"/>
      <c r="L73" s="291"/>
      <c r="M73" s="291"/>
      <c r="N73" s="291"/>
      <c r="O73" s="291"/>
      <c r="Q73" s="291"/>
      <c r="R73" s="291"/>
      <c r="S73" s="291"/>
      <c r="T73" s="291"/>
      <c r="U73" s="291"/>
      <c r="V73" s="291"/>
      <c r="W73" s="291"/>
      <c r="X73" s="291"/>
      <c r="Y73" s="291"/>
      <c r="Z73" s="291"/>
      <c r="AA73" s="291"/>
      <c r="AB73" s="291"/>
      <c r="AC73" s="291"/>
      <c r="AE73" s="320"/>
      <c r="AF73" s="320"/>
      <c r="AR73" s="293"/>
    </row>
    <row r="74" spans="2:44" s="290" customFormat="1" ht="13.5" customHeight="1">
      <c r="B74" s="862" t="s">
        <v>428</v>
      </c>
      <c r="C74" s="863"/>
      <c r="D74" s="863"/>
      <c r="E74" s="863"/>
      <c r="F74" s="863"/>
      <c r="G74" s="863"/>
      <c r="H74" s="863"/>
      <c r="I74" s="863"/>
      <c r="J74" s="863"/>
      <c r="K74" s="863"/>
      <c r="L74" s="863"/>
      <c r="M74" s="863"/>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4"/>
    </row>
    <row r="75" spans="2:44" s="290" customFormat="1" ht="13.5" customHeight="1">
      <c r="B75" s="301"/>
      <c r="C75" s="876"/>
      <c r="D75" s="876"/>
      <c r="E75" s="876"/>
      <c r="F75" s="876"/>
      <c r="G75" s="876"/>
      <c r="H75" s="876"/>
      <c r="I75" s="875"/>
      <c r="J75" s="875"/>
      <c r="K75" s="875"/>
      <c r="L75" s="875"/>
      <c r="M75" s="875"/>
      <c r="N75" s="875"/>
      <c r="O75" s="875"/>
      <c r="P75" s="302"/>
      <c r="Q75" s="302"/>
      <c r="R75" s="302"/>
      <c r="S75" s="302"/>
      <c r="T75" s="302"/>
      <c r="U75" s="302"/>
      <c r="V75" s="302"/>
      <c r="W75" s="302"/>
      <c r="X75" s="302"/>
      <c r="Y75" s="302"/>
      <c r="Z75" s="302"/>
      <c r="AA75" s="876"/>
      <c r="AB75" s="876"/>
      <c r="AC75" s="876"/>
      <c r="AD75" s="876"/>
      <c r="AE75" s="876"/>
      <c r="AF75" s="876"/>
      <c r="AG75" s="876"/>
      <c r="AH75" s="876"/>
      <c r="AI75" s="876"/>
      <c r="AJ75" s="876"/>
      <c r="AK75" s="876"/>
      <c r="AL75" s="876"/>
      <c r="AM75" s="876"/>
      <c r="AN75" s="302"/>
      <c r="AO75" s="302"/>
      <c r="AP75" s="302"/>
      <c r="AQ75" s="302"/>
      <c r="AR75" s="303"/>
    </row>
    <row r="76" spans="2:45" s="290" customFormat="1" ht="13.5" customHeight="1">
      <c r="B76" s="301"/>
      <c r="C76" s="304" t="s">
        <v>429</v>
      </c>
      <c r="D76" s="305"/>
      <c r="E76" s="305"/>
      <c r="F76" s="305"/>
      <c r="G76" s="305"/>
      <c r="H76" s="305"/>
      <c r="I76" s="305"/>
      <c r="J76" s="305"/>
      <c r="K76" s="305"/>
      <c r="L76" s="305"/>
      <c r="M76" s="305"/>
      <c r="N76" s="305"/>
      <c r="O76" s="305"/>
      <c r="P76" s="305"/>
      <c r="Q76" s="305"/>
      <c r="R76" s="306"/>
      <c r="S76" s="302"/>
      <c r="T76" s="302"/>
      <c r="U76" s="302"/>
      <c r="V76" s="302"/>
      <c r="W76" s="302"/>
      <c r="AR76" s="293"/>
      <c r="AS76" s="303"/>
    </row>
    <row r="77" spans="2:45" s="290" customFormat="1" ht="13.5" customHeight="1">
      <c r="B77" s="301"/>
      <c r="C77" s="308" t="s">
        <v>430</v>
      </c>
      <c r="D77" s="309"/>
      <c r="E77" s="309"/>
      <c r="F77" s="309"/>
      <c r="G77" s="309"/>
      <c r="H77" s="309"/>
      <c r="I77" s="309"/>
      <c r="J77" s="309"/>
      <c r="K77" s="309"/>
      <c r="L77" s="309"/>
      <c r="M77" s="309"/>
      <c r="N77" s="309"/>
      <c r="O77" s="309"/>
      <c r="P77" s="309"/>
      <c r="Q77" s="309"/>
      <c r="R77" s="310"/>
      <c r="S77" s="302"/>
      <c r="T77" s="302"/>
      <c r="U77" s="302"/>
      <c r="V77" s="302"/>
      <c r="W77" s="302"/>
      <c r="AR77" s="293"/>
      <c r="AS77" s="303"/>
    </row>
    <row r="78" spans="2:45" s="290" customFormat="1" ht="13.5" customHeight="1">
      <c r="B78" s="301"/>
      <c r="C78" s="308"/>
      <c r="D78" s="309"/>
      <c r="E78" s="309"/>
      <c r="F78" s="309"/>
      <c r="G78" s="309"/>
      <c r="H78" s="309"/>
      <c r="I78" s="309"/>
      <c r="J78" s="309"/>
      <c r="K78" s="309"/>
      <c r="L78" s="309"/>
      <c r="M78" s="309"/>
      <c r="N78" s="309"/>
      <c r="O78" s="309"/>
      <c r="P78" s="309"/>
      <c r="Q78" s="309"/>
      <c r="R78" s="310"/>
      <c r="S78" s="302"/>
      <c r="T78" s="302"/>
      <c r="U78" s="302"/>
      <c r="V78" s="302"/>
      <c r="W78" s="302"/>
      <c r="AR78" s="293"/>
      <c r="AS78" s="303"/>
    </row>
    <row r="79" spans="2:45" s="290" customFormat="1" ht="13.5" customHeight="1">
      <c r="B79" s="301"/>
      <c r="C79" s="308" t="s">
        <v>431</v>
      </c>
      <c r="D79" s="309"/>
      <c r="E79" s="309"/>
      <c r="F79" s="309"/>
      <c r="G79" s="309"/>
      <c r="H79" s="309"/>
      <c r="I79" s="309"/>
      <c r="J79" s="309" t="s">
        <v>245</v>
      </c>
      <c r="K79" s="309"/>
      <c r="L79" s="309" t="s">
        <v>432</v>
      </c>
      <c r="M79" s="309"/>
      <c r="N79" s="309" t="s">
        <v>433</v>
      </c>
      <c r="O79" s="309"/>
      <c r="P79" s="309"/>
      <c r="Q79" s="309"/>
      <c r="R79" s="310" t="s">
        <v>349</v>
      </c>
      <c r="S79" s="302"/>
      <c r="T79" s="302"/>
      <c r="U79" s="302"/>
      <c r="V79" s="302"/>
      <c r="W79" s="302"/>
      <c r="AR79" s="293"/>
      <c r="AS79" s="303"/>
    </row>
    <row r="80" spans="2:45" s="290" customFormat="1" ht="13.5" customHeight="1">
      <c r="B80" s="301"/>
      <c r="C80" s="312"/>
      <c r="D80" s="313"/>
      <c r="E80" s="313"/>
      <c r="F80" s="313"/>
      <c r="G80" s="313"/>
      <c r="H80" s="313"/>
      <c r="I80" s="313"/>
      <c r="J80" s="313"/>
      <c r="K80" s="313"/>
      <c r="L80" s="313"/>
      <c r="M80" s="313"/>
      <c r="N80" s="313"/>
      <c r="O80" s="313"/>
      <c r="P80" s="313"/>
      <c r="Q80" s="313"/>
      <c r="R80" s="314"/>
      <c r="S80" s="302"/>
      <c r="T80" s="302"/>
      <c r="U80" s="302"/>
      <c r="V80" s="302"/>
      <c r="W80" s="302"/>
      <c r="AR80" s="293"/>
      <c r="AS80" s="303"/>
    </row>
    <row r="81" spans="2:45" s="290" customFormat="1" ht="13.5" customHeight="1">
      <c r="B81" s="301"/>
      <c r="C81" s="302"/>
      <c r="D81" s="302"/>
      <c r="E81" s="302"/>
      <c r="F81" s="302"/>
      <c r="G81" s="302"/>
      <c r="H81" s="302"/>
      <c r="Y81" s="302"/>
      <c r="Z81" s="302"/>
      <c r="AA81" s="302"/>
      <c r="AB81" s="302"/>
      <c r="AC81" s="302"/>
      <c r="AR81" s="293"/>
      <c r="AS81" s="303"/>
    </row>
    <row r="82" spans="2:45" s="290" customFormat="1" ht="13.5" customHeight="1">
      <c r="B82" s="299"/>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1"/>
      <c r="AR82" s="300"/>
      <c r="AS82" s="293"/>
    </row>
    <row r="83" s="290" customFormat="1" ht="13.5" customHeight="1">
      <c r="AR83" s="331" t="s">
        <v>434</v>
      </c>
    </row>
    <row r="84" s="290" customFormat="1" ht="13.5" customHeight="1"/>
    <row r="85" s="290" customFormat="1" ht="13.5" customHeight="1"/>
    <row r="86" s="290" customFormat="1" ht="13.5" customHeight="1"/>
    <row r="87" s="290" customFormat="1" ht="13.5" customHeight="1"/>
    <row r="88" s="290" customFormat="1" ht="13.5" customHeight="1"/>
    <row r="89" s="290" customFormat="1" ht="13.5" customHeight="1"/>
    <row r="90" s="290" customFormat="1" ht="13.5" customHeight="1"/>
    <row r="91" s="290" customFormat="1" ht="13.5" customHeight="1"/>
    <row r="92" s="290" customFormat="1" ht="13.5" customHeight="1"/>
    <row r="93" s="290" customFormat="1" ht="13.5" customHeight="1"/>
    <row r="94" s="290" customFormat="1" ht="13.5" customHeight="1"/>
    <row r="95" s="290" customFormat="1" ht="13.5" customHeight="1"/>
    <row r="96" s="290" customFormat="1" ht="13.5" customHeight="1"/>
    <row r="97" s="290" customFormat="1" ht="13.5" customHeight="1"/>
    <row r="98" s="290" customFormat="1" ht="13.5" customHeight="1"/>
    <row r="99" s="290" customFormat="1" ht="13.5" customHeight="1"/>
    <row r="100" s="290" customFormat="1" ht="13.5" customHeight="1"/>
    <row r="101" s="290" customFormat="1" ht="13.5" customHeight="1"/>
    <row r="102" s="290" customFormat="1" ht="13.5" customHeight="1"/>
    <row r="103" s="290" customFormat="1" ht="13.5" customHeight="1"/>
    <row r="104" s="290" customFormat="1" ht="13.5" customHeight="1"/>
    <row r="105" s="290" customFormat="1" ht="13.5" customHeight="1"/>
    <row r="106" s="290" customFormat="1" ht="13.5" customHeight="1"/>
    <row r="107" s="290" customFormat="1" ht="13.5" customHeight="1"/>
    <row r="108" s="290" customFormat="1" ht="13.5" customHeight="1"/>
    <row r="109" s="290" customFormat="1" ht="13.5" customHeight="1"/>
    <row r="110" s="290" customFormat="1" ht="13.5" customHeight="1"/>
    <row r="111" s="290" customFormat="1" ht="13.5" customHeight="1"/>
    <row r="112" s="290" customFormat="1" ht="13.5" customHeight="1"/>
    <row r="113" s="290" customFormat="1" ht="13.5" customHeight="1"/>
    <row r="114" s="290" customFormat="1" ht="13.5" customHeight="1"/>
    <row r="115" s="290" customFormat="1" ht="13.5" customHeight="1"/>
    <row r="116" s="290" customFormat="1" ht="13.5" customHeight="1"/>
    <row r="117" s="290" customFormat="1" ht="13.5" customHeight="1"/>
    <row r="118" s="290" customFormat="1" ht="13.5" customHeight="1"/>
    <row r="119" s="290" customFormat="1" ht="13.5" customHeight="1"/>
    <row r="120" s="290" customFormat="1" ht="13.5" customHeight="1"/>
    <row r="121" s="290" customFormat="1" ht="13.5" customHeight="1"/>
    <row r="122" s="290" customFormat="1" ht="13.5" customHeight="1"/>
    <row r="123" s="290" customFormat="1" ht="13.5" customHeight="1"/>
    <row r="124" s="290" customFormat="1" ht="13.5" customHeight="1"/>
    <row r="125" s="290" customFormat="1" ht="13.5" customHeight="1"/>
    <row r="126" s="290" customFormat="1" ht="13.5" customHeight="1"/>
    <row r="127" s="290" customFormat="1" ht="13.5" customHeight="1"/>
    <row r="128" s="290" customFormat="1" ht="13.5" customHeight="1"/>
    <row r="129" spans="1:44" ht="13.5" customHeight="1">
      <c r="A129" s="290"/>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290"/>
    </row>
    <row r="130" spans="1:44" ht="13.5" customHeight="1">
      <c r="A130" s="290"/>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row>
    <row r="131" spans="1:44" ht="13.5" customHeight="1">
      <c r="A131" s="290"/>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row>
    <row r="132" spans="1:44" ht="13.5" customHeight="1">
      <c r="A132" s="290"/>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row>
    <row r="133" spans="1:44" ht="13.5" customHeight="1">
      <c r="A133" s="290"/>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row>
    <row r="134" spans="1:44" ht="13.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row>
    <row r="135" spans="1:44" ht="13.5" customHeight="1">
      <c r="A135" s="290"/>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row>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sheetProtection/>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C22:G23"/>
    <mergeCell ref="H22:P23"/>
    <mergeCell ref="S22:W23"/>
    <mergeCell ref="X22:AD23"/>
    <mergeCell ref="AG22:AH23"/>
    <mergeCell ref="AI22:AP23"/>
    <mergeCell ref="C19:G20"/>
    <mergeCell ref="H19:P20"/>
    <mergeCell ref="S19:W20"/>
    <mergeCell ref="X19:AD20"/>
    <mergeCell ref="AG19:AH20"/>
    <mergeCell ref="AI19:AP20"/>
    <mergeCell ref="B12:AR12"/>
    <mergeCell ref="C15:G16"/>
    <mergeCell ref="H15:P16"/>
    <mergeCell ref="S15:W16"/>
    <mergeCell ref="X15:AD16"/>
    <mergeCell ref="AG15:AH16"/>
    <mergeCell ref="AI15:AP16"/>
    <mergeCell ref="A1:E1"/>
    <mergeCell ref="B3:AR3"/>
    <mergeCell ref="B5:AR5"/>
    <mergeCell ref="C8:I10"/>
    <mergeCell ref="J8:P10"/>
    <mergeCell ref="S8:X10"/>
    <mergeCell ref="Y8:AD10"/>
    <mergeCell ref="AG8:AJ10"/>
    <mergeCell ref="AK8:AP10"/>
  </mergeCells>
  <printOptions/>
  <pageMargins left="0.25" right="0.25" top="0.75" bottom="0.75" header="0.3" footer="0.3"/>
  <pageSetup fitToHeight="1" fitToWidth="1" horizontalDpi="600" verticalDpi="600" orientation="portrait" paperSize="9" scale="70" r:id="rId2"/>
  <legacyDrawing r:id="rId1"/>
</worksheet>
</file>

<file path=xl/worksheets/sheet11.xml><?xml version="1.0" encoding="utf-8"?>
<worksheet xmlns="http://schemas.openxmlformats.org/spreadsheetml/2006/main" xmlns:r="http://schemas.openxmlformats.org/officeDocument/2006/relationships">
  <sheetPr>
    <tabColor rgb="FFFFFF00"/>
  </sheetPr>
  <dimension ref="A1:BF124"/>
  <sheetViews>
    <sheetView showGridLines="0" view="pageBreakPreview" zoomScale="115" zoomScaleSheetLayoutView="115" zoomScalePageLayoutView="0" workbookViewId="0" topLeftCell="A1">
      <selection activeCell="AN2" sqref="AN2"/>
    </sheetView>
  </sheetViews>
  <sheetFormatPr defaultColWidth="9.00390625" defaultRowHeight="13.5"/>
  <cols>
    <col min="1" max="1" width="2.25390625" style="175" customWidth="1"/>
    <col min="2" max="2" width="2.25390625" style="176" customWidth="1"/>
    <col min="3" max="24" width="2.25390625" style="175" customWidth="1"/>
    <col min="25" max="42" width="2.75390625" style="175" customWidth="1"/>
    <col min="43" max="52" width="9.00390625" style="175" customWidth="1"/>
    <col min="53" max="16384" width="9.00390625" style="182" customWidth="1"/>
  </cols>
  <sheetData>
    <row r="1" spans="1:38" s="43" customFormat="1" ht="22.5" customHeight="1">
      <c r="A1" s="877" t="s">
        <v>447</v>
      </c>
      <c r="B1" s="877"/>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row>
    <row r="2" spans="1:38" s="43" customFormat="1" ht="22.5" customHeight="1">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row>
    <row r="3" spans="1:38" s="175" customFormat="1" ht="13.5" customHeight="1">
      <c r="A3" s="184"/>
      <c r="B3" s="878" t="s">
        <v>191</v>
      </c>
      <c r="C3" s="879"/>
      <c r="D3" s="185"/>
      <c r="E3" s="185"/>
      <c r="F3" s="185"/>
      <c r="G3" s="185"/>
      <c r="H3" s="185"/>
      <c r="I3" s="185"/>
      <c r="J3" s="185"/>
      <c r="K3" s="185"/>
      <c r="L3" s="185"/>
      <c r="M3" s="185"/>
      <c r="N3" s="185"/>
      <c r="O3" s="186"/>
      <c r="P3" s="185"/>
      <c r="Q3" s="185"/>
      <c r="R3" s="185"/>
      <c r="S3" s="187"/>
      <c r="T3" s="187"/>
      <c r="U3" s="187"/>
      <c r="V3" s="187"/>
      <c r="W3" s="187"/>
      <c r="X3" s="187"/>
      <c r="Y3" s="187"/>
      <c r="Z3" s="187"/>
      <c r="AA3" s="187"/>
      <c r="AB3" s="187"/>
      <c r="AC3" s="187"/>
      <c r="AD3" s="187"/>
      <c r="AE3" s="187"/>
      <c r="AF3" s="187"/>
      <c r="AG3" s="187"/>
      <c r="AH3" s="187"/>
      <c r="AI3" s="187"/>
      <c r="AJ3" s="185"/>
      <c r="AK3" s="185"/>
      <c r="AL3" s="188"/>
    </row>
    <row r="4" spans="1:38" s="175" customFormat="1" ht="18" customHeight="1">
      <c r="A4" s="184"/>
      <c r="B4" s="880"/>
      <c r="C4" s="881"/>
      <c r="D4" s="189"/>
      <c r="E4" s="884"/>
      <c r="F4" s="885"/>
      <c r="G4" s="888" t="s">
        <v>141</v>
      </c>
      <c r="H4" s="888"/>
      <c r="I4" s="888"/>
      <c r="J4" s="888"/>
      <c r="K4" s="888"/>
      <c r="L4" s="888"/>
      <c r="M4" s="888"/>
      <c r="N4" s="889" t="s">
        <v>142</v>
      </c>
      <c r="O4" s="888"/>
      <c r="P4" s="888"/>
      <c r="Q4" s="888"/>
      <c r="R4" s="888"/>
      <c r="S4" s="888"/>
      <c r="T4" s="888"/>
      <c r="U4" s="189"/>
      <c r="V4" s="189" t="s">
        <v>192</v>
      </c>
      <c r="W4" s="189"/>
      <c r="X4" s="189"/>
      <c r="Y4" s="189"/>
      <c r="Z4" s="189"/>
      <c r="AA4" s="189"/>
      <c r="AB4" s="189"/>
      <c r="AC4" s="189"/>
      <c r="AD4" s="189"/>
      <c r="AE4" s="189"/>
      <c r="AF4" s="189"/>
      <c r="AG4" s="189"/>
      <c r="AH4" s="189"/>
      <c r="AI4" s="189"/>
      <c r="AJ4" s="189"/>
      <c r="AK4" s="189"/>
      <c r="AL4" s="190"/>
    </row>
    <row r="5" spans="1:38" s="175" customFormat="1" ht="18" customHeight="1">
      <c r="A5" s="184"/>
      <c r="B5" s="880"/>
      <c r="C5" s="881"/>
      <c r="D5" s="189"/>
      <c r="E5" s="886"/>
      <c r="F5" s="887"/>
      <c r="G5" s="888"/>
      <c r="H5" s="888"/>
      <c r="I5" s="888"/>
      <c r="J5" s="888"/>
      <c r="K5" s="888"/>
      <c r="L5" s="888"/>
      <c r="M5" s="888"/>
      <c r="N5" s="888"/>
      <c r="O5" s="888"/>
      <c r="P5" s="888"/>
      <c r="Q5" s="888"/>
      <c r="R5" s="888"/>
      <c r="S5" s="888"/>
      <c r="T5" s="888"/>
      <c r="U5" s="189"/>
      <c r="V5" s="890" t="s">
        <v>193</v>
      </c>
      <c r="W5" s="890"/>
      <c r="X5" s="890"/>
      <c r="Y5" s="890"/>
      <c r="Z5" s="890"/>
      <c r="AA5" s="890"/>
      <c r="AB5" s="890"/>
      <c r="AC5" s="890"/>
      <c r="AD5" s="890"/>
      <c r="AE5" s="890"/>
      <c r="AF5" s="890"/>
      <c r="AG5" s="890"/>
      <c r="AH5" s="890"/>
      <c r="AI5" s="890"/>
      <c r="AJ5" s="890"/>
      <c r="AK5" s="189"/>
      <c r="AL5" s="190"/>
    </row>
    <row r="6" spans="1:38" s="175" customFormat="1" ht="12.75">
      <c r="A6" s="184"/>
      <c r="B6" s="880"/>
      <c r="C6" s="881"/>
      <c r="D6" s="189"/>
      <c r="E6" s="891" t="s">
        <v>76</v>
      </c>
      <c r="F6" s="891"/>
      <c r="G6" s="892"/>
      <c r="H6" s="892"/>
      <c r="I6" s="892"/>
      <c r="J6" s="892"/>
      <c r="K6" s="892"/>
      <c r="L6" s="891" t="s">
        <v>143</v>
      </c>
      <c r="M6" s="891"/>
      <c r="N6" s="892"/>
      <c r="O6" s="892"/>
      <c r="P6" s="892"/>
      <c r="Q6" s="892"/>
      <c r="R6" s="892"/>
      <c r="S6" s="888" t="s">
        <v>4</v>
      </c>
      <c r="T6" s="888"/>
      <c r="U6" s="191"/>
      <c r="V6" s="890"/>
      <c r="W6" s="890"/>
      <c r="X6" s="890"/>
      <c r="Y6" s="890"/>
      <c r="Z6" s="890"/>
      <c r="AA6" s="890"/>
      <c r="AB6" s="890"/>
      <c r="AC6" s="890"/>
      <c r="AD6" s="890"/>
      <c r="AE6" s="890"/>
      <c r="AF6" s="890"/>
      <c r="AG6" s="890"/>
      <c r="AH6" s="890"/>
      <c r="AI6" s="890"/>
      <c r="AJ6" s="890"/>
      <c r="AK6" s="189"/>
      <c r="AL6" s="190"/>
    </row>
    <row r="7" spans="1:38" s="175" customFormat="1" ht="12.75">
      <c r="A7" s="184"/>
      <c r="B7" s="880"/>
      <c r="C7" s="881"/>
      <c r="D7" s="189"/>
      <c r="E7" s="891"/>
      <c r="F7" s="891"/>
      <c r="G7" s="892"/>
      <c r="H7" s="892"/>
      <c r="I7" s="892"/>
      <c r="J7" s="892"/>
      <c r="K7" s="892"/>
      <c r="L7" s="891"/>
      <c r="M7" s="891"/>
      <c r="N7" s="892"/>
      <c r="O7" s="892"/>
      <c r="P7" s="892"/>
      <c r="Q7" s="892"/>
      <c r="R7" s="892"/>
      <c r="S7" s="888"/>
      <c r="T7" s="888"/>
      <c r="U7" s="191"/>
      <c r="V7" s="890"/>
      <c r="W7" s="890"/>
      <c r="X7" s="890"/>
      <c r="Y7" s="890"/>
      <c r="Z7" s="890"/>
      <c r="AA7" s="890"/>
      <c r="AB7" s="890"/>
      <c r="AC7" s="890"/>
      <c r="AD7" s="890"/>
      <c r="AE7" s="890"/>
      <c r="AF7" s="890"/>
      <c r="AG7" s="890"/>
      <c r="AH7" s="890"/>
      <c r="AI7" s="890"/>
      <c r="AJ7" s="890"/>
      <c r="AK7" s="189"/>
      <c r="AL7" s="190"/>
    </row>
    <row r="8" spans="1:38" s="175" customFormat="1" ht="12.75">
      <c r="A8" s="184"/>
      <c r="B8" s="880"/>
      <c r="C8" s="881"/>
      <c r="D8" s="189"/>
      <c r="E8" s="891" t="s">
        <v>77</v>
      </c>
      <c r="F8" s="891"/>
      <c r="G8" s="892"/>
      <c r="H8" s="892"/>
      <c r="I8" s="892"/>
      <c r="J8" s="892"/>
      <c r="K8" s="892"/>
      <c r="L8" s="891" t="s">
        <v>143</v>
      </c>
      <c r="M8" s="891"/>
      <c r="N8" s="892"/>
      <c r="O8" s="892"/>
      <c r="P8" s="892"/>
      <c r="Q8" s="892"/>
      <c r="R8" s="892"/>
      <c r="S8" s="888" t="s">
        <v>4</v>
      </c>
      <c r="T8" s="888"/>
      <c r="U8" s="191"/>
      <c r="V8" s="890"/>
      <c r="W8" s="890"/>
      <c r="X8" s="890"/>
      <c r="Y8" s="890"/>
      <c r="Z8" s="890"/>
      <c r="AA8" s="890"/>
      <c r="AB8" s="890"/>
      <c r="AC8" s="890"/>
      <c r="AD8" s="890"/>
      <c r="AE8" s="890"/>
      <c r="AF8" s="890"/>
      <c r="AG8" s="890"/>
      <c r="AH8" s="890"/>
      <c r="AI8" s="890"/>
      <c r="AJ8" s="890"/>
      <c r="AK8" s="189"/>
      <c r="AL8" s="190"/>
    </row>
    <row r="9" spans="1:38" s="175" customFormat="1" ht="12.75">
      <c r="A9" s="184"/>
      <c r="B9" s="880"/>
      <c r="C9" s="881"/>
      <c r="D9" s="189"/>
      <c r="E9" s="891"/>
      <c r="F9" s="891"/>
      <c r="G9" s="892"/>
      <c r="H9" s="892"/>
      <c r="I9" s="892"/>
      <c r="J9" s="892"/>
      <c r="K9" s="892"/>
      <c r="L9" s="891"/>
      <c r="M9" s="891"/>
      <c r="N9" s="892"/>
      <c r="O9" s="892"/>
      <c r="P9" s="892"/>
      <c r="Q9" s="892"/>
      <c r="R9" s="892"/>
      <c r="S9" s="888"/>
      <c r="T9" s="888"/>
      <c r="U9" s="191"/>
      <c r="V9" s="191"/>
      <c r="W9" s="191"/>
      <c r="X9" s="191"/>
      <c r="Y9" s="191"/>
      <c r="Z9" s="191"/>
      <c r="AA9" s="191"/>
      <c r="AB9" s="191"/>
      <c r="AC9" s="191"/>
      <c r="AD9" s="189"/>
      <c r="AE9" s="189"/>
      <c r="AF9" s="189"/>
      <c r="AG9" s="189"/>
      <c r="AH9" s="189"/>
      <c r="AI9" s="189"/>
      <c r="AJ9" s="189"/>
      <c r="AK9" s="189"/>
      <c r="AL9" s="190"/>
    </row>
    <row r="10" spans="1:38" s="175" customFormat="1" ht="12.75">
      <c r="A10" s="184"/>
      <c r="B10" s="880"/>
      <c r="C10" s="881"/>
      <c r="D10" s="189"/>
      <c r="E10" s="891" t="s">
        <v>78</v>
      </c>
      <c r="F10" s="891"/>
      <c r="G10" s="892"/>
      <c r="H10" s="892"/>
      <c r="I10" s="892"/>
      <c r="J10" s="892"/>
      <c r="K10" s="892"/>
      <c r="L10" s="891" t="s">
        <v>143</v>
      </c>
      <c r="M10" s="891"/>
      <c r="N10" s="892"/>
      <c r="O10" s="892"/>
      <c r="P10" s="892"/>
      <c r="Q10" s="892"/>
      <c r="R10" s="892"/>
      <c r="S10" s="888" t="s">
        <v>4</v>
      </c>
      <c r="T10" s="888"/>
      <c r="U10" s="191"/>
      <c r="V10" s="192"/>
      <c r="W10" s="192"/>
      <c r="X10" s="192"/>
      <c r="Y10" s="192"/>
      <c r="Z10" s="192"/>
      <c r="AA10" s="192"/>
      <c r="AB10" s="192"/>
      <c r="AC10" s="192"/>
      <c r="AD10" s="192"/>
      <c r="AE10" s="192"/>
      <c r="AF10" s="192"/>
      <c r="AG10" s="192"/>
      <c r="AH10" s="192"/>
      <c r="AI10" s="192"/>
      <c r="AJ10" s="192"/>
      <c r="AK10" s="189"/>
      <c r="AL10" s="190"/>
    </row>
    <row r="11" spans="1:38" s="175" customFormat="1" ht="12.75">
      <c r="A11" s="184"/>
      <c r="B11" s="880"/>
      <c r="C11" s="881"/>
      <c r="D11" s="189"/>
      <c r="E11" s="891"/>
      <c r="F11" s="891"/>
      <c r="G11" s="892"/>
      <c r="H11" s="892"/>
      <c r="I11" s="892"/>
      <c r="J11" s="892"/>
      <c r="K11" s="892"/>
      <c r="L11" s="891"/>
      <c r="M11" s="891"/>
      <c r="N11" s="892"/>
      <c r="O11" s="892"/>
      <c r="P11" s="892"/>
      <c r="Q11" s="892"/>
      <c r="R11" s="892"/>
      <c r="S11" s="888"/>
      <c r="T11" s="888"/>
      <c r="U11" s="191"/>
      <c r="V11" s="192"/>
      <c r="W11" s="192"/>
      <c r="X11" s="192"/>
      <c r="Y11" s="192"/>
      <c r="Z11" s="192"/>
      <c r="AA11" s="192"/>
      <c r="AB11" s="192"/>
      <c r="AC11" s="192"/>
      <c r="AD11" s="192"/>
      <c r="AE11" s="192"/>
      <c r="AF11" s="192"/>
      <c r="AG11" s="192"/>
      <c r="AH11" s="192"/>
      <c r="AI11" s="192"/>
      <c r="AJ11" s="192"/>
      <c r="AK11" s="189"/>
      <c r="AL11" s="190"/>
    </row>
    <row r="12" spans="1:38" s="175" customFormat="1" ht="12.75">
      <c r="A12" s="184"/>
      <c r="B12" s="880"/>
      <c r="C12" s="881"/>
      <c r="D12" s="189"/>
      <c r="E12" s="891" t="s">
        <v>79</v>
      </c>
      <c r="F12" s="891"/>
      <c r="G12" s="892"/>
      <c r="H12" s="892"/>
      <c r="I12" s="892"/>
      <c r="J12" s="892"/>
      <c r="K12" s="892"/>
      <c r="L12" s="891" t="s">
        <v>143</v>
      </c>
      <c r="M12" s="891"/>
      <c r="N12" s="892"/>
      <c r="O12" s="892"/>
      <c r="P12" s="892"/>
      <c r="Q12" s="892"/>
      <c r="R12" s="892"/>
      <c r="S12" s="888" t="s">
        <v>4</v>
      </c>
      <c r="T12" s="888"/>
      <c r="U12" s="191"/>
      <c r="V12" s="192"/>
      <c r="W12" s="192"/>
      <c r="X12" s="192"/>
      <c r="Y12" s="192"/>
      <c r="Z12" s="192"/>
      <c r="AA12" s="192"/>
      <c r="AB12" s="192"/>
      <c r="AC12" s="192"/>
      <c r="AD12" s="192"/>
      <c r="AE12" s="192"/>
      <c r="AF12" s="192"/>
      <c r="AG12" s="192"/>
      <c r="AH12" s="192"/>
      <c r="AI12" s="192"/>
      <c r="AJ12" s="192"/>
      <c r="AK12" s="193"/>
      <c r="AL12" s="194"/>
    </row>
    <row r="13" spans="1:38" s="175" customFormat="1" ht="12.75">
      <c r="A13" s="184"/>
      <c r="B13" s="880"/>
      <c r="C13" s="881"/>
      <c r="D13" s="189"/>
      <c r="E13" s="891"/>
      <c r="F13" s="891"/>
      <c r="G13" s="892"/>
      <c r="H13" s="892"/>
      <c r="I13" s="892"/>
      <c r="J13" s="892"/>
      <c r="K13" s="892"/>
      <c r="L13" s="891"/>
      <c r="M13" s="891"/>
      <c r="N13" s="892"/>
      <c r="O13" s="892"/>
      <c r="P13" s="892"/>
      <c r="Q13" s="892"/>
      <c r="R13" s="892"/>
      <c r="S13" s="888"/>
      <c r="T13" s="888"/>
      <c r="U13" s="191"/>
      <c r="V13" s="193"/>
      <c r="W13" s="193"/>
      <c r="X13" s="193"/>
      <c r="Y13" s="193"/>
      <c r="Z13" s="193"/>
      <c r="AA13" s="193"/>
      <c r="AB13" s="193"/>
      <c r="AC13" s="193"/>
      <c r="AD13" s="193"/>
      <c r="AE13" s="193"/>
      <c r="AF13" s="193"/>
      <c r="AG13" s="193"/>
      <c r="AH13" s="193"/>
      <c r="AI13" s="193"/>
      <c r="AJ13" s="193"/>
      <c r="AK13" s="193"/>
      <c r="AL13" s="194"/>
    </row>
    <row r="14" spans="1:38" s="175" customFormat="1" ht="12.75">
      <c r="A14" s="184"/>
      <c r="B14" s="880"/>
      <c r="C14" s="881"/>
      <c r="D14" s="189"/>
      <c r="E14" s="891" t="s">
        <v>80</v>
      </c>
      <c r="F14" s="891"/>
      <c r="G14" s="892"/>
      <c r="H14" s="892"/>
      <c r="I14" s="892"/>
      <c r="J14" s="892"/>
      <c r="K14" s="892"/>
      <c r="L14" s="891" t="s">
        <v>143</v>
      </c>
      <c r="M14" s="891"/>
      <c r="N14" s="892"/>
      <c r="O14" s="892"/>
      <c r="P14" s="892"/>
      <c r="Q14" s="892"/>
      <c r="R14" s="892"/>
      <c r="S14" s="888" t="s">
        <v>4</v>
      </c>
      <c r="T14" s="888"/>
      <c r="U14" s="191"/>
      <c r="V14" s="193"/>
      <c r="W14" s="193"/>
      <c r="X14" s="193"/>
      <c r="Y14" s="193"/>
      <c r="Z14" s="193"/>
      <c r="AA14" s="193"/>
      <c r="AB14" s="193"/>
      <c r="AC14" s="193"/>
      <c r="AD14" s="193"/>
      <c r="AE14" s="193"/>
      <c r="AF14" s="193"/>
      <c r="AG14" s="193"/>
      <c r="AH14" s="193"/>
      <c r="AI14" s="193"/>
      <c r="AJ14" s="193"/>
      <c r="AK14" s="193"/>
      <c r="AL14" s="194"/>
    </row>
    <row r="15" spans="1:38" s="175" customFormat="1" ht="12.75">
      <c r="A15" s="184"/>
      <c r="B15" s="880"/>
      <c r="C15" s="881"/>
      <c r="D15" s="189"/>
      <c r="E15" s="891"/>
      <c r="F15" s="891"/>
      <c r="G15" s="892"/>
      <c r="H15" s="892"/>
      <c r="I15" s="892"/>
      <c r="J15" s="892"/>
      <c r="K15" s="892"/>
      <c r="L15" s="891"/>
      <c r="M15" s="891"/>
      <c r="N15" s="892"/>
      <c r="O15" s="892"/>
      <c r="P15" s="892"/>
      <c r="Q15" s="892"/>
      <c r="R15" s="892"/>
      <c r="S15" s="888"/>
      <c r="T15" s="888"/>
      <c r="U15" s="191"/>
      <c r="V15" s="193"/>
      <c r="W15" s="193"/>
      <c r="X15" s="193"/>
      <c r="Y15" s="193"/>
      <c r="Z15" s="193"/>
      <c r="AA15" s="193"/>
      <c r="AB15" s="193"/>
      <c r="AC15" s="193"/>
      <c r="AD15" s="193"/>
      <c r="AE15" s="193"/>
      <c r="AF15" s="193"/>
      <c r="AG15" s="193"/>
      <c r="AH15" s="193"/>
      <c r="AI15" s="193"/>
      <c r="AJ15" s="193"/>
      <c r="AK15" s="193"/>
      <c r="AL15" s="194"/>
    </row>
    <row r="16" spans="1:58" s="175" customFormat="1" ht="12.75">
      <c r="A16" s="184"/>
      <c r="B16" s="880"/>
      <c r="C16" s="881"/>
      <c r="D16" s="189"/>
      <c r="E16" s="891" t="s">
        <v>81</v>
      </c>
      <c r="F16" s="891"/>
      <c r="G16" s="892"/>
      <c r="H16" s="892"/>
      <c r="I16" s="892"/>
      <c r="J16" s="892"/>
      <c r="K16" s="892"/>
      <c r="L16" s="891" t="s">
        <v>143</v>
      </c>
      <c r="M16" s="891"/>
      <c r="N16" s="892"/>
      <c r="O16" s="892"/>
      <c r="P16" s="892"/>
      <c r="Q16" s="892"/>
      <c r="R16" s="892"/>
      <c r="S16" s="888" t="s">
        <v>4</v>
      </c>
      <c r="T16" s="888"/>
      <c r="U16" s="191"/>
      <c r="V16" s="191" t="s">
        <v>194</v>
      </c>
      <c r="W16" s="191"/>
      <c r="X16" s="191"/>
      <c r="Y16" s="191"/>
      <c r="Z16" s="191"/>
      <c r="AA16" s="191"/>
      <c r="AB16" s="191"/>
      <c r="AC16" s="191"/>
      <c r="AD16" s="189"/>
      <c r="AE16" s="189"/>
      <c r="AF16" s="189"/>
      <c r="AG16" s="189"/>
      <c r="AH16" s="189"/>
      <c r="AI16" s="189"/>
      <c r="AJ16" s="189"/>
      <c r="AK16" s="189"/>
      <c r="AL16" s="194"/>
      <c r="AQ16" s="178"/>
      <c r="AR16" s="178"/>
      <c r="AS16" s="178"/>
      <c r="AT16" s="178"/>
      <c r="AU16" s="178"/>
      <c r="AV16" s="178"/>
      <c r="AW16" s="178"/>
      <c r="AX16" s="178"/>
      <c r="AY16" s="177"/>
      <c r="AZ16" s="177"/>
      <c r="BA16" s="177"/>
      <c r="BB16" s="177"/>
      <c r="BC16" s="177"/>
      <c r="BD16" s="177"/>
      <c r="BE16" s="177"/>
      <c r="BF16" s="177"/>
    </row>
    <row r="17" spans="1:58" s="175" customFormat="1" ht="12.75">
      <c r="A17" s="184"/>
      <c r="B17" s="880"/>
      <c r="C17" s="881"/>
      <c r="D17" s="189"/>
      <c r="E17" s="891"/>
      <c r="F17" s="891"/>
      <c r="G17" s="892"/>
      <c r="H17" s="892"/>
      <c r="I17" s="892"/>
      <c r="J17" s="892"/>
      <c r="K17" s="892"/>
      <c r="L17" s="891"/>
      <c r="M17" s="891"/>
      <c r="N17" s="892"/>
      <c r="O17" s="892"/>
      <c r="P17" s="892"/>
      <c r="Q17" s="892"/>
      <c r="R17" s="892"/>
      <c r="S17" s="888"/>
      <c r="T17" s="888"/>
      <c r="U17" s="191"/>
      <c r="V17" s="893" t="s">
        <v>135</v>
      </c>
      <c r="W17" s="894"/>
      <c r="X17" s="894"/>
      <c r="Y17" s="894"/>
      <c r="Z17" s="894"/>
      <c r="AA17" s="894"/>
      <c r="AB17" s="894"/>
      <c r="AC17" s="894"/>
      <c r="AD17" s="894"/>
      <c r="AE17" s="894"/>
      <c r="AF17" s="894"/>
      <c r="AG17" s="894"/>
      <c r="AH17" s="894"/>
      <c r="AI17" s="894"/>
      <c r="AJ17" s="895" t="s">
        <v>435</v>
      </c>
      <c r="AK17" s="896"/>
      <c r="AL17" s="194"/>
      <c r="AQ17" s="179"/>
      <c r="AR17" s="179"/>
      <c r="AS17" s="179"/>
      <c r="AT17" s="179"/>
      <c r="AU17" s="179"/>
      <c r="AV17" s="179"/>
      <c r="AW17" s="179"/>
      <c r="AX17" s="179"/>
      <c r="AY17" s="179"/>
      <c r="AZ17" s="179"/>
      <c r="BA17" s="179"/>
      <c r="BB17" s="179"/>
      <c r="BC17" s="179"/>
      <c r="BD17" s="179"/>
      <c r="BE17" s="179"/>
      <c r="BF17" s="179"/>
    </row>
    <row r="18" spans="1:58" s="175" customFormat="1" ht="12.75">
      <c r="A18" s="184"/>
      <c r="B18" s="880"/>
      <c r="C18" s="881"/>
      <c r="D18" s="189"/>
      <c r="E18" s="891" t="s">
        <v>82</v>
      </c>
      <c r="F18" s="891"/>
      <c r="G18" s="892"/>
      <c r="H18" s="892"/>
      <c r="I18" s="892"/>
      <c r="J18" s="892"/>
      <c r="K18" s="892"/>
      <c r="L18" s="891" t="s">
        <v>143</v>
      </c>
      <c r="M18" s="891"/>
      <c r="N18" s="892"/>
      <c r="O18" s="892"/>
      <c r="P18" s="892"/>
      <c r="Q18" s="892"/>
      <c r="R18" s="892"/>
      <c r="S18" s="888" t="s">
        <v>4</v>
      </c>
      <c r="T18" s="888"/>
      <c r="U18" s="191"/>
      <c r="V18" s="897" t="s">
        <v>136</v>
      </c>
      <c r="W18" s="898"/>
      <c r="X18" s="898"/>
      <c r="Y18" s="898"/>
      <c r="Z18" s="898"/>
      <c r="AA18" s="898"/>
      <c r="AB18" s="898"/>
      <c r="AC18" s="898"/>
      <c r="AD18" s="898"/>
      <c r="AE18" s="898"/>
      <c r="AF18" s="898"/>
      <c r="AG18" s="898"/>
      <c r="AH18" s="898"/>
      <c r="AI18" s="898"/>
      <c r="AJ18" s="899" t="s">
        <v>195</v>
      </c>
      <c r="AK18" s="900"/>
      <c r="AL18" s="194"/>
      <c r="AQ18" s="179"/>
      <c r="AR18" s="179"/>
      <c r="AS18" s="179"/>
      <c r="AT18" s="179"/>
      <c r="AU18" s="179"/>
      <c r="AV18" s="179"/>
      <c r="AW18" s="179"/>
      <c r="AX18" s="179"/>
      <c r="AY18" s="179"/>
      <c r="AZ18" s="179"/>
      <c r="BA18" s="179"/>
      <c r="BB18" s="179"/>
      <c r="BC18" s="179"/>
      <c r="BD18" s="179"/>
      <c r="BE18" s="179"/>
      <c r="BF18" s="179"/>
    </row>
    <row r="19" spans="1:58" s="175" customFormat="1" ht="12.75">
      <c r="A19" s="184"/>
      <c r="B19" s="880"/>
      <c r="C19" s="881"/>
      <c r="D19" s="189"/>
      <c r="E19" s="891"/>
      <c r="F19" s="891"/>
      <c r="G19" s="892"/>
      <c r="H19" s="892"/>
      <c r="I19" s="892"/>
      <c r="J19" s="892"/>
      <c r="K19" s="892"/>
      <c r="L19" s="891"/>
      <c r="M19" s="891"/>
      <c r="N19" s="892"/>
      <c r="O19" s="892"/>
      <c r="P19" s="892"/>
      <c r="Q19" s="892"/>
      <c r="R19" s="892"/>
      <c r="S19" s="888"/>
      <c r="T19" s="888"/>
      <c r="U19" s="191"/>
      <c r="V19" s="897" t="s">
        <v>137</v>
      </c>
      <c r="W19" s="898"/>
      <c r="X19" s="898"/>
      <c r="Y19" s="898"/>
      <c r="Z19" s="898"/>
      <c r="AA19" s="898"/>
      <c r="AB19" s="898"/>
      <c r="AC19" s="898"/>
      <c r="AD19" s="898"/>
      <c r="AE19" s="898"/>
      <c r="AF19" s="898"/>
      <c r="AG19" s="898"/>
      <c r="AH19" s="898"/>
      <c r="AI19" s="898"/>
      <c r="AJ19" s="899" t="s">
        <v>436</v>
      </c>
      <c r="AK19" s="900"/>
      <c r="AL19" s="194"/>
      <c r="AQ19" s="179"/>
      <c r="AR19" s="179"/>
      <c r="AS19" s="179"/>
      <c r="AT19" s="179"/>
      <c r="AU19" s="179"/>
      <c r="AV19" s="179"/>
      <c r="AW19" s="179"/>
      <c r="AX19" s="179"/>
      <c r="AY19" s="179"/>
      <c r="AZ19" s="179"/>
      <c r="BA19" s="179"/>
      <c r="BB19" s="179"/>
      <c r="BC19" s="179"/>
      <c r="BD19" s="179"/>
      <c r="BE19" s="179"/>
      <c r="BF19" s="179"/>
    </row>
    <row r="20" spans="1:58" s="175" customFormat="1" ht="12.75">
      <c r="A20" s="184"/>
      <c r="B20" s="880"/>
      <c r="C20" s="881"/>
      <c r="D20" s="189"/>
      <c r="E20" s="891" t="s">
        <v>83</v>
      </c>
      <c r="F20" s="891"/>
      <c r="G20" s="892"/>
      <c r="H20" s="892"/>
      <c r="I20" s="892"/>
      <c r="J20" s="892"/>
      <c r="K20" s="892"/>
      <c r="L20" s="891" t="s">
        <v>143</v>
      </c>
      <c r="M20" s="891"/>
      <c r="N20" s="892"/>
      <c r="O20" s="892"/>
      <c r="P20" s="892"/>
      <c r="Q20" s="892"/>
      <c r="R20" s="892"/>
      <c r="S20" s="888" t="s">
        <v>4</v>
      </c>
      <c r="T20" s="888"/>
      <c r="U20" s="191"/>
      <c r="V20" s="897" t="s">
        <v>197</v>
      </c>
      <c r="W20" s="898"/>
      <c r="X20" s="898"/>
      <c r="Y20" s="898"/>
      <c r="Z20" s="898"/>
      <c r="AA20" s="898"/>
      <c r="AB20" s="898"/>
      <c r="AC20" s="898"/>
      <c r="AD20" s="898"/>
      <c r="AE20" s="898"/>
      <c r="AF20" s="898"/>
      <c r="AG20" s="898"/>
      <c r="AH20" s="898"/>
      <c r="AI20" s="898"/>
      <c r="AJ20" s="899" t="s">
        <v>196</v>
      </c>
      <c r="AK20" s="900"/>
      <c r="AL20" s="190"/>
      <c r="AQ20" s="179"/>
      <c r="AR20" s="179"/>
      <c r="AS20" s="179"/>
      <c r="AT20" s="179"/>
      <c r="AU20" s="179"/>
      <c r="AV20" s="179"/>
      <c r="AW20" s="179"/>
      <c r="AX20" s="179"/>
      <c r="AY20" s="179"/>
      <c r="AZ20" s="179"/>
      <c r="BA20" s="179"/>
      <c r="BB20" s="179"/>
      <c r="BC20" s="179"/>
      <c r="BD20" s="179"/>
      <c r="BE20" s="179"/>
      <c r="BF20" s="179"/>
    </row>
    <row r="21" spans="1:58" s="175" customFormat="1" ht="12.75">
      <c r="A21" s="184"/>
      <c r="B21" s="880"/>
      <c r="C21" s="881"/>
      <c r="D21" s="189"/>
      <c r="E21" s="891"/>
      <c r="F21" s="891"/>
      <c r="G21" s="892"/>
      <c r="H21" s="892"/>
      <c r="I21" s="892"/>
      <c r="J21" s="892"/>
      <c r="K21" s="892"/>
      <c r="L21" s="891"/>
      <c r="M21" s="891"/>
      <c r="N21" s="892"/>
      <c r="O21" s="892"/>
      <c r="P21" s="892"/>
      <c r="Q21" s="892"/>
      <c r="R21" s="892"/>
      <c r="S21" s="888"/>
      <c r="T21" s="888"/>
      <c r="U21" s="191"/>
      <c r="V21" s="897" t="s">
        <v>198</v>
      </c>
      <c r="W21" s="898"/>
      <c r="X21" s="898"/>
      <c r="Y21" s="898"/>
      <c r="Z21" s="898"/>
      <c r="AA21" s="898"/>
      <c r="AB21" s="898"/>
      <c r="AC21" s="898"/>
      <c r="AD21" s="898"/>
      <c r="AE21" s="898"/>
      <c r="AF21" s="898"/>
      <c r="AG21" s="898"/>
      <c r="AH21" s="898"/>
      <c r="AI21" s="898"/>
      <c r="AJ21" s="899" t="s">
        <v>199</v>
      </c>
      <c r="AK21" s="900"/>
      <c r="AL21" s="190"/>
      <c r="AQ21" s="179"/>
      <c r="AR21" s="179"/>
      <c r="AS21" s="179"/>
      <c r="AT21" s="179"/>
      <c r="AU21" s="179"/>
      <c r="AV21" s="179"/>
      <c r="AW21" s="179"/>
      <c r="AX21" s="179"/>
      <c r="AY21" s="179"/>
      <c r="AZ21" s="179"/>
      <c r="BA21" s="179"/>
      <c r="BB21" s="179"/>
      <c r="BC21" s="179"/>
      <c r="BD21" s="179"/>
      <c r="BE21" s="179"/>
      <c r="BF21" s="179"/>
    </row>
    <row r="22" spans="1:58" s="175" customFormat="1" ht="12.75">
      <c r="A22" s="184"/>
      <c r="B22" s="880"/>
      <c r="C22" s="881"/>
      <c r="D22" s="189"/>
      <c r="E22" s="891" t="s">
        <v>84</v>
      </c>
      <c r="F22" s="891"/>
      <c r="G22" s="892"/>
      <c r="H22" s="892"/>
      <c r="I22" s="892"/>
      <c r="J22" s="892"/>
      <c r="K22" s="892"/>
      <c r="L22" s="891" t="s">
        <v>143</v>
      </c>
      <c r="M22" s="891"/>
      <c r="N22" s="892"/>
      <c r="O22" s="892"/>
      <c r="P22" s="892"/>
      <c r="Q22" s="892"/>
      <c r="R22" s="892"/>
      <c r="S22" s="888" t="s">
        <v>4</v>
      </c>
      <c r="T22" s="888"/>
      <c r="U22" s="191"/>
      <c r="V22" s="897" t="s">
        <v>138</v>
      </c>
      <c r="W22" s="898"/>
      <c r="X22" s="898"/>
      <c r="Y22" s="898"/>
      <c r="Z22" s="898"/>
      <c r="AA22" s="898"/>
      <c r="AB22" s="898"/>
      <c r="AC22" s="898"/>
      <c r="AD22" s="898"/>
      <c r="AE22" s="898"/>
      <c r="AF22" s="898"/>
      <c r="AG22" s="898"/>
      <c r="AH22" s="898"/>
      <c r="AI22" s="898"/>
      <c r="AJ22" s="899" t="s">
        <v>200</v>
      </c>
      <c r="AK22" s="900"/>
      <c r="AL22" s="190"/>
      <c r="AQ22" s="179"/>
      <c r="AR22" s="179"/>
      <c r="AS22" s="179"/>
      <c r="AT22" s="179"/>
      <c r="AU22" s="179"/>
      <c r="AV22" s="179"/>
      <c r="AW22" s="179"/>
      <c r="AX22" s="179"/>
      <c r="AY22" s="179"/>
      <c r="AZ22" s="179"/>
      <c r="BA22" s="179"/>
      <c r="BB22" s="179"/>
      <c r="BC22" s="179"/>
      <c r="BD22" s="179"/>
      <c r="BE22" s="179"/>
      <c r="BF22" s="179"/>
    </row>
    <row r="23" spans="1:58" s="175" customFormat="1" ht="12.75">
      <c r="A23" s="184"/>
      <c r="B23" s="880"/>
      <c r="C23" s="881"/>
      <c r="D23" s="189"/>
      <c r="E23" s="891"/>
      <c r="F23" s="891"/>
      <c r="G23" s="892"/>
      <c r="H23" s="892"/>
      <c r="I23" s="892"/>
      <c r="J23" s="892"/>
      <c r="K23" s="892"/>
      <c r="L23" s="891"/>
      <c r="M23" s="891"/>
      <c r="N23" s="892"/>
      <c r="O23" s="892"/>
      <c r="P23" s="892"/>
      <c r="Q23" s="892"/>
      <c r="R23" s="892"/>
      <c r="S23" s="888"/>
      <c r="T23" s="888"/>
      <c r="U23" s="191"/>
      <c r="V23" s="897" t="s">
        <v>139</v>
      </c>
      <c r="W23" s="898"/>
      <c r="X23" s="898"/>
      <c r="Y23" s="898"/>
      <c r="Z23" s="898"/>
      <c r="AA23" s="898"/>
      <c r="AB23" s="898"/>
      <c r="AC23" s="898"/>
      <c r="AD23" s="898"/>
      <c r="AE23" s="898"/>
      <c r="AF23" s="898"/>
      <c r="AG23" s="898"/>
      <c r="AH23" s="898"/>
      <c r="AI23" s="898"/>
      <c r="AJ23" s="899" t="s">
        <v>201</v>
      </c>
      <c r="AK23" s="900"/>
      <c r="AL23" s="190"/>
      <c r="AQ23" s="179"/>
      <c r="AR23" s="179"/>
      <c r="AS23" s="179"/>
      <c r="AT23" s="179"/>
      <c r="AU23" s="179"/>
      <c r="AV23" s="179"/>
      <c r="AW23" s="179"/>
      <c r="AX23" s="179"/>
      <c r="AY23" s="179"/>
      <c r="AZ23" s="179"/>
      <c r="BA23" s="179"/>
      <c r="BB23" s="179"/>
      <c r="BC23" s="179"/>
      <c r="BD23" s="179"/>
      <c r="BE23" s="179"/>
      <c r="BF23" s="179"/>
    </row>
    <row r="24" spans="1:58" s="175" customFormat="1" ht="12.75">
      <c r="A24" s="184"/>
      <c r="B24" s="880"/>
      <c r="C24" s="881"/>
      <c r="D24" s="189"/>
      <c r="E24" s="891" t="s">
        <v>85</v>
      </c>
      <c r="F24" s="891"/>
      <c r="G24" s="892"/>
      <c r="H24" s="892"/>
      <c r="I24" s="892"/>
      <c r="J24" s="892"/>
      <c r="K24" s="892"/>
      <c r="L24" s="891" t="s">
        <v>143</v>
      </c>
      <c r="M24" s="891"/>
      <c r="N24" s="892"/>
      <c r="O24" s="892"/>
      <c r="P24" s="892"/>
      <c r="Q24" s="892"/>
      <c r="R24" s="892"/>
      <c r="S24" s="888" t="s">
        <v>4</v>
      </c>
      <c r="T24" s="888"/>
      <c r="U24" s="191"/>
      <c r="V24" s="901" t="s">
        <v>140</v>
      </c>
      <c r="W24" s="902"/>
      <c r="X24" s="902"/>
      <c r="Y24" s="902"/>
      <c r="Z24" s="902"/>
      <c r="AA24" s="902"/>
      <c r="AB24" s="902"/>
      <c r="AC24" s="902"/>
      <c r="AD24" s="902"/>
      <c r="AE24" s="902"/>
      <c r="AF24" s="902"/>
      <c r="AG24" s="902"/>
      <c r="AH24" s="902"/>
      <c r="AI24" s="902"/>
      <c r="AJ24" s="903" t="s">
        <v>202</v>
      </c>
      <c r="AK24" s="904"/>
      <c r="AL24" s="190"/>
      <c r="AQ24" s="179"/>
      <c r="AR24" s="179"/>
      <c r="AS24" s="179"/>
      <c r="AT24" s="179"/>
      <c r="AU24" s="179"/>
      <c r="AV24" s="179"/>
      <c r="AW24" s="179"/>
      <c r="AX24" s="179"/>
      <c r="AY24" s="179"/>
      <c r="AZ24" s="179"/>
      <c r="BA24" s="179"/>
      <c r="BB24" s="179"/>
      <c r="BC24" s="179"/>
      <c r="BD24" s="179"/>
      <c r="BE24" s="179"/>
      <c r="BF24" s="179"/>
    </row>
    <row r="25" spans="1:58" s="175" customFormat="1" ht="12.75">
      <c r="A25" s="184"/>
      <c r="B25" s="880"/>
      <c r="C25" s="881"/>
      <c r="D25" s="189"/>
      <c r="E25" s="891"/>
      <c r="F25" s="891"/>
      <c r="G25" s="892"/>
      <c r="H25" s="892"/>
      <c r="I25" s="892"/>
      <c r="J25" s="892"/>
      <c r="K25" s="892"/>
      <c r="L25" s="891"/>
      <c r="M25" s="891"/>
      <c r="N25" s="892"/>
      <c r="O25" s="892"/>
      <c r="P25" s="892"/>
      <c r="Q25" s="892"/>
      <c r="R25" s="892"/>
      <c r="S25" s="888"/>
      <c r="T25" s="888"/>
      <c r="U25" s="191"/>
      <c r="V25" s="894"/>
      <c r="W25" s="894"/>
      <c r="X25" s="894"/>
      <c r="Y25" s="894"/>
      <c r="Z25" s="894"/>
      <c r="AA25" s="894"/>
      <c r="AB25" s="894"/>
      <c r="AC25" s="894"/>
      <c r="AD25" s="894"/>
      <c r="AE25" s="894"/>
      <c r="AF25" s="894"/>
      <c r="AG25" s="894"/>
      <c r="AH25" s="894"/>
      <c r="AI25" s="894"/>
      <c r="AJ25" s="905"/>
      <c r="AK25" s="905"/>
      <c r="AL25" s="190"/>
      <c r="AQ25" s="179"/>
      <c r="AR25" s="179"/>
      <c r="AS25" s="179"/>
      <c r="AT25" s="179"/>
      <c r="AU25" s="179"/>
      <c r="AV25" s="179"/>
      <c r="AW25" s="179"/>
      <c r="AX25" s="179"/>
      <c r="AY25" s="179"/>
      <c r="AZ25" s="179"/>
      <c r="BA25" s="179"/>
      <c r="BB25" s="179"/>
      <c r="BC25" s="179"/>
      <c r="BD25" s="179"/>
      <c r="BE25" s="178"/>
      <c r="BF25" s="178"/>
    </row>
    <row r="26" spans="1:38" s="175" customFormat="1" ht="12.75">
      <c r="A26" s="184"/>
      <c r="B26" s="880"/>
      <c r="C26" s="881"/>
      <c r="D26" s="189"/>
      <c r="E26" s="891" t="s">
        <v>86</v>
      </c>
      <c r="F26" s="891"/>
      <c r="G26" s="892"/>
      <c r="H26" s="892"/>
      <c r="I26" s="892"/>
      <c r="J26" s="892"/>
      <c r="K26" s="892"/>
      <c r="L26" s="891" t="s">
        <v>143</v>
      </c>
      <c r="M26" s="891"/>
      <c r="N26" s="892"/>
      <c r="O26" s="892"/>
      <c r="P26" s="892"/>
      <c r="Q26" s="892"/>
      <c r="R26" s="892"/>
      <c r="S26" s="888" t="s">
        <v>4</v>
      </c>
      <c r="T26" s="888"/>
      <c r="U26" s="191"/>
      <c r="V26" s="191"/>
      <c r="W26" s="191"/>
      <c r="X26" s="191"/>
      <c r="Y26" s="191"/>
      <c r="Z26" s="191"/>
      <c r="AA26" s="191"/>
      <c r="AB26" s="191"/>
      <c r="AC26" s="191"/>
      <c r="AD26" s="189"/>
      <c r="AE26" s="189"/>
      <c r="AF26" s="189"/>
      <c r="AG26" s="189"/>
      <c r="AH26" s="189"/>
      <c r="AI26" s="189"/>
      <c r="AJ26" s="189"/>
      <c r="AK26" s="189"/>
      <c r="AL26" s="190"/>
    </row>
    <row r="27" spans="1:38" s="175" customFormat="1" ht="12.75">
      <c r="A27" s="184"/>
      <c r="B27" s="880"/>
      <c r="C27" s="881"/>
      <c r="D27" s="189"/>
      <c r="E27" s="891"/>
      <c r="F27" s="891"/>
      <c r="G27" s="892"/>
      <c r="H27" s="892"/>
      <c r="I27" s="892"/>
      <c r="J27" s="892"/>
      <c r="K27" s="892"/>
      <c r="L27" s="891"/>
      <c r="M27" s="891"/>
      <c r="N27" s="892"/>
      <c r="O27" s="892"/>
      <c r="P27" s="892"/>
      <c r="Q27" s="892"/>
      <c r="R27" s="892"/>
      <c r="S27" s="888"/>
      <c r="T27" s="888"/>
      <c r="U27" s="191"/>
      <c r="V27" s="191"/>
      <c r="W27" s="191"/>
      <c r="X27" s="191"/>
      <c r="Y27" s="191"/>
      <c r="Z27" s="191"/>
      <c r="AA27" s="191"/>
      <c r="AB27" s="191"/>
      <c r="AC27" s="191"/>
      <c r="AD27" s="189"/>
      <c r="AE27" s="189"/>
      <c r="AF27" s="189"/>
      <c r="AG27" s="189"/>
      <c r="AH27" s="189"/>
      <c r="AI27" s="189"/>
      <c r="AJ27" s="189"/>
      <c r="AK27" s="189"/>
      <c r="AL27" s="190"/>
    </row>
    <row r="28" spans="1:51" s="175" customFormat="1" ht="13.5" customHeight="1">
      <c r="A28" s="184"/>
      <c r="B28" s="880"/>
      <c r="C28" s="881"/>
      <c r="D28" s="189"/>
      <c r="E28" s="891" t="s">
        <v>87</v>
      </c>
      <c r="F28" s="891"/>
      <c r="G28" s="892"/>
      <c r="H28" s="892"/>
      <c r="I28" s="892"/>
      <c r="J28" s="892"/>
      <c r="K28" s="892"/>
      <c r="L28" s="891" t="s">
        <v>143</v>
      </c>
      <c r="M28" s="891"/>
      <c r="N28" s="892"/>
      <c r="O28" s="892"/>
      <c r="P28" s="892"/>
      <c r="Q28" s="892"/>
      <c r="R28" s="892"/>
      <c r="S28" s="888" t="s">
        <v>4</v>
      </c>
      <c r="T28" s="888"/>
      <c r="U28" s="189"/>
      <c r="V28" s="909" t="s">
        <v>144</v>
      </c>
      <c r="W28" s="910"/>
      <c r="X28" s="910"/>
      <c r="Y28" s="910"/>
      <c r="Z28" s="910"/>
      <c r="AA28" s="910"/>
      <c r="AB28" s="910"/>
      <c r="AC28" s="910"/>
      <c r="AD28" s="911"/>
      <c r="AE28" s="910"/>
      <c r="AF28" s="913"/>
      <c r="AG28" s="914"/>
      <c r="AH28" s="915"/>
      <c r="AI28" s="915"/>
      <c r="AJ28" s="915"/>
      <c r="AK28" s="915"/>
      <c r="AL28" s="190"/>
      <c r="AP28" s="180"/>
      <c r="AQ28" s="181"/>
      <c r="AR28" s="181"/>
      <c r="AS28" s="181"/>
      <c r="AT28" s="181"/>
      <c r="AU28" s="181"/>
      <c r="AV28" s="181"/>
      <c r="AW28" s="181"/>
      <c r="AX28" s="181"/>
      <c r="AY28" s="181"/>
    </row>
    <row r="29" spans="1:51" s="175" customFormat="1" ht="13.5" thickBot="1">
      <c r="A29" s="184"/>
      <c r="B29" s="880"/>
      <c r="C29" s="881"/>
      <c r="D29" s="189"/>
      <c r="E29" s="906"/>
      <c r="F29" s="906"/>
      <c r="G29" s="907"/>
      <c r="H29" s="907"/>
      <c r="I29" s="907"/>
      <c r="J29" s="907"/>
      <c r="K29" s="907"/>
      <c r="L29" s="906"/>
      <c r="M29" s="906"/>
      <c r="N29" s="907"/>
      <c r="O29" s="907"/>
      <c r="P29" s="907"/>
      <c r="Q29" s="907"/>
      <c r="R29" s="907"/>
      <c r="S29" s="908"/>
      <c r="T29" s="908"/>
      <c r="U29" s="189"/>
      <c r="V29" s="910"/>
      <c r="W29" s="910"/>
      <c r="X29" s="910"/>
      <c r="Y29" s="910"/>
      <c r="Z29" s="910"/>
      <c r="AA29" s="910"/>
      <c r="AB29" s="910"/>
      <c r="AC29" s="910"/>
      <c r="AD29" s="911"/>
      <c r="AE29" s="910"/>
      <c r="AF29" s="914"/>
      <c r="AG29" s="914"/>
      <c r="AH29" s="915"/>
      <c r="AI29" s="915"/>
      <c r="AJ29" s="915"/>
      <c r="AK29" s="915"/>
      <c r="AL29" s="190"/>
      <c r="AP29" s="181"/>
      <c r="AQ29" s="181"/>
      <c r="AR29" s="181"/>
      <c r="AS29" s="181"/>
      <c r="AT29" s="181"/>
      <c r="AU29" s="181"/>
      <c r="AV29" s="181"/>
      <c r="AW29" s="181"/>
      <c r="AX29" s="181"/>
      <c r="AY29" s="181"/>
    </row>
    <row r="30" spans="1:51" s="175" customFormat="1" ht="13.5" thickTop="1">
      <c r="A30" s="184"/>
      <c r="B30" s="880"/>
      <c r="C30" s="881"/>
      <c r="D30" s="189"/>
      <c r="E30" s="916" t="s">
        <v>30</v>
      </c>
      <c r="F30" s="916"/>
      <c r="G30" s="918">
        <f>SUM(G6:K29)</f>
        <v>0</v>
      </c>
      <c r="H30" s="918"/>
      <c r="I30" s="918"/>
      <c r="J30" s="918"/>
      <c r="K30" s="918"/>
      <c r="L30" s="916" t="s">
        <v>143</v>
      </c>
      <c r="M30" s="916"/>
      <c r="N30" s="918">
        <f>SUM(N6:R29)</f>
        <v>0</v>
      </c>
      <c r="O30" s="918"/>
      <c r="P30" s="918"/>
      <c r="Q30" s="918"/>
      <c r="R30" s="918"/>
      <c r="S30" s="918" t="s">
        <v>4</v>
      </c>
      <c r="T30" s="918"/>
      <c r="U30" s="189"/>
      <c r="V30" s="910" t="e">
        <f>G30/N30</f>
        <v>#DIV/0!</v>
      </c>
      <c r="W30" s="910"/>
      <c r="X30" s="910"/>
      <c r="Y30" s="910"/>
      <c r="Z30" s="910"/>
      <c r="AA30" s="910"/>
      <c r="AB30" s="910"/>
      <c r="AC30" s="910" t="s">
        <v>143</v>
      </c>
      <c r="AD30" s="911"/>
      <c r="AE30" s="910"/>
      <c r="AF30" s="914"/>
      <c r="AG30" s="914"/>
      <c r="AH30" s="915"/>
      <c r="AI30" s="915"/>
      <c r="AJ30" s="915"/>
      <c r="AK30" s="915"/>
      <c r="AL30" s="190"/>
      <c r="AP30" s="181"/>
      <c r="AQ30" s="181"/>
      <c r="AR30" s="181"/>
      <c r="AS30" s="181"/>
      <c r="AT30" s="181"/>
      <c r="AU30" s="181"/>
      <c r="AV30" s="181"/>
      <c r="AW30" s="181"/>
      <c r="AX30" s="181"/>
      <c r="AY30" s="181"/>
    </row>
    <row r="31" spans="1:51" s="175" customFormat="1" ht="12.75">
      <c r="A31" s="184"/>
      <c r="B31" s="880"/>
      <c r="C31" s="881"/>
      <c r="D31" s="189"/>
      <c r="E31" s="917"/>
      <c r="F31" s="917"/>
      <c r="G31" s="910"/>
      <c r="H31" s="910"/>
      <c r="I31" s="910"/>
      <c r="J31" s="910"/>
      <c r="K31" s="910"/>
      <c r="L31" s="917"/>
      <c r="M31" s="917"/>
      <c r="N31" s="910"/>
      <c r="O31" s="910"/>
      <c r="P31" s="910"/>
      <c r="Q31" s="910"/>
      <c r="R31" s="910"/>
      <c r="S31" s="910"/>
      <c r="T31" s="910"/>
      <c r="U31" s="189"/>
      <c r="V31" s="910"/>
      <c r="W31" s="910"/>
      <c r="X31" s="910"/>
      <c r="Y31" s="910"/>
      <c r="Z31" s="910"/>
      <c r="AA31" s="910"/>
      <c r="AB31" s="910"/>
      <c r="AC31" s="910"/>
      <c r="AD31" s="911"/>
      <c r="AE31" s="910"/>
      <c r="AF31" s="914"/>
      <c r="AG31" s="914"/>
      <c r="AH31" s="915"/>
      <c r="AI31" s="915"/>
      <c r="AJ31" s="915"/>
      <c r="AK31" s="915"/>
      <c r="AL31" s="190"/>
      <c r="AP31" s="181"/>
      <c r="AQ31" s="181"/>
      <c r="AR31" s="181"/>
      <c r="AS31" s="181"/>
      <c r="AT31" s="181"/>
      <c r="AU31" s="181"/>
      <c r="AV31" s="181"/>
      <c r="AW31" s="181"/>
      <c r="AX31" s="181"/>
      <c r="AY31" s="181"/>
    </row>
    <row r="32" spans="1:38" s="175" customFormat="1" ht="13.5" thickBot="1">
      <c r="A32" s="184"/>
      <c r="B32" s="882"/>
      <c r="C32" s="883"/>
      <c r="D32" s="195"/>
      <c r="E32" s="196"/>
      <c r="F32" s="196"/>
      <c r="G32" s="197"/>
      <c r="H32" s="197"/>
      <c r="I32" s="197"/>
      <c r="J32" s="197"/>
      <c r="K32" s="197"/>
      <c r="L32" s="197"/>
      <c r="M32" s="197"/>
      <c r="N32" s="198"/>
      <c r="O32" s="197"/>
      <c r="P32" s="197"/>
      <c r="Q32" s="197"/>
      <c r="R32" s="197"/>
      <c r="S32" s="197"/>
      <c r="T32" s="197"/>
      <c r="U32" s="197"/>
      <c r="V32" s="197"/>
      <c r="W32" s="198"/>
      <c r="X32" s="197"/>
      <c r="Y32" s="197"/>
      <c r="Z32" s="198"/>
      <c r="AA32" s="197"/>
      <c r="AB32" s="197"/>
      <c r="AC32" s="197"/>
      <c r="AD32" s="197"/>
      <c r="AE32" s="197"/>
      <c r="AF32" s="197"/>
      <c r="AG32" s="197"/>
      <c r="AH32" s="197"/>
      <c r="AI32" s="197"/>
      <c r="AJ32" s="198"/>
      <c r="AK32" s="198"/>
      <c r="AL32" s="199"/>
    </row>
    <row r="33" spans="1:38" s="175" customFormat="1" ht="13.5" thickTop="1">
      <c r="A33" s="184"/>
      <c r="B33" s="200"/>
      <c r="C33" s="200"/>
      <c r="D33" s="185"/>
      <c r="E33" s="201"/>
      <c r="F33" s="187"/>
      <c r="G33" s="202"/>
      <c r="H33" s="202"/>
      <c r="I33" s="202"/>
      <c r="J33" s="202"/>
      <c r="K33" s="202"/>
      <c r="L33" s="202"/>
      <c r="M33" s="202"/>
      <c r="N33" s="185"/>
      <c r="O33" s="202"/>
      <c r="P33" s="202"/>
      <c r="Q33" s="202"/>
      <c r="R33" s="202"/>
      <c r="S33" s="202"/>
      <c r="T33" s="202"/>
      <c r="U33" s="202"/>
      <c r="V33" s="202"/>
      <c r="W33" s="185"/>
      <c r="X33" s="202"/>
      <c r="Y33" s="202"/>
      <c r="Z33" s="185"/>
      <c r="AA33" s="202"/>
      <c r="AB33" s="202"/>
      <c r="AC33" s="202"/>
      <c r="AD33" s="202"/>
      <c r="AE33" s="202"/>
      <c r="AF33" s="202"/>
      <c r="AG33" s="202"/>
      <c r="AH33" s="202"/>
      <c r="AI33" s="202"/>
      <c r="AJ33" s="185"/>
      <c r="AK33" s="189"/>
      <c r="AL33" s="184"/>
    </row>
    <row r="34" spans="1:38" s="175" customFormat="1" ht="134.25" customHeight="1">
      <c r="A34" s="184"/>
      <c r="B34" s="912" t="s">
        <v>203</v>
      </c>
      <c r="C34" s="912"/>
      <c r="D34" s="912"/>
      <c r="E34" s="912"/>
      <c r="F34" s="912"/>
      <c r="G34" s="912"/>
      <c r="H34" s="912"/>
      <c r="I34" s="91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row>
    <row r="35" s="175" customFormat="1" ht="12.75">
      <c r="B35" s="176"/>
    </row>
    <row r="36" s="175" customFormat="1" ht="12.75">
      <c r="B36" s="176"/>
    </row>
    <row r="37" s="175" customFormat="1" ht="12.75">
      <c r="B37" s="176"/>
    </row>
    <row r="38" s="175" customFormat="1" ht="12.75">
      <c r="B38" s="176"/>
    </row>
    <row r="39" s="175" customFormat="1" ht="12.75">
      <c r="B39" s="176"/>
    </row>
    <row r="40" s="175" customFormat="1" ht="12.75">
      <c r="B40" s="176"/>
    </row>
    <row r="41" s="175" customFormat="1" ht="12.75">
      <c r="B41" s="176"/>
    </row>
    <row r="42" s="175" customFormat="1" ht="12.75">
      <c r="B42" s="176"/>
    </row>
    <row r="43" s="175" customFormat="1" ht="12.75">
      <c r="B43" s="176"/>
    </row>
    <row r="44" s="175" customFormat="1" ht="12.75">
      <c r="B44" s="176"/>
    </row>
    <row r="45" s="175" customFormat="1" ht="12.75">
      <c r="B45" s="176"/>
    </row>
    <row r="46" s="175" customFormat="1" ht="12.75">
      <c r="B46" s="176"/>
    </row>
    <row r="47" s="175" customFormat="1" ht="12.75">
      <c r="B47" s="176"/>
    </row>
    <row r="48" s="175" customFormat="1" ht="12.75">
      <c r="B48" s="176"/>
    </row>
    <row r="49" s="175" customFormat="1" ht="12.75">
      <c r="B49" s="176"/>
    </row>
    <row r="50" s="175" customFormat="1" ht="12.75">
      <c r="B50" s="176"/>
    </row>
    <row r="51" s="175" customFormat="1" ht="12.75">
      <c r="B51" s="176"/>
    </row>
    <row r="52" s="175" customFormat="1" ht="12.75">
      <c r="B52" s="176"/>
    </row>
    <row r="53" s="175" customFormat="1" ht="12.75">
      <c r="B53" s="176"/>
    </row>
    <row r="54" s="175" customFormat="1" ht="12.75">
      <c r="B54" s="176"/>
    </row>
    <row r="55" s="175" customFormat="1" ht="12.75">
      <c r="B55" s="176"/>
    </row>
    <row r="56" s="175" customFormat="1" ht="12.75">
      <c r="B56" s="176"/>
    </row>
    <row r="57" s="175" customFormat="1" ht="12.75">
      <c r="B57" s="176"/>
    </row>
    <row r="58" s="175" customFormat="1" ht="12.75">
      <c r="B58" s="176"/>
    </row>
    <row r="59" s="175" customFormat="1" ht="12.75">
      <c r="B59" s="176"/>
    </row>
    <row r="60" s="175" customFormat="1" ht="12.75">
      <c r="B60" s="176"/>
    </row>
    <row r="61" s="175" customFormat="1" ht="12.75">
      <c r="B61" s="176"/>
    </row>
    <row r="62" s="175" customFormat="1" ht="12.75">
      <c r="B62" s="176"/>
    </row>
    <row r="63" s="175" customFormat="1" ht="12.75">
      <c r="B63" s="176"/>
    </row>
    <row r="64" s="175" customFormat="1" ht="12.75">
      <c r="B64" s="176"/>
    </row>
    <row r="65" s="175" customFormat="1" ht="12.75">
      <c r="B65" s="176"/>
    </row>
    <row r="66" s="175" customFormat="1" ht="12.75">
      <c r="B66" s="176"/>
    </row>
    <row r="67" s="175" customFormat="1" ht="12.75">
      <c r="B67" s="176"/>
    </row>
    <row r="68" s="175" customFormat="1" ht="12.75">
      <c r="B68" s="176"/>
    </row>
    <row r="69" s="175" customFormat="1" ht="12.75">
      <c r="B69" s="176"/>
    </row>
    <row r="70" s="175" customFormat="1" ht="12.75">
      <c r="B70" s="176"/>
    </row>
    <row r="71" s="175" customFormat="1" ht="12.75">
      <c r="B71" s="176"/>
    </row>
    <row r="72" s="175" customFormat="1" ht="12.75">
      <c r="B72" s="176"/>
    </row>
    <row r="73" s="175" customFormat="1" ht="12.75">
      <c r="B73" s="176"/>
    </row>
    <row r="74" s="175" customFormat="1" ht="12.75">
      <c r="B74" s="176"/>
    </row>
    <row r="75" s="175" customFormat="1" ht="12.75">
      <c r="B75" s="176"/>
    </row>
    <row r="76" s="175" customFormat="1" ht="12.75">
      <c r="B76" s="176"/>
    </row>
    <row r="77" s="175" customFormat="1" ht="12.75">
      <c r="B77" s="176"/>
    </row>
    <row r="78" s="175" customFormat="1" ht="12.75">
      <c r="B78" s="176"/>
    </row>
    <row r="79" s="175" customFormat="1" ht="12.75">
      <c r="B79" s="176"/>
    </row>
    <row r="80" s="175" customFormat="1" ht="12.75">
      <c r="B80" s="176"/>
    </row>
    <row r="81" s="175" customFormat="1" ht="12.75">
      <c r="B81" s="176"/>
    </row>
    <row r="82" s="175" customFormat="1" ht="12.75">
      <c r="B82" s="176"/>
    </row>
    <row r="83" s="175" customFormat="1" ht="12.75">
      <c r="B83" s="176"/>
    </row>
    <row r="84" s="175" customFormat="1" ht="12.75">
      <c r="B84" s="176"/>
    </row>
    <row r="85" s="175" customFormat="1" ht="12.75">
      <c r="B85" s="176"/>
    </row>
    <row r="86" s="175" customFormat="1" ht="12.75">
      <c r="B86" s="176"/>
    </row>
    <row r="87" s="175" customFormat="1" ht="12.75">
      <c r="B87" s="176"/>
    </row>
    <row r="88" s="175" customFormat="1" ht="12.75">
      <c r="B88" s="176"/>
    </row>
    <row r="89" s="175" customFormat="1" ht="12.75">
      <c r="B89" s="176"/>
    </row>
    <row r="90" s="175" customFormat="1" ht="12.75">
      <c r="B90" s="176"/>
    </row>
    <row r="91" s="175" customFormat="1" ht="12.75">
      <c r="B91" s="176"/>
    </row>
    <row r="92" s="175" customFormat="1" ht="12.75">
      <c r="B92" s="176"/>
    </row>
    <row r="93" s="175" customFormat="1" ht="12.75">
      <c r="B93" s="176"/>
    </row>
    <row r="94" s="175" customFormat="1" ht="12.75">
      <c r="B94" s="176"/>
    </row>
    <row r="95" s="175" customFormat="1" ht="12.75">
      <c r="B95" s="176"/>
    </row>
    <row r="96" s="175" customFormat="1" ht="12.75">
      <c r="B96" s="176"/>
    </row>
    <row r="97" s="175" customFormat="1" ht="12.75">
      <c r="B97" s="176"/>
    </row>
    <row r="98" s="175" customFormat="1" ht="12.75">
      <c r="B98" s="176"/>
    </row>
    <row r="99" s="175" customFormat="1" ht="12.75">
      <c r="B99" s="176"/>
    </row>
    <row r="100" s="175" customFormat="1" ht="12.75">
      <c r="B100" s="176"/>
    </row>
    <row r="101" s="175" customFormat="1" ht="12.75">
      <c r="B101" s="176"/>
    </row>
    <row r="102" s="175" customFormat="1" ht="12.75">
      <c r="B102" s="176"/>
    </row>
    <row r="103" s="175" customFormat="1" ht="12.75">
      <c r="B103" s="176"/>
    </row>
    <row r="104" s="175" customFormat="1" ht="12.75">
      <c r="B104" s="176"/>
    </row>
    <row r="105" s="175" customFormat="1" ht="12.75">
      <c r="B105" s="176"/>
    </row>
    <row r="106" s="175" customFormat="1" ht="12.75">
      <c r="B106" s="176"/>
    </row>
    <row r="107" s="175" customFormat="1" ht="12.75">
      <c r="B107" s="176"/>
    </row>
    <row r="108" s="175" customFormat="1" ht="12.75">
      <c r="B108" s="176"/>
    </row>
    <row r="109" s="175" customFormat="1" ht="12.75">
      <c r="B109" s="176"/>
    </row>
    <row r="110" s="175" customFormat="1" ht="12.75">
      <c r="B110" s="176"/>
    </row>
    <row r="111" s="175" customFormat="1" ht="12.75">
      <c r="B111" s="176"/>
    </row>
    <row r="112" s="175" customFormat="1" ht="12.75">
      <c r="B112" s="176"/>
    </row>
    <row r="113" s="175" customFormat="1" ht="12.75">
      <c r="B113" s="176"/>
    </row>
    <row r="114" s="175" customFormat="1" ht="12.75">
      <c r="B114" s="176"/>
    </row>
    <row r="115" s="175" customFormat="1" ht="12.75">
      <c r="B115" s="176"/>
    </row>
    <row r="116" s="175" customFormat="1" ht="12.75">
      <c r="B116" s="176"/>
    </row>
    <row r="117" s="175" customFormat="1" ht="12.75">
      <c r="B117" s="176"/>
    </row>
    <row r="118" s="175" customFormat="1" ht="12.75">
      <c r="B118" s="176"/>
    </row>
    <row r="119" s="175" customFormat="1" ht="12.75">
      <c r="B119" s="176"/>
    </row>
    <row r="120" s="175" customFormat="1" ht="12.75">
      <c r="B120" s="176"/>
    </row>
    <row r="121" s="175" customFormat="1" ht="12.75">
      <c r="B121" s="176"/>
    </row>
    <row r="122" s="175" customFormat="1" ht="12.75">
      <c r="B122" s="176"/>
    </row>
    <row r="123" s="175" customFormat="1" ht="12.75">
      <c r="B123" s="176"/>
    </row>
    <row r="124" s="175" customFormat="1" ht="12.75">
      <c r="B124" s="176"/>
    </row>
  </sheetData>
  <sheetProtection password="CC71" sheet="1"/>
  <mergeCells count="95">
    <mergeCell ref="B34:AL34"/>
    <mergeCell ref="AF28:AG31"/>
    <mergeCell ref="AH28:AK31"/>
    <mergeCell ref="E30:F31"/>
    <mergeCell ref="G30:K31"/>
    <mergeCell ref="L30:M31"/>
    <mergeCell ref="N30:R31"/>
    <mergeCell ref="S30:T31"/>
    <mergeCell ref="V30:AB31"/>
    <mergeCell ref="AC30:AE31"/>
    <mergeCell ref="E28:F29"/>
    <mergeCell ref="G28:K29"/>
    <mergeCell ref="L28:M29"/>
    <mergeCell ref="N28:R29"/>
    <mergeCell ref="S28:T29"/>
    <mergeCell ref="V28:AE29"/>
    <mergeCell ref="V25:AI25"/>
    <mergeCell ref="AJ25:AK25"/>
    <mergeCell ref="E26:F27"/>
    <mergeCell ref="G26:K27"/>
    <mergeCell ref="L26:M27"/>
    <mergeCell ref="N26:R27"/>
    <mergeCell ref="S26:T27"/>
    <mergeCell ref="AJ22:AK22"/>
    <mergeCell ref="V23:AI23"/>
    <mergeCell ref="AJ23:AK23"/>
    <mergeCell ref="E24:F25"/>
    <mergeCell ref="G24:K25"/>
    <mergeCell ref="L24:M25"/>
    <mergeCell ref="N24:R25"/>
    <mergeCell ref="S24:T25"/>
    <mergeCell ref="V24:AI24"/>
    <mergeCell ref="AJ24:AK24"/>
    <mergeCell ref="E22:F23"/>
    <mergeCell ref="G22:K23"/>
    <mergeCell ref="L22:M23"/>
    <mergeCell ref="N22:R23"/>
    <mergeCell ref="S22:T23"/>
    <mergeCell ref="V22:AI22"/>
    <mergeCell ref="AJ19:AK19"/>
    <mergeCell ref="E20:F21"/>
    <mergeCell ref="G20:K21"/>
    <mergeCell ref="L20:M21"/>
    <mergeCell ref="N20:R21"/>
    <mergeCell ref="S20:T21"/>
    <mergeCell ref="V20:AI20"/>
    <mergeCell ref="AJ20:AK20"/>
    <mergeCell ref="V21:AI21"/>
    <mergeCell ref="AJ21:AK21"/>
    <mergeCell ref="V17:AI17"/>
    <mergeCell ref="AJ17:AK17"/>
    <mergeCell ref="E18:F19"/>
    <mergeCell ref="G18:K19"/>
    <mergeCell ref="L18:M19"/>
    <mergeCell ref="N18:R19"/>
    <mergeCell ref="S18:T19"/>
    <mergeCell ref="V18:AI18"/>
    <mergeCell ref="AJ18:AK18"/>
    <mergeCell ref="V19:AI19"/>
    <mergeCell ref="E14:F15"/>
    <mergeCell ref="G14:K15"/>
    <mergeCell ref="L14:M15"/>
    <mergeCell ref="N14:R15"/>
    <mergeCell ref="S14:T15"/>
    <mergeCell ref="E16:F17"/>
    <mergeCell ref="G16:K17"/>
    <mergeCell ref="L16:M17"/>
    <mergeCell ref="N16:R17"/>
    <mergeCell ref="S16:T17"/>
    <mergeCell ref="E10:F11"/>
    <mergeCell ref="G10:K11"/>
    <mergeCell ref="L10:M11"/>
    <mergeCell ref="N10:R11"/>
    <mergeCell ref="S10:T11"/>
    <mergeCell ref="E12:F13"/>
    <mergeCell ref="G12:K13"/>
    <mergeCell ref="L12:M13"/>
    <mergeCell ref="N12:R13"/>
    <mergeCell ref="S12:T13"/>
    <mergeCell ref="S6:T7"/>
    <mergeCell ref="E8:F9"/>
    <mergeCell ref="G8:K9"/>
    <mergeCell ref="L8:M9"/>
    <mergeCell ref="N8:R9"/>
    <mergeCell ref="S8:T9"/>
    <mergeCell ref="A1:AL1"/>
    <mergeCell ref="B3:C32"/>
    <mergeCell ref="E4:F5"/>
    <mergeCell ref="G4:M5"/>
    <mergeCell ref="N4:T5"/>
    <mergeCell ref="V5:AJ8"/>
    <mergeCell ref="E6:F7"/>
    <mergeCell ref="G6:K7"/>
    <mergeCell ref="L6:M7"/>
    <mergeCell ref="N6:R7"/>
  </mergeCells>
  <printOptions/>
  <pageMargins left="0.7" right="0.7" top="0.75" bottom="0.75" header="0.3" footer="0.3"/>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AM18"/>
  <sheetViews>
    <sheetView showGridLines="0" view="pageBreakPreview" zoomScale="85" zoomScaleNormal="70" zoomScaleSheetLayoutView="85" zoomScalePageLayoutView="0" workbookViewId="0" topLeftCell="A1">
      <selection activeCell="AK2" sqref="AK2"/>
    </sheetView>
  </sheetViews>
  <sheetFormatPr defaultColWidth="9.00390625" defaultRowHeight="21" customHeight="1"/>
  <cols>
    <col min="1" max="2" width="2.625" style="7" customWidth="1"/>
    <col min="3" max="3" width="3.875" style="7" customWidth="1"/>
    <col min="4" max="13" width="2.625" style="7" customWidth="1"/>
    <col min="14" max="14" width="3.375" style="7" customWidth="1"/>
    <col min="15" max="31" width="2.625" style="7" customWidth="1"/>
    <col min="32" max="34" width="2.875" style="7" customWidth="1"/>
    <col min="35" max="36" width="2.625" style="7" customWidth="1"/>
    <col min="37" max="16384" width="9.00390625" style="7" customWidth="1"/>
  </cols>
  <sheetData>
    <row r="1" spans="1:36" ht="23.25" customHeight="1">
      <c r="A1" s="919" t="s">
        <v>158</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row>
    <row r="2" spans="1:36" ht="27.75" customHeight="1">
      <c r="A2" s="920" t="s">
        <v>145</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row>
    <row r="3" spans="1:36" s="29" customFormat="1" ht="17.25" customHeight="1" thickBot="1">
      <c r="A3" s="17"/>
      <c r="B3" s="24"/>
      <c r="C3" s="24"/>
      <c r="D3" s="24"/>
      <c r="E3" s="24"/>
      <c r="F3" s="24"/>
      <c r="G3" s="24"/>
      <c r="H3" s="26"/>
      <c r="I3" s="26"/>
      <c r="J3" s="26"/>
      <c r="K3" s="26"/>
      <c r="L3" s="26"/>
      <c r="M3" s="19"/>
      <c r="N3" s="19"/>
      <c r="O3" s="19"/>
      <c r="P3" s="20"/>
      <c r="Q3" s="27"/>
      <c r="R3" s="28"/>
      <c r="S3" s="28"/>
      <c r="T3" s="28"/>
      <c r="U3" s="28"/>
      <c r="V3" s="19"/>
      <c r="W3" s="19"/>
      <c r="X3" s="19"/>
      <c r="Y3" s="20"/>
      <c r="Z3" s="20"/>
      <c r="AA3" s="27"/>
      <c r="AB3" s="28"/>
      <c r="AC3" s="28"/>
      <c r="AD3" s="28"/>
      <c r="AE3" s="28"/>
      <c r="AF3" s="19"/>
      <c r="AG3" s="19"/>
      <c r="AH3" s="19"/>
      <c r="AI3" s="20"/>
      <c r="AJ3" s="20"/>
    </row>
    <row r="4" spans="1:39" s="122" customFormat="1" ht="37.5" customHeight="1" thickBot="1">
      <c r="A4" s="921" t="s">
        <v>146</v>
      </c>
      <c r="B4" s="680"/>
      <c r="C4" s="680"/>
      <c r="D4" s="680"/>
      <c r="E4" s="680"/>
      <c r="F4" s="680"/>
      <c r="G4" s="680"/>
      <c r="H4" s="680"/>
      <c r="I4" s="680"/>
      <c r="J4" s="922"/>
      <c r="K4" s="923"/>
      <c r="L4" s="923"/>
      <c r="M4" s="923"/>
      <c r="N4" s="923"/>
      <c r="O4" s="923"/>
      <c r="P4" s="924"/>
      <c r="Q4" s="924"/>
      <c r="R4" s="924"/>
      <c r="S4" s="924"/>
      <c r="T4" s="924"/>
      <c r="U4" s="924"/>
      <c r="V4" s="924"/>
      <c r="W4" s="924"/>
      <c r="X4" s="924"/>
      <c r="Y4" s="924"/>
      <c r="Z4" s="924"/>
      <c r="AA4" s="924"/>
      <c r="AB4" s="924"/>
      <c r="AC4" s="924"/>
      <c r="AD4" s="924"/>
      <c r="AE4" s="924"/>
      <c r="AF4" s="924"/>
      <c r="AG4" s="924"/>
      <c r="AH4" s="924"/>
      <c r="AI4" s="924"/>
      <c r="AJ4" s="925"/>
      <c r="AK4" s="121"/>
      <c r="AL4" s="121"/>
      <c r="AM4" s="121"/>
    </row>
    <row r="5" spans="1:36" s="121" customFormat="1" ht="37.5" customHeight="1" thickBot="1">
      <c r="A5" s="921" t="s">
        <v>17</v>
      </c>
      <c r="B5" s="680"/>
      <c r="C5" s="680"/>
      <c r="D5" s="680"/>
      <c r="E5" s="680"/>
      <c r="F5" s="680"/>
      <c r="G5" s="680"/>
      <c r="H5" s="680"/>
      <c r="I5" s="680"/>
      <c r="J5" s="926"/>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5"/>
    </row>
    <row r="6" spans="1:39" s="122" customFormat="1" ht="7.5" customHeight="1">
      <c r="A6" s="928" t="s">
        <v>147</v>
      </c>
      <c r="B6" s="929"/>
      <c r="C6" s="929"/>
      <c r="D6" s="929"/>
      <c r="E6" s="929"/>
      <c r="F6" s="929"/>
      <c r="G6" s="929"/>
      <c r="H6" s="929"/>
      <c r="I6" s="929"/>
      <c r="J6" s="934"/>
      <c r="K6" s="935"/>
      <c r="L6" s="935"/>
      <c r="M6" s="935"/>
      <c r="N6" s="935"/>
      <c r="O6" s="935"/>
      <c r="P6" s="935"/>
      <c r="Q6" s="123"/>
      <c r="R6" s="123"/>
      <c r="S6" s="123"/>
      <c r="T6" s="123"/>
      <c r="U6" s="123"/>
      <c r="V6" s="123"/>
      <c r="W6" s="123"/>
      <c r="X6" s="123"/>
      <c r="Y6" s="123"/>
      <c r="Z6" s="123"/>
      <c r="AA6" s="123"/>
      <c r="AB6" s="123"/>
      <c r="AC6" s="123"/>
      <c r="AD6" s="123"/>
      <c r="AE6" s="123"/>
      <c r="AF6" s="123"/>
      <c r="AG6" s="123"/>
      <c r="AH6" s="123"/>
      <c r="AI6" s="123"/>
      <c r="AJ6" s="124"/>
      <c r="AK6" s="121"/>
      <c r="AL6" s="121"/>
      <c r="AM6" s="121"/>
    </row>
    <row r="7" spans="1:39" s="122" customFormat="1" ht="30.75" customHeight="1">
      <c r="A7" s="930"/>
      <c r="B7" s="931"/>
      <c r="C7" s="931"/>
      <c r="D7" s="931"/>
      <c r="E7" s="931"/>
      <c r="F7" s="931"/>
      <c r="G7" s="931"/>
      <c r="H7" s="931"/>
      <c r="I7" s="931"/>
      <c r="J7" s="125"/>
      <c r="K7" s="3"/>
      <c r="L7" s="3"/>
      <c r="M7" s="3"/>
      <c r="N7" s="936" t="s">
        <v>148</v>
      </c>
      <c r="O7" s="936"/>
      <c r="P7" s="936"/>
      <c r="Q7" s="3"/>
      <c r="R7" s="3"/>
      <c r="S7" s="936" t="s">
        <v>149</v>
      </c>
      <c r="T7" s="936"/>
      <c r="U7" s="936"/>
      <c r="V7" s="3"/>
      <c r="W7" s="3"/>
      <c r="X7" s="936" t="s">
        <v>150</v>
      </c>
      <c r="Y7" s="936"/>
      <c r="Z7" s="936"/>
      <c r="AA7" s="3"/>
      <c r="AB7" s="3"/>
      <c r="AC7" s="936" t="s">
        <v>151</v>
      </c>
      <c r="AD7" s="936"/>
      <c r="AE7" s="936"/>
      <c r="AF7" s="3"/>
      <c r="AG7" s="3"/>
      <c r="AH7" s="3"/>
      <c r="AI7" s="3"/>
      <c r="AJ7" s="126"/>
      <c r="AK7" s="121"/>
      <c r="AL7" s="121"/>
      <c r="AM7" s="121"/>
    </row>
    <row r="8" spans="1:39" s="122" customFormat="1" ht="9.75" customHeight="1" thickBot="1">
      <c r="A8" s="932"/>
      <c r="B8" s="933"/>
      <c r="C8" s="933"/>
      <c r="D8" s="933"/>
      <c r="E8" s="933"/>
      <c r="F8" s="933"/>
      <c r="G8" s="933"/>
      <c r="H8" s="933"/>
      <c r="I8" s="933"/>
      <c r="J8" s="32"/>
      <c r="K8" s="31"/>
      <c r="L8" s="31"/>
      <c r="M8" s="31"/>
      <c r="N8" s="31"/>
      <c r="O8" s="31"/>
      <c r="P8" s="31"/>
      <c r="Q8" s="127"/>
      <c r="R8" s="128"/>
      <c r="S8" s="128"/>
      <c r="T8" s="128"/>
      <c r="U8" s="127"/>
      <c r="V8" s="127"/>
      <c r="W8" s="127"/>
      <c r="X8" s="127"/>
      <c r="Y8" s="127"/>
      <c r="Z8" s="127"/>
      <c r="AA8" s="128"/>
      <c r="AB8" s="128"/>
      <c r="AC8" s="128"/>
      <c r="AD8" s="127"/>
      <c r="AE8" s="127"/>
      <c r="AF8" s="127"/>
      <c r="AG8" s="127"/>
      <c r="AH8" s="127"/>
      <c r="AI8" s="127"/>
      <c r="AJ8" s="129"/>
      <c r="AK8" s="121"/>
      <c r="AL8" s="121"/>
      <c r="AM8" s="121"/>
    </row>
    <row r="9" spans="1:36" s="132" customFormat="1" ht="19.5" customHeight="1" thickBot="1">
      <c r="A9" s="130"/>
      <c r="B9" s="131"/>
      <c r="C9" s="131"/>
      <c r="D9" s="131"/>
      <c r="E9" s="131"/>
      <c r="F9" s="131"/>
      <c r="G9" s="131"/>
      <c r="H9" s="131"/>
      <c r="I9" s="131"/>
      <c r="J9" s="5"/>
      <c r="K9" s="24"/>
      <c r="L9" s="24"/>
      <c r="M9" s="24"/>
      <c r="N9" s="24"/>
      <c r="O9" s="24"/>
      <c r="P9" s="24"/>
      <c r="Q9" s="24"/>
      <c r="R9" s="24"/>
      <c r="S9" s="24"/>
      <c r="T9" s="130"/>
      <c r="U9" s="131"/>
      <c r="V9" s="131"/>
      <c r="W9" s="131"/>
      <c r="X9" s="131"/>
      <c r="Y9" s="131"/>
      <c r="Z9" s="131"/>
      <c r="AA9" s="131"/>
      <c r="AB9" s="131"/>
      <c r="AC9" s="131"/>
      <c r="AD9" s="24"/>
      <c r="AE9" s="24"/>
      <c r="AF9" s="24"/>
      <c r="AG9" s="24"/>
      <c r="AH9" s="24"/>
      <c r="AI9" s="24"/>
      <c r="AJ9" s="24"/>
    </row>
    <row r="10" spans="1:39" s="122" customFormat="1" ht="54" customHeight="1" thickBot="1">
      <c r="A10" s="921" t="s">
        <v>152</v>
      </c>
      <c r="B10" s="937"/>
      <c r="C10" s="937"/>
      <c r="D10" s="937"/>
      <c r="E10" s="937"/>
      <c r="F10" s="937"/>
      <c r="G10" s="937"/>
      <c r="H10" s="937"/>
      <c r="I10" s="937"/>
      <c r="J10" s="922"/>
      <c r="K10" s="923"/>
      <c r="L10" s="923"/>
      <c r="M10" s="923"/>
      <c r="N10" s="923"/>
      <c r="O10" s="923"/>
      <c r="P10" s="924"/>
      <c r="Q10" s="924"/>
      <c r="R10" s="924"/>
      <c r="S10" s="924"/>
      <c r="T10" s="924"/>
      <c r="U10" s="924"/>
      <c r="V10" s="924"/>
      <c r="W10" s="924"/>
      <c r="X10" s="924"/>
      <c r="Y10" s="924"/>
      <c r="Z10" s="924"/>
      <c r="AA10" s="924"/>
      <c r="AB10" s="924"/>
      <c r="AC10" s="924"/>
      <c r="AD10" s="924"/>
      <c r="AE10" s="924"/>
      <c r="AF10" s="924"/>
      <c r="AG10" s="924"/>
      <c r="AH10" s="924"/>
      <c r="AI10" s="924"/>
      <c r="AJ10" s="925"/>
      <c r="AK10" s="121"/>
      <c r="AL10" s="121"/>
      <c r="AM10" s="121"/>
    </row>
    <row r="11" spans="1:39" s="122" customFormat="1" ht="7.5" customHeight="1">
      <c r="A11" s="938" t="s">
        <v>153</v>
      </c>
      <c r="B11" s="939"/>
      <c r="C11" s="939"/>
      <c r="D11" s="939"/>
      <c r="E11" s="939"/>
      <c r="F11" s="939"/>
      <c r="G11" s="939"/>
      <c r="H11" s="939"/>
      <c r="I11" s="940"/>
      <c r="J11" s="950"/>
      <c r="K11" s="935"/>
      <c r="L11" s="935"/>
      <c r="M11" s="935"/>
      <c r="N11" s="935"/>
      <c r="O11" s="935"/>
      <c r="P11" s="935"/>
      <c r="Q11" s="123"/>
      <c r="R11" s="123"/>
      <c r="S11" s="123"/>
      <c r="T11" s="123"/>
      <c r="U11" s="123"/>
      <c r="V11" s="123"/>
      <c r="W11" s="123"/>
      <c r="X11" s="123"/>
      <c r="Y11" s="123"/>
      <c r="Z11" s="123"/>
      <c r="AA11" s="123"/>
      <c r="AB11" s="123"/>
      <c r="AC11" s="123"/>
      <c r="AD11" s="123"/>
      <c r="AE11" s="123"/>
      <c r="AF11" s="123"/>
      <c r="AG11" s="123"/>
      <c r="AH11" s="123"/>
      <c r="AI11" s="123"/>
      <c r="AJ11" s="124"/>
      <c r="AK11" s="121"/>
      <c r="AL11" s="121"/>
      <c r="AM11" s="121"/>
    </row>
    <row r="12" spans="1:39" s="122" customFormat="1" ht="42.75" customHeight="1">
      <c r="A12" s="941"/>
      <c r="B12" s="942"/>
      <c r="C12" s="942"/>
      <c r="D12" s="942"/>
      <c r="E12" s="942"/>
      <c r="F12" s="942"/>
      <c r="G12" s="942"/>
      <c r="H12" s="942"/>
      <c r="I12" s="943"/>
      <c r="J12" s="60"/>
      <c r="K12" s="951" t="s">
        <v>154</v>
      </c>
      <c r="L12" s="952"/>
      <c r="M12" s="952"/>
      <c r="N12" s="952"/>
      <c r="O12" s="952"/>
      <c r="P12" s="952"/>
      <c r="Q12" s="952"/>
      <c r="R12" s="60"/>
      <c r="S12" s="3"/>
      <c r="T12" s="3"/>
      <c r="U12" s="3"/>
      <c r="V12" s="3"/>
      <c r="W12" s="3"/>
      <c r="X12" s="3"/>
      <c r="Y12" s="133"/>
      <c r="Z12" s="133"/>
      <c r="AA12" s="133"/>
      <c r="AB12" s="133"/>
      <c r="AC12" s="133"/>
      <c r="AD12" s="133"/>
      <c r="AE12" s="133"/>
      <c r="AF12" s="133"/>
      <c r="AG12" s="133"/>
      <c r="AH12" s="133"/>
      <c r="AI12" s="133"/>
      <c r="AJ12" s="126"/>
      <c r="AK12" s="121"/>
      <c r="AL12" s="121"/>
      <c r="AM12" s="121"/>
    </row>
    <row r="13" spans="1:39" s="122" customFormat="1" ht="42.75" customHeight="1">
      <c r="A13" s="944"/>
      <c r="B13" s="945"/>
      <c r="C13" s="945"/>
      <c r="D13" s="945"/>
      <c r="E13" s="945"/>
      <c r="F13" s="945"/>
      <c r="G13" s="945"/>
      <c r="H13" s="945"/>
      <c r="I13" s="946"/>
      <c r="J13" s="134"/>
      <c r="K13" s="951" t="s">
        <v>155</v>
      </c>
      <c r="L13" s="952"/>
      <c r="M13" s="952"/>
      <c r="N13" s="952"/>
      <c r="O13" s="952"/>
      <c r="P13" s="952"/>
      <c r="Q13" s="952"/>
      <c r="R13" s="951" t="s">
        <v>156</v>
      </c>
      <c r="S13" s="951"/>
      <c r="T13" s="951"/>
      <c r="U13" s="953"/>
      <c r="V13" s="953"/>
      <c r="W13" s="953"/>
      <c r="X13" s="953"/>
      <c r="Y13" s="953" t="s">
        <v>157</v>
      </c>
      <c r="Z13" s="954"/>
      <c r="AA13" s="954"/>
      <c r="AB13" s="954"/>
      <c r="AC13" s="954"/>
      <c r="AD13" s="953"/>
      <c r="AE13" s="953"/>
      <c r="AF13" s="953"/>
      <c r="AG13" s="953"/>
      <c r="AH13" s="133"/>
      <c r="AI13" s="133"/>
      <c r="AJ13" s="126"/>
      <c r="AK13" s="121"/>
      <c r="AL13" s="121"/>
      <c r="AM13" s="121"/>
    </row>
    <row r="14" spans="1:39" s="122" customFormat="1" ht="9.75" customHeight="1" thickBot="1">
      <c r="A14" s="947"/>
      <c r="B14" s="948"/>
      <c r="C14" s="948"/>
      <c r="D14" s="948"/>
      <c r="E14" s="948"/>
      <c r="F14" s="948"/>
      <c r="G14" s="948"/>
      <c r="H14" s="948"/>
      <c r="I14" s="949"/>
      <c r="J14" s="128"/>
      <c r="K14" s="31"/>
      <c r="L14" s="31"/>
      <c r="M14" s="31"/>
      <c r="N14" s="31"/>
      <c r="O14" s="31"/>
      <c r="P14" s="31"/>
      <c r="Q14" s="127"/>
      <c r="R14" s="128"/>
      <c r="S14" s="128"/>
      <c r="T14" s="128"/>
      <c r="U14" s="127"/>
      <c r="V14" s="127"/>
      <c r="W14" s="127"/>
      <c r="X14" s="127"/>
      <c r="Y14" s="127"/>
      <c r="Z14" s="127"/>
      <c r="AA14" s="128"/>
      <c r="AB14" s="128"/>
      <c r="AC14" s="128"/>
      <c r="AD14" s="127"/>
      <c r="AE14" s="127"/>
      <c r="AF14" s="127"/>
      <c r="AG14" s="127"/>
      <c r="AH14" s="127"/>
      <c r="AI14" s="127"/>
      <c r="AJ14" s="129"/>
      <c r="AK14" s="121"/>
      <c r="AL14" s="121"/>
      <c r="AM14" s="121"/>
    </row>
    <row r="15" spans="1:39" s="122" customFormat="1" ht="30.75" customHeight="1">
      <c r="A15" s="6"/>
      <c r="B15" s="6"/>
      <c r="C15" s="6"/>
      <c r="D15" s="6"/>
      <c r="E15" s="6"/>
      <c r="F15" s="6"/>
      <c r="G15" s="6"/>
      <c r="H15" s="6"/>
      <c r="I15" s="6"/>
      <c r="J15" s="135"/>
      <c r="K15" s="6"/>
      <c r="L15" s="6"/>
      <c r="M15" s="6"/>
      <c r="N15" s="6"/>
      <c r="O15" s="6"/>
      <c r="P15" s="6"/>
      <c r="Q15" s="136"/>
      <c r="R15" s="135"/>
      <c r="S15" s="135"/>
      <c r="T15" s="135"/>
      <c r="U15" s="136"/>
      <c r="V15" s="136"/>
      <c r="W15" s="136"/>
      <c r="X15" s="136"/>
      <c r="Y15" s="136"/>
      <c r="Z15" s="136"/>
      <c r="AA15" s="135"/>
      <c r="AB15" s="135"/>
      <c r="AC15" s="135"/>
      <c r="AD15" s="136"/>
      <c r="AE15" s="136"/>
      <c r="AF15" s="136"/>
      <c r="AG15" s="136"/>
      <c r="AH15" s="136"/>
      <c r="AI15" s="136"/>
      <c r="AJ15" s="6"/>
      <c r="AK15" s="121"/>
      <c r="AL15" s="121"/>
      <c r="AM15" s="121"/>
    </row>
    <row r="16" spans="1:39" s="122" customFormat="1" ht="30.75" customHeight="1">
      <c r="A16" s="6"/>
      <c r="B16" s="6"/>
      <c r="C16" s="6"/>
      <c r="D16" s="6"/>
      <c r="E16" s="6"/>
      <c r="F16" s="6"/>
      <c r="G16" s="6"/>
      <c r="H16" s="6"/>
      <c r="I16" s="6"/>
      <c r="J16" s="135"/>
      <c r="K16" s="6"/>
      <c r="L16" s="6"/>
      <c r="M16" s="6"/>
      <c r="N16" s="6"/>
      <c r="O16" s="6"/>
      <c r="P16" s="6"/>
      <c r="Q16" s="136"/>
      <c r="R16" s="135"/>
      <c r="S16" s="135"/>
      <c r="T16" s="135"/>
      <c r="U16" s="136"/>
      <c r="V16" s="136"/>
      <c r="W16" s="136"/>
      <c r="X16" s="136"/>
      <c r="Y16" s="136"/>
      <c r="Z16" s="136"/>
      <c r="AA16" s="135"/>
      <c r="AB16" s="135"/>
      <c r="AC16" s="135"/>
      <c r="AD16" s="136"/>
      <c r="AE16" s="136"/>
      <c r="AF16" s="136"/>
      <c r="AG16" s="136"/>
      <c r="AH16" s="136"/>
      <c r="AI16" s="136"/>
      <c r="AJ16" s="6"/>
      <c r="AK16" s="121"/>
      <c r="AL16" s="121"/>
      <c r="AM16" s="121"/>
    </row>
    <row r="17" spans="1:36" s="132" customFormat="1" ht="30.75" customHeight="1">
      <c r="A17" s="130"/>
      <c r="B17" s="131"/>
      <c r="C17" s="131"/>
      <c r="D17" s="131"/>
      <c r="E17" s="131"/>
      <c r="F17" s="131"/>
      <c r="G17" s="131"/>
      <c r="H17" s="131"/>
      <c r="I17" s="131"/>
      <c r="J17" s="5"/>
      <c r="K17" s="24"/>
      <c r="L17" s="24"/>
      <c r="M17" s="24"/>
      <c r="N17" s="24"/>
      <c r="O17" s="24"/>
      <c r="P17" s="24"/>
      <c r="Q17" s="24"/>
      <c r="R17" s="24"/>
      <c r="S17" s="24"/>
      <c r="T17" s="130"/>
      <c r="U17" s="131"/>
      <c r="V17" s="131"/>
      <c r="W17" s="131"/>
      <c r="X17" s="131"/>
      <c r="Y17" s="131"/>
      <c r="Z17" s="131"/>
      <c r="AA17" s="131"/>
      <c r="AB17" s="131"/>
      <c r="AC17" s="131"/>
      <c r="AD17" s="24"/>
      <c r="AE17" s="24"/>
      <c r="AF17" s="24"/>
      <c r="AG17" s="24"/>
      <c r="AH17" s="24"/>
      <c r="AI17" s="24"/>
      <c r="AJ17" s="24"/>
    </row>
    <row r="18" spans="1:36" ht="21"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row>
  </sheetData>
  <sheetProtection password="CC71" sheet="1"/>
  <mergeCells count="22">
    <mergeCell ref="A10:I10"/>
    <mergeCell ref="J10:AJ10"/>
    <mergeCell ref="A11:I14"/>
    <mergeCell ref="J11:P11"/>
    <mergeCell ref="K12:Q12"/>
    <mergeCell ref="K13:Q13"/>
    <mergeCell ref="R13:T13"/>
    <mergeCell ref="U13:X13"/>
    <mergeCell ref="Y13:AC13"/>
    <mergeCell ref="AD13:AG13"/>
    <mergeCell ref="A6:I8"/>
    <mergeCell ref="J6:P6"/>
    <mergeCell ref="N7:P7"/>
    <mergeCell ref="S7:U7"/>
    <mergeCell ref="X7:Z7"/>
    <mergeCell ref="AC7:AE7"/>
    <mergeCell ref="A1:AJ1"/>
    <mergeCell ref="A2:AJ2"/>
    <mergeCell ref="A4:I4"/>
    <mergeCell ref="J4:AJ4"/>
    <mergeCell ref="A5:I5"/>
    <mergeCell ref="J5:AJ5"/>
  </mergeCells>
  <conditionalFormatting sqref="V3 AF3 M3">
    <cfRule type="cellIs" priority="1" dxfId="37" operator="equal" stopIfTrue="1">
      <formula>0</formula>
    </cfRule>
  </conditionalFormatting>
  <dataValidations count="1">
    <dataValidation type="list" allowBlank="1" showInputMessage="1" showErrorMessage="1" sqref="J9 J17">
      <formula1>"　,指定就労移行支援,指定就労継続支援Ａ型,指定就労継続支援Ｂ型"</formula1>
    </dataValidation>
  </dataValidations>
  <printOptions horizontalCentered="1"/>
  <pageMargins left="0.5905511811023623" right="0.3937007874015748" top="0.3937007874015748" bottom="0.35433070866141736" header="0.31496062992125984" footer="0.2755905511811024"/>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tabColor rgb="FFFFFF00"/>
  </sheetPr>
  <dimension ref="A1:IV63"/>
  <sheetViews>
    <sheetView tabSelected="1" view="pageBreakPreview" zoomScaleSheetLayoutView="100" workbookViewId="0" topLeftCell="A1">
      <selection activeCell="BF5" sqref="BF5"/>
    </sheetView>
  </sheetViews>
  <sheetFormatPr defaultColWidth="2.25390625" defaultRowHeight="13.5"/>
  <cols>
    <col min="1" max="1" width="2.25390625" style="139" customWidth="1"/>
    <col min="2" max="2" width="2.25390625" style="140" customWidth="1"/>
    <col min="3" max="5" width="2.25390625" style="139" customWidth="1"/>
    <col min="6" max="6" width="2.50390625" style="139" bestFit="1" customWidth="1"/>
    <col min="7" max="8" width="2.25390625" style="139" customWidth="1"/>
    <col min="9" max="36" width="2.375" style="139" customWidth="1"/>
    <col min="37" max="38" width="2.25390625" style="139" customWidth="1"/>
    <col min="39" max="16384" width="2.25390625" style="139" customWidth="1"/>
  </cols>
  <sheetData>
    <row r="1" spans="1:256" ht="12.75">
      <c r="A1" s="43" t="s">
        <v>162</v>
      </c>
      <c r="B1" s="138"/>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3" spans="1:39" ht="18.75">
      <c r="A3" s="548" t="s">
        <v>159</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203"/>
    </row>
    <row r="4" spans="1:39" ht="18.75">
      <c r="A4" s="548"/>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203"/>
    </row>
    <row r="6" spans="2:38" ht="12.75">
      <c r="B6" s="503" t="s">
        <v>132</v>
      </c>
      <c r="C6" s="504"/>
      <c r="D6" s="504"/>
      <c r="E6" s="504"/>
      <c r="F6" s="504"/>
      <c r="G6" s="504"/>
      <c r="H6" s="142"/>
      <c r="I6" s="141"/>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6"/>
    </row>
    <row r="7" spans="2:38" ht="12.75">
      <c r="B7" s="506"/>
      <c r="C7" s="507"/>
      <c r="D7" s="507"/>
      <c r="E7" s="507"/>
      <c r="F7" s="507"/>
      <c r="G7" s="507"/>
      <c r="H7" s="150"/>
      <c r="I7" s="149"/>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9"/>
    </row>
    <row r="8" spans="2:38" ht="12.75">
      <c r="B8" s="503" t="s">
        <v>205</v>
      </c>
      <c r="C8" s="504"/>
      <c r="D8" s="504"/>
      <c r="E8" s="504"/>
      <c r="F8" s="504"/>
      <c r="G8" s="504"/>
      <c r="H8" s="142"/>
      <c r="I8" s="141"/>
      <c r="J8" s="493" t="s">
        <v>206</v>
      </c>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4"/>
    </row>
    <row r="9" spans="2:38" ht="12.75">
      <c r="B9" s="960"/>
      <c r="C9" s="525"/>
      <c r="D9" s="525"/>
      <c r="E9" s="525"/>
      <c r="F9" s="525"/>
      <c r="G9" s="525"/>
      <c r="H9" s="145"/>
      <c r="I9" s="144"/>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2"/>
    </row>
    <row r="10" spans="2:38" ht="12.75">
      <c r="B10" s="960"/>
      <c r="C10" s="525"/>
      <c r="D10" s="525"/>
      <c r="E10" s="525"/>
      <c r="F10" s="525"/>
      <c r="G10" s="525"/>
      <c r="H10" s="145"/>
      <c r="I10" s="144"/>
      <c r="J10" s="961" t="s">
        <v>207</v>
      </c>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61"/>
      <c r="AL10" s="962"/>
    </row>
    <row r="11" spans="2:38" ht="12.75">
      <c r="B11" s="960"/>
      <c r="C11" s="525"/>
      <c r="D11" s="525"/>
      <c r="E11" s="525"/>
      <c r="F11" s="525"/>
      <c r="G11" s="525"/>
      <c r="H11" s="145"/>
      <c r="I11" s="144"/>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1"/>
      <c r="AI11" s="961"/>
      <c r="AJ11" s="961"/>
      <c r="AK11" s="961"/>
      <c r="AL11" s="962"/>
    </row>
    <row r="12" spans="2:38" ht="12.75">
      <c r="B12" s="960"/>
      <c r="C12" s="525"/>
      <c r="D12" s="525"/>
      <c r="E12" s="525"/>
      <c r="F12" s="525"/>
      <c r="G12" s="525"/>
      <c r="H12" s="145"/>
      <c r="I12" s="144"/>
      <c r="J12" s="961" t="s">
        <v>438</v>
      </c>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1"/>
      <c r="AK12" s="961"/>
      <c r="AL12" s="962"/>
    </row>
    <row r="13" spans="2:38" ht="12.75">
      <c r="B13" s="506"/>
      <c r="C13" s="507"/>
      <c r="D13" s="507"/>
      <c r="E13" s="507"/>
      <c r="F13" s="507"/>
      <c r="G13" s="507"/>
      <c r="H13" s="150"/>
      <c r="I13" s="149"/>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3"/>
      <c r="AK13" s="963"/>
      <c r="AL13" s="964"/>
    </row>
    <row r="14" spans="2:38" ht="12.75">
      <c r="B14" s="738" t="s">
        <v>60</v>
      </c>
      <c r="C14" s="739"/>
      <c r="D14" s="739"/>
      <c r="E14" s="739"/>
      <c r="F14" s="739"/>
      <c r="G14" s="739"/>
      <c r="H14" s="204"/>
      <c r="I14" s="205"/>
      <c r="J14" s="141"/>
      <c r="K14" s="141"/>
      <c r="L14" s="141"/>
      <c r="M14" s="141"/>
      <c r="N14" s="141"/>
      <c r="O14" s="141"/>
      <c r="P14" s="141"/>
      <c r="Q14" s="141"/>
      <c r="R14" s="165"/>
      <c r="S14" s="165"/>
      <c r="T14" s="141"/>
      <c r="U14" s="141"/>
      <c r="V14" s="141"/>
      <c r="W14" s="141"/>
      <c r="X14" s="141"/>
      <c r="Y14" s="141"/>
      <c r="Z14" s="141"/>
      <c r="AA14" s="141"/>
      <c r="AB14" s="141"/>
      <c r="AC14" s="141"/>
      <c r="AD14" s="141"/>
      <c r="AE14" s="141"/>
      <c r="AF14" s="141"/>
      <c r="AG14" s="141"/>
      <c r="AH14" s="141"/>
      <c r="AI14" s="141"/>
      <c r="AJ14" s="141"/>
      <c r="AK14" s="141"/>
      <c r="AL14" s="143"/>
    </row>
    <row r="15" spans="2:38" ht="12.75">
      <c r="B15" s="741"/>
      <c r="C15" s="742"/>
      <c r="D15" s="742"/>
      <c r="E15" s="742"/>
      <c r="F15" s="742"/>
      <c r="G15" s="742"/>
      <c r="H15" s="206"/>
      <c r="I15" s="169"/>
      <c r="J15" s="144"/>
      <c r="L15" s="167">
        <v>1</v>
      </c>
      <c r="M15" s="147"/>
      <c r="N15" s="144" t="s">
        <v>63</v>
      </c>
      <c r="O15" s="144"/>
      <c r="P15" s="144"/>
      <c r="Q15" s="144"/>
      <c r="R15" s="166"/>
      <c r="S15" s="166"/>
      <c r="T15" s="144"/>
      <c r="U15" s="144"/>
      <c r="V15" s="144"/>
      <c r="W15" s="144"/>
      <c r="X15" s="144"/>
      <c r="Y15" s="167">
        <v>4</v>
      </c>
      <c r="Z15" s="147"/>
      <c r="AA15" s="144" t="s">
        <v>69</v>
      </c>
      <c r="AB15" s="144"/>
      <c r="AC15" s="144"/>
      <c r="AD15" s="144"/>
      <c r="AE15" s="144"/>
      <c r="AF15" s="144"/>
      <c r="AG15" s="144"/>
      <c r="AH15" s="144"/>
      <c r="AI15" s="144"/>
      <c r="AJ15" s="144"/>
      <c r="AK15" s="144"/>
      <c r="AL15" s="148"/>
    </row>
    <row r="16" spans="2:38" ht="12.75">
      <c r="B16" s="741"/>
      <c r="C16" s="742"/>
      <c r="D16" s="742"/>
      <c r="E16" s="742"/>
      <c r="F16" s="742"/>
      <c r="G16" s="742"/>
      <c r="H16" s="206"/>
      <c r="I16" s="169"/>
      <c r="J16" s="144"/>
      <c r="L16" s="167">
        <v>2</v>
      </c>
      <c r="M16" s="147"/>
      <c r="N16" s="144" t="s">
        <v>65</v>
      </c>
      <c r="O16" s="144"/>
      <c r="P16" s="144"/>
      <c r="Q16" s="144"/>
      <c r="R16" s="166"/>
      <c r="S16" s="166"/>
      <c r="T16" s="144"/>
      <c r="U16" s="144"/>
      <c r="V16" s="144"/>
      <c r="W16" s="144"/>
      <c r="X16" s="144"/>
      <c r="Y16" s="167">
        <v>5</v>
      </c>
      <c r="Z16" s="147"/>
      <c r="AA16" s="144" t="s">
        <v>71</v>
      </c>
      <c r="AB16" s="144"/>
      <c r="AC16" s="144"/>
      <c r="AD16" s="144"/>
      <c r="AE16" s="144"/>
      <c r="AF16" s="144"/>
      <c r="AG16" s="144"/>
      <c r="AH16" s="144"/>
      <c r="AI16" s="144"/>
      <c r="AJ16" s="144"/>
      <c r="AK16" s="144"/>
      <c r="AL16" s="146"/>
    </row>
    <row r="17" spans="2:38" ht="12.75">
      <c r="B17" s="741"/>
      <c r="C17" s="742"/>
      <c r="D17" s="742"/>
      <c r="E17" s="742"/>
      <c r="F17" s="742"/>
      <c r="G17" s="742"/>
      <c r="H17" s="206"/>
      <c r="I17" s="169"/>
      <c r="J17" s="144"/>
      <c r="L17" s="167">
        <v>3</v>
      </c>
      <c r="M17" s="147"/>
      <c r="N17" s="144" t="s">
        <v>67</v>
      </c>
      <c r="O17" s="144"/>
      <c r="P17" s="144"/>
      <c r="Q17" s="144"/>
      <c r="R17" s="166"/>
      <c r="S17" s="166"/>
      <c r="T17" s="144"/>
      <c r="U17" s="144"/>
      <c r="V17" s="144"/>
      <c r="W17" s="144"/>
      <c r="X17" s="144"/>
      <c r="Y17" s="144"/>
      <c r="Z17" s="144"/>
      <c r="AA17" s="144"/>
      <c r="AB17" s="144"/>
      <c r="AC17" s="144"/>
      <c r="AD17" s="144"/>
      <c r="AE17" s="144"/>
      <c r="AF17" s="144"/>
      <c r="AG17" s="144"/>
      <c r="AH17" s="144"/>
      <c r="AI17" s="144"/>
      <c r="AJ17" s="144"/>
      <c r="AK17" s="144"/>
      <c r="AL17" s="148"/>
    </row>
    <row r="18" spans="2:38" ht="12.75">
      <c r="B18" s="744"/>
      <c r="C18" s="745"/>
      <c r="D18" s="745"/>
      <c r="E18" s="745"/>
      <c r="F18" s="745"/>
      <c r="G18" s="745"/>
      <c r="H18" s="207"/>
      <c r="I18" s="208"/>
      <c r="J18" s="149"/>
      <c r="K18" s="149"/>
      <c r="L18" s="149"/>
      <c r="M18" s="149"/>
      <c r="N18" s="149"/>
      <c r="O18" s="149"/>
      <c r="P18" s="149"/>
      <c r="Q18" s="149"/>
      <c r="R18" s="168"/>
      <c r="S18" s="168"/>
      <c r="T18" s="149"/>
      <c r="U18" s="151"/>
      <c r="V18" s="149"/>
      <c r="W18" s="149"/>
      <c r="X18" s="149"/>
      <c r="Y18" s="149"/>
      <c r="Z18" s="149"/>
      <c r="AA18" s="149"/>
      <c r="AB18" s="149"/>
      <c r="AC18" s="149"/>
      <c r="AD18" s="149"/>
      <c r="AE18" s="149"/>
      <c r="AF18" s="149"/>
      <c r="AG18" s="149"/>
      <c r="AH18" s="149"/>
      <c r="AI18" s="149"/>
      <c r="AJ18" s="149"/>
      <c r="AK18" s="149"/>
      <c r="AL18" s="152"/>
    </row>
    <row r="19" spans="2:38" ht="12.75">
      <c r="B19" s="519" t="s">
        <v>237</v>
      </c>
      <c r="C19" s="520"/>
      <c r="D19" s="738" t="s">
        <v>160</v>
      </c>
      <c r="E19" s="739"/>
      <c r="F19" s="739"/>
      <c r="G19" s="740"/>
      <c r="I19" s="144"/>
      <c r="J19" s="144"/>
      <c r="K19" s="144"/>
      <c r="L19" s="144"/>
      <c r="M19" s="144"/>
      <c r="N19" s="144"/>
      <c r="O19" s="144"/>
      <c r="P19" s="144"/>
      <c r="Q19" s="144"/>
      <c r="R19" s="166"/>
      <c r="S19" s="166"/>
      <c r="T19" s="144"/>
      <c r="U19" s="171"/>
      <c r="V19" s="144"/>
      <c r="W19" s="144"/>
      <c r="X19" s="144"/>
      <c r="Y19" s="144"/>
      <c r="Z19" s="144"/>
      <c r="AA19" s="144"/>
      <c r="AB19" s="144"/>
      <c r="AC19" s="144"/>
      <c r="AD19" s="144"/>
      <c r="AE19" s="144"/>
      <c r="AF19" s="144"/>
      <c r="AG19" s="144"/>
      <c r="AH19" s="144"/>
      <c r="AI19" s="144"/>
      <c r="AJ19" s="144"/>
      <c r="AK19" s="144"/>
      <c r="AL19" s="146"/>
    </row>
    <row r="20" spans="2:38" ht="12.75">
      <c r="B20" s="521"/>
      <c r="C20" s="522"/>
      <c r="D20" s="741"/>
      <c r="E20" s="742"/>
      <c r="F20" s="742"/>
      <c r="G20" s="743"/>
      <c r="I20" s="144"/>
      <c r="J20" s="144"/>
      <c r="K20" s="144"/>
      <c r="L20" s="144">
        <v>1</v>
      </c>
      <c r="M20" s="144"/>
      <c r="N20" s="144" t="s">
        <v>208</v>
      </c>
      <c r="O20" s="144"/>
      <c r="P20" s="144"/>
      <c r="Q20" s="144"/>
      <c r="R20" s="166"/>
      <c r="S20" s="166"/>
      <c r="T20" s="144"/>
      <c r="U20" s="171"/>
      <c r="V20" s="144"/>
      <c r="W20" s="144"/>
      <c r="X20" s="144"/>
      <c r="Y20" s="171">
        <v>6</v>
      </c>
      <c r="Z20" s="144"/>
      <c r="AA20" s="144" t="s">
        <v>209</v>
      </c>
      <c r="AB20" s="144"/>
      <c r="AC20" s="144"/>
      <c r="AD20" s="144"/>
      <c r="AE20" s="144"/>
      <c r="AF20" s="144"/>
      <c r="AG20" s="144"/>
      <c r="AH20" s="144"/>
      <c r="AI20" s="144"/>
      <c r="AJ20" s="144"/>
      <c r="AK20" s="144"/>
      <c r="AL20" s="146"/>
    </row>
    <row r="21" spans="2:38" ht="12.75">
      <c r="B21" s="521"/>
      <c r="C21" s="522"/>
      <c r="D21" s="741"/>
      <c r="E21" s="742"/>
      <c r="F21" s="742"/>
      <c r="G21" s="743"/>
      <c r="I21" s="144"/>
      <c r="J21" s="144"/>
      <c r="K21" s="144"/>
      <c r="L21" s="144">
        <v>2</v>
      </c>
      <c r="M21" s="144"/>
      <c r="N21" s="144" t="s">
        <v>210</v>
      </c>
      <c r="O21" s="144"/>
      <c r="P21" s="144"/>
      <c r="Q21" s="144"/>
      <c r="R21" s="166"/>
      <c r="S21" s="166"/>
      <c r="T21" s="144"/>
      <c r="U21" s="171"/>
      <c r="V21" s="144"/>
      <c r="W21" s="144"/>
      <c r="X21" s="144"/>
      <c r="Y21" s="171">
        <v>7</v>
      </c>
      <c r="Z21" s="144"/>
      <c r="AA21" s="144" t="s">
        <v>211</v>
      </c>
      <c r="AB21" s="144"/>
      <c r="AC21" s="144"/>
      <c r="AD21" s="144"/>
      <c r="AE21" s="144"/>
      <c r="AF21" s="144"/>
      <c r="AG21" s="144"/>
      <c r="AH21" s="144"/>
      <c r="AI21" s="144"/>
      <c r="AJ21" s="144"/>
      <c r="AK21" s="144"/>
      <c r="AL21" s="146"/>
    </row>
    <row r="22" spans="2:38" ht="12.75">
      <c r="B22" s="521"/>
      <c r="C22" s="522"/>
      <c r="D22" s="741"/>
      <c r="E22" s="742"/>
      <c r="F22" s="742"/>
      <c r="G22" s="743"/>
      <c r="H22" s="144"/>
      <c r="I22" s="144"/>
      <c r="J22" s="144"/>
      <c r="K22" s="144"/>
      <c r="L22" s="144">
        <v>3</v>
      </c>
      <c r="M22" s="144"/>
      <c r="N22" s="144" t="s">
        <v>212</v>
      </c>
      <c r="O22" s="144"/>
      <c r="P22" s="144"/>
      <c r="Q22" s="144"/>
      <c r="R22" s="166"/>
      <c r="S22" s="166"/>
      <c r="T22" s="144"/>
      <c r="U22" s="171"/>
      <c r="V22" s="144"/>
      <c r="W22" s="144"/>
      <c r="X22" s="144"/>
      <c r="Y22" s="171">
        <v>8</v>
      </c>
      <c r="Z22" s="144"/>
      <c r="AA22" s="144" t="s">
        <v>74</v>
      </c>
      <c r="AB22" s="144"/>
      <c r="AC22" s="144"/>
      <c r="AD22" s="144"/>
      <c r="AE22" s="144"/>
      <c r="AF22" s="144"/>
      <c r="AG22" s="144"/>
      <c r="AH22" s="144"/>
      <c r="AI22" s="144"/>
      <c r="AJ22" s="144"/>
      <c r="AK22" s="144"/>
      <c r="AL22" s="146"/>
    </row>
    <row r="23" spans="2:38" ht="12.75">
      <c r="B23" s="521"/>
      <c r="C23" s="522"/>
      <c r="D23" s="741"/>
      <c r="E23" s="742"/>
      <c r="F23" s="742"/>
      <c r="G23" s="743"/>
      <c r="H23" s="144"/>
      <c r="I23" s="144"/>
      <c r="J23" s="144"/>
      <c r="K23" s="144"/>
      <c r="L23" s="171">
        <v>4</v>
      </c>
      <c r="M23" s="144"/>
      <c r="N23" s="144" t="s">
        <v>213</v>
      </c>
      <c r="O23" s="144"/>
      <c r="P23" s="144"/>
      <c r="Q23" s="144"/>
      <c r="R23" s="166"/>
      <c r="S23" s="166"/>
      <c r="T23" s="144"/>
      <c r="U23" s="171"/>
      <c r="V23" s="144"/>
      <c r="W23" s="144"/>
      <c r="X23" s="144"/>
      <c r="Y23" s="171">
        <v>9</v>
      </c>
      <c r="Z23" s="144"/>
      <c r="AA23" s="144" t="s">
        <v>439</v>
      </c>
      <c r="AB23" s="144"/>
      <c r="AC23" s="144"/>
      <c r="AD23" s="144"/>
      <c r="AE23" s="144"/>
      <c r="AF23" s="144"/>
      <c r="AG23" s="144"/>
      <c r="AH23" s="144"/>
      <c r="AI23" s="144"/>
      <c r="AJ23" s="144"/>
      <c r="AK23" s="144"/>
      <c r="AL23" s="146"/>
    </row>
    <row r="24" spans="2:38" ht="12.75">
      <c r="B24" s="521"/>
      <c r="C24" s="522"/>
      <c r="D24" s="741"/>
      <c r="E24" s="742"/>
      <c r="F24" s="742"/>
      <c r="G24" s="743"/>
      <c r="H24" s="144"/>
      <c r="I24" s="144"/>
      <c r="J24" s="144"/>
      <c r="K24" s="144"/>
      <c r="L24" s="171">
        <v>5</v>
      </c>
      <c r="M24" s="144"/>
      <c r="N24" s="144" t="s">
        <v>214</v>
      </c>
      <c r="O24" s="144"/>
      <c r="P24" s="144"/>
      <c r="Q24" s="144"/>
      <c r="R24" s="166"/>
      <c r="S24" s="166"/>
      <c r="T24" s="144"/>
      <c r="U24" s="171"/>
      <c r="V24" s="144"/>
      <c r="W24" s="144"/>
      <c r="X24" s="144"/>
      <c r="Y24" s="510">
        <v>10</v>
      </c>
      <c r="Z24" s="510"/>
      <c r="AA24" s="144" t="s">
        <v>440</v>
      </c>
      <c r="AB24" s="144"/>
      <c r="AC24" s="333" t="s">
        <v>441</v>
      </c>
      <c r="AD24" s="144"/>
      <c r="AE24" s="144"/>
      <c r="AF24" s="144"/>
      <c r="AG24" s="144"/>
      <c r="AH24" s="144"/>
      <c r="AI24" s="144"/>
      <c r="AJ24" s="144"/>
      <c r="AK24" s="144"/>
      <c r="AL24" s="146"/>
    </row>
    <row r="25" spans="2:38" ht="12.75">
      <c r="B25" s="521"/>
      <c r="C25" s="522"/>
      <c r="D25" s="744"/>
      <c r="E25" s="745"/>
      <c r="F25" s="745"/>
      <c r="G25" s="746"/>
      <c r="H25" s="149"/>
      <c r="I25" s="149"/>
      <c r="J25" s="149"/>
      <c r="K25" s="149"/>
      <c r="O25" s="149"/>
      <c r="P25" s="149"/>
      <c r="Q25" s="149"/>
      <c r="R25" s="168"/>
      <c r="S25" s="168"/>
      <c r="T25" s="149"/>
      <c r="U25" s="151"/>
      <c r="V25" s="149"/>
      <c r="W25" s="149"/>
      <c r="X25" s="149"/>
      <c r="Y25" s="149"/>
      <c r="Z25" s="149"/>
      <c r="AA25" s="332"/>
      <c r="AB25" s="149"/>
      <c r="AC25" s="149"/>
      <c r="AD25" s="149"/>
      <c r="AE25" s="149"/>
      <c r="AF25" s="149"/>
      <c r="AG25" s="149"/>
      <c r="AH25" s="149"/>
      <c r="AI25" s="149"/>
      <c r="AJ25" s="149"/>
      <c r="AK25" s="149"/>
      <c r="AL25" s="152"/>
    </row>
    <row r="26" spans="2:38" ht="12.75">
      <c r="B26" s="521"/>
      <c r="C26" s="522"/>
      <c r="D26" s="738" t="s">
        <v>236</v>
      </c>
      <c r="E26" s="739"/>
      <c r="F26" s="739"/>
      <c r="G26" s="740"/>
      <c r="H26" s="141"/>
      <c r="I26" s="141"/>
      <c r="J26" s="141"/>
      <c r="K26" s="141"/>
      <c r="L26" s="141"/>
      <c r="M26" s="141"/>
      <c r="N26" s="141"/>
      <c r="O26" s="141"/>
      <c r="P26" s="141"/>
      <c r="Q26" s="141"/>
      <c r="R26" s="153"/>
      <c r="S26" s="153"/>
      <c r="T26" s="141"/>
      <c r="U26" s="141"/>
      <c r="V26" s="141"/>
      <c r="W26" s="154"/>
      <c r="X26" s="154"/>
      <c r="Y26" s="154"/>
      <c r="Z26" s="154"/>
      <c r="AA26" s="154"/>
      <c r="AB26" s="154"/>
      <c r="AC26" s="154"/>
      <c r="AD26" s="154"/>
      <c r="AE26" s="154"/>
      <c r="AF26" s="154"/>
      <c r="AG26" s="154"/>
      <c r="AH26" s="154"/>
      <c r="AI26" s="154"/>
      <c r="AJ26" s="154"/>
      <c r="AK26" s="154"/>
      <c r="AL26" s="143"/>
    </row>
    <row r="27" spans="2:38" ht="12.75">
      <c r="B27" s="521"/>
      <c r="C27" s="522"/>
      <c r="D27" s="741"/>
      <c r="E27" s="742"/>
      <c r="F27" s="742"/>
      <c r="G27" s="743"/>
      <c r="H27" s="174"/>
      <c r="I27" s="965" t="s">
        <v>215</v>
      </c>
      <c r="J27" s="966"/>
      <c r="K27" s="966"/>
      <c r="L27" s="967"/>
      <c r="M27" s="971">
        <v>4</v>
      </c>
      <c r="N27" s="972"/>
      <c r="O27" s="973"/>
      <c r="P27" s="971">
        <v>5</v>
      </c>
      <c r="Q27" s="972"/>
      <c r="R27" s="973"/>
      <c r="S27" s="971">
        <v>6</v>
      </c>
      <c r="T27" s="972"/>
      <c r="U27" s="973"/>
      <c r="V27" s="971">
        <v>7</v>
      </c>
      <c r="W27" s="972"/>
      <c r="X27" s="973"/>
      <c r="Y27" s="971">
        <v>8</v>
      </c>
      <c r="Z27" s="972"/>
      <c r="AA27" s="973"/>
      <c r="AB27" s="971">
        <v>9</v>
      </c>
      <c r="AC27" s="972"/>
      <c r="AD27" s="973"/>
      <c r="AE27" s="971">
        <v>10</v>
      </c>
      <c r="AF27" s="972"/>
      <c r="AG27" s="973"/>
      <c r="AH27" s="971">
        <v>11</v>
      </c>
      <c r="AI27" s="972"/>
      <c r="AJ27" s="973"/>
      <c r="AK27" s="144"/>
      <c r="AL27" s="148"/>
    </row>
    <row r="28" spans="2:38" ht="12.75">
      <c r="B28" s="521"/>
      <c r="C28" s="522"/>
      <c r="D28" s="741"/>
      <c r="E28" s="742"/>
      <c r="F28" s="742"/>
      <c r="G28" s="743"/>
      <c r="H28" s="174"/>
      <c r="I28" s="968"/>
      <c r="J28" s="969"/>
      <c r="K28" s="969"/>
      <c r="L28" s="970"/>
      <c r="M28" s="974"/>
      <c r="N28" s="975"/>
      <c r="O28" s="976"/>
      <c r="P28" s="974"/>
      <c r="Q28" s="975"/>
      <c r="R28" s="976"/>
      <c r="S28" s="974"/>
      <c r="T28" s="975"/>
      <c r="U28" s="976"/>
      <c r="V28" s="974"/>
      <c r="W28" s="975"/>
      <c r="X28" s="976"/>
      <c r="Y28" s="974"/>
      <c r="Z28" s="975"/>
      <c r="AA28" s="976"/>
      <c r="AB28" s="974"/>
      <c r="AC28" s="975"/>
      <c r="AD28" s="976"/>
      <c r="AE28" s="974"/>
      <c r="AF28" s="975"/>
      <c r="AG28" s="976"/>
      <c r="AH28" s="974"/>
      <c r="AI28" s="975"/>
      <c r="AJ28" s="976"/>
      <c r="AL28" s="148"/>
    </row>
    <row r="29" spans="2:38" ht="12.75">
      <c r="B29" s="521"/>
      <c r="C29" s="522"/>
      <c r="D29" s="741"/>
      <c r="E29" s="742"/>
      <c r="F29" s="742"/>
      <c r="G29" s="743"/>
      <c r="H29" s="144"/>
      <c r="I29" s="957" t="s">
        <v>216</v>
      </c>
      <c r="J29" s="957"/>
      <c r="K29" s="957"/>
      <c r="L29" s="957"/>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c r="AJ29" s="979"/>
      <c r="AL29" s="148"/>
    </row>
    <row r="30" spans="2:38" ht="12.75">
      <c r="B30" s="521"/>
      <c r="C30" s="522"/>
      <c r="D30" s="741"/>
      <c r="E30" s="742"/>
      <c r="F30" s="742"/>
      <c r="G30" s="743"/>
      <c r="H30" s="144"/>
      <c r="I30" s="957"/>
      <c r="J30" s="957"/>
      <c r="K30" s="957"/>
      <c r="L30" s="957"/>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L30" s="148"/>
    </row>
    <row r="31" spans="2:38" ht="12.75">
      <c r="B31" s="521"/>
      <c r="C31" s="522"/>
      <c r="D31" s="741"/>
      <c r="E31" s="742"/>
      <c r="F31" s="742"/>
      <c r="G31" s="743"/>
      <c r="H31" s="144"/>
      <c r="I31" s="957" t="s">
        <v>239</v>
      </c>
      <c r="J31" s="957"/>
      <c r="K31" s="957"/>
      <c r="L31" s="957"/>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L31" s="148"/>
    </row>
    <row r="32" spans="2:38" ht="12.75">
      <c r="B32" s="521"/>
      <c r="C32" s="522"/>
      <c r="D32" s="741"/>
      <c r="E32" s="742"/>
      <c r="F32" s="742"/>
      <c r="G32" s="743"/>
      <c r="H32" s="144"/>
      <c r="I32" s="958"/>
      <c r="J32" s="958"/>
      <c r="K32" s="958"/>
      <c r="L32" s="958"/>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L32" s="148"/>
    </row>
    <row r="33" spans="2:38" ht="12.75">
      <c r="B33" s="521"/>
      <c r="C33" s="522"/>
      <c r="D33" s="741"/>
      <c r="E33" s="742"/>
      <c r="F33" s="742"/>
      <c r="G33" s="743"/>
      <c r="H33" s="144"/>
      <c r="I33" s="977" t="s">
        <v>240</v>
      </c>
      <c r="J33" s="957"/>
      <c r="K33" s="957"/>
      <c r="L33" s="957"/>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L33" s="148"/>
    </row>
    <row r="34" spans="2:38" ht="12.75">
      <c r="B34" s="521"/>
      <c r="C34" s="522"/>
      <c r="D34" s="741"/>
      <c r="E34" s="742"/>
      <c r="F34" s="742"/>
      <c r="G34" s="743"/>
      <c r="H34" s="144"/>
      <c r="I34" s="958"/>
      <c r="J34" s="958"/>
      <c r="K34" s="958"/>
      <c r="L34" s="958"/>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L34" s="148"/>
    </row>
    <row r="35" spans="2:38" ht="13.5" thickBot="1">
      <c r="B35" s="521"/>
      <c r="C35" s="522"/>
      <c r="D35" s="741"/>
      <c r="E35" s="742"/>
      <c r="F35" s="742"/>
      <c r="G35" s="743"/>
      <c r="H35" s="144"/>
      <c r="I35" s="209"/>
      <c r="J35" s="209"/>
      <c r="K35" s="209"/>
      <c r="L35" s="209"/>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L35" s="148"/>
    </row>
    <row r="36" spans="2:38" ht="18" customHeight="1">
      <c r="B36" s="521"/>
      <c r="C36" s="522"/>
      <c r="D36" s="741"/>
      <c r="E36" s="742"/>
      <c r="F36" s="742"/>
      <c r="G36" s="743"/>
      <c r="H36" s="144"/>
      <c r="I36" s="978" t="s">
        <v>215</v>
      </c>
      <c r="J36" s="978"/>
      <c r="K36" s="978"/>
      <c r="L36" s="978"/>
      <c r="M36" s="551">
        <v>12</v>
      </c>
      <c r="N36" s="551"/>
      <c r="O36" s="551"/>
      <c r="P36" s="551">
        <v>1</v>
      </c>
      <c r="Q36" s="551"/>
      <c r="R36" s="551"/>
      <c r="S36" s="551">
        <v>2</v>
      </c>
      <c r="T36" s="551"/>
      <c r="U36" s="551"/>
      <c r="V36" s="551">
        <v>3</v>
      </c>
      <c r="W36" s="551"/>
      <c r="X36" s="551"/>
      <c r="Y36" s="551" t="s">
        <v>217</v>
      </c>
      <c r="Z36" s="551"/>
      <c r="AA36" s="551"/>
      <c r="AB36" s="959"/>
      <c r="AC36" s="210"/>
      <c r="AD36" s="980" t="s">
        <v>449</v>
      </c>
      <c r="AE36" s="981"/>
      <c r="AF36" s="981"/>
      <c r="AG36" s="981"/>
      <c r="AH36" s="981"/>
      <c r="AI36" s="981"/>
      <c r="AJ36" s="981"/>
      <c r="AK36" s="982"/>
      <c r="AL36" s="148"/>
    </row>
    <row r="37" spans="2:38" ht="18" customHeight="1">
      <c r="B37" s="521"/>
      <c r="C37" s="522"/>
      <c r="D37" s="741"/>
      <c r="E37" s="742"/>
      <c r="F37" s="742"/>
      <c r="G37" s="743"/>
      <c r="H37" s="144"/>
      <c r="I37" s="978"/>
      <c r="J37" s="978"/>
      <c r="K37" s="978"/>
      <c r="L37" s="978"/>
      <c r="M37" s="551"/>
      <c r="N37" s="551"/>
      <c r="O37" s="551"/>
      <c r="P37" s="551"/>
      <c r="Q37" s="551"/>
      <c r="R37" s="551"/>
      <c r="S37" s="551"/>
      <c r="T37" s="551"/>
      <c r="U37" s="551"/>
      <c r="V37" s="551"/>
      <c r="W37" s="551"/>
      <c r="X37" s="551"/>
      <c r="Y37" s="551"/>
      <c r="Z37" s="551"/>
      <c r="AA37" s="551"/>
      <c r="AB37" s="959"/>
      <c r="AC37" s="210"/>
      <c r="AD37" s="983"/>
      <c r="AE37" s="742"/>
      <c r="AF37" s="742"/>
      <c r="AG37" s="742"/>
      <c r="AH37" s="742"/>
      <c r="AI37" s="742"/>
      <c r="AJ37" s="742"/>
      <c r="AK37" s="984"/>
      <c r="AL37" s="148"/>
    </row>
    <row r="38" spans="2:38" ht="18" customHeight="1" thickBot="1">
      <c r="B38" s="521"/>
      <c r="C38" s="522"/>
      <c r="D38" s="741"/>
      <c r="E38" s="742"/>
      <c r="F38" s="742"/>
      <c r="G38" s="743"/>
      <c r="H38" s="144"/>
      <c r="I38" s="957" t="s">
        <v>216</v>
      </c>
      <c r="J38" s="957"/>
      <c r="K38" s="957"/>
      <c r="L38" s="957"/>
      <c r="M38" s="979"/>
      <c r="N38" s="979"/>
      <c r="O38" s="979"/>
      <c r="P38" s="979"/>
      <c r="Q38" s="979"/>
      <c r="R38" s="979"/>
      <c r="S38" s="979"/>
      <c r="T38" s="979"/>
      <c r="U38" s="979"/>
      <c r="V38" s="979"/>
      <c r="W38" s="979"/>
      <c r="X38" s="979"/>
      <c r="Y38" s="955">
        <f>SUM(M29:AJ30)+SUM(M38:X39)</f>
        <v>0</v>
      </c>
      <c r="Z38" s="955"/>
      <c r="AA38" s="955"/>
      <c r="AB38" s="956"/>
      <c r="AC38" s="210"/>
      <c r="AD38" s="985"/>
      <c r="AE38" s="986"/>
      <c r="AF38" s="986"/>
      <c r="AG38" s="986"/>
      <c r="AH38" s="986"/>
      <c r="AI38" s="986"/>
      <c r="AJ38" s="986"/>
      <c r="AK38" s="987"/>
      <c r="AL38" s="148"/>
    </row>
    <row r="39" spans="2:38" ht="12.75">
      <c r="B39" s="521"/>
      <c r="C39" s="522"/>
      <c r="D39" s="741"/>
      <c r="E39" s="742"/>
      <c r="F39" s="742"/>
      <c r="G39" s="743"/>
      <c r="H39" s="144"/>
      <c r="I39" s="957"/>
      <c r="J39" s="957"/>
      <c r="K39" s="957"/>
      <c r="L39" s="957"/>
      <c r="M39" s="979"/>
      <c r="N39" s="979"/>
      <c r="O39" s="979"/>
      <c r="P39" s="979"/>
      <c r="Q39" s="979"/>
      <c r="R39" s="979"/>
      <c r="S39" s="979"/>
      <c r="T39" s="979"/>
      <c r="U39" s="979"/>
      <c r="V39" s="979"/>
      <c r="W39" s="979"/>
      <c r="X39" s="979"/>
      <c r="Y39" s="955"/>
      <c r="Z39" s="955"/>
      <c r="AA39" s="955"/>
      <c r="AB39" s="956"/>
      <c r="AC39" s="210"/>
      <c r="AD39" s="988"/>
      <c r="AE39" s="989"/>
      <c r="AF39" s="989"/>
      <c r="AG39" s="989"/>
      <c r="AH39" s="989"/>
      <c r="AI39" s="990"/>
      <c r="AJ39" s="997" t="s">
        <v>161</v>
      </c>
      <c r="AK39" s="998"/>
      <c r="AL39" s="148"/>
    </row>
    <row r="40" spans="2:38" ht="12.75">
      <c r="B40" s="521"/>
      <c r="C40" s="522"/>
      <c r="D40" s="741"/>
      <c r="E40" s="742"/>
      <c r="F40" s="742"/>
      <c r="G40" s="743"/>
      <c r="H40" s="144"/>
      <c r="I40" s="957" t="s">
        <v>239</v>
      </c>
      <c r="J40" s="957"/>
      <c r="K40" s="957"/>
      <c r="L40" s="957"/>
      <c r="M40" s="736"/>
      <c r="N40" s="736"/>
      <c r="O40" s="736"/>
      <c r="P40" s="736"/>
      <c r="Q40" s="736"/>
      <c r="R40" s="736"/>
      <c r="S40" s="736"/>
      <c r="T40" s="736"/>
      <c r="U40" s="736"/>
      <c r="V40" s="736"/>
      <c r="W40" s="736"/>
      <c r="X40" s="736"/>
      <c r="Y40" s="955">
        <f>SUM(M31:AJ32)+SUM(M40:X41)</f>
        <v>0</v>
      </c>
      <c r="Z40" s="955"/>
      <c r="AA40" s="955"/>
      <c r="AB40" s="956"/>
      <c r="AC40" s="210"/>
      <c r="AD40" s="991"/>
      <c r="AE40" s="992"/>
      <c r="AF40" s="992"/>
      <c r="AG40" s="992"/>
      <c r="AH40" s="992"/>
      <c r="AI40" s="993"/>
      <c r="AJ40" s="960"/>
      <c r="AK40" s="999"/>
      <c r="AL40" s="148"/>
    </row>
    <row r="41" spans="2:38" ht="12.75">
      <c r="B41" s="521"/>
      <c r="C41" s="522"/>
      <c r="D41" s="741"/>
      <c r="E41" s="742"/>
      <c r="F41" s="742"/>
      <c r="G41" s="743"/>
      <c r="H41" s="144"/>
      <c r="I41" s="958"/>
      <c r="J41" s="958"/>
      <c r="K41" s="958"/>
      <c r="L41" s="958"/>
      <c r="M41" s="736"/>
      <c r="N41" s="736"/>
      <c r="O41" s="736"/>
      <c r="P41" s="736"/>
      <c r="Q41" s="736"/>
      <c r="R41" s="736"/>
      <c r="S41" s="736"/>
      <c r="T41" s="736"/>
      <c r="U41" s="736"/>
      <c r="V41" s="736"/>
      <c r="W41" s="736"/>
      <c r="X41" s="736"/>
      <c r="Y41" s="955"/>
      <c r="Z41" s="955"/>
      <c r="AA41" s="955"/>
      <c r="AB41" s="956"/>
      <c r="AC41" s="210"/>
      <c r="AD41" s="991"/>
      <c r="AE41" s="992"/>
      <c r="AF41" s="992"/>
      <c r="AG41" s="992"/>
      <c r="AH41" s="992"/>
      <c r="AI41" s="993"/>
      <c r="AJ41" s="960"/>
      <c r="AK41" s="999"/>
      <c r="AL41" s="148"/>
    </row>
    <row r="42" spans="2:38" ht="13.5" thickBot="1">
      <c r="B42" s="521"/>
      <c r="C42" s="522"/>
      <c r="D42" s="741"/>
      <c r="E42" s="742"/>
      <c r="F42" s="742"/>
      <c r="G42" s="743"/>
      <c r="H42" s="144"/>
      <c r="I42" s="977" t="s">
        <v>240</v>
      </c>
      <c r="J42" s="957"/>
      <c r="K42" s="957"/>
      <c r="L42" s="957"/>
      <c r="M42" s="736"/>
      <c r="N42" s="736"/>
      <c r="O42" s="736"/>
      <c r="P42" s="736"/>
      <c r="Q42" s="736"/>
      <c r="R42" s="736"/>
      <c r="S42" s="736"/>
      <c r="T42" s="736"/>
      <c r="U42" s="736"/>
      <c r="V42" s="736"/>
      <c r="W42" s="736"/>
      <c r="X42" s="736"/>
      <c r="Y42" s="955">
        <f>SUM(M33:AJ34)+SUM(M42:X43)</f>
        <v>0</v>
      </c>
      <c r="Z42" s="955"/>
      <c r="AA42" s="955"/>
      <c r="AB42" s="956"/>
      <c r="AC42" s="210"/>
      <c r="AD42" s="994"/>
      <c r="AE42" s="995"/>
      <c r="AF42" s="995"/>
      <c r="AG42" s="995"/>
      <c r="AH42" s="995"/>
      <c r="AI42" s="996"/>
      <c r="AJ42" s="1000"/>
      <c r="AK42" s="1001"/>
      <c r="AL42" s="148"/>
    </row>
    <row r="43" spans="2:38" ht="13.5" thickBot="1">
      <c r="B43" s="521"/>
      <c r="C43" s="522"/>
      <c r="D43" s="741"/>
      <c r="E43" s="742"/>
      <c r="F43" s="742"/>
      <c r="G43" s="743"/>
      <c r="H43" s="144"/>
      <c r="I43" s="957"/>
      <c r="J43" s="957"/>
      <c r="K43" s="957"/>
      <c r="L43" s="957"/>
      <c r="M43" s="736"/>
      <c r="N43" s="736"/>
      <c r="O43" s="736"/>
      <c r="P43" s="736"/>
      <c r="Q43" s="736"/>
      <c r="R43" s="736"/>
      <c r="S43" s="736"/>
      <c r="T43" s="736"/>
      <c r="U43" s="736"/>
      <c r="V43" s="736"/>
      <c r="W43" s="736"/>
      <c r="X43" s="736"/>
      <c r="Y43" s="955"/>
      <c r="Z43" s="955"/>
      <c r="AA43" s="955"/>
      <c r="AB43" s="956"/>
      <c r="AC43" s="210"/>
      <c r="AD43" s="211"/>
      <c r="AE43" s="144"/>
      <c r="AF43" s="144"/>
      <c r="AG43" s="144"/>
      <c r="AH43" s="144"/>
      <c r="AI43" s="144"/>
      <c r="AJ43" s="144"/>
      <c r="AL43" s="148"/>
    </row>
    <row r="44" spans="2:38" ht="12.75">
      <c r="B44" s="521"/>
      <c r="C44" s="522"/>
      <c r="D44" s="741"/>
      <c r="E44" s="742"/>
      <c r="F44" s="742"/>
      <c r="G44" s="743"/>
      <c r="H44" s="144"/>
      <c r="I44" s="212"/>
      <c r="J44" s="144"/>
      <c r="K44" s="144"/>
      <c r="L44" s="144"/>
      <c r="M44" s="144"/>
      <c r="N44" s="144"/>
      <c r="O44" s="144"/>
      <c r="P44" s="144"/>
      <c r="Q44" s="144"/>
      <c r="R44" s="144"/>
      <c r="S44" s="174"/>
      <c r="T44" s="144"/>
      <c r="U44" s="144"/>
      <c r="V44" s="144"/>
      <c r="W44" s="144"/>
      <c r="X44" s="144"/>
      <c r="Y44" s="144"/>
      <c r="Z44" s="144"/>
      <c r="AA44" s="144"/>
      <c r="AB44" s="144"/>
      <c r="AC44" s="144"/>
      <c r="AD44" s="1004" t="s">
        <v>218</v>
      </c>
      <c r="AE44" s="1005"/>
      <c r="AF44" s="1005"/>
      <c r="AG44" s="1005"/>
      <c r="AH44" s="1005"/>
      <c r="AI44" s="1005"/>
      <c r="AJ44" s="1005"/>
      <c r="AK44" s="1006"/>
      <c r="AL44" s="148"/>
    </row>
    <row r="45" spans="2:38" ht="12.75">
      <c r="B45" s="521"/>
      <c r="C45" s="522"/>
      <c r="D45" s="741"/>
      <c r="E45" s="742"/>
      <c r="F45" s="742"/>
      <c r="G45" s="743"/>
      <c r="H45" s="144"/>
      <c r="I45" s="1024"/>
      <c r="J45" s="1025"/>
      <c r="K45" s="1025"/>
      <c r="L45" s="1025"/>
      <c r="M45" s="1025"/>
      <c r="N45" s="1025"/>
      <c r="O45" s="1025"/>
      <c r="P45" s="1025"/>
      <c r="Q45" s="1025"/>
      <c r="R45" s="1025"/>
      <c r="S45" s="1025"/>
      <c r="T45" s="1025"/>
      <c r="U45" s="1025"/>
      <c r="V45" s="1025"/>
      <c r="W45" s="1025"/>
      <c r="X45" s="1025"/>
      <c r="Y45" s="1025"/>
      <c r="Z45" s="1025"/>
      <c r="AA45" s="1025"/>
      <c r="AB45" s="1025"/>
      <c r="AC45" s="144"/>
      <c r="AD45" s="1007"/>
      <c r="AE45" s="1008"/>
      <c r="AF45" s="1008"/>
      <c r="AG45" s="1008"/>
      <c r="AH45" s="1008"/>
      <c r="AI45" s="1008"/>
      <c r="AJ45" s="1008"/>
      <c r="AK45" s="1009"/>
      <c r="AL45" s="148"/>
    </row>
    <row r="46" spans="2:38" ht="13.5" thickBot="1">
      <c r="B46" s="521"/>
      <c r="C46" s="522"/>
      <c r="D46" s="741"/>
      <c r="E46" s="742"/>
      <c r="F46" s="742"/>
      <c r="G46" s="743"/>
      <c r="H46" s="144"/>
      <c r="I46" s="1025"/>
      <c r="J46" s="1025"/>
      <c r="K46" s="1025"/>
      <c r="L46" s="1025"/>
      <c r="M46" s="1025"/>
      <c r="N46" s="1025"/>
      <c r="O46" s="1025"/>
      <c r="P46" s="1025"/>
      <c r="Q46" s="1025"/>
      <c r="R46" s="1025"/>
      <c r="S46" s="1025"/>
      <c r="T46" s="1025"/>
      <c r="U46" s="1025"/>
      <c r="V46" s="1025"/>
      <c r="W46" s="1025"/>
      <c r="X46" s="1025"/>
      <c r="Y46" s="1025"/>
      <c r="Z46" s="1025"/>
      <c r="AA46" s="1025"/>
      <c r="AB46" s="1025"/>
      <c r="AC46" s="144"/>
      <c r="AD46" s="1010"/>
      <c r="AE46" s="1011"/>
      <c r="AF46" s="1011"/>
      <c r="AG46" s="1011"/>
      <c r="AH46" s="1011"/>
      <c r="AI46" s="1011"/>
      <c r="AJ46" s="1011"/>
      <c r="AK46" s="1012"/>
      <c r="AL46" s="148"/>
    </row>
    <row r="47" spans="2:38" ht="12.75">
      <c r="B47" s="521"/>
      <c r="C47" s="522"/>
      <c r="D47" s="741"/>
      <c r="E47" s="742"/>
      <c r="F47" s="742"/>
      <c r="G47" s="743"/>
      <c r="H47" s="144"/>
      <c r="I47" s="1025"/>
      <c r="J47" s="1025"/>
      <c r="K47" s="1025"/>
      <c r="L47" s="1025"/>
      <c r="M47" s="1025"/>
      <c r="N47" s="1025"/>
      <c r="O47" s="1025"/>
      <c r="P47" s="1025"/>
      <c r="Q47" s="1025"/>
      <c r="R47" s="1025"/>
      <c r="S47" s="1025"/>
      <c r="T47" s="1025"/>
      <c r="U47" s="1025"/>
      <c r="V47" s="1025"/>
      <c r="W47" s="1025"/>
      <c r="X47" s="1025"/>
      <c r="Y47" s="1025"/>
      <c r="Z47" s="1025"/>
      <c r="AA47" s="1025"/>
      <c r="AB47" s="1025"/>
      <c r="AC47" s="144"/>
      <c r="AD47" s="1013"/>
      <c r="AE47" s="1014"/>
      <c r="AF47" s="1014"/>
      <c r="AG47" s="1014"/>
      <c r="AH47" s="1014"/>
      <c r="AI47" s="1014"/>
      <c r="AJ47" s="491" t="s">
        <v>161</v>
      </c>
      <c r="AK47" s="1017"/>
      <c r="AL47" s="148"/>
    </row>
    <row r="48" spans="2:38" ht="13.5" thickBot="1">
      <c r="B48" s="521"/>
      <c r="C48" s="522"/>
      <c r="D48" s="741"/>
      <c r="E48" s="742"/>
      <c r="F48" s="742"/>
      <c r="G48" s="743"/>
      <c r="H48" s="144"/>
      <c r="I48" s="1025"/>
      <c r="J48" s="1025"/>
      <c r="K48" s="1025"/>
      <c r="L48" s="1025"/>
      <c r="M48" s="1025"/>
      <c r="N48" s="1025"/>
      <c r="O48" s="1025"/>
      <c r="P48" s="1025"/>
      <c r="Q48" s="1025"/>
      <c r="R48" s="1025"/>
      <c r="S48" s="1025"/>
      <c r="T48" s="1025"/>
      <c r="U48" s="1025"/>
      <c r="V48" s="1025"/>
      <c r="W48" s="1025"/>
      <c r="X48" s="1025"/>
      <c r="Y48" s="1025"/>
      <c r="Z48" s="1025"/>
      <c r="AA48" s="1025"/>
      <c r="AB48" s="1025"/>
      <c r="AC48" s="144"/>
      <c r="AD48" s="1015"/>
      <c r="AE48" s="1016"/>
      <c r="AF48" s="1016"/>
      <c r="AG48" s="1016"/>
      <c r="AH48" s="1016"/>
      <c r="AI48" s="1016"/>
      <c r="AJ48" s="1018"/>
      <c r="AK48" s="1019"/>
      <c r="AL48" s="148"/>
    </row>
    <row r="49" spans="2:38" ht="12.75">
      <c r="B49" s="523"/>
      <c r="C49" s="524"/>
      <c r="D49" s="744"/>
      <c r="E49" s="745"/>
      <c r="F49" s="745"/>
      <c r="G49" s="746"/>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57"/>
    </row>
    <row r="50" spans="2:38" ht="12.75">
      <c r="B50" s="1020" t="s">
        <v>238</v>
      </c>
      <c r="C50" s="1021"/>
      <c r="D50" s="738" t="s">
        <v>219</v>
      </c>
      <c r="E50" s="739"/>
      <c r="F50" s="739"/>
      <c r="G50" s="739"/>
      <c r="H50" s="739"/>
      <c r="I50" s="739"/>
      <c r="J50" s="739"/>
      <c r="K50" s="739"/>
      <c r="L50" s="739"/>
      <c r="M50" s="739"/>
      <c r="N50" s="739"/>
      <c r="O50" s="739"/>
      <c r="P50" s="739"/>
      <c r="Q50" s="739"/>
      <c r="R50" s="739"/>
      <c r="S50" s="740"/>
      <c r="T50" s="485" t="s">
        <v>220</v>
      </c>
      <c r="U50" s="485"/>
      <c r="V50" s="485"/>
      <c r="W50" s="485"/>
      <c r="X50" s="485"/>
      <c r="Y50" s="485"/>
      <c r="Z50" s="485"/>
      <c r="AA50" s="485"/>
      <c r="AB50" s="485"/>
      <c r="AC50" s="485"/>
      <c r="AD50" s="485"/>
      <c r="AE50" s="485"/>
      <c r="AF50" s="485"/>
      <c r="AG50" s="485"/>
      <c r="AH50" s="485"/>
      <c r="AI50" s="485"/>
      <c r="AJ50" s="485"/>
      <c r="AK50" s="485"/>
      <c r="AL50" s="486"/>
    </row>
    <row r="51" spans="2:38" ht="12.75">
      <c r="B51" s="1022"/>
      <c r="C51" s="1023"/>
      <c r="D51" s="741"/>
      <c r="E51" s="742"/>
      <c r="F51" s="742"/>
      <c r="G51" s="742"/>
      <c r="H51" s="742"/>
      <c r="I51" s="742"/>
      <c r="J51" s="742"/>
      <c r="K51" s="742"/>
      <c r="L51" s="742"/>
      <c r="M51" s="742"/>
      <c r="N51" s="742"/>
      <c r="O51" s="742"/>
      <c r="P51" s="742"/>
      <c r="Q51" s="742"/>
      <c r="R51" s="742"/>
      <c r="S51" s="743"/>
      <c r="T51" s="992"/>
      <c r="U51" s="992"/>
      <c r="V51" s="992"/>
      <c r="W51" s="992"/>
      <c r="X51" s="992"/>
      <c r="Y51" s="992"/>
      <c r="Z51" s="992"/>
      <c r="AA51" s="992"/>
      <c r="AB51" s="992"/>
      <c r="AC51" s="992"/>
      <c r="AD51" s="992"/>
      <c r="AE51" s="992"/>
      <c r="AF51" s="992"/>
      <c r="AG51" s="992"/>
      <c r="AH51" s="992"/>
      <c r="AI51" s="992"/>
      <c r="AJ51" s="992"/>
      <c r="AK51" s="992"/>
      <c r="AL51" s="993"/>
    </row>
    <row r="52" spans="2:38" ht="12.75">
      <c r="B52" s="1022"/>
      <c r="C52" s="1023"/>
      <c r="D52" s="741"/>
      <c r="E52" s="742"/>
      <c r="F52" s="742"/>
      <c r="G52" s="742"/>
      <c r="H52" s="742"/>
      <c r="I52" s="742"/>
      <c r="J52" s="742"/>
      <c r="K52" s="742"/>
      <c r="L52" s="742"/>
      <c r="M52" s="742"/>
      <c r="N52" s="742"/>
      <c r="O52" s="742"/>
      <c r="P52" s="742"/>
      <c r="Q52" s="742"/>
      <c r="R52" s="742"/>
      <c r="S52" s="743"/>
      <c r="T52" s="992"/>
      <c r="U52" s="992"/>
      <c r="V52" s="992"/>
      <c r="W52" s="992"/>
      <c r="X52" s="992"/>
      <c r="Y52" s="992"/>
      <c r="Z52" s="992"/>
      <c r="AA52" s="992"/>
      <c r="AB52" s="992"/>
      <c r="AC52" s="992"/>
      <c r="AD52" s="992"/>
      <c r="AE52" s="992"/>
      <c r="AF52" s="992"/>
      <c r="AG52" s="992"/>
      <c r="AH52" s="992"/>
      <c r="AI52" s="992"/>
      <c r="AJ52" s="992"/>
      <c r="AK52" s="992"/>
      <c r="AL52" s="993"/>
    </row>
    <row r="53" spans="2:38" ht="12.75">
      <c r="B53" s="1022"/>
      <c r="C53" s="1023"/>
      <c r="D53" s="741"/>
      <c r="E53" s="742"/>
      <c r="F53" s="742"/>
      <c r="G53" s="742"/>
      <c r="H53" s="742"/>
      <c r="I53" s="742"/>
      <c r="J53" s="742"/>
      <c r="K53" s="742"/>
      <c r="L53" s="742"/>
      <c r="M53" s="742"/>
      <c r="N53" s="742"/>
      <c r="O53" s="742"/>
      <c r="P53" s="742"/>
      <c r="Q53" s="742"/>
      <c r="R53" s="742"/>
      <c r="S53" s="743"/>
      <c r="T53" s="992"/>
      <c r="U53" s="992"/>
      <c r="V53" s="992"/>
      <c r="W53" s="992"/>
      <c r="X53" s="992"/>
      <c r="Y53" s="992"/>
      <c r="Z53" s="992"/>
      <c r="AA53" s="992"/>
      <c r="AB53" s="992"/>
      <c r="AC53" s="992"/>
      <c r="AD53" s="992"/>
      <c r="AE53" s="992"/>
      <c r="AF53" s="992"/>
      <c r="AG53" s="992"/>
      <c r="AH53" s="992"/>
      <c r="AI53" s="992"/>
      <c r="AJ53" s="992"/>
      <c r="AK53" s="992"/>
      <c r="AL53" s="993"/>
    </row>
    <row r="54" spans="2:38" ht="12.75">
      <c r="B54" s="1022"/>
      <c r="C54" s="1023"/>
      <c r="D54" s="741"/>
      <c r="E54" s="742"/>
      <c r="F54" s="742"/>
      <c r="G54" s="742"/>
      <c r="H54" s="742"/>
      <c r="I54" s="742"/>
      <c r="J54" s="742"/>
      <c r="K54" s="742"/>
      <c r="L54" s="742"/>
      <c r="M54" s="742"/>
      <c r="N54" s="742"/>
      <c r="O54" s="742"/>
      <c r="P54" s="742"/>
      <c r="Q54" s="742"/>
      <c r="R54" s="742"/>
      <c r="S54" s="743"/>
      <c r="T54" s="992"/>
      <c r="U54" s="992"/>
      <c r="V54" s="992"/>
      <c r="W54" s="992"/>
      <c r="X54" s="992"/>
      <c r="Y54" s="992"/>
      <c r="Z54" s="992"/>
      <c r="AA54" s="992"/>
      <c r="AB54" s="992"/>
      <c r="AC54" s="992"/>
      <c r="AD54" s="992"/>
      <c r="AE54" s="992"/>
      <c r="AF54" s="992"/>
      <c r="AG54" s="992"/>
      <c r="AH54" s="992"/>
      <c r="AI54" s="992"/>
      <c r="AJ54" s="992"/>
      <c r="AK54" s="992"/>
      <c r="AL54" s="993"/>
    </row>
    <row r="55" spans="2:38" ht="12.75">
      <c r="B55" s="1022"/>
      <c r="C55" s="1023"/>
      <c r="D55" s="744"/>
      <c r="E55" s="745"/>
      <c r="F55" s="745"/>
      <c r="G55" s="745"/>
      <c r="H55" s="745"/>
      <c r="I55" s="745"/>
      <c r="J55" s="745"/>
      <c r="K55" s="745"/>
      <c r="L55" s="745"/>
      <c r="M55" s="745"/>
      <c r="N55" s="745"/>
      <c r="O55" s="745"/>
      <c r="P55" s="745"/>
      <c r="Q55" s="745"/>
      <c r="R55" s="745"/>
      <c r="S55" s="746"/>
      <c r="T55" s="992"/>
      <c r="U55" s="992"/>
      <c r="V55" s="992"/>
      <c r="W55" s="992"/>
      <c r="X55" s="992"/>
      <c r="Y55" s="992"/>
      <c r="Z55" s="992"/>
      <c r="AA55" s="992"/>
      <c r="AB55" s="992"/>
      <c r="AC55" s="992"/>
      <c r="AD55" s="992"/>
      <c r="AE55" s="992"/>
      <c r="AF55" s="992"/>
      <c r="AG55" s="992"/>
      <c r="AH55" s="992"/>
      <c r="AI55" s="992"/>
      <c r="AJ55" s="992"/>
      <c r="AK55" s="992"/>
      <c r="AL55" s="993"/>
    </row>
    <row r="56" spans="2:38" ht="118.5" customHeight="1">
      <c r="B56" s="464" t="s">
        <v>241</v>
      </c>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row>
    <row r="57" spans="1:38" ht="15" customHeight="1">
      <c r="A57" s="1002" t="s">
        <v>221</v>
      </c>
      <c r="B57" s="1002"/>
      <c r="C57" s="1002"/>
      <c r="D57" s="1002"/>
      <c r="E57" s="1002"/>
      <c r="F57" s="1002"/>
      <c r="G57" s="1002"/>
      <c r="H57" s="1002"/>
      <c r="I57" s="1002"/>
      <c r="J57" s="1002"/>
      <c r="K57" s="1002"/>
      <c r="L57" s="1002"/>
      <c r="M57" s="1002"/>
      <c r="N57" s="1002"/>
      <c r="O57" s="1002"/>
      <c r="P57" s="1002"/>
      <c r="Q57" s="1002"/>
      <c r="R57" s="1002"/>
      <c r="S57" s="1002"/>
      <c r="T57" s="1002"/>
      <c r="U57" s="1002"/>
      <c r="V57" s="1002"/>
      <c r="W57" s="1002"/>
      <c r="X57" s="1002"/>
      <c r="Y57" s="1002"/>
      <c r="Z57" s="1002"/>
      <c r="AA57" s="1002"/>
      <c r="AB57" s="1002"/>
      <c r="AC57" s="1002"/>
      <c r="AD57" s="1002"/>
      <c r="AE57" s="1002"/>
      <c r="AF57" s="1002"/>
      <c r="AG57" s="1002"/>
      <c r="AH57" s="1002"/>
      <c r="AI57" s="1002"/>
      <c r="AJ57" s="1002"/>
      <c r="AK57" s="1002"/>
      <c r="AL57" s="1002"/>
    </row>
    <row r="58" spans="1:38" ht="19.5" customHeight="1">
      <c r="A58" s="1003" t="s">
        <v>242</v>
      </c>
      <c r="B58" s="1003"/>
      <c r="C58" s="1003"/>
      <c r="D58" s="1003"/>
      <c r="E58" s="1003"/>
      <c r="F58" s="1003"/>
      <c r="G58" s="1003"/>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row>
    <row r="59" spans="1:38" ht="19.5" customHeight="1">
      <c r="A59" s="1003"/>
      <c r="B59" s="1003"/>
      <c r="C59" s="1003"/>
      <c r="D59" s="1003"/>
      <c r="E59" s="1003"/>
      <c r="F59" s="1003"/>
      <c r="G59" s="1003"/>
      <c r="H59" s="1003"/>
      <c r="I59" s="1003"/>
      <c r="J59" s="1003"/>
      <c r="K59" s="1003"/>
      <c r="L59" s="1003"/>
      <c r="M59" s="1003"/>
      <c r="N59" s="1003"/>
      <c r="O59" s="1003"/>
      <c r="P59" s="1003"/>
      <c r="Q59" s="1003"/>
      <c r="R59" s="1003"/>
      <c r="S59" s="1003"/>
      <c r="T59" s="1003"/>
      <c r="U59" s="1003"/>
      <c r="V59" s="1003"/>
      <c r="W59" s="1003"/>
      <c r="X59" s="1003"/>
      <c r="Y59" s="1003"/>
      <c r="Z59" s="1003"/>
      <c r="AA59" s="1003"/>
      <c r="AB59" s="1003"/>
      <c r="AC59" s="1003"/>
      <c r="AD59" s="1003"/>
      <c r="AE59" s="1003"/>
      <c r="AF59" s="1003"/>
      <c r="AG59" s="1003"/>
      <c r="AH59" s="1003"/>
      <c r="AI59" s="1003"/>
      <c r="AJ59" s="1003"/>
      <c r="AK59" s="1003"/>
      <c r="AL59" s="1003"/>
    </row>
    <row r="60" spans="1:38" ht="19.5" customHeight="1">
      <c r="A60" s="1003"/>
      <c r="B60" s="1003"/>
      <c r="C60" s="1003"/>
      <c r="D60" s="1003"/>
      <c r="E60" s="1003"/>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row>
    <row r="61" spans="1:38" ht="19.5" customHeight="1">
      <c r="A61" s="1003"/>
      <c r="B61" s="1003"/>
      <c r="C61" s="1003"/>
      <c r="D61" s="1003"/>
      <c r="E61" s="1003"/>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row>
    <row r="62" spans="1:38" ht="19.5" customHeight="1">
      <c r="A62" s="1003"/>
      <c r="B62" s="1003"/>
      <c r="C62" s="1003"/>
      <c r="D62" s="1003"/>
      <c r="E62" s="1003"/>
      <c r="F62" s="1003"/>
      <c r="G62" s="1003"/>
      <c r="H62" s="1003"/>
      <c r="I62" s="1003"/>
      <c r="J62" s="1003"/>
      <c r="K62" s="1003"/>
      <c r="L62" s="1003"/>
      <c r="M62" s="1003"/>
      <c r="N62" s="1003"/>
      <c r="O62" s="1003"/>
      <c r="P62" s="1003"/>
      <c r="Q62" s="1003"/>
      <c r="R62" s="1003"/>
      <c r="S62" s="1003"/>
      <c r="T62" s="1003"/>
      <c r="U62" s="1003"/>
      <c r="V62" s="1003"/>
      <c r="W62" s="1003"/>
      <c r="X62" s="1003"/>
      <c r="Y62" s="1003"/>
      <c r="Z62" s="1003"/>
      <c r="AA62" s="1003"/>
      <c r="AB62" s="1003"/>
      <c r="AC62" s="1003"/>
      <c r="AD62" s="1003"/>
      <c r="AE62" s="1003"/>
      <c r="AF62" s="1003"/>
      <c r="AG62" s="1003"/>
      <c r="AH62" s="1003"/>
      <c r="AI62" s="1003"/>
      <c r="AJ62" s="1003"/>
      <c r="AK62" s="1003"/>
      <c r="AL62" s="1003"/>
    </row>
    <row r="63" spans="1:38" ht="19.5" customHeight="1">
      <c r="A63" s="1003"/>
      <c r="B63" s="1003"/>
      <c r="C63" s="1003"/>
      <c r="D63" s="1003"/>
      <c r="E63" s="1003"/>
      <c r="F63" s="1003"/>
      <c r="G63" s="1003"/>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row>
  </sheetData>
  <sheetProtection password="CC71" sheet="1"/>
  <mergeCells count="85">
    <mergeCell ref="Y24:Z24"/>
    <mergeCell ref="A57:AL57"/>
    <mergeCell ref="A58:AL63"/>
    <mergeCell ref="AD44:AK46"/>
    <mergeCell ref="AD47:AI48"/>
    <mergeCell ref="AJ47:AK48"/>
    <mergeCell ref="B50:C55"/>
    <mergeCell ref="D50:S55"/>
    <mergeCell ref="T50:AL55"/>
    <mergeCell ref="I45:AB48"/>
    <mergeCell ref="S42:U43"/>
    <mergeCell ref="V42:X43"/>
    <mergeCell ref="Y42:AB43"/>
    <mergeCell ref="B56:AL56"/>
    <mergeCell ref="I42:L43"/>
    <mergeCell ref="M42:O43"/>
    <mergeCell ref="AD36:AK38"/>
    <mergeCell ref="I38:L39"/>
    <mergeCell ref="M38:O39"/>
    <mergeCell ref="P38:R39"/>
    <mergeCell ref="S38:U39"/>
    <mergeCell ref="V38:X39"/>
    <mergeCell ref="Y38:AB39"/>
    <mergeCell ref="AD39:AI42"/>
    <mergeCell ref="AJ39:AK42"/>
    <mergeCell ref="P42:R43"/>
    <mergeCell ref="AE29:AG30"/>
    <mergeCell ref="AH29:AJ30"/>
    <mergeCell ref="P33:R34"/>
    <mergeCell ref="S33:U34"/>
    <mergeCell ref="V33:X34"/>
    <mergeCell ref="Y33:AA34"/>
    <mergeCell ref="AB33:AD34"/>
    <mergeCell ref="AE33:AG34"/>
    <mergeCell ref="AH33:AJ34"/>
    <mergeCell ref="S31:U32"/>
    <mergeCell ref="AB27:AD28"/>
    <mergeCell ref="AE27:AG28"/>
    <mergeCell ref="AH27:AJ28"/>
    <mergeCell ref="I29:L30"/>
    <mergeCell ref="M29:O30"/>
    <mergeCell ref="P29:R30"/>
    <mergeCell ref="S29:U30"/>
    <mergeCell ref="V29:X30"/>
    <mergeCell ref="Y29:AA30"/>
    <mergeCell ref="AB29:AD30"/>
    <mergeCell ref="P27:R28"/>
    <mergeCell ref="S27:U28"/>
    <mergeCell ref="V27:X28"/>
    <mergeCell ref="Y27:AA28"/>
    <mergeCell ref="I36:L37"/>
    <mergeCell ref="M36:O37"/>
    <mergeCell ref="P36:R37"/>
    <mergeCell ref="S36:U37"/>
    <mergeCell ref="M31:O32"/>
    <mergeCell ref="P31:R32"/>
    <mergeCell ref="B14:G18"/>
    <mergeCell ref="B19:C49"/>
    <mergeCell ref="D19:G25"/>
    <mergeCell ref="D26:G49"/>
    <mergeCell ref="I27:L28"/>
    <mergeCell ref="M27:O28"/>
    <mergeCell ref="I33:L34"/>
    <mergeCell ref="M33:O34"/>
    <mergeCell ref="I40:L41"/>
    <mergeCell ref="M40:O41"/>
    <mergeCell ref="A3:AL4"/>
    <mergeCell ref="B6:G7"/>
    <mergeCell ref="J6:AL7"/>
    <mergeCell ref="B8:G13"/>
    <mergeCell ref="J8:AL9"/>
    <mergeCell ref="AB31:AD32"/>
    <mergeCell ref="AE31:AG32"/>
    <mergeCell ref="AH31:AJ32"/>
    <mergeCell ref="J12:AL13"/>
    <mergeCell ref="J10:AL11"/>
    <mergeCell ref="P40:R41"/>
    <mergeCell ref="S40:U41"/>
    <mergeCell ref="V40:X41"/>
    <mergeCell ref="Y40:AB41"/>
    <mergeCell ref="I31:L32"/>
    <mergeCell ref="V31:X32"/>
    <mergeCell ref="Y31:AA32"/>
    <mergeCell ref="V36:X37"/>
    <mergeCell ref="Y36:AB37"/>
  </mergeCells>
  <printOptions/>
  <pageMargins left="0.7" right="0.7" top="0.75" bottom="0.75" header="0.3" footer="0.3"/>
  <pageSetup horizontalDpi="600" verticalDpi="600" orientation="portrait" paperSize="9" scale="90" r:id="rId1"/>
  <rowBreaks count="1" manualBreakCount="1">
    <brk id="56" max="37" man="1"/>
  </rowBreaks>
</worksheet>
</file>

<file path=xl/worksheets/sheet14.xml><?xml version="1.0" encoding="utf-8"?>
<worksheet xmlns="http://schemas.openxmlformats.org/spreadsheetml/2006/main" xmlns:r="http://schemas.openxmlformats.org/officeDocument/2006/relationships">
  <sheetPr>
    <tabColor rgb="FFFFFF00"/>
  </sheetPr>
  <dimension ref="A1:I25"/>
  <sheetViews>
    <sheetView view="pageBreakPreview" zoomScaleSheetLayoutView="100" zoomScalePageLayoutView="0" workbookViewId="0" topLeftCell="A1">
      <selection activeCell="I2" sqref="I2"/>
    </sheetView>
  </sheetViews>
  <sheetFormatPr defaultColWidth="9.00390625" defaultRowHeight="13.5"/>
  <cols>
    <col min="1" max="1" width="1.12109375" style="214" customWidth="1"/>
    <col min="2" max="2" width="12.50390625" style="214" customWidth="1"/>
    <col min="3" max="3" width="15.625" style="214" customWidth="1"/>
    <col min="4" max="4" width="15.25390625" style="214" customWidth="1"/>
    <col min="5" max="5" width="17.50390625" style="214" customWidth="1"/>
    <col min="6" max="6" width="15.125" style="214" customWidth="1"/>
    <col min="7" max="7" width="15.25390625" style="214" customWidth="1"/>
    <col min="8" max="8" width="3.75390625" style="214" customWidth="1"/>
    <col min="9" max="9" width="2.50390625" style="214" customWidth="1"/>
    <col min="10" max="16384" width="9.00390625" style="214" customWidth="1"/>
  </cols>
  <sheetData>
    <row r="1" spans="1:3" ht="15.75">
      <c r="A1" s="213"/>
      <c r="B1" s="1031" t="s">
        <v>444</v>
      </c>
      <c r="C1" s="1031"/>
    </row>
    <row r="2" spans="1:7" ht="15.75">
      <c r="A2" s="213"/>
      <c r="G2" s="215"/>
    </row>
    <row r="3" spans="2:8" ht="15.75">
      <c r="B3" s="1032" t="s">
        <v>222</v>
      </c>
      <c r="C3" s="1032"/>
      <c r="D3" s="1032"/>
      <c r="E3" s="1032"/>
      <c r="F3" s="1032"/>
      <c r="G3" s="1032"/>
      <c r="H3" s="217"/>
    </row>
    <row r="4" spans="1:7" ht="15.75">
      <c r="A4" s="216"/>
      <c r="B4" s="216"/>
      <c r="C4" s="216"/>
      <c r="D4" s="216"/>
      <c r="E4" s="216"/>
      <c r="F4" s="216"/>
      <c r="G4" s="216"/>
    </row>
    <row r="5" spans="1:7" ht="15.75">
      <c r="A5" s="216"/>
      <c r="B5" s="218" t="s">
        <v>223</v>
      </c>
      <c r="C5" s="1033"/>
      <c r="D5" s="1033"/>
      <c r="E5" s="1033"/>
      <c r="F5" s="1033"/>
      <c r="G5" s="1033"/>
    </row>
    <row r="6" spans="2:7" ht="40.5" customHeight="1">
      <c r="B6" s="1027" t="s">
        <v>243</v>
      </c>
      <c r="C6" s="1034" t="s">
        <v>244</v>
      </c>
      <c r="D6" s="1035"/>
      <c r="E6" s="1035"/>
      <c r="F6" s="1035"/>
      <c r="G6" s="1035"/>
    </row>
    <row r="7" spans="2:7" ht="40.5" customHeight="1">
      <c r="B7" s="1028"/>
      <c r="C7" s="1039" t="s">
        <v>437</v>
      </c>
      <c r="D7" s="1040"/>
      <c r="E7" s="1040"/>
      <c r="F7" s="1040"/>
      <c r="G7" s="1040"/>
    </row>
    <row r="8" spans="2:7" ht="12.75">
      <c r="B8" s="1036" t="s">
        <v>224</v>
      </c>
      <c r="C8" s="1026" t="s">
        <v>225</v>
      </c>
      <c r="D8" s="1026"/>
      <c r="E8" s="1026"/>
      <c r="F8" s="1026"/>
      <c r="G8" s="1026"/>
    </row>
    <row r="9" spans="2:7" ht="39">
      <c r="B9" s="1036"/>
      <c r="C9" s="219" t="s">
        <v>226</v>
      </c>
      <c r="D9" s="220" t="s">
        <v>29</v>
      </c>
      <c r="E9" s="219" t="s">
        <v>227</v>
      </c>
      <c r="F9" s="1026" t="s">
        <v>228</v>
      </c>
      <c r="G9" s="1026"/>
    </row>
    <row r="10" spans="2:7" ht="12.75">
      <c r="B10" s="1036"/>
      <c r="C10" s="223"/>
      <c r="D10" s="224"/>
      <c r="E10" s="224"/>
      <c r="F10" s="1029"/>
      <c r="G10" s="1029"/>
    </row>
    <row r="11" spans="2:7" ht="12.75">
      <c r="B11" s="1036"/>
      <c r="C11" s="223"/>
      <c r="D11" s="224"/>
      <c r="E11" s="224"/>
      <c r="F11" s="1029"/>
      <c r="G11" s="1029"/>
    </row>
    <row r="12" spans="2:7" ht="12.75">
      <c r="B12" s="1036"/>
      <c r="C12" s="223"/>
      <c r="D12" s="224"/>
      <c r="E12" s="224"/>
      <c r="F12" s="1029"/>
      <c r="G12" s="1029"/>
    </row>
    <row r="13" spans="2:7" ht="12.75">
      <c r="B13" s="1036"/>
      <c r="C13" s="223"/>
      <c r="D13" s="225"/>
      <c r="E13" s="225"/>
      <c r="F13" s="1037"/>
      <c r="G13" s="1038"/>
    </row>
    <row r="14" spans="2:7" ht="12.75">
      <c r="B14" s="1036"/>
      <c r="C14" s="1026" t="s">
        <v>229</v>
      </c>
      <c r="D14" s="1026"/>
      <c r="E14" s="1026"/>
      <c r="F14" s="1026"/>
      <c r="G14" s="1026"/>
    </row>
    <row r="15" spans="2:7" ht="39">
      <c r="B15" s="1036"/>
      <c r="C15" s="219" t="s">
        <v>226</v>
      </c>
      <c r="D15" s="220" t="s">
        <v>29</v>
      </c>
      <c r="E15" s="219" t="s">
        <v>227</v>
      </c>
      <c r="F15" s="1026" t="s">
        <v>228</v>
      </c>
      <c r="G15" s="1026"/>
    </row>
    <row r="16" spans="2:7" ht="12.75">
      <c r="B16" s="1036"/>
      <c r="C16" s="223"/>
      <c r="D16" s="224"/>
      <c r="E16" s="224"/>
      <c r="F16" s="1029"/>
      <c r="G16" s="1029"/>
    </row>
    <row r="17" spans="2:7" ht="12.75">
      <c r="B17" s="1036"/>
      <c r="C17" s="223"/>
      <c r="D17" s="224"/>
      <c r="E17" s="224"/>
      <c r="F17" s="1029"/>
      <c r="G17" s="1029"/>
    </row>
    <row r="18" spans="2:7" ht="12.75">
      <c r="B18" s="1036"/>
      <c r="C18" s="223"/>
      <c r="D18" s="224"/>
      <c r="E18" s="224"/>
      <c r="F18" s="1029"/>
      <c r="G18" s="1029"/>
    </row>
    <row r="19" spans="2:7" ht="12.75">
      <c r="B19" s="1036"/>
      <c r="C19" s="223"/>
      <c r="D19" s="224"/>
      <c r="E19" s="224"/>
      <c r="F19" s="1037"/>
      <c r="G19" s="1038"/>
    </row>
    <row r="21" spans="2:9" ht="174" customHeight="1">
      <c r="B21" s="1030" t="s">
        <v>443</v>
      </c>
      <c r="C21" s="1030"/>
      <c r="D21" s="1030"/>
      <c r="E21" s="1030"/>
      <c r="F21" s="1030"/>
      <c r="G21" s="1030"/>
      <c r="H21" s="221"/>
      <c r="I21" s="221"/>
    </row>
    <row r="22" spans="2:9" ht="12.75">
      <c r="B22" s="1030" t="s">
        <v>230</v>
      </c>
      <c r="C22" s="1041"/>
      <c r="D22" s="1041"/>
      <c r="E22" s="1041"/>
      <c r="F22" s="1041"/>
      <c r="G22" s="1041"/>
      <c r="H22" s="221"/>
      <c r="I22" s="221"/>
    </row>
    <row r="23" spans="2:9" ht="12.75">
      <c r="B23" s="1042" t="s">
        <v>230</v>
      </c>
      <c r="C23" s="1042"/>
      <c r="D23" s="1042"/>
      <c r="E23" s="1042"/>
      <c r="F23" s="1042"/>
      <c r="G23" s="1042"/>
      <c r="H23" s="221"/>
      <c r="I23" s="221"/>
    </row>
    <row r="24" spans="2:7" ht="12.75">
      <c r="B24" s="1043"/>
      <c r="C24" s="1043"/>
      <c r="D24" s="1043"/>
      <c r="E24" s="1043"/>
      <c r="F24" s="1043"/>
      <c r="G24" s="1043"/>
    </row>
    <row r="25" ht="12.75">
      <c r="B25" s="222"/>
    </row>
  </sheetData>
  <sheetProtection password="CC71" sheet="1"/>
  <mergeCells count="23">
    <mergeCell ref="B22:G22"/>
    <mergeCell ref="B23:G23"/>
    <mergeCell ref="B24:G24"/>
    <mergeCell ref="F13:G13"/>
    <mergeCell ref="C14:G14"/>
    <mergeCell ref="F15:G15"/>
    <mergeCell ref="F16:G16"/>
    <mergeCell ref="B1:C1"/>
    <mergeCell ref="B3:G3"/>
    <mergeCell ref="C5:G5"/>
    <mergeCell ref="C6:G6"/>
    <mergeCell ref="B8:B19"/>
    <mergeCell ref="F12:G12"/>
    <mergeCell ref="F19:G19"/>
    <mergeCell ref="C7:G7"/>
    <mergeCell ref="F10:G10"/>
    <mergeCell ref="F11:G11"/>
    <mergeCell ref="C8:G8"/>
    <mergeCell ref="F9:G9"/>
    <mergeCell ref="B6:B7"/>
    <mergeCell ref="F18:G18"/>
    <mergeCell ref="B21:G21"/>
    <mergeCell ref="F17:G17"/>
  </mergeCells>
  <printOptions/>
  <pageMargins left="0.7" right="0.7" top="0.75" bottom="0.75"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H21"/>
  <sheetViews>
    <sheetView showGridLines="0" view="pageBreakPreview" zoomScale="110" zoomScaleSheetLayoutView="110" zoomScalePageLayoutView="0" workbookViewId="0" topLeftCell="A1">
      <selection activeCell="AD15" sqref="AD15:AE15"/>
    </sheetView>
  </sheetViews>
  <sheetFormatPr defaultColWidth="9.00390625" defaultRowHeight="13.5"/>
  <cols>
    <col min="1" max="6" width="2.625" style="37" customWidth="1"/>
    <col min="7" max="12" width="3.125" style="37" customWidth="1"/>
    <col min="13" max="15" width="3.00390625" style="37" customWidth="1"/>
    <col min="16" max="16" width="3.125" style="37" customWidth="1"/>
    <col min="17" max="19" width="2.875" style="37" customWidth="1"/>
    <col min="20" max="20" width="2.00390625" style="37" customWidth="1"/>
    <col min="21" max="22" width="3.25390625" style="37" customWidth="1"/>
    <col min="23" max="24" width="2.625" style="37" customWidth="1"/>
    <col min="25" max="25" width="3.75390625" style="37" customWidth="1"/>
    <col min="26" max="28" width="2.75390625" style="37" customWidth="1"/>
    <col min="29" max="30" width="2.50390625" style="37" customWidth="1"/>
    <col min="31" max="31" width="2.75390625" style="37" customWidth="1"/>
    <col min="32" max="16384" width="9.00390625" style="37" customWidth="1"/>
  </cols>
  <sheetData>
    <row r="1" spans="1:10" ht="18" customHeight="1">
      <c r="A1" s="335" t="s">
        <v>56</v>
      </c>
      <c r="B1" s="335"/>
      <c r="C1" s="335"/>
      <c r="D1" s="335"/>
      <c r="E1" s="335"/>
      <c r="F1" s="335"/>
      <c r="G1" s="335"/>
      <c r="H1" s="335"/>
      <c r="I1" s="336"/>
      <c r="J1" s="336"/>
    </row>
    <row r="2" spans="1:8" ht="18" customHeight="1">
      <c r="A2" s="34"/>
      <c r="B2" s="34"/>
      <c r="C2" s="34"/>
      <c r="D2" s="34"/>
      <c r="E2" s="34"/>
      <c r="F2" s="34"/>
      <c r="G2" s="34"/>
      <c r="H2" s="34"/>
    </row>
    <row r="3" spans="1:31" ht="25.5" customHeight="1">
      <c r="A3" s="403" t="s">
        <v>48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row>
    <row r="4" ht="9" customHeight="1"/>
    <row r="5" ht="13.5" thickBot="1"/>
    <row r="6" spans="1:31" ht="5.25" customHeight="1">
      <c r="A6" s="405" t="s">
        <v>31</v>
      </c>
      <c r="B6" s="406"/>
      <c r="C6" s="406"/>
      <c r="D6" s="406"/>
      <c r="E6" s="406"/>
      <c r="F6" s="407"/>
      <c r="G6" s="71"/>
      <c r="H6" s="71"/>
      <c r="I6" s="71"/>
      <c r="J6" s="71"/>
      <c r="K6" s="71"/>
      <c r="L6" s="71"/>
      <c r="M6" s="71"/>
      <c r="N6" s="71"/>
      <c r="O6" s="71"/>
      <c r="P6" s="71"/>
      <c r="Q6" s="71"/>
      <c r="R6" s="71"/>
      <c r="S6" s="71"/>
      <c r="T6" s="71"/>
      <c r="U6" s="71"/>
      <c r="V6" s="71"/>
      <c r="W6" s="71"/>
      <c r="X6" s="71"/>
      <c r="Y6" s="71"/>
      <c r="Z6" s="71"/>
      <c r="AA6" s="71"/>
      <c r="AB6" s="71"/>
      <c r="AC6" s="71"/>
      <c r="AD6" s="71"/>
      <c r="AE6" s="72"/>
    </row>
    <row r="7" spans="1:31" ht="33" customHeight="1">
      <c r="A7" s="408"/>
      <c r="B7" s="409"/>
      <c r="C7" s="409"/>
      <c r="D7" s="409"/>
      <c r="E7" s="409"/>
      <c r="F7" s="410"/>
      <c r="G7" s="73"/>
      <c r="H7" s="74"/>
      <c r="I7" s="414" t="s">
        <v>49</v>
      </c>
      <c r="J7" s="415"/>
      <c r="K7" s="415"/>
      <c r="L7" s="415"/>
      <c r="M7" s="415"/>
      <c r="N7" s="416"/>
      <c r="O7" s="416"/>
      <c r="P7" s="416"/>
      <c r="Q7" s="416"/>
      <c r="R7" s="416"/>
      <c r="S7" s="416"/>
      <c r="T7" s="416"/>
      <c r="U7" s="416"/>
      <c r="V7" s="416"/>
      <c r="W7" s="416"/>
      <c r="X7" s="416"/>
      <c r="Y7" s="416"/>
      <c r="Z7" s="416"/>
      <c r="AA7" s="416"/>
      <c r="AB7" s="416"/>
      <c r="AC7" s="416"/>
      <c r="AD7" s="75"/>
      <c r="AE7" s="76"/>
    </row>
    <row r="8" spans="1:31" ht="3.75" customHeight="1" thickBot="1">
      <c r="A8" s="411"/>
      <c r="B8" s="412"/>
      <c r="C8" s="412"/>
      <c r="D8" s="412"/>
      <c r="E8" s="412"/>
      <c r="F8" s="413"/>
      <c r="G8" s="77"/>
      <c r="H8" s="78"/>
      <c r="I8" s="78"/>
      <c r="J8" s="79"/>
      <c r="K8" s="79"/>
      <c r="L8" s="79"/>
      <c r="M8" s="79"/>
      <c r="N8" s="79"/>
      <c r="O8" s="79"/>
      <c r="P8" s="79"/>
      <c r="Q8" s="79"/>
      <c r="R8" s="79"/>
      <c r="S8" s="79"/>
      <c r="T8" s="79"/>
      <c r="U8" s="79"/>
      <c r="V8" s="79"/>
      <c r="W8" s="79"/>
      <c r="X8" s="79"/>
      <c r="Y8" s="79"/>
      <c r="Z8" s="79"/>
      <c r="AA8" s="79"/>
      <c r="AB8" s="79"/>
      <c r="AC8" s="79"/>
      <c r="AD8" s="79"/>
      <c r="AE8" s="80"/>
    </row>
    <row r="9" spans="1:30" ht="30.75" customHeight="1" thickBot="1">
      <c r="A9" s="42"/>
      <c r="B9" s="42"/>
      <c r="C9" s="42"/>
      <c r="D9" s="42"/>
      <c r="E9" s="42"/>
      <c r="F9" s="42"/>
      <c r="G9" s="41"/>
      <c r="H9" s="39"/>
      <c r="I9" s="39"/>
      <c r="J9" s="38"/>
      <c r="K9" s="38"/>
      <c r="L9" s="38"/>
      <c r="M9" s="38"/>
      <c r="N9" s="38"/>
      <c r="O9" s="38"/>
      <c r="P9" s="38"/>
      <c r="Q9" s="38"/>
      <c r="R9" s="38"/>
      <c r="S9" s="38"/>
      <c r="T9" s="38"/>
      <c r="U9" s="38"/>
      <c r="V9" s="38"/>
      <c r="W9" s="38"/>
      <c r="X9" s="38"/>
      <c r="Y9" s="38"/>
      <c r="Z9" s="38"/>
      <c r="AA9" s="38"/>
      <c r="AB9" s="38"/>
      <c r="AC9" s="38"/>
      <c r="AD9" s="38"/>
    </row>
    <row r="10" spans="1:31" ht="18.75" customHeight="1" thickBot="1">
      <c r="A10" s="417"/>
      <c r="B10" s="418"/>
      <c r="C10" s="418"/>
      <c r="D10" s="418"/>
      <c r="E10" s="418"/>
      <c r="F10" s="418"/>
      <c r="G10" s="418"/>
      <c r="H10" s="418"/>
      <c r="I10" s="418"/>
      <c r="J10" s="418"/>
      <c r="K10" s="418"/>
      <c r="L10" s="418"/>
      <c r="M10" s="418"/>
      <c r="N10" s="418"/>
      <c r="O10" s="418"/>
      <c r="P10" s="418"/>
      <c r="Q10" s="418"/>
      <c r="R10" s="418"/>
      <c r="S10" s="418"/>
      <c r="T10" s="418"/>
      <c r="U10" s="418"/>
      <c r="V10" s="418"/>
      <c r="W10" s="418"/>
      <c r="X10" s="419"/>
      <c r="Y10" s="420" t="s">
        <v>28</v>
      </c>
      <c r="Z10" s="421"/>
      <c r="AA10" s="421"/>
      <c r="AB10" s="421"/>
      <c r="AC10" s="421"/>
      <c r="AD10" s="421"/>
      <c r="AE10" s="422"/>
    </row>
    <row r="11" spans="1:31" ht="33.75" customHeight="1" thickBot="1">
      <c r="A11" s="423" t="s">
        <v>50</v>
      </c>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5">
        <f>IF(AND(AB16="○",AB17="○",AB18="○"),"有り","")</f>
      </c>
      <c r="Z11" s="426"/>
      <c r="AA11" s="426"/>
      <c r="AB11" s="426"/>
      <c r="AC11" s="426"/>
      <c r="AD11" s="426"/>
      <c r="AE11" s="427"/>
    </row>
    <row r="12" spans="1:31" ht="16.5" customHeight="1">
      <c r="A12" s="81"/>
      <c r="B12" s="4"/>
      <c r="C12" s="4"/>
      <c r="D12" s="428" t="s">
        <v>51</v>
      </c>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row>
    <row r="13" spans="1:30" ht="19.5" customHeight="1" thickBot="1">
      <c r="A13" s="40"/>
      <c r="B13" s="40"/>
      <c r="C13" s="40"/>
      <c r="D13" s="40"/>
      <c r="E13" s="40"/>
      <c r="F13" s="40"/>
      <c r="G13" s="39"/>
      <c r="H13" s="39"/>
      <c r="I13" s="39"/>
      <c r="J13" s="38"/>
      <c r="K13" s="38"/>
      <c r="L13" s="38"/>
      <c r="M13" s="38"/>
      <c r="N13" s="38"/>
      <c r="O13" s="38"/>
      <c r="P13" s="38"/>
      <c r="Q13" s="38"/>
      <c r="R13" s="38"/>
      <c r="S13" s="38"/>
      <c r="T13" s="38"/>
      <c r="U13" s="38"/>
      <c r="V13" s="38"/>
      <c r="W13" s="38"/>
      <c r="X13" s="38"/>
      <c r="Y13" s="38"/>
      <c r="Z13" s="38"/>
      <c r="AA13" s="38"/>
      <c r="AB13" s="38"/>
      <c r="AC13" s="38"/>
      <c r="AD13" s="38"/>
    </row>
    <row r="14" spans="1:31" ht="41.25" customHeight="1">
      <c r="A14" s="429" t="s">
        <v>2</v>
      </c>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1"/>
      <c r="AB14" s="435" t="s">
        <v>3</v>
      </c>
      <c r="AC14" s="436"/>
      <c r="AD14" s="436"/>
      <c r="AE14" s="437"/>
    </row>
    <row r="15" spans="1:31" ht="17.25" customHeight="1" thickBot="1">
      <c r="A15" s="432"/>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4"/>
      <c r="AB15" s="438" t="s">
        <v>0</v>
      </c>
      <c r="AC15" s="439"/>
      <c r="AD15" s="439" t="s">
        <v>1</v>
      </c>
      <c r="AE15" s="440"/>
    </row>
    <row r="16" spans="1:31" ht="37.5" customHeight="1">
      <c r="A16" s="82" t="s">
        <v>52</v>
      </c>
      <c r="B16" s="443" t="s">
        <v>53</v>
      </c>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4"/>
      <c r="AB16" s="445"/>
      <c r="AC16" s="446"/>
      <c r="AD16" s="447"/>
      <c r="AE16" s="448"/>
    </row>
    <row r="17" spans="1:34" ht="45.75" customHeight="1">
      <c r="A17" s="83" t="s">
        <v>54</v>
      </c>
      <c r="B17" s="449" t="s">
        <v>169</v>
      </c>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1"/>
      <c r="AB17" s="452"/>
      <c r="AC17" s="453"/>
      <c r="AD17" s="84"/>
      <c r="AE17" s="85"/>
      <c r="AH17" s="137"/>
    </row>
    <row r="18" spans="1:31" ht="56.25" customHeight="1" thickBot="1">
      <c r="A18" s="86" t="s">
        <v>55</v>
      </c>
      <c r="B18" s="454" t="s">
        <v>231</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5"/>
      <c r="AB18" s="456"/>
      <c r="AC18" s="457"/>
      <c r="AD18" s="458"/>
      <c r="AE18" s="459"/>
    </row>
    <row r="19" spans="2:27" ht="18.75" customHeight="1">
      <c r="B19" s="441" t="s">
        <v>168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row>
    <row r="20" spans="2:27" ht="12.75">
      <c r="B20" s="442"/>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row>
    <row r="21" spans="2:27" ht="12.75">
      <c r="B21" s="442"/>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row>
  </sheetData>
  <sheetProtection password="CC71" sheet="1" formatCells="0"/>
  <mergeCells count="23">
    <mergeCell ref="B19:AA19"/>
    <mergeCell ref="B20:AA21"/>
    <mergeCell ref="B16:AA16"/>
    <mergeCell ref="AB16:AC16"/>
    <mergeCell ref="AD16:AE16"/>
    <mergeCell ref="B17:AA17"/>
    <mergeCell ref="AB17:AC17"/>
    <mergeCell ref="B18:AA18"/>
    <mergeCell ref="AB18:AC18"/>
    <mergeCell ref="AD18:AE18"/>
    <mergeCell ref="A11:X11"/>
    <mergeCell ref="Y11:AE11"/>
    <mergeCell ref="D12:AE12"/>
    <mergeCell ref="A14:AA15"/>
    <mergeCell ref="AB14:AE14"/>
    <mergeCell ref="AB15:AC15"/>
    <mergeCell ref="AD15:AE15"/>
    <mergeCell ref="A1:J1"/>
    <mergeCell ref="A3:AE3"/>
    <mergeCell ref="A6:F8"/>
    <mergeCell ref="I7:AC7"/>
    <mergeCell ref="A10:X10"/>
    <mergeCell ref="Y10:AE10"/>
  </mergeCells>
  <dataValidations count="1">
    <dataValidation type="list" allowBlank="1" showInputMessage="1" showErrorMessage="1" sqref="AB16:AB18 AD16:AE18 AC16 AC18">
      <formula1>"　,○"</formula1>
    </dataValidation>
  </dataValidations>
  <printOptions/>
  <pageMargins left="0.984251968503937" right="0.3937007874015748" top="0.984251968503937" bottom="0.3937007874015748"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sheetPr>
  <dimension ref="A1:IV59"/>
  <sheetViews>
    <sheetView view="pageBreakPreview" zoomScaleSheetLayoutView="100" zoomScalePageLayoutView="0" workbookViewId="0" topLeftCell="A1">
      <selection activeCell="AT6" sqref="AT6"/>
    </sheetView>
  </sheetViews>
  <sheetFormatPr defaultColWidth="2.25390625" defaultRowHeight="13.5"/>
  <cols>
    <col min="1" max="1" width="2.375" style="139" customWidth="1"/>
    <col min="2" max="2" width="2.375" style="140" customWidth="1"/>
    <col min="3" max="38" width="2.375" style="139" customWidth="1"/>
    <col min="39" max="16384" width="2.25390625" style="139" customWidth="1"/>
  </cols>
  <sheetData>
    <row r="1" spans="1:256" ht="12.75">
      <c r="A1" s="526" t="s">
        <v>57</v>
      </c>
      <c r="B1" s="526"/>
      <c r="C1" s="526"/>
      <c r="D1" s="526"/>
      <c r="E1" s="526"/>
      <c r="F1" s="526"/>
      <c r="G1" s="526"/>
      <c r="H1" s="526"/>
      <c r="I1" s="43"/>
      <c r="J1" s="43"/>
      <c r="K1" s="43"/>
      <c r="L1" s="43"/>
      <c r="M1" s="43"/>
      <c r="N1" s="43"/>
      <c r="O1" s="43"/>
      <c r="P1" s="43"/>
      <c r="Q1" s="43"/>
      <c r="R1" s="43"/>
      <c r="S1" s="43"/>
      <c r="T1" s="43"/>
      <c r="U1" s="43"/>
      <c r="V1" s="43"/>
      <c r="W1" s="43"/>
      <c r="X1" s="43"/>
      <c r="Y1" s="43"/>
      <c r="Z1" s="43"/>
      <c r="AA1" s="43"/>
      <c r="AB1" s="527"/>
      <c r="AC1" s="527"/>
      <c r="AD1" s="527"/>
      <c r="AE1" s="527"/>
      <c r="AF1" s="527"/>
      <c r="AG1" s="527"/>
      <c r="AH1" s="527"/>
      <c r="AI1" s="527"/>
      <c r="AJ1" s="43"/>
      <c r="AK1" s="526"/>
      <c r="AL1" s="526"/>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12.75">
      <c r="A2" s="43"/>
      <c r="B2" s="237"/>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5"/>
      <c r="AM2" s="45"/>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ht="13.5" customHeight="1">
      <c r="A3" s="528" t="s">
        <v>58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ht="13.5" customHeight="1">
      <c r="A4" s="528"/>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6" spans="2:38" ht="21.75" customHeight="1">
      <c r="B6" s="529" t="s">
        <v>59</v>
      </c>
      <c r="C6" s="530"/>
      <c r="D6" s="530"/>
      <c r="E6" s="530"/>
      <c r="F6" s="530"/>
      <c r="G6" s="530"/>
      <c r="H6" s="530"/>
      <c r="I6" s="530"/>
      <c r="J6" s="530"/>
      <c r="K6" s="531"/>
      <c r="L6" s="532"/>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4"/>
    </row>
    <row r="7" spans="2:38" ht="12.75" customHeight="1">
      <c r="B7" s="519" t="s">
        <v>60</v>
      </c>
      <c r="C7" s="520"/>
      <c r="D7" s="141"/>
      <c r="E7" s="141"/>
      <c r="F7" s="141"/>
      <c r="G7" s="141"/>
      <c r="H7" s="141"/>
      <c r="I7" s="141"/>
      <c r="J7" s="141"/>
      <c r="K7" s="141"/>
      <c r="L7" s="141"/>
      <c r="M7" s="141"/>
      <c r="N7" s="141"/>
      <c r="O7" s="141"/>
      <c r="P7" s="141"/>
      <c r="Q7" s="538" t="s">
        <v>61</v>
      </c>
      <c r="R7" s="539"/>
      <c r="S7" s="165"/>
      <c r="T7" s="141"/>
      <c r="U7" s="141"/>
      <c r="V7" s="141"/>
      <c r="W7" s="141"/>
      <c r="X7" s="141"/>
      <c r="Y7" s="141"/>
      <c r="Z7" s="141"/>
      <c r="AA7" s="141"/>
      <c r="AB7" s="141"/>
      <c r="AC7" s="141"/>
      <c r="AD7" s="141"/>
      <c r="AE7" s="141"/>
      <c r="AF7" s="141"/>
      <c r="AG7" s="141"/>
      <c r="AH7" s="141"/>
      <c r="AI7" s="141"/>
      <c r="AJ7" s="141"/>
      <c r="AK7" s="141"/>
      <c r="AL7" s="143"/>
    </row>
    <row r="8" spans="2:38" ht="12.75">
      <c r="B8" s="521"/>
      <c r="C8" s="522"/>
      <c r="D8" s="144"/>
      <c r="E8" s="144"/>
      <c r="F8" s="144"/>
      <c r="G8" s="144"/>
      <c r="H8" s="144"/>
      <c r="I8" s="144"/>
      <c r="J8" s="144"/>
      <c r="K8" s="144"/>
      <c r="L8" s="144"/>
      <c r="M8" s="144"/>
      <c r="N8" s="144"/>
      <c r="O8" s="144"/>
      <c r="P8" s="144"/>
      <c r="Q8" s="540"/>
      <c r="R8" s="541"/>
      <c r="S8" s="166"/>
      <c r="T8" s="525">
        <v>1</v>
      </c>
      <c r="U8" s="144"/>
      <c r="V8" s="510" t="s">
        <v>62</v>
      </c>
      <c r="W8" s="510"/>
      <c r="X8" s="510"/>
      <c r="Y8" s="510"/>
      <c r="Z8" s="510"/>
      <c r="AA8" s="510"/>
      <c r="AB8" s="510"/>
      <c r="AC8" s="510"/>
      <c r="AD8" s="510"/>
      <c r="AE8" s="510"/>
      <c r="AF8" s="510"/>
      <c r="AG8" s="510"/>
      <c r="AH8" s="510"/>
      <c r="AI8" s="510"/>
      <c r="AJ8" s="510"/>
      <c r="AK8" s="510"/>
      <c r="AL8" s="148"/>
    </row>
    <row r="9" spans="2:38" ht="12.75">
      <c r="B9" s="521"/>
      <c r="C9" s="522"/>
      <c r="D9" s="144"/>
      <c r="E9" s="144"/>
      <c r="F9" s="144"/>
      <c r="G9" s="144"/>
      <c r="H9" s="144"/>
      <c r="I9" s="144"/>
      <c r="J9" s="144"/>
      <c r="K9" s="144"/>
      <c r="L9" s="144"/>
      <c r="M9" s="144"/>
      <c r="N9" s="144"/>
      <c r="O9" s="144"/>
      <c r="P9" s="144"/>
      <c r="Q9" s="540"/>
      <c r="R9" s="541"/>
      <c r="S9" s="166"/>
      <c r="T9" s="525"/>
      <c r="U9" s="144"/>
      <c r="V9" s="510"/>
      <c r="W9" s="510"/>
      <c r="X9" s="510"/>
      <c r="Y9" s="510"/>
      <c r="Z9" s="510"/>
      <c r="AA9" s="510"/>
      <c r="AB9" s="510"/>
      <c r="AC9" s="510"/>
      <c r="AD9" s="510"/>
      <c r="AE9" s="510"/>
      <c r="AF9" s="510"/>
      <c r="AG9" s="510"/>
      <c r="AH9" s="510"/>
      <c r="AI9" s="510"/>
      <c r="AJ9" s="510"/>
      <c r="AK9" s="510"/>
      <c r="AL9" s="148"/>
    </row>
    <row r="10" spans="2:38" ht="12.75">
      <c r="B10" s="521"/>
      <c r="C10" s="522"/>
      <c r="F10" s="518">
        <v>1</v>
      </c>
      <c r="G10" s="147"/>
      <c r="H10" s="510" t="s">
        <v>63</v>
      </c>
      <c r="I10" s="510"/>
      <c r="J10" s="510"/>
      <c r="K10" s="510"/>
      <c r="L10" s="510"/>
      <c r="M10" s="510"/>
      <c r="N10" s="510"/>
      <c r="O10" s="510"/>
      <c r="Q10" s="540"/>
      <c r="R10" s="541"/>
      <c r="S10" s="166"/>
      <c r="T10" s="525">
        <v>2</v>
      </c>
      <c r="U10" s="144"/>
      <c r="V10" s="510" t="s">
        <v>64</v>
      </c>
      <c r="W10" s="510"/>
      <c r="X10" s="510"/>
      <c r="Y10" s="510"/>
      <c r="Z10" s="510"/>
      <c r="AA10" s="510"/>
      <c r="AB10" s="510"/>
      <c r="AC10" s="510"/>
      <c r="AD10" s="510"/>
      <c r="AE10" s="510"/>
      <c r="AF10" s="510"/>
      <c r="AG10" s="510"/>
      <c r="AH10" s="510"/>
      <c r="AI10" s="510"/>
      <c r="AJ10" s="510"/>
      <c r="AK10" s="510"/>
      <c r="AL10" s="148"/>
    </row>
    <row r="11" spans="2:38" ht="12.75">
      <c r="B11" s="521"/>
      <c r="C11" s="522"/>
      <c r="F11" s="518"/>
      <c r="G11" s="147"/>
      <c r="H11" s="510"/>
      <c r="I11" s="510"/>
      <c r="J11" s="510"/>
      <c r="K11" s="510"/>
      <c r="L11" s="510"/>
      <c r="M11" s="510"/>
      <c r="N11" s="510"/>
      <c r="O11" s="510"/>
      <c r="Q11" s="540"/>
      <c r="R11" s="541"/>
      <c r="S11" s="166"/>
      <c r="T11" s="525"/>
      <c r="U11" s="144"/>
      <c r="V11" s="510"/>
      <c r="W11" s="510"/>
      <c r="X11" s="510"/>
      <c r="Y11" s="510"/>
      <c r="Z11" s="510"/>
      <c r="AA11" s="510"/>
      <c r="AB11" s="510"/>
      <c r="AC11" s="510"/>
      <c r="AD11" s="510"/>
      <c r="AE11" s="510"/>
      <c r="AF11" s="510"/>
      <c r="AG11" s="510"/>
      <c r="AH11" s="510"/>
      <c r="AI11" s="510"/>
      <c r="AJ11" s="510"/>
      <c r="AK11" s="510"/>
      <c r="AL11" s="148"/>
    </row>
    <row r="12" spans="2:38" ht="12.75">
      <c r="B12" s="521"/>
      <c r="C12" s="522"/>
      <c r="F12" s="518">
        <v>2</v>
      </c>
      <c r="G12" s="147"/>
      <c r="H12" s="510" t="s">
        <v>65</v>
      </c>
      <c r="I12" s="510"/>
      <c r="J12" s="510"/>
      <c r="K12" s="510"/>
      <c r="L12" s="510"/>
      <c r="M12" s="510"/>
      <c r="N12" s="510"/>
      <c r="O12" s="510"/>
      <c r="Q12" s="540"/>
      <c r="R12" s="541"/>
      <c r="S12" s="166"/>
      <c r="T12" s="525">
        <v>3</v>
      </c>
      <c r="U12" s="144"/>
      <c r="V12" s="510" t="s">
        <v>66</v>
      </c>
      <c r="W12" s="510"/>
      <c r="X12" s="510"/>
      <c r="Y12" s="510"/>
      <c r="Z12" s="510"/>
      <c r="AA12" s="510"/>
      <c r="AB12" s="510"/>
      <c r="AC12" s="510"/>
      <c r="AD12" s="510"/>
      <c r="AE12" s="510"/>
      <c r="AF12" s="510"/>
      <c r="AG12" s="510"/>
      <c r="AH12" s="510"/>
      <c r="AI12" s="510"/>
      <c r="AJ12" s="510"/>
      <c r="AK12" s="510"/>
      <c r="AL12" s="148"/>
    </row>
    <row r="13" spans="2:38" ht="12.75">
      <c r="B13" s="521"/>
      <c r="C13" s="522"/>
      <c r="F13" s="518"/>
      <c r="G13" s="147"/>
      <c r="H13" s="510"/>
      <c r="I13" s="510"/>
      <c r="J13" s="510"/>
      <c r="K13" s="510"/>
      <c r="L13" s="510"/>
      <c r="M13" s="510"/>
      <c r="N13" s="510"/>
      <c r="O13" s="510"/>
      <c r="Q13" s="540"/>
      <c r="R13" s="541"/>
      <c r="S13" s="166"/>
      <c r="T13" s="525"/>
      <c r="U13" s="144"/>
      <c r="V13" s="510"/>
      <c r="W13" s="510"/>
      <c r="X13" s="510"/>
      <c r="Y13" s="510"/>
      <c r="Z13" s="510"/>
      <c r="AA13" s="510"/>
      <c r="AB13" s="510"/>
      <c r="AC13" s="510"/>
      <c r="AD13" s="510"/>
      <c r="AE13" s="510"/>
      <c r="AF13" s="510"/>
      <c r="AG13" s="510"/>
      <c r="AH13" s="510"/>
      <c r="AI13" s="510"/>
      <c r="AJ13" s="510"/>
      <c r="AK13" s="510"/>
      <c r="AL13" s="148"/>
    </row>
    <row r="14" spans="2:38" ht="12.75">
      <c r="B14" s="521"/>
      <c r="C14" s="522"/>
      <c r="F14" s="518">
        <v>3</v>
      </c>
      <c r="G14" s="147"/>
      <c r="H14" s="510" t="s">
        <v>67</v>
      </c>
      <c r="I14" s="510"/>
      <c r="J14" s="510"/>
      <c r="K14" s="510"/>
      <c r="L14" s="510"/>
      <c r="M14" s="510"/>
      <c r="N14" s="510"/>
      <c r="O14" s="510"/>
      <c r="Q14" s="540"/>
      <c r="R14" s="541"/>
      <c r="S14" s="166"/>
      <c r="T14" s="509">
        <v>4</v>
      </c>
      <c r="U14" s="144"/>
      <c r="V14" s="510" t="s">
        <v>68</v>
      </c>
      <c r="W14" s="510"/>
      <c r="X14" s="510"/>
      <c r="Y14" s="510"/>
      <c r="Z14" s="510"/>
      <c r="AA14" s="510"/>
      <c r="AB14" s="510"/>
      <c r="AC14" s="510"/>
      <c r="AD14" s="510"/>
      <c r="AE14" s="510"/>
      <c r="AF14" s="510"/>
      <c r="AG14" s="510"/>
      <c r="AH14" s="510"/>
      <c r="AI14" s="510"/>
      <c r="AJ14" s="510"/>
      <c r="AK14" s="510"/>
      <c r="AL14" s="148"/>
    </row>
    <row r="15" spans="2:38" ht="12.75">
      <c r="B15" s="521"/>
      <c r="C15" s="522"/>
      <c r="F15" s="518"/>
      <c r="G15" s="147"/>
      <c r="H15" s="510"/>
      <c r="I15" s="510"/>
      <c r="J15" s="510"/>
      <c r="K15" s="510"/>
      <c r="L15" s="510"/>
      <c r="M15" s="510"/>
      <c r="N15" s="510"/>
      <c r="O15" s="510"/>
      <c r="Q15" s="540"/>
      <c r="R15" s="541"/>
      <c r="S15" s="166"/>
      <c r="T15" s="509"/>
      <c r="U15" s="144"/>
      <c r="V15" s="510"/>
      <c r="W15" s="510"/>
      <c r="X15" s="510"/>
      <c r="Y15" s="510"/>
      <c r="Z15" s="510"/>
      <c r="AA15" s="510"/>
      <c r="AB15" s="510"/>
      <c r="AC15" s="510"/>
      <c r="AD15" s="510"/>
      <c r="AE15" s="510"/>
      <c r="AF15" s="510"/>
      <c r="AG15" s="510"/>
      <c r="AH15" s="510"/>
      <c r="AI15" s="510"/>
      <c r="AJ15" s="510"/>
      <c r="AK15" s="510"/>
      <c r="AL15" s="148"/>
    </row>
    <row r="16" spans="2:38" ht="12.75">
      <c r="B16" s="521"/>
      <c r="C16" s="522"/>
      <c r="F16" s="518">
        <v>4</v>
      </c>
      <c r="G16" s="147"/>
      <c r="H16" s="510" t="s">
        <v>69</v>
      </c>
      <c r="I16" s="510"/>
      <c r="J16" s="510"/>
      <c r="K16" s="510"/>
      <c r="L16" s="510"/>
      <c r="M16" s="510"/>
      <c r="N16" s="510"/>
      <c r="O16" s="510"/>
      <c r="Q16" s="540"/>
      <c r="R16" s="541"/>
      <c r="S16" s="166"/>
      <c r="T16" s="509">
        <v>5</v>
      </c>
      <c r="U16" s="144"/>
      <c r="V16" s="510" t="s">
        <v>70</v>
      </c>
      <c r="W16" s="510"/>
      <c r="X16" s="510"/>
      <c r="Y16" s="510"/>
      <c r="Z16" s="510"/>
      <c r="AA16" s="510"/>
      <c r="AB16" s="510"/>
      <c r="AC16" s="510"/>
      <c r="AD16" s="510"/>
      <c r="AE16" s="510"/>
      <c r="AF16" s="510"/>
      <c r="AG16" s="510"/>
      <c r="AH16" s="510"/>
      <c r="AI16" s="510"/>
      <c r="AJ16" s="510"/>
      <c r="AK16" s="510"/>
      <c r="AL16" s="148"/>
    </row>
    <row r="17" spans="2:38" ht="12.75">
      <c r="B17" s="521"/>
      <c r="C17" s="522"/>
      <c r="F17" s="518"/>
      <c r="G17" s="147"/>
      <c r="H17" s="510"/>
      <c r="I17" s="510"/>
      <c r="J17" s="510"/>
      <c r="K17" s="510"/>
      <c r="L17" s="510"/>
      <c r="M17" s="510"/>
      <c r="N17" s="510"/>
      <c r="O17" s="510"/>
      <c r="Q17" s="540"/>
      <c r="R17" s="541"/>
      <c r="S17" s="166"/>
      <c r="T17" s="509"/>
      <c r="U17" s="144"/>
      <c r="V17" s="510"/>
      <c r="W17" s="510"/>
      <c r="X17" s="510"/>
      <c r="Y17" s="510"/>
      <c r="Z17" s="510"/>
      <c r="AA17" s="510"/>
      <c r="AB17" s="510"/>
      <c r="AC17" s="510"/>
      <c r="AD17" s="510"/>
      <c r="AE17" s="510"/>
      <c r="AF17" s="510"/>
      <c r="AG17" s="510"/>
      <c r="AH17" s="510"/>
      <c r="AI17" s="510"/>
      <c r="AJ17" s="510"/>
      <c r="AK17" s="510"/>
      <c r="AL17" s="148"/>
    </row>
    <row r="18" spans="2:38" ht="12.75">
      <c r="B18" s="521"/>
      <c r="C18" s="522"/>
      <c r="F18" s="518">
        <v>5</v>
      </c>
      <c r="G18" s="147"/>
      <c r="H18" s="510" t="s">
        <v>71</v>
      </c>
      <c r="I18" s="510"/>
      <c r="J18" s="510"/>
      <c r="K18" s="510"/>
      <c r="L18" s="510"/>
      <c r="M18" s="510"/>
      <c r="N18" s="510"/>
      <c r="O18" s="510"/>
      <c r="Q18" s="540"/>
      <c r="R18" s="541"/>
      <c r="S18" s="166"/>
      <c r="T18" s="509">
        <v>6</v>
      </c>
      <c r="U18" s="144"/>
      <c r="V18" s="510" t="s">
        <v>72</v>
      </c>
      <c r="W18" s="510"/>
      <c r="X18" s="510"/>
      <c r="Y18" s="510"/>
      <c r="Z18" s="510"/>
      <c r="AA18" s="510"/>
      <c r="AB18" s="510"/>
      <c r="AC18" s="510"/>
      <c r="AD18" s="510"/>
      <c r="AE18" s="510"/>
      <c r="AF18" s="510"/>
      <c r="AG18" s="510"/>
      <c r="AH18" s="510"/>
      <c r="AI18" s="510"/>
      <c r="AJ18" s="510"/>
      <c r="AK18" s="510"/>
      <c r="AL18" s="148"/>
    </row>
    <row r="19" spans="2:38" ht="12.75">
      <c r="B19" s="521"/>
      <c r="C19" s="522"/>
      <c r="F19" s="518"/>
      <c r="G19" s="147"/>
      <c r="H19" s="510"/>
      <c r="I19" s="510"/>
      <c r="J19" s="510"/>
      <c r="K19" s="510"/>
      <c r="L19" s="510"/>
      <c r="M19" s="510"/>
      <c r="N19" s="510"/>
      <c r="O19" s="510"/>
      <c r="Q19" s="540"/>
      <c r="R19" s="541"/>
      <c r="S19" s="166"/>
      <c r="T19" s="509"/>
      <c r="U19" s="144"/>
      <c r="V19" s="510"/>
      <c r="W19" s="510"/>
      <c r="X19" s="510"/>
      <c r="Y19" s="510"/>
      <c r="Z19" s="510"/>
      <c r="AA19" s="510"/>
      <c r="AB19" s="510"/>
      <c r="AC19" s="510"/>
      <c r="AD19" s="510"/>
      <c r="AE19" s="510"/>
      <c r="AF19" s="510"/>
      <c r="AG19" s="510"/>
      <c r="AH19" s="510"/>
      <c r="AI19" s="510"/>
      <c r="AJ19" s="510"/>
      <c r="AK19" s="510"/>
      <c r="AL19" s="148"/>
    </row>
    <row r="20" spans="2:38" ht="12.75">
      <c r="B20" s="521"/>
      <c r="C20" s="522"/>
      <c r="D20" s="144"/>
      <c r="E20" s="144"/>
      <c r="F20" s="144"/>
      <c r="G20" s="144"/>
      <c r="H20" s="144"/>
      <c r="I20" s="144"/>
      <c r="J20" s="144"/>
      <c r="K20" s="144"/>
      <c r="L20" s="144"/>
      <c r="M20" s="144"/>
      <c r="N20" s="144"/>
      <c r="O20" s="144"/>
      <c r="P20" s="144"/>
      <c r="Q20" s="540"/>
      <c r="R20" s="541"/>
      <c r="S20" s="166"/>
      <c r="T20" s="509">
        <v>7</v>
      </c>
      <c r="U20" s="144"/>
      <c r="V20" s="510" t="s">
        <v>73</v>
      </c>
      <c r="W20" s="510"/>
      <c r="X20" s="510"/>
      <c r="Y20" s="510"/>
      <c r="Z20" s="510"/>
      <c r="AA20" s="510"/>
      <c r="AB20" s="510"/>
      <c r="AC20" s="510"/>
      <c r="AD20" s="510"/>
      <c r="AE20" s="510"/>
      <c r="AF20" s="510"/>
      <c r="AG20" s="510"/>
      <c r="AH20" s="510"/>
      <c r="AI20" s="510"/>
      <c r="AJ20" s="510"/>
      <c r="AK20" s="510"/>
      <c r="AL20" s="148"/>
    </row>
    <row r="21" spans="2:38" ht="12.75">
      <c r="B21" s="521"/>
      <c r="C21" s="522"/>
      <c r="D21" s="144"/>
      <c r="E21" s="144"/>
      <c r="F21" s="144"/>
      <c r="G21" s="144"/>
      <c r="H21" s="144"/>
      <c r="I21" s="144"/>
      <c r="J21" s="144"/>
      <c r="K21" s="144"/>
      <c r="L21" s="144"/>
      <c r="M21" s="144"/>
      <c r="N21" s="144"/>
      <c r="O21" s="144"/>
      <c r="P21" s="144"/>
      <c r="Q21" s="540"/>
      <c r="R21" s="541"/>
      <c r="S21" s="166"/>
      <c r="T21" s="509"/>
      <c r="U21" s="144"/>
      <c r="V21" s="510"/>
      <c r="W21" s="510"/>
      <c r="X21" s="510"/>
      <c r="Y21" s="510"/>
      <c r="Z21" s="510"/>
      <c r="AA21" s="510"/>
      <c r="AB21" s="510"/>
      <c r="AC21" s="510"/>
      <c r="AD21" s="510"/>
      <c r="AE21" s="510"/>
      <c r="AF21" s="510"/>
      <c r="AG21" s="510"/>
      <c r="AH21" s="510"/>
      <c r="AI21" s="510"/>
      <c r="AJ21" s="510"/>
      <c r="AK21" s="510"/>
      <c r="AL21" s="148"/>
    </row>
    <row r="22" spans="2:38" ht="12.75">
      <c r="B22" s="521"/>
      <c r="C22" s="522"/>
      <c r="D22" s="144"/>
      <c r="E22" s="144"/>
      <c r="F22" s="144"/>
      <c r="G22" s="144"/>
      <c r="H22" s="144"/>
      <c r="I22" s="144"/>
      <c r="J22" s="144"/>
      <c r="K22" s="144"/>
      <c r="L22" s="144"/>
      <c r="M22" s="144"/>
      <c r="N22" s="144"/>
      <c r="O22" s="144"/>
      <c r="P22" s="144"/>
      <c r="Q22" s="540"/>
      <c r="R22" s="541"/>
      <c r="S22" s="166"/>
      <c r="T22" s="509">
        <v>8</v>
      </c>
      <c r="U22" s="144"/>
      <c r="V22" s="510" t="s">
        <v>74</v>
      </c>
      <c r="W22" s="510"/>
      <c r="X22" s="510"/>
      <c r="Y22" s="510"/>
      <c r="Z22" s="510"/>
      <c r="AA22" s="510"/>
      <c r="AB22" s="510"/>
      <c r="AC22" s="510"/>
      <c r="AD22" s="510"/>
      <c r="AE22" s="510"/>
      <c r="AF22" s="510"/>
      <c r="AG22" s="510"/>
      <c r="AH22" s="510"/>
      <c r="AI22" s="510"/>
      <c r="AJ22" s="510"/>
      <c r="AK22" s="510"/>
      <c r="AL22" s="148"/>
    </row>
    <row r="23" spans="2:38" ht="12.75">
      <c r="B23" s="521"/>
      <c r="C23" s="522"/>
      <c r="D23" s="144"/>
      <c r="E23" s="144"/>
      <c r="F23" s="144"/>
      <c r="G23" s="144"/>
      <c r="H23" s="144"/>
      <c r="I23" s="144"/>
      <c r="J23" s="144"/>
      <c r="K23" s="144"/>
      <c r="L23" s="144"/>
      <c r="M23" s="144"/>
      <c r="N23" s="144"/>
      <c r="O23" s="144"/>
      <c r="P23" s="144"/>
      <c r="Q23" s="540"/>
      <c r="R23" s="541"/>
      <c r="S23" s="166"/>
      <c r="T23" s="509"/>
      <c r="U23" s="144"/>
      <c r="V23" s="510"/>
      <c r="W23" s="510"/>
      <c r="X23" s="510"/>
      <c r="Y23" s="510"/>
      <c r="Z23" s="510"/>
      <c r="AA23" s="510"/>
      <c r="AB23" s="510"/>
      <c r="AC23" s="510"/>
      <c r="AD23" s="510"/>
      <c r="AE23" s="510"/>
      <c r="AF23" s="510"/>
      <c r="AG23" s="510"/>
      <c r="AH23" s="510"/>
      <c r="AI23" s="510"/>
      <c r="AJ23" s="510"/>
      <c r="AK23" s="510"/>
      <c r="AL23" s="148"/>
    </row>
    <row r="24" spans="2:38" ht="12.75">
      <c r="B24" s="523"/>
      <c r="C24" s="524"/>
      <c r="D24" s="149"/>
      <c r="E24" s="149"/>
      <c r="F24" s="149"/>
      <c r="G24" s="149"/>
      <c r="H24" s="149"/>
      <c r="I24" s="149"/>
      <c r="J24" s="149"/>
      <c r="K24" s="149"/>
      <c r="L24" s="149"/>
      <c r="M24" s="149"/>
      <c r="N24" s="149"/>
      <c r="O24" s="149"/>
      <c r="P24" s="149"/>
      <c r="Q24" s="542"/>
      <c r="R24" s="543"/>
      <c r="S24" s="168"/>
      <c r="T24" s="151"/>
      <c r="U24" s="149"/>
      <c r="V24" s="149"/>
      <c r="W24" s="149"/>
      <c r="X24" s="149"/>
      <c r="Y24" s="149"/>
      <c r="Z24" s="149"/>
      <c r="AA24" s="149"/>
      <c r="AB24" s="149"/>
      <c r="AC24" s="149"/>
      <c r="AD24" s="149"/>
      <c r="AE24" s="149"/>
      <c r="AF24" s="149"/>
      <c r="AG24" s="149"/>
      <c r="AH24" s="149"/>
      <c r="AI24" s="149"/>
      <c r="AJ24" s="149"/>
      <c r="AK24" s="334"/>
      <c r="AL24" s="157"/>
    </row>
    <row r="25" spans="2:38" ht="12.75">
      <c r="B25" s="511" t="s">
        <v>170</v>
      </c>
      <c r="C25" s="512"/>
      <c r="D25" s="141"/>
      <c r="E25" s="141"/>
      <c r="F25" s="141"/>
      <c r="G25" s="141"/>
      <c r="H25" s="141"/>
      <c r="I25" s="141"/>
      <c r="J25" s="141"/>
      <c r="K25" s="141"/>
      <c r="L25" s="141"/>
      <c r="M25" s="141"/>
      <c r="N25" s="141"/>
      <c r="O25" s="141"/>
      <c r="P25" s="141"/>
      <c r="Q25" s="141"/>
      <c r="R25" s="153"/>
      <c r="S25" s="153"/>
      <c r="T25" s="141"/>
      <c r="U25" s="141"/>
      <c r="V25" s="141"/>
      <c r="W25" s="238"/>
      <c r="X25" s="238"/>
      <c r="Y25" s="238"/>
      <c r="Z25" s="238"/>
      <c r="AA25" s="238"/>
      <c r="AB25" s="238"/>
      <c r="AC25" s="238"/>
      <c r="AD25" s="238"/>
      <c r="AE25" s="238"/>
      <c r="AF25" s="238"/>
      <c r="AG25" s="238"/>
      <c r="AH25" s="238"/>
      <c r="AI25" s="238"/>
      <c r="AJ25" s="238"/>
      <c r="AK25" s="238"/>
      <c r="AL25" s="143"/>
    </row>
    <row r="26" spans="2:38" ht="12.75">
      <c r="B26" s="513"/>
      <c r="C26" s="514"/>
      <c r="D26" s="144"/>
      <c r="E26" s="517"/>
      <c r="F26" s="517"/>
      <c r="G26" s="535" t="s">
        <v>75</v>
      </c>
      <c r="H26" s="536"/>
      <c r="I26" s="536"/>
      <c r="J26" s="536"/>
      <c r="K26" s="536"/>
      <c r="L26" s="536"/>
      <c r="M26" s="536"/>
      <c r="N26" s="537"/>
      <c r="O26" s="155"/>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8"/>
    </row>
    <row r="27" spans="2:38" ht="12.75">
      <c r="B27" s="513"/>
      <c r="C27" s="514"/>
      <c r="D27" s="144"/>
      <c r="E27" s="517"/>
      <c r="F27" s="517"/>
      <c r="G27" s="492" t="s">
        <v>171</v>
      </c>
      <c r="H27" s="493"/>
      <c r="I27" s="493"/>
      <c r="J27" s="494"/>
      <c r="K27" s="492" t="s">
        <v>172</v>
      </c>
      <c r="L27" s="493"/>
      <c r="M27" s="493"/>
      <c r="N27" s="494"/>
      <c r="O27" s="155"/>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8"/>
    </row>
    <row r="28" spans="2:38" ht="12.75">
      <c r="B28" s="513"/>
      <c r="C28" s="514"/>
      <c r="D28" s="144"/>
      <c r="E28" s="517"/>
      <c r="F28" s="517"/>
      <c r="G28" s="499" t="s">
        <v>173</v>
      </c>
      <c r="H28" s="500"/>
      <c r="I28" s="500"/>
      <c r="J28" s="501"/>
      <c r="K28" s="499" t="s">
        <v>173</v>
      </c>
      <c r="L28" s="500"/>
      <c r="M28" s="500"/>
      <c r="N28" s="501"/>
      <c r="O28" s="155"/>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8"/>
    </row>
    <row r="29" spans="2:38" ht="12.75">
      <c r="B29" s="513"/>
      <c r="C29" s="514"/>
      <c r="D29" s="144"/>
      <c r="E29" s="482" t="s">
        <v>76</v>
      </c>
      <c r="F29" s="482"/>
      <c r="G29" s="484"/>
      <c r="H29" s="485"/>
      <c r="I29" s="486"/>
      <c r="J29" s="490" t="s">
        <v>4</v>
      </c>
      <c r="K29" s="484"/>
      <c r="L29" s="485"/>
      <c r="M29" s="486"/>
      <c r="N29" s="490" t="s">
        <v>4</v>
      </c>
      <c r="O29" s="145"/>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8"/>
    </row>
    <row r="30" spans="2:38" ht="12.75">
      <c r="B30" s="513"/>
      <c r="C30" s="514"/>
      <c r="D30" s="144"/>
      <c r="E30" s="482"/>
      <c r="F30" s="482"/>
      <c r="G30" s="487"/>
      <c r="H30" s="488"/>
      <c r="I30" s="489"/>
      <c r="J30" s="491"/>
      <c r="K30" s="487"/>
      <c r="L30" s="488"/>
      <c r="M30" s="489"/>
      <c r="N30" s="491"/>
      <c r="O30" s="145"/>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8"/>
    </row>
    <row r="31" spans="2:38" ht="12.75">
      <c r="B31" s="513"/>
      <c r="C31" s="514"/>
      <c r="D31" s="144"/>
      <c r="E31" s="482" t="s">
        <v>77</v>
      </c>
      <c r="F31" s="482"/>
      <c r="G31" s="484"/>
      <c r="H31" s="485"/>
      <c r="I31" s="486"/>
      <c r="J31" s="490" t="s">
        <v>4</v>
      </c>
      <c r="K31" s="484"/>
      <c r="L31" s="485"/>
      <c r="M31" s="486"/>
      <c r="N31" s="490" t="s">
        <v>4</v>
      </c>
      <c r="O31" s="145"/>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8"/>
    </row>
    <row r="32" spans="2:38" ht="12.75">
      <c r="B32" s="513"/>
      <c r="C32" s="514"/>
      <c r="D32" s="144"/>
      <c r="E32" s="482"/>
      <c r="F32" s="482"/>
      <c r="G32" s="487"/>
      <c r="H32" s="488"/>
      <c r="I32" s="489"/>
      <c r="J32" s="491"/>
      <c r="K32" s="487"/>
      <c r="L32" s="488"/>
      <c r="M32" s="489"/>
      <c r="N32" s="491"/>
      <c r="O32" s="145"/>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8"/>
    </row>
    <row r="33" spans="2:38" ht="12.75">
      <c r="B33" s="513"/>
      <c r="C33" s="514"/>
      <c r="D33" s="144"/>
      <c r="E33" s="482" t="s">
        <v>78</v>
      </c>
      <c r="F33" s="482"/>
      <c r="G33" s="484"/>
      <c r="H33" s="485"/>
      <c r="I33" s="486"/>
      <c r="J33" s="490" t="s">
        <v>4</v>
      </c>
      <c r="K33" s="484"/>
      <c r="L33" s="485"/>
      <c r="M33" s="486"/>
      <c r="N33" s="490" t="s">
        <v>4</v>
      </c>
      <c r="O33" s="145"/>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8"/>
    </row>
    <row r="34" spans="2:38" ht="12.75">
      <c r="B34" s="513"/>
      <c r="C34" s="514"/>
      <c r="D34" s="144"/>
      <c r="E34" s="482"/>
      <c r="F34" s="482"/>
      <c r="G34" s="487"/>
      <c r="H34" s="488"/>
      <c r="I34" s="489"/>
      <c r="J34" s="491"/>
      <c r="K34" s="487"/>
      <c r="L34" s="488"/>
      <c r="M34" s="489"/>
      <c r="N34" s="491"/>
      <c r="O34" s="145"/>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8"/>
    </row>
    <row r="35" spans="2:38" ht="12.75">
      <c r="B35" s="513"/>
      <c r="C35" s="514"/>
      <c r="D35" s="144"/>
      <c r="E35" s="482" t="s">
        <v>79</v>
      </c>
      <c r="F35" s="482"/>
      <c r="G35" s="484"/>
      <c r="H35" s="485"/>
      <c r="I35" s="486"/>
      <c r="J35" s="490" t="s">
        <v>4</v>
      </c>
      <c r="K35" s="484"/>
      <c r="L35" s="485"/>
      <c r="M35" s="486"/>
      <c r="N35" s="490" t="s">
        <v>4</v>
      </c>
      <c r="O35" s="145"/>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8"/>
    </row>
    <row r="36" spans="2:38" ht="12.75">
      <c r="B36" s="513"/>
      <c r="C36" s="514"/>
      <c r="D36" s="144"/>
      <c r="E36" s="482"/>
      <c r="F36" s="482"/>
      <c r="G36" s="487"/>
      <c r="H36" s="488"/>
      <c r="I36" s="489"/>
      <c r="J36" s="491"/>
      <c r="K36" s="487"/>
      <c r="L36" s="488"/>
      <c r="M36" s="489"/>
      <c r="N36" s="491"/>
      <c r="O36" s="145"/>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8"/>
    </row>
    <row r="37" spans="2:38" ht="12.75">
      <c r="B37" s="513"/>
      <c r="C37" s="514"/>
      <c r="D37" s="144"/>
      <c r="E37" s="482" t="s">
        <v>80</v>
      </c>
      <c r="F37" s="482"/>
      <c r="G37" s="484"/>
      <c r="H37" s="485"/>
      <c r="I37" s="486"/>
      <c r="J37" s="490" t="s">
        <v>4</v>
      </c>
      <c r="K37" s="484"/>
      <c r="L37" s="485"/>
      <c r="M37" s="486"/>
      <c r="N37" s="490" t="s">
        <v>4</v>
      </c>
      <c r="O37" s="145"/>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8"/>
    </row>
    <row r="38" spans="2:38" ht="12.75">
      <c r="B38" s="513"/>
      <c r="C38" s="514"/>
      <c r="D38" s="144"/>
      <c r="E38" s="482"/>
      <c r="F38" s="482"/>
      <c r="G38" s="487"/>
      <c r="H38" s="488"/>
      <c r="I38" s="489"/>
      <c r="J38" s="491"/>
      <c r="K38" s="487"/>
      <c r="L38" s="488"/>
      <c r="M38" s="489"/>
      <c r="N38" s="491"/>
      <c r="O38" s="145"/>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8"/>
    </row>
    <row r="39" spans="2:38" ht="12.75">
      <c r="B39" s="513"/>
      <c r="C39" s="514"/>
      <c r="D39" s="144"/>
      <c r="E39" s="482" t="s">
        <v>81</v>
      </c>
      <c r="F39" s="482"/>
      <c r="G39" s="484"/>
      <c r="H39" s="485"/>
      <c r="I39" s="486"/>
      <c r="J39" s="490" t="s">
        <v>4</v>
      </c>
      <c r="K39" s="484"/>
      <c r="L39" s="485"/>
      <c r="M39" s="486"/>
      <c r="N39" s="490" t="s">
        <v>4</v>
      </c>
      <c r="O39" s="145"/>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8"/>
    </row>
    <row r="40" spans="2:38" ht="12.75">
      <c r="B40" s="513"/>
      <c r="C40" s="514"/>
      <c r="D40" s="144"/>
      <c r="E40" s="482"/>
      <c r="F40" s="482"/>
      <c r="G40" s="487"/>
      <c r="H40" s="488"/>
      <c r="I40" s="489"/>
      <c r="J40" s="491"/>
      <c r="K40" s="487"/>
      <c r="L40" s="488"/>
      <c r="M40" s="489"/>
      <c r="N40" s="491"/>
      <c r="O40" s="145"/>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8"/>
    </row>
    <row r="41" spans="2:38" ht="12.75">
      <c r="B41" s="513"/>
      <c r="C41" s="514"/>
      <c r="D41" s="144"/>
      <c r="E41" s="482" t="s">
        <v>82</v>
      </c>
      <c r="F41" s="482"/>
      <c r="G41" s="484"/>
      <c r="H41" s="485"/>
      <c r="I41" s="486"/>
      <c r="J41" s="490" t="s">
        <v>4</v>
      </c>
      <c r="K41" s="484"/>
      <c r="L41" s="485"/>
      <c r="M41" s="486"/>
      <c r="N41" s="490" t="s">
        <v>4</v>
      </c>
      <c r="O41" s="145"/>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8"/>
    </row>
    <row r="42" spans="2:38" ht="12.75">
      <c r="B42" s="513"/>
      <c r="C42" s="514"/>
      <c r="D42" s="144"/>
      <c r="E42" s="482"/>
      <c r="F42" s="482"/>
      <c r="G42" s="487"/>
      <c r="H42" s="488"/>
      <c r="I42" s="489"/>
      <c r="J42" s="491"/>
      <c r="K42" s="487"/>
      <c r="L42" s="488"/>
      <c r="M42" s="489"/>
      <c r="N42" s="491"/>
      <c r="O42" s="145"/>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8"/>
    </row>
    <row r="43" spans="2:38" ht="12.75">
      <c r="B43" s="513"/>
      <c r="C43" s="514"/>
      <c r="D43" s="144"/>
      <c r="E43" s="482" t="s">
        <v>83</v>
      </c>
      <c r="F43" s="482"/>
      <c r="G43" s="484"/>
      <c r="H43" s="485"/>
      <c r="I43" s="486"/>
      <c r="J43" s="490" t="s">
        <v>4</v>
      </c>
      <c r="K43" s="484"/>
      <c r="L43" s="485"/>
      <c r="M43" s="486"/>
      <c r="N43" s="490" t="s">
        <v>4</v>
      </c>
      <c r="O43" s="145"/>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8"/>
    </row>
    <row r="44" spans="2:38" ht="12.75">
      <c r="B44" s="513"/>
      <c r="C44" s="514"/>
      <c r="D44" s="144"/>
      <c r="E44" s="482"/>
      <c r="F44" s="482"/>
      <c r="G44" s="487"/>
      <c r="H44" s="488"/>
      <c r="I44" s="489"/>
      <c r="J44" s="491"/>
      <c r="K44" s="487"/>
      <c r="L44" s="488"/>
      <c r="M44" s="489"/>
      <c r="N44" s="491"/>
      <c r="O44" s="145"/>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8"/>
    </row>
    <row r="45" spans="2:38" ht="12.75">
      <c r="B45" s="513"/>
      <c r="C45" s="514"/>
      <c r="D45" s="144"/>
      <c r="E45" s="482" t="s">
        <v>84</v>
      </c>
      <c r="F45" s="482"/>
      <c r="G45" s="484"/>
      <c r="H45" s="485"/>
      <c r="I45" s="486"/>
      <c r="J45" s="490" t="s">
        <v>4</v>
      </c>
      <c r="K45" s="484"/>
      <c r="L45" s="485"/>
      <c r="M45" s="486"/>
      <c r="N45" s="490" t="s">
        <v>4</v>
      </c>
      <c r="O45" s="145"/>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8"/>
    </row>
    <row r="46" spans="2:38" ht="12.75">
      <c r="B46" s="513"/>
      <c r="C46" s="514"/>
      <c r="D46" s="144"/>
      <c r="E46" s="482"/>
      <c r="F46" s="482"/>
      <c r="G46" s="487"/>
      <c r="H46" s="488"/>
      <c r="I46" s="489"/>
      <c r="J46" s="491"/>
      <c r="K46" s="487"/>
      <c r="L46" s="488"/>
      <c r="M46" s="489"/>
      <c r="N46" s="491"/>
      <c r="O46" s="145"/>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8"/>
    </row>
    <row r="47" spans="2:38" ht="12.75">
      <c r="B47" s="513"/>
      <c r="C47" s="514"/>
      <c r="D47" s="144"/>
      <c r="E47" s="482" t="s">
        <v>85</v>
      </c>
      <c r="F47" s="482"/>
      <c r="G47" s="484"/>
      <c r="H47" s="485"/>
      <c r="I47" s="486"/>
      <c r="J47" s="490" t="s">
        <v>4</v>
      </c>
      <c r="K47" s="484"/>
      <c r="L47" s="485"/>
      <c r="M47" s="486"/>
      <c r="N47" s="490" t="s">
        <v>4</v>
      </c>
      <c r="O47" s="145"/>
      <c r="P47" s="144"/>
      <c r="Q47" s="144"/>
      <c r="R47" s="144"/>
      <c r="S47" s="502"/>
      <c r="T47" s="502"/>
      <c r="U47" s="503" t="s">
        <v>174</v>
      </c>
      <c r="V47" s="504"/>
      <c r="W47" s="504"/>
      <c r="X47" s="504"/>
      <c r="Y47" s="504"/>
      <c r="Z47" s="505"/>
      <c r="AA47" s="144"/>
      <c r="AB47" s="144"/>
      <c r="AC47" s="144"/>
      <c r="AD47" s="144"/>
      <c r="AE47" s="144"/>
      <c r="AF47" s="144"/>
      <c r="AG47" s="144"/>
      <c r="AH47" s="144"/>
      <c r="AI47" s="144"/>
      <c r="AJ47" s="144"/>
      <c r="AK47" s="144"/>
      <c r="AL47" s="148"/>
    </row>
    <row r="48" spans="2:38" ht="12.75">
      <c r="B48" s="513"/>
      <c r="C48" s="514"/>
      <c r="D48" s="144"/>
      <c r="E48" s="482"/>
      <c r="F48" s="482"/>
      <c r="G48" s="487"/>
      <c r="H48" s="488"/>
      <c r="I48" s="489"/>
      <c r="J48" s="491"/>
      <c r="K48" s="487"/>
      <c r="L48" s="488"/>
      <c r="M48" s="489"/>
      <c r="N48" s="491"/>
      <c r="O48" s="145"/>
      <c r="P48" s="144"/>
      <c r="Q48" s="144"/>
      <c r="R48" s="144"/>
      <c r="S48" s="502"/>
      <c r="T48" s="502"/>
      <c r="U48" s="506"/>
      <c r="V48" s="507"/>
      <c r="W48" s="507"/>
      <c r="X48" s="507"/>
      <c r="Y48" s="507"/>
      <c r="Z48" s="508"/>
      <c r="AA48" s="144"/>
      <c r="AB48" s="144"/>
      <c r="AC48" s="144"/>
      <c r="AD48" s="144"/>
      <c r="AE48" s="144"/>
      <c r="AF48" s="144"/>
      <c r="AG48" s="144"/>
      <c r="AH48" s="144"/>
      <c r="AI48" s="144"/>
      <c r="AJ48" s="144"/>
      <c r="AK48" s="144"/>
      <c r="AL48" s="148"/>
    </row>
    <row r="49" spans="2:38" ht="12.75">
      <c r="B49" s="513"/>
      <c r="C49" s="514"/>
      <c r="D49" s="144"/>
      <c r="E49" s="482" t="s">
        <v>86</v>
      </c>
      <c r="F49" s="482"/>
      <c r="G49" s="484"/>
      <c r="H49" s="485"/>
      <c r="I49" s="486"/>
      <c r="J49" s="490" t="s">
        <v>4</v>
      </c>
      <c r="K49" s="484"/>
      <c r="L49" s="485"/>
      <c r="M49" s="486"/>
      <c r="N49" s="490" t="s">
        <v>4</v>
      </c>
      <c r="O49" s="145"/>
      <c r="P49" s="144"/>
      <c r="Q49" s="144"/>
      <c r="R49" s="144"/>
      <c r="S49" s="492" t="s">
        <v>171</v>
      </c>
      <c r="T49" s="493"/>
      <c r="U49" s="493"/>
      <c r="V49" s="494"/>
      <c r="W49" s="492" t="s">
        <v>172</v>
      </c>
      <c r="X49" s="493"/>
      <c r="Y49" s="493"/>
      <c r="Z49" s="494"/>
      <c r="AA49" s="144"/>
      <c r="AB49" s="144"/>
      <c r="AC49" s="144"/>
      <c r="AD49" s="144"/>
      <c r="AE49" s="144"/>
      <c r="AF49" s="144"/>
      <c r="AG49" s="144"/>
      <c r="AH49" s="144"/>
      <c r="AI49" s="144"/>
      <c r="AJ49" s="144"/>
      <c r="AK49" s="144"/>
      <c r="AL49" s="148"/>
    </row>
    <row r="50" spans="2:38" ht="13.5" thickBot="1">
      <c r="B50" s="513"/>
      <c r="C50" s="514"/>
      <c r="D50" s="144"/>
      <c r="E50" s="482"/>
      <c r="F50" s="482"/>
      <c r="G50" s="487"/>
      <c r="H50" s="488"/>
      <c r="I50" s="489"/>
      <c r="J50" s="491"/>
      <c r="K50" s="487"/>
      <c r="L50" s="488"/>
      <c r="M50" s="489"/>
      <c r="N50" s="491"/>
      <c r="O50" s="145"/>
      <c r="P50" s="144"/>
      <c r="Q50" s="144"/>
      <c r="R50" s="144"/>
      <c r="S50" s="499" t="s">
        <v>173</v>
      </c>
      <c r="T50" s="500"/>
      <c r="U50" s="500"/>
      <c r="V50" s="501"/>
      <c r="W50" s="499" t="s">
        <v>173</v>
      </c>
      <c r="X50" s="500"/>
      <c r="Y50" s="500"/>
      <c r="Z50" s="501"/>
      <c r="AA50" s="144"/>
      <c r="AB50" s="144"/>
      <c r="AC50" s="144"/>
      <c r="AD50" s="144"/>
      <c r="AE50" s="144"/>
      <c r="AF50" s="144"/>
      <c r="AG50" s="144"/>
      <c r="AH50" s="144"/>
      <c r="AI50" s="144"/>
      <c r="AJ50" s="144"/>
      <c r="AK50" s="144"/>
      <c r="AL50" s="148"/>
    </row>
    <row r="51" spans="2:38" ht="12.75">
      <c r="B51" s="513"/>
      <c r="C51" s="514"/>
      <c r="D51" s="144"/>
      <c r="E51" s="482" t="s">
        <v>87</v>
      </c>
      <c r="F51" s="482"/>
      <c r="G51" s="484"/>
      <c r="H51" s="485"/>
      <c r="I51" s="486"/>
      <c r="J51" s="490" t="s">
        <v>4</v>
      </c>
      <c r="K51" s="484"/>
      <c r="L51" s="485"/>
      <c r="M51" s="486"/>
      <c r="N51" s="490" t="s">
        <v>4</v>
      </c>
      <c r="O51" s="145"/>
      <c r="P51" s="144"/>
      <c r="Q51" s="144"/>
      <c r="R51" s="144"/>
      <c r="S51" s="484"/>
      <c r="T51" s="485"/>
      <c r="U51" s="486"/>
      <c r="V51" s="490" t="s">
        <v>4</v>
      </c>
      <c r="W51" s="484"/>
      <c r="X51" s="485"/>
      <c r="Y51" s="486"/>
      <c r="Z51" s="490" t="s">
        <v>4</v>
      </c>
      <c r="AA51" s="144"/>
      <c r="AB51" s="144"/>
      <c r="AC51" s="144"/>
      <c r="AD51" s="144"/>
      <c r="AE51" s="465" t="s">
        <v>88</v>
      </c>
      <c r="AF51" s="466"/>
      <c r="AG51" s="466"/>
      <c r="AH51" s="466"/>
      <c r="AI51" s="466"/>
      <c r="AJ51" s="466"/>
      <c r="AK51" s="467"/>
      <c r="AL51" s="148"/>
    </row>
    <row r="52" spans="2:38" ht="13.5" thickBot="1">
      <c r="B52" s="513"/>
      <c r="C52" s="514"/>
      <c r="D52" s="144"/>
      <c r="E52" s="483"/>
      <c r="F52" s="483"/>
      <c r="G52" s="487"/>
      <c r="H52" s="488"/>
      <c r="I52" s="489"/>
      <c r="J52" s="491"/>
      <c r="K52" s="487"/>
      <c r="L52" s="488"/>
      <c r="M52" s="489"/>
      <c r="N52" s="491"/>
      <c r="O52" s="145"/>
      <c r="P52" s="144"/>
      <c r="Q52" s="144"/>
      <c r="R52" s="144"/>
      <c r="S52" s="487"/>
      <c r="T52" s="488"/>
      <c r="U52" s="489"/>
      <c r="V52" s="491"/>
      <c r="W52" s="487"/>
      <c r="X52" s="488"/>
      <c r="Y52" s="489"/>
      <c r="Z52" s="491"/>
      <c r="AA52" s="144"/>
      <c r="AB52" s="144"/>
      <c r="AC52" s="144"/>
      <c r="AD52" s="144"/>
      <c r="AE52" s="468"/>
      <c r="AF52" s="460"/>
      <c r="AG52" s="460"/>
      <c r="AH52" s="460"/>
      <c r="AI52" s="460"/>
      <c r="AJ52" s="460"/>
      <c r="AK52" s="461"/>
      <c r="AL52" s="148"/>
    </row>
    <row r="53" spans="2:38" ht="12.75">
      <c r="B53" s="513"/>
      <c r="C53" s="514"/>
      <c r="D53" s="144"/>
      <c r="E53" s="469" t="s">
        <v>30</v>
      </c>
      <c r="F53" s="470"/>
      <c r="G53" s="466">
        <f>SUM(G29:I52)+SUM(K29:M52)</f>
        <v>0</v>
      </c>
      <c r="H53" s="466"/>
      <c r="I53" s="466"/>
      <c r="J53" s="466"/>
      <c r="K53" s="466"/>
      <c r="L53" s="466"/>
      <c r="M53" s="466"/>
      <c r="N53" s="473" t="s">
        <v>4</v>
      </c>
      <c r="O53" s="156"/>
      <c r="P53" s="475" t="s">
        <v>89</v>
      </c>
      <c r="Q53" s="475"/>
      <c r="R53" s="156"/>
      <c r="S53" s="469" t="s">
        <v>30</v>
      </c>
      <c r="T53" s="470"/>
      <c r="U53" s="476">
        <f>S51+W51</f>
        <v>0</v>
      </c>
      <c r="V53" s="477"/>
      <c r="W53" s="477"/>
      <c r="X53" s="477"/>
      <c r="Y53" s="478"/>
      <c r="Z53" s="473" t="s">
        <v>4</v>
      </c>
      <c r="AA53" s="144"/>
      <c r="AB53" s="475" t="s">
        <v>90</v>
      </c>
      <c r="AC53" s="475"/>
      <c r="AD53" s="144"/>
      <c r="AE53" s="495" t="e">
        <f>G53/U53*100</f>
        <v>#DIV/0!</v>
      </c>
      <c r="AF53" s="496"/>
      <c r="AG53" s="496"/>
      <c r="AH53" s="496"/>
      <c r="AI53" s="496"/>
      <c r="AJ53" s="460" t="s">
        <v>26</v>
      </c>
      <c r="AK53" s="461"/>
      <c r="AL53" s="148"/>
    </row>
    <row r="54" spans="2:38" ht="13.5" thickBot="1">
      <c r="B54" s="513"/>
      <c r="C54" s="514"/>
      <c r="D54" s="144"/>
      <c r="E54" s="471"/>
      <c r="F54" s="472"/>
      <c r="G54" s="462"/>
      <c r="H54" s="462"/>
      <c r="I54" s="462"/>
      <c r="J54" s="462"/>
      <c r="K54" s="462"/>
      <c r="L54" s="462"/>
      <c r="M54" s="462"/>
      <c r="N54" s="474"/>
      <c r="O54" s="156"/>
      <c r="P54" s="475"/>
      <c r="Q54" s="475"/>
      <c r="R54" s="156"/>
      <c r="S54" s="471"/>
      <c r="T54" s="472"/>
      <c r="U54" s="479"/>
      <c r="V54" s="480"/>
      <c r="W54" s="480"/>
      <c r="X54" s="480"/>
      <c r="Y54" s="481"/>
      <c r="Z54" s="474"/>
      <c r="AA54" s="144"/>
      <c r="AB54" s="475"/>
      <c r="AC54" s="475"/>
      <c r="AD54" s="144"/>
      <c r="AE54" s="497"/>
      <c r="AF54" s="498"/>
      <c r="AG54" s="498"/>
      <c r="AH54" s="498"/>
      <c r="AI54" s="498"/>
      <c r="AJ54" s="462"/>
      <c r="AK54" s="463"/>
      <c r="AL54" s="148"/>
    </row>
    <row r="55" spans="2:38" ht="12.75">
      <c r="B55" s="515"/>
      <c r="C55" s="516"/>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57"/>
    </row>
    <row r="56" spans="2:38" ht="199.5" customHeight="1">
      <c r="B56" s="464" t="s">
        <v>442</v>
      </c>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row>
    <row r="57" spans="2:38" ht="12.7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row>
    <row r="58" spans="2:38" ht="12.7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row>
    <row r="59" spans="2:38" ht="12.7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row>
  </sheetData>
  <sheetProtection password="CC71" sheet="1"/>
  <mergeCells count="123">
    <mergeCell ref="V20:AK21"/>
    <mergeCell ref="V22:AK23"/>
    <mergeCell ref="G26:N26"/>
    <mergeCell ref="T14:T15"/>
    <mergeCell ref="Q7:R24"/>
    <mergeCell ref="V8:AK9"/>
    <mergeCell ref="V10:AK11"/>
    <mergeCell ref="V12:AK13"/>
    <mergeCell ref="V14:AK15"/>
    <mergeCell ref="V16:AK17"/>
    <mergeCell ref="A1:H1"/>
    <mergeCell ref="AB1:AI1"/>
    <mergeCell ref="AK1:AL1"/>
    <mergeCell ref="A3:AM4"/>
    <mergeCell ref="B6:K6"/>
    <mergeCell ref="L6:AL6"/>
    <mergeCell ref="B7:C24"/>
    <mergeCell ref="T8:T9"/>
    <mergeCell ref="F10:F11"/>
    <mergeCell ref="H10:O11"/>
    <mergeCell ref="T10:T11"/>
    <mergeCell ref="F12:F13"/>
    <mergeCell ref="H12:O13"/>
    <mergeCell ref="T12:T13"/>
    <mergeCell ref="F14:F15"/>
    <mergeCell ref="H14:O15"/>
    <mergeCell ref="F16:F17"/>
    <mergeCell ref="H16:O17"/>
    <mergeCell ref="T16:T17"/>
    <mergeCell ref="F18:F19"/>
    <mergeCell ref="H18:O19"/>
    <mergeCell ref="T18:T19"/>
    <mergeCell ref="V18:AK19"/>
    <mergeCell ref="B25:C55"/>
    <mergeCell ref="E26:F28"/>
    <mergeCell ref="G27:J27"/>
    <mergeCell ref="K27:N27"/>
    <mergeCell ref="G28:J28"/>
    <mergeCell ref="K28:N28"/>
    <mergeCell ref="K31:M32"/>
    <mergeCell ref="N31:N32"/>
    <mergeCell ref="E29:F30"/>
    <mergeCell ref="G29:I30"/>
    <mergeCell ref="T20:T21"/>
    <mergeCell ref="T22:T23"/>
    <mergeCell ref="K35:M36"/>
    <mergeCell ref="N35:N36"/>
    <mergeCell ref="J29:J30"/>
    <mergeCell ref="K29:M30"/>
    <mergeCell ref="N29:N30"/>
    <mergeCell ref="E31:F32"/>
    <mergeCell ref="G31:I32"/>
    <mergeCell ref="J31:J32"/>
    <mergeCell ref="K39:M40"/>
    <mergeCell ref="N39:N40"/>
    <mergeCell ref="E33:F34"/>
    <mergeCell ref="G33:I34"/>
    <mergeCell ref="J33:J34"/>
    <mergeCell ref="K33:M34"/>
    <mergeCell ref="N33:N34"/>
    <mergeCell ref="E35:F36"/>
    <mergeCell ref="G35:I36"/>
    <mergeCell ref="J35:J36"/>
    <mergeCell ref="K43:M44"/>
    <mergeCell ref="N43:N44"/>
    <mergeCell ref="E37:F38"/>
    <mergeCell ref="G37:I38"/>
    <mergeCell ref="J37:J38"/>
    <mergeCell ref="K37:M38"/>
    <mergeCell ref="N37:N38"/>
    <mergeCell ref="E39:F40"/>
    <mergeCell ref="G39:I40"/>
    <mergeCell ref="J39:J40"/>
    <mergeCell ref="K47:M48"/>
    <mergeCell ref="N47:N48"/>
    <mergeCell ref="E41:F42"/>
    <mergeCell ref="G41:I42"/>
    <mergeCell ref="J41:J42"/>
    <mergeCell ref="K41:M42"/>
    <mergeCell ref="N41:N42"/>
    <mergeCell ref="E43:F44"/>
    <mergeCell ref="G43:I44"/>
    <mergeCell ref="J43:J44"/>
    <mergeCell ref="W49:Z49"/>
    <mergeCell ref="S50:V50"/>
    <mergeCell ref="E45:F46"/>
    <mergeCell ref="G45:I46"/>
    <mergeCell ref="J45:J46"/>
    <mergeCell ref="K45:M46"/>
    <mergeCell ref="N45:N46"/>
    <mergeCell ref="E47:F48"/>
    <mergeCell ref="G47:I48"/>
    <mergeCell ref="J47:J48"/>
    <mergeCell ref="W51:Y52"/>
    <mergeCell ref="Z51:Z52"/>
    <mergeCell ref="S47:T48"/>
    <mergeCell ref="U47:Z48"/>
    <mergeCell ref="E49:F50"/>
    <mergeCell ref="G49:I50"/>
    <mergeCell ref="J49:J50"/>
    <mergeCell ref="K49:M50"/>
    <mergeCell ref="N49:N50"/>
    <mergeCell ref="S49:V49"/>
    <mergeCell ref="AB53:AC54"/>
    <mergeCell ref="AE53:AI54"/>
    <mergeCell ref="W50:Z50"/>
    <mergeCell ref="V51:V52"/>
    <mergeCell ref="E51:F52"/>
    <mergeCell ref="G51:I52"/>
    <mergeCell ref="J51:J52"/>
    <mergeCell ref="K51:M52"/>
    <mergeCell ref="N51:N52"/>
    <mergeCell ref="S51:U52"/>
    <mergeCell ref="AJ53:AK54"/>
    <mergeCell ref="B56:AL56"/>
    <mergeCell ref="AE51:AK52"/>
    <mergeCell ref="E53:F54"/>
    <mergeCell ref="G53:M54"/>
    <mergeCell ref="N53:N54"/>
    <mergeCell ref="P53:Q54"/>
    <mergeCell ref="S53:T54"/>
    <mergeCell ref="U53:Y54"/>
    <mergeCell ref="Z53:Z54"/>
  </mergeCells>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FF00"/>
  </sheetPr>
  <dimension ref="A1:IV49"/>
  <sheetViews>
    <sheetView view="pageBreakPreview" zoomScaleSheetLayoutView="100" zoomScalePageLayoutView="0" workbookViewId="0" topLeftCell="A1">
      <selection activeCell="B2" sqref="B2:K2"/>
    </sheetView>
  </sheetViews>
  <sheetFormatPr defaultColWidth="9.00390625" defaultRowHeight="13.5"/>
  <cols>
    <col min="1" max="1" width="1.625" style="139" customWidth="1"/>
    <col min="2" max="2" width="3.50390625" style="139" customWidth="1"/>
    <col min="3" max="4" width="9.00390625" style="139" customWidth="1"/>
    <col min="5" max="6" width="8.50390625" style="139" customWidth="1"/>
    <col min="7" max="7" width="8.375" style="139" customWidth="1"/>
    <col min="8" max="8" width="7.375" style="139" customWidth="1"/>
    <col min="9" max="10" width="10.00390625" style="139" customWidth="1"/>
    <col min="11" max="11" width="17.125" style="139" customWidth="1"/>
    <col min="12" max="16384" width="9.00390625" style="139" customWidth="1"/>
  </cols>
  <sheetData>
    <row r="1" spans="2:11" ht="22.5" customHeight="1" thickBot="1">
      <c r="B1" s="544" t="s">
        <v>91</v>
      </c>
      <c r="C1" s="545"/>
      <c r="H1" s="546"/>
      <c r="I1" s="546"/>
      <c r="J1" s="546"/>
      <c r="K1" s="546"/>
    </row>
    <row r="2" spans="2:11" ht="60" customHeight="1">
      <c r="B2" s="547" t="s">
        <v>92</v>
      </c>
      <c r="C2" s="548"/>
      <c r="D2" s="548"/>
      <c r="E2" s="548"/>
      <c r="F2" s="548"/>
      <c r="G2" s="548"/>
      <c r="H2" s="548"/>
      <c r="I2" s="548"/>
      <c r="J2" s="548"/>
      <c r="K2" s="548"/>
    </row>
    <row r="3" spans="2:7" ht="12.75">
      <c r="B3" s="549"/>
      <c r="C3" s="549"/>
      <c r="D3" s="549"/>
      <c r="E3" s="550"/>
      <c r="F3" s="525"/>
      <c r="G3" s="159"/>
    </row>
    <row r="4" spans="2:11" ht="12.75">
      <c r="B4" s="549"/>
      <c r="C4" s="549"/>
      <c r="D4" s="549"/>
      <c r="E4" s="550"/>
      <c r="F4" s="525"/>
      <c r="G4" s="159"/>
      <c r="H4" s="551" t="s">
        <v>175</v>
      </c>
      <c r="I4" s="551"/>
      <c r="J4" s="552"/>
      <c r="K4" s="552"/>
    </row>
    <row r="5" spans="2:11" ht="12.75">
      <c r="B5" s="549"/>
      <c r="C5" s="549"/>
      <c r="D5" s="549"/>
      <c r="E5" s="550"/>
      <c r="F5" s="525"/>
      <c r="G5" s="160"/>
      <c r="H5" s="551"/>
      <c r="I5" s="551"/>
      <c r="J5" s="552"/>
      <c r="K5" s="552"/>
    </row>
    <row r="6" spans="2:11" ht="13.5" thickBot="1">
      <c r="B6" s="161"/>
      <c r="C6" s="161"/>
      <c r="D6" s="161"/>
      <c r="E6" s="161"/>
      <c r="F6" s="161"/>
      <c r="G6" s="161"/>
      <c r="H6" s="161"/>
      <c r="I6" s="161"/>
      <c r="J6" s="161"/>
      <c r="K6" s="161"/>
    </row>
    <row r="7" spans="1:256" ht="33.75" customHeight="1">
      <c r="A7" s="161"/>
      <c r="B7" s="226"/>
      <c r="C7" s="482" t="s">
        <v>29</v>
      </c>
      <c r="D7" s="482"/>
      <c r="E7" s="482" t="s">
        <v>176</v>
      </c>
      <c r="F7" s="482"/>
      <c r="G7" s="482" t="s">
        <v>32</v>
      </c>
      <c r="H7" s="553"/>
      <c r="I7" s="554" t="s">
        <v>177</v>
      </c>
      <c r="J7" s="555"/>
      <c r="K7" s="162" t="s">
        <v>33</v>
      </c>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row>
    <row r="8" spans="1:256" ht="12.75">
      <c r="A8" s="161"/>
      <c r="B8" s="226">
        <f>ROW()-7</f>
        <v>1</v>
      </c>
      <c r="C8" s="556"/>
      <c r="D8" s="556"/>
      <c r="E8" s="557"/>
      <c r="F8" s="558"/>
      <c r="G8" s="556"/>
      <c r="H8" s="559"/>
      <c r="I8" s="560"/>
      <c r="J8" s="561"/>
      <c r="K8" s="163"/>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256" ht="12.75">
      <c r="A9" s="161"/>
      <c r="B9" s="226">
        <f aca="true" t="shared" si="0" ref="B9:B47">ROW()-7</f>
        <v>2</v>
      </c>
      <c r="C9" s="556"/>
      <c r="D9" s="556"/>
      <c r="E9" s="557"/>
      <c r="F9" s="558"/>
      <c r="G9" s="556"/>
      <c r="H9" s="559"/>
      <c r="I9" s="560"/>
      <c r="J9" s="561"/>
      <c r="K9" s="163"/>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c r="IN9" s="161"/>
      <c r="IO9" s="161"/>
      <c r="IP9" s="161"/>
      <c r="IQ9" s="161"/>
      <c r="IR9" s="161"/>
      <c r="IS9" s="161"/>
      <c r="IT9" s="161"/>
      <c r="IU9" s="161"/>
      <c r="IV9" s="161"/>
    </row>
    <row r="10" spans="1:256" ht="12.75">
      <c r="A10" s="161"/>
      <c r="B10" s="226">
        <f t="shared" si="0"/>
        <v>3</v>
      </c>
      <c r="C10" s="559"/>
      <c r="D10" s="562"/>
      <c r="E10" s="563"/>
      <c r="F10" s="564"/>
      <c r="G10" s="559"/>
      <c r="H10" s="565"/>
      <c r="I10" s="560"/>
      <c r="J10" s="566"/>
      <c r="K10" s="163"/>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row>
    <row r="11" spans="1:256" ht="12.75">
      <c r="A11" s="161"/>
      <c r="B11" s="226">
        <f t="shared" si="0"/>
        <v>4</v>
      </c>
      <c r="C11" s="559"/>
      <c r="D11" s="562"/>
      <c r="E11" s="563"/>
      <c r="F11" s="564"/>
      <c r="G11" s="559"/>
      <c r="H11" s="565"/>
      <c r="I11" s="560"/>
      <c r="J11" s="566"/>
      <c r="K11" s="163"/>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c r="IK11" s="161"/>
      <c r="IL11" s="161"/>
      <c r="IM11" s="161"/>
      <c r="IN11" s="161"/>
      <c r="IO11" s="161"/>
      <c r="IP11" s="161"/>
      <c r="IQ11" s="161"/>
      <c r="IR11" s="161"/>
      <c r="IS11" s="161"/>
      <c r="IT11" s="161"/>
      <c r="IU11" s="161"/>
      <c r="IV11" s="161"/>
    </row>
    <row r="12" spans="1:256" ht="12.75">
      <c r="A12" s="161"/>
      <c r="B12" s="226">
        <f t="shared" si="0"/>
        <v>5</v>
      </c>
      <c r="C12" s="559"/>
      <c r="D12" s="562"/>
      <c r="E12" s="563"/>
      <c r="F12" s="564"/>
      <c r="G12" s="559"/>
      <c r="H12" s="565"/>
      <c r="I12" s="560"/>
      <c r="J12" s="566"/>
      <c r="K12" s="163"/>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c r="HS12" s="161"/>
      <c r="HT12" s="161"/>
      <c r="HU12" s="161"/>
      <c r="HV12" s="161"/>
      <c r="HW12" s="161"/>
      <c r="HX12" s="161"/>
      <c r="HY12" s="161"/>
      <c r="HZ12" s="161"/>
      <c r="IA12" s="161"/>
      <c r="IB12" s="161"/>
      <c r="IC12" s="161"/>
      <c r="ID12" s="161"/>
      <c r="IE12" s="161"/>
      <c r="IF12" s="161"/>
      <c r="IG12" s="161"/>
      <c r="IH12" s="161"/>
      <c r="II12" s="161"/>
      <c r="IJ12" s="161"/>
      <c r="IK12" s="161"/>
      <c r="IL12" s="161"/>
      <c r="IM12" s="161"/>
      <c r="IN12" s="161"/>
      <c r="IO12" s="161"/>
      <c r="IP12" s="161"/>
      <c r="IQ12" s="161"/>
      <c r="IR12" s="161"/>
      <c r="IS12" s="161"/>
      <c r="IT12" s="161"/>
      <c r="IU12" s="161"/>
      <c r="IV12" s="161"/>
    </row>
    <row r="13" spans="1:256" ht="12.75">
      <c r="A13" s="161"/>
      <c r="B13" s="226">
        <f t="shared" si="0"/>
        <v>6</v>
      </c>
      <c r="C13" s="559"/>
      <c r="D13" s="562"/>
      <c r="E13" s="563"/>
      <c r="F13" s="564"/>
      <c r="G13" s="559"/>
      <c r="H13" s="565"/>
      <c r="I13" s="560"/>
      <c r="J13" s="566"/>
      <c r="K13" s="164"/>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c r="IR13" s="161"/>
      <c r="IS13" s="161"/>
      <c r="IT13" s="161"/>
      <c r="IU13" s="161"/>
      <c r="IV13" s="161"/>
    </row>
    <row r="14" spans="1:256" ht="12.75">
      <c r="A14" s="161"/>
      <c r="B14" s="226">
        <f t="shared" si="0"/>
        <v>7</v>
      </c>
      <c r="C14" s="556"/>
      <c r="D14" s="556"/>
      <c r="E14" s="556"/>
      <c r="F14" s="556"/>
      <c r="G14" s="556"/>
      <c r="H14" s="559"/>
      <c r="I14" s="567"/>
      <c r="J14" s="568"/>
      <c r="K14" s="164"/>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row>
    <row r="15" spans="1:256" ht="12.75">
      <c r="A15" s="161"/>
      <c r="B15" s="226">
        <f t="shared" si="0"/>
        <v>8</v>
      </c>
      <c r="C15" s="556"/>
      <c r="D15" s="556"/>
      <c r="E15" s="556"/>
      <c r="F15" s="556"/>
      <c r="G15" s="556"/>
      <c r="H15" s="559"/>
      <c r="I15" s="569"/>
      <c r="J15" s="561"/>
      <c r="K15" s="164"/>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row>
    <row r="16" spans="1:256" ht="12.75">
      <c r="A16" s="161"/>
      <c r="B16" s="226">
        <f t="shared" si="0"/>
        <v>9</v>
      </c>
      <c r="C16" s="556"/>
      <c r="D16" s="556"/>
      <c r="E16" s="556"/>
      <c r="F16" s="556"/>
      <c r="G16" s="556"/>
      <c r="H16" s="559"/>
      <c r="I16" s="569"/>
      <c r="J16" s="561"/>
      <c r="K16" s="164"/>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c r="IR16" s="161"/>
      <c r="IS16" s="161"/>
      <c r="IT16" s="161"/>
      <c r="IU16" s="161"/>
      <c r="IV16" s="161"/>
    </row>
    <row r="17" spans="1:256" ht="12.75">
      <c r="A17" s="161"/>
      <c r="B17" s="226">
        <f t="shared" si="0"/>
        <v>10</v>
      </c>
      <c r="C17" s="556"/>
      <c r="D17" s="556"/>
      <c r="E17" s="556"/>
      <c r="F17" s="556"/>
      <c r="G17" s="556"/>
      <c r="H17" s="559"/>
      <c r="I17" s="570"/>
      <c r="J17" s="571"/>
      <c r="K17" s="164"/>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c r="IR17" s="161"/>
      <c r="IS17" s="161"/>
      <c r="IT17" s="161"/>
      <c r="IU17" s="161"/>
      <c r="IV17" s="161"/>
    </row>
    <row r="18" spans="1:256" ht="12.75">
      <c r="A18" s="161"/>
      <c r="B18" s="226">
        <f t="shared" si="0"/>
        <v>11</v>
      </c>
      <c r="C18" s="559"/>
      <c r="D18" s="562"/>
      <c r="E18" s="563"/>
      <c r="F18" s="564"/>
      <c r="G18" s="556"/>
      <c r="H18" s="559"/>
      <c r="I18" s="560"/>
      <c r="J18" s="566"/>
      <c r="K18" s="163"/>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c r="IR18" s="161"/>
      <c r="IS18" s="161"/>
      <c r="IT18" s="161"/>
      <c r="IU18" s="161"/>
      <c r="IV18" s="161"/>
    </row>
    <row r="19" spans="1:256" ht="12.75">
      <c r="A19" s="161"/>
      <c r="B19" s="226">
        <f t="shared" si="0"/>
        <v>12</v>
      </c>
      <c r="C19" s="556"/>
      <c r="D19" s="556"/>
      <c r="E19" s="557"/>
      <c r="F19" s="558"/>
      <c r="G19" s="556"/>
      <c r="H19" s="559"/>
      <c r="I19" s="560"/>
      <c r="J19" s="561"/>
      <c r="K19" s="163"/>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row>
    <row r="20" spans="1:256" ht="12.75">
      <c r="A20" s="161"/>
      <c r="B20" s="226">
        <f t="shared" si="0"/>
        <v>13</v>
      </c>
      <c r="C20" s="559"/>
      <c r="D20" s="562"/>
      <c r="E20" s="563"/>
      <c r="F20" s="564"/>
      <c r="G20" s="559"/>
      <c r="H20" s="565"/>
      <c r="I20" s="560"/>
      <c r="J20" s="566"/>
      <c r="K20" s="163"/>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row>
    <row r="21" spans="1:256" ht="12.75">
      <c r="A21" s="161"/>
      <c r="B21" s="226">
        <f t="shared" si="0"/>
        <v>14</v>
      </c>
      <c r="C21" s="556"/>
      <c r="D21" s="556"/>
      <c r="E21" s="557"/>
      <c r="F21" s="558"/>
      <c r="G21" s="556"/>
      <c r="H21" s="559"/>
      <c r="I21" s="560"/>
      <c r="J21" s="561"/>
      <c r="K21" s="163"/>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row>
    <row r="22" spans="1:256" ht="12.75">
      <c r="A22" s="161"/>
      <c r="B22" s="226">
        <f t="shared" si="0"/>
        <v>15</v>
      </c>
      <c r="C22" s="556"/>
      <c r="D22" s="556"/>
      <c r="E22" s="563"/>
      <c r="F22" s="572"/>
      <c r="G22" s="556"/>
      <c r="H22" s="559"/>
      <c r="I22" s="560"/>
      <c r="J22" s="561"/>
      <c r="K22" s="164"/>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row>
    <row r="23" spans="1:256" ht="12.75">
      <c r="A23" s="161"/>
      <c r="B23" s="226">
        <f t="shared" si="0"/>
        <v>16</v>
      </c>
      <c r="C23" s="556"/>
      <c r="D23" s="556"/>
      <c r="E23" s="573"/>
      <c r="F23" s="556"/>
      <c r="G23" s="556"/>
      <c r="H23" s="559"/>
      <c r="I23" s="560"/>
      <c r="J23" s="561"/>
      <c r="K23" s="164"/>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c r="IR23" s="161"/>
      <c r="IS23" s="161"/>
      <c r="IT23" s="161"/>
      <c r="IU23" s="161"/>
      <c r="IV23" s="161"/>
    </row>
    <row r="24" spans="1:256" ht="12.75">
      <c r="A24" s="161"/>
      <c r="B24" s="226">
        <f t="shared" si="0"/>
        <v>17</v>
      </c>
      <c r="C24" s="556"/>
      <c r="D24" s="556"/>
      <c r="E24" s="556"/>
      <c r="F24" s="556"/>
      <c r="G24" s="556"/>
      <c r="H24" s="559"/>
      <c r="I24" s="560"/>
      <c r="J24" s="561"/>
      <c r="K24" s="164"/>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row>
    <row r="25" spans="1:256" ht="12.75">
      <c r="A25" s="161"/>
      <c r="B25" s="226">
        <f t="shared" si="0"/>
        <v>18</v>
      </c>
      <c r="C25" s="556"/>
      <c r="D25" s="556"/>
      <c r="E25" s="556"/>
      <c r="F25" s="556"/>
      <c r="G25" s="556"/>
      <c r="H25" s="559"/>
      <c r="I25" s="560"/>
      <c r="J25" s="561"/>
      <c r="K25" s="164"/>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c r="IH25" s="161"/>
      <c r="II25" s="161"/>
      <c r="IJ25" s="161"/>
      <c r="IK25" s="161"/>
      <c r="IL25" s="161"/>
      <c r="IM25" s="161"/>
      <c r="IN25" s="161"/>
      <c r="IO25" s="161"/>
      <c r="IP25" s="161"/>
      <c r="IQ25" s="161"/>
      <c r="IR25" s="161"/>
      <c r="IS25" s="161"/>
      <c r="IT25" s="161"/>
      <c r="IU25" s="161"/>
      <c r="IV25" s="161"/>
    </row>
    <row r="26" spans="1:256" ht="12.75">
      <c r="A26" s="161"/>
      <c r="B26" s="226">
        <f t="shared" si="0"/>
        <v>19</v>
      </c>
      <c r="C26" s="556"/>
      <c r="D26" s="556"/>
      <c r="E26" s="556"/>
      <c r="F26" s="556"/>
      <c r="G26" s="556"/>
      <c r="H26" s="559"/>
      <c r="I26" s="560"/>
      <c r="J26" s="561"/>
      <c r="K26" s="164"/>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c r="IH26" s="161"/>
      <c r="II26" s="161"/>
      <c r="IJ26" s="161"/>
      <c r="IK26" s="161"/>
      <c r="IL26" s="161"/>
      <c r="IM26" s="161"/>
      <c r="IN26" s="161"/>
      <c r="IO26" s="161"/>
      <c r="IP26" s="161"/>
      <c r="IQ26" s="161"/>
      <c r="IR26" s="161"/>
      <c r="IS26" s="161"/>
      <c r="IT26" s="161"/>
      <c r="IU26" s="161"/>
      <c r="IV26" s="161"/>
    </row>
    <row r="27" spans="1:256" ht="12.75">
      <c r="A27" s="161"/>
      <c r="B27" s="226">
        <f t="shared" si="0"/>
        <v>20</v>
      </c>
      <c r="C27" s="556"/>
      <c r="D27" s="556"/>
      <c r="E27" s="556"/>
      <c r="F27" s="556"/>
      <c r="G27" s="556"/>
      <c r="H27" s="559"/>
      <c r="I27" s="560"/>
      <c r="J27" s="561"/>
      <c r="K27" s="164"/>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c r="GW27" s="161"/>
      <c r="GX27" s="161"/>
      <c r="GY27" s="161"/>
      <c r="GZ27" s="161"/>
      <c r="HA27" s="161"/>
      <c r="HB27" s="161"/>
      <c r="HC27" s="161"/>
      <c r="HD27" s="161"/>
      <c r="HE27" s="161"/>
      <c r="HF27" s="161"/>
      <c r="HG27" s="161"/>
      <c r="HH27" s="161"/>
      <c r="HI27" s="161"/>
      <c r="HJ27" s="161"/>
      <c r="HK27" s="161"/>
      <c r="HL27" s="161"/>
      <c r="HM27" s="161"/>
      <c r="HN27" s="161"/>
      <c r="HO27" s="161"/>
      <c r="HP27" s="161"/>
      <c r="HQ27" s="161"/>
      <c r="HR27" s="161"/>
      <c r="HS27" s="161"/>
      <c r="HT27" s="161"/>
      <c r="HU27" s="161"/>
      <c r="HV27" s="161"/>
      <c r="HW27" s="161"/>
      <c r="HX27" s="161"/>
      <c r="HY27" s="161"/>
      <c r="HZ27" s="161"/>
      <c r="IA27" s="161"/>
      <c r="IB27" s="161"/>
      <c r="IC27" s="161"/>
      <c r="ID27" s="161"/>
      <c r="IE27" s="161"/>
      <c r="IF27" s="161"/>
      <c r="IG27" s="161"/>
      <c r="IH27" s="161"/>
      <c r="II27" s="161"/>
      <c r="IJ27" s="161"/>
      <c r="IK27" s="161"/>
      <c r="IL27" s="161"/>
      <c r="IM27" s="161"/>
      <c r="IN27" s="161"/>
      <c r="IO27" s="161"/>
      <c r="IP27" s="161"/>
      <c r="IQ27" s="161"/>
      <c r="IR27" s="161"/>
      <c r="IS27" s="161"/>
      <c r="IT27" s="161"/>
      <c r="IU27" s="161"/>
      <c r="IV27" s="161"/>
    </row>
    <row r="28" spans="1:256" ht="12.75">
      <c r="A28" s="161"/>
      <c r="B28" s="226">
        <f t="shared" si="0"/>
        <v>21</v>
      </c>
      <c r="C28" s="556"/>
      <c r="D28" s="556"/>
      <c r="E28" s="574"/>
      <c r="F28" s="575"/>
      <c r="G28" s="556"/>
      <c r="H28" s="559"/>
      <c r="I28" s="576"/>
      <c r="J28" s="577"/>
      <c r="K28" s="163"/>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c r="IH28" s="161"/>
      <c r="II28" s="161"/>
      <c r="IJ28" s="161"/>
      <c r="IK28" s="161"/>
      <c r="IL28" s="161"/>
      <c r="IM28" s="161"/>
      <c r="IN28" s="161"/>
      <c r="IO28" s="161"/>
      <c r="IP28" s="161"/>
      <c r="IQ28" s="161"/>
      <c r="IR28" s="161"/>
      <c r="IS28" s="161"/>
      <c r="IT28" s="161"/>
      <c r="IU28" s="161"/>
      <c r="IV28" s="161"/>
    </row>
    <row r="29" spans="1:256" ht="12.75">
      <c r="A29" s="161"/>
      <c r="B29" s="226">
        <f t="shared" si="0"/>
        <v>22</v>
      </c>
      <c r="C29" s="556"/>
      <c r="D29" s="556"/>
      <c r="E29" s="574"/>
      <c r="F29" s="575"/>
      <c r="G29" s="556"/>
      <c r="H29" s="559"/>
      <c r="I29" s="560"/>
      <c r="J29" s="561"/>
      <c r="K29" s="163"/>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c r="IH29" s="161"/>
      <c r="II29" s="161"/>
      <c r="IJ29" s="161"/>
      <c r="IK29" s="161"/>
      <c r="IL29" s="161"/>
      <c r="IM29" s="161"/>
      <c r="IN29" s="161"/>
      <c r="IO29" s="161"/>
      <c r="IP29" s="161"/>
      <c r="IQ29" s="161"/>
      <c r="IR29" s="161"/>
      <c r="IS29" s="161"/>
      <c r="IT29" s="161"/>
      <c r="IU29" s="161"/>
      <c r="IV29" s="161"/>
    </row>
    <row r="30" spans="1:256" ht="12.75">
      <c r="A30" s="161"/>
      <c r="B30" s="226">
        <f t="shared" si="0"/>
        <v>23</v>
      </c>
      <c r="C30" s="556"/>
      <c r="D30" s="556"/>
      <c r="E30" s="574"/>
      <c r="F30" s="575"/>
      <c r="G30" s="556"/>
      <c r="H30" s="559"/>
      <c r="I30" s="560"/>
      <c r="J30" s="561"/>
      <c r="K30" s="163"/>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c r="IH30" s="161"/>
      <c r="II30" s="161"/>
      <c r="IJ30" s="161"/>
      <c r="IK30" s="161"/>
      <c r="IL30" s="161"/>
      <c r="IM30" s="161"/>
      <c r="IN30" s="161"/>
      <c r="IO30" s="161"/>
      <c r="IP30" s="161"/>
      <c r="IQ30" s="161"/>
      <c r="IR30" s="161"/>
      <c r="IS30" s="161"/>
      <c r="IT30" s="161"/>
      <c r="IU30" s="161"/>
      <c r="IV30" s="161"/>
    </row>
    <row r="31" spans="1:256" ht="12.75">
      <c r="A31" s="161"/>
      <c r="B31" s="226">
        <f t="shared" si="0"/>
        <v>24</v>
      </c>
      <c r="C31" s="556"/>
      <c r="D31" s="556"/>
      <c r="E31" s="574"/>
      <c r="F31" s="575"/>
      <c r="G31" s="556"/>
      <c r="H31" s="559"/>
      <c r="I31" s="560"/>
      <c r="J31" s="561"/>
      <c r="K31" s="163"/>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c r="HZ31" s="161"/>
      <c r="IA31" s="161"/>
      <c r="IB31" s="161"/>
      <c r="IC31" s="161"/>
      <c r="ID31" s="161"/>
      <c r="IE31" s="161"/>
      <c r="IF31" s="161"/>
      <c r="IG31" s="161"/>
      <c r="IH31" s="161"/>
      <c r="II31" s="161"/>
      <c r="IJ31" s="161"/>
      <c r="IK31" s="161"/>
      <c r="IL31" s="161"/>
      <c r="IM31" s="161"/>
      <c r="IN31" s="161"/>
      <c r="IO31" s="161"/>
      <c r="IP31" s="161"/>
      <c r="IQ31" s="161"/>
      <c r="IR31" s="161"/>
      <c r="IS31" s="161"/>
      <c r="IT31" s="161"/>
      <c r="IU31" s="161"/>
      <c r="IV31" s="161"/>
    </row>
    <row r="32" spans="1:256" ht="12.75">
      <c r="A32" s="161"/>
      <c r="B32" s="226">
        <f t="shared" si="0"/>
        <v>25</v>
      </c>
      <c r="C32" s="556"/>
      <c r="D32" s="556"/>
      <c r="E32" s="574"/>
      <c r="F32" s="575"/>
      <c r="G32" s="556"/>
      <c r="H32" s="559"/>
      <c r="I32" s="560"/>
      <c r="J32" s="561"/>
      <c r="K32" s="163"/>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c r="FL32" s="161"/>
      <c r="FM32" s="161"/>
      <c r="FN32" s="161"/>
      <c r="FO32" s="161"/>
      <c r="FP32" s="161"/>
      <c r="FQ32" s="161"/>
      <c r="FR32" s="161"/>
      <c r="FS32" s="161"/>
      <c r="FT32" s="161"/>
      <c r="FU32" s="161"/>
      <c r="FV32" s="161"/>
      <c r="FW32" s="161"/>
      <c r="FX32" s="161"/>
      <c r="FY32" s="161"/>
      <c r="FZ32" s="161"/>
      <c r="GA32" s="161"/>
      <c r="GB32" s="161"/>
      <c r="GC32" s="161"/>
      <c r="GD32" s="161"/>
      <c r="GE32" s="161"/>
      <c r="GF32" s="161"/>
      <c r="GG32" s="161"/>
      <c r="GH32" s="161"/>
      <c r="GI32" s="161"/>
      <c r="GJ32" s="161"/>
      <c r="GK32" s="161"/>
      <c r="GL32" s="161"/>
      <c r="GM32" s="161"/>
      <c r="GN32" s="161"/>
      <c r="GO32" s="161"/>
      <c r="GP32" s="161"/>
      <c r="GQ32" s="161"/>
      <c r="GR32" s="161"/>
      <c r="GS32" s="161"/>
      <c r="GT32" s="161"/>
      <c r="GU32" s="161"/>
      <c r="GV32" s="161"/>
      <c r="GW32" s="161"/>
      <c r="GX32" s="161"/>
      <c r="GY32" s="161"/>
      <c r="GZ32" s="161"/>
      <c r="HA32" s="161"/>
      <c r="HB32" s="161"/>
      <c r="HC32" s="161"/>
      <c r="HD32" s="161"/>
      <c r="HE32" s="161"/>
      <c r="HF32" s="161"/>
      <c r="HG32" s="161"/>
      <c r="HH32" s="161"/>
      <c r="HI32" s="161"/>
      <c r="HJ32" s="161"/>
      <c r="HK32" s="161"/>
      <c r="HL32" s="161"/>
      <c r="HM32" s="161"/>
      <c r="HN32" s="161"/>
      <c r="HO32" s="161"/>
      <c r="HP32" s="161"/>
      <c r="HQ32" s="161"/>
      <c r="HR32" s="161"/>
      <c r="HS32" s="161"/>
      <c r="HT32" s="161"/>
      <c r="HU32" s="161"/>
      <c r="HV32" s="161"/>
      <c r="HW32" s="161"/>
      <c r="HX32" s="161"/>
      <c r="HY32" s="161"/>
      <c r="HZ32" s="161"/>
      <c r="IA32" s="161"/>
      <c r="IB32" s="161"/>
      <c r="IC32" s="161"/>
      <c r="ID32" s="161"/>
      <c r="IE32" s="161"/>
      <c r="IF32" s="161"/>
      <c r="IG32" s="161"/>
      <c r="IH32" s="161"/>
      <c r="II32" s="161"/>
      <c r="IJ32" s="161"/>
      <c r="IK32" s="161"/>
      <c r="IL32" s="161"/>
      <c r="IM32" s="161"/>
      <c r="IN32" s="161"/>
      <c r="IO32" s="161"/>
      <c r="IP32" s="161"/>
      <c r="IQ32" s="161"/>
      <c r="IR32" s="161"/>
      <c r="IS32" s="161"/>
      <c r="IT32" s="161"/>
      <c r="IU32" s="161"/>
      <c r="IV32" s="161"/>
    </row>
    <row r="33" spans="1:256" ht="12.75">
      <c r="A33" s="161"/>
      <c r="B33" s="226">
        <f t="shared" si="0"/>
        <v>26</v>
      </c>
      <c r="C33" s="556"/>
      <c r="D33" s="556"/>
      <c r="E33" s="574"/>
      <c r="F33" s="575"/>
      <c r="G33" s="556"/>
      <c r="H33" s="559"/>
      <c r="I33" s="560"/>
      <c r="J33" s="561"/>
      <c r="K33" s="163"/>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1"/>
      <c r="EV33" s="161"/>
      <c r="EW33" s="161"/>
      <c r="EX33" s="161"/>
      <c r="EY33" s="161"/>
      <c r="EZ33" s="161"/>
      <c r="FA33" s="161"/>
      <c r="FB33" s="161"/>
      <c r="FC33" s="161"/>
      <c r="FD33" s="161"/>
      <c r="FE33" s="161"/>
      <c r="FF33" s="161"/>
      <c r="FG33" s="161"/>
      <c r="FH33" s="161"/>
      <c r="FI33" s="161"/>
      <c r="FJ33" s="161"/>
      <c r="FK33" s="161"/>
      <c r="FL33" s="161"/>
      <c r="FM33" s="161"/>
      <c r="FN33" s="161"/>
      <c r="FO33" s="161"/>
      <c r="FP33" s="161"/>
      <c r="FQ33" s="161"/>
      <c r="FR33" s="161"/>
      <c r="FS33" s="161"/>
      <c r="FT33" s="161"/>
      <c r="FU33" s="161"/>
      <c r="FV33" s="161"/>
      <c r="FW33" s="161"/>
      <c r="FX33" s="161"/>
      <c r="FY33" s="161"/>
      <c r="FZ33" s="161"/>
      <c r="GA33" s="161"/>
      <c r="GB33" s="161"/>
      <c r="GC33" s="161"/>
      <c r="GD33" s="161"/>
      <c r="GE33" s="161"/>
      <c r="GF33" s="161"/>
      <c r="GG33" s="161"/>
      <c r="GH33" s="161"/>
      <c r="GI33" s="161"/>
      <c r="GJ33" s="161"/>
      <c r="GK33" s="161"/>
      <c r="GL33" s="161"/>
      <c r="GM33" s="161"/>
      <c r="GN33" s="161"/>
      <c r="GO33" s="161"/>
      <c r="GP33" s="161"/>
      <c r="GQ33" s="161"/>
      <c r="GR33" s="161"/>
      <c r="GS33" s="161"/>
      <c r="GT33" s="161"/>
      <c r="GU33" s="161"/>
      <c r="GV33" s="161"/>
      <c r="GW33" s="161"/>
      <c r="GX33" s="161"/>
      <c r="GY33" s="161"/>
      <c r="GZ33" s="161"/>
      <c r="HA33" s="161"/>
      <c r="HB33" s="161"/>
      <c r="HC33" s="161"/>
      <c r="HD33" s="161"/>
      <c r="HE33" s="161"/>
      <c r="HF33" s="161"/>
      <c r="HG33" s="161"/>
      <c r="HH33" s="161"/>
      <c r="HI33" s="161"/>
      <c r="HJ33" s="161"/>
      <c r="HK33" s="161"/>
      <c r="HL33" s="161"/>
      <c r="HM33" s="161"/>
      <c r="HN33" s="161"/>
      <c r="HO33" s="161"/>
      <c r="HP33" s="161"/>
      <c r="HQ33" s="161"/>
      <c r="HR33" s="161"/>
      <c r="HS33" s="161"/>
      <c r="HT33" s="161"/>
      <c r="HU33" s="161"/>
      <c r="HV33" s="161"/>
      <c r="HW33" s="161"/>
      <c r="HX33" s="161"/>
      <c r="HY33" s="161"/>
      <c r="HZ33" s="161"/>
      <c r="IA33" s="161"/>
      <c r="IB33" s="161"/>
      <c r="IC33" s="161"/>
      <c r="ID33" s="161"/>
      <c r="IE33" s="161"/>
      <c r="IF33" s="161"/>
      <c r="IG33" s="161"/>
      <c r="IH33" s="161"/>
      <c r="II33" s="161"/>
      <c r="IJ33" s="161"/>
      <c r="IK33" s="161"/>
      <c r="IL33" s="161"/>
      <c r="IM33" s="161"/>
      <c r="IN33" s="161"/>
      <c r="IO33" s="161"/>
      <c r="IP33" s="161"/>
      <c r="IQ33" s="161"/>
      <c r="IR33" s="161"/>
      <c r="IS33" s="161"/>
      <c r="IT33" s="161"/>
      <c r="IU33" s="161"/>
      <c r="IV33" s="161"/>
    </row>
    <row r="34" spans="1:256" ht="12.75">
      <c r="A34" s="161"/>
      <c r="B34" s="226">
        <f t="shared" si="0"/>
        <v>27</v>
      </c>
      <c r="C34" s="556"/>
      <c r="D34" s="556"/>
      <c r="E34" s="574"/>
      <c r="F34" s="575"/>
      <c r="G34" s="556"/>
      <c r="H34" s="559"/>
      <c r="I34" s="560"/>
      <c r="J34" s="561"/>
      <c r="K34" s="163"/>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P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61"/>
      <c r="ID34" s="161"/>
      <c r="IE34" s="161"/>
      <c r="IF34" s="161"/>
      <c r="IG34" s="161"/>
      <c r="IH34" s="161"/>
      <c r="II34" s="161"/>
      <c r="IJ34" s="161"/>
      <c r="IK34" s="161"/>
      <c r="IL34" s="161"/>
      <c r="IM34" s="161"/>
      <c r="IN34" s="161"/>
      <c r="IO34" s="161"/>
      <c r="IP34" s="161"/>
      <c r="IQ34" s="161"/>
      <c r="IR34" s="161"/>
      <c r="IS34" s="161"/>
      <c r="IT34" s="161"/>
      <c r="IU34" s="161"/>
      <c r="IV34" s="161"/>
    </row>
    <row r="35" spans="1:256" ht="12.75">
      <c r="A35" s="161"/>
      <c r="B35" s="226">
        <f t="shared" si="0"/>
        <v>28</v>
      </c>
      <c r="C35" s="556"/>
      <c r="D35" s="556"/>
      <c r="E35" s="574"/>
      <c r="F35" s="575"/>
      <c r="G35" s="556"/>
      <c r="H35" s="559"/>
      <c r="I35" s="560"/>
      <c r="J35" s="561"/>
      <c r="K35" s="163"/>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P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61"/>
      <c r="ID35" s="161"/>
      <c r="IE35" s="161"/>
      <c r="IF35" s="161"/>
      <c r="IG35" s="161"/>
      <c r="IH35" s="161"/>
      <c r="II35" s="161"/>
      <c r="IJ35" s="161"/>
      <c r="IK35" s="161"/>
      <c r="IL35" s="161"/>
      <c r="IM35" s="161"/>
      <c r="IN35" s="161"/>
      <c r="IO35" s="161"/>
      <c r="IP35" s="161"/>
      <c r="IQ35" s="161"/>
      <c r="IR35" s="161"/>
      <c r="IS35" s="161"/>
      <c r="IT35" s="161"/>
      <c r="IU35" s="161"/>
      <c r="IV35" s="161"/>
    </row>
    <row r="36" spans="1:256" ht="12.75">
      <c r="A36" s="161"/>
      <c r="B36" s="226">
        <f t="shared" si="0"/>
        <v>29</v>
      </c>
      <c r="C36" s="556"/>
      <c r="D36" s="556"/>
      <c r="E36" s="574"/>
      <c r="F36" s="575"/>
      <c r="G36" s="556"/>
      <c r="H36" s="559"/>
      <c r="I36" s="560"/>
      <c r="J36" s="561"/>
      <c r="K36" s="163"/>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P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61"/>
      <c r="ID36" s="161"/>
      <c r="IE36" s="161"/>
      <c r="IF36" s="161"/>
      <c r="IG36" s="161"/>
      <c r="IH36" s="161"/>
      <c r="II36" s="161"/>
      <c r="IJ36" s="161"/>
      <c r="IK36" s="161"/>
      <c r="IL36" s="161"/>
      <c r="IM36" s="161"/>
      <c r="IN36" s="161"/>
      <c r="IO36" s="161"/>
      <c r="IP36" s="161"/>
      <c r="IQ36" s="161"/>
      <c r="IR36" s="161"/>
      <c r="IS36" s="161"/>
      <c r="IT36" s="161"/>
      <c r="IU36" s="161"/>
      <c r="IV36" s="161"/>
    </row>
    <row r="37" spans="1:256" ht="12.75">
      <c r="A37" s="161"/>
      <c r="B37" s="226">
        <f t="shared" si="0"/>
        <v>30</v>
      </c>
      <c r="C37" s="556"/>
      <c r="D37" s="556"/>
      <c r="E37" s="574"/>
      <c r="F37" s="575"/>
      <c r="G37" s="556"/>
      <c r="H37" s="559"/>
      <c r="I37" s="560"/>
      <c r="J37" s="561"/>
      <c r="K37" s="163"/>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1"/>
      <c r="FA37" s="161"/>
      <c r="FB37" s="161"/>
      <c r="FC37" s="161"/>
      <c r="FD37" s="161"/>
      <c r="FE37" s="161"/>
      <c r="FF37" s="161"/>
      <c r="FG37" s="161"/>
      <c r="FH37" s="161"/>
      <c r="FI37" s="161"/>
      <c r="FJ37" s="161"/>
      <c r="FK37" s="161"/>
      <c r="FL37" s="161"/>
      <c r="FM37" s="161"/>
      <c r="FN37" s="161"/>
      <c r="FO37" s="161"/>
      <c r="FP37" s="161"/>
      <c r="FQ37" s="161"/>
      <c r="FR37" s="161"/>
      <c r="FS37" s="161"/>
      <c r="FT37" s="161"/>
      <c r="FU37" s="161"/>
      <c r="FV37" s="161"/>
      <c r="FW37" s="161"/>
      <c r="FX37" s="161"/>
      <c r="FY37" s="161"/>
      <c r="FZ37" s="161"/>
      <c r="GA37" s="161"/>
      <c r="GB37" s="161"/>
      <c r="GC37" s="161"/>
      <c r="GD37" s="161"/>
      <c r="GE37" s="161"/>
      <c r="GF37" s="161"/>
      <c r="GG37" s="161"/>
      <c r="GH37" s="161"/>
      <c r="GI37" s="161"/>
      <c r="GJ37" s="161"/>
      <c r="GK37" s="161"/>
      <c r="GL37" s="161"/>
      <c r="GM37" s="161"/>
      <c r="GN37" s="161"/>
      <c r="GO37" s="161"/>
      <c r="GP37" s="161"/>
      <c r="GQ37" s="161"/>
      <c r="GR37" s="161"/>
      <c r="GS37" s="161"/>
      <c r="GT37" s="161"/>
      <c r="GU37" s="161"/>
      <c r="GV37" s="161"/>
      <c r="GW37" s="161"/>
      <c r="GX37" s="161"/>
      <c r="GY37" s="161"/>
      <c r="GZ37" s="161"/>
      <c r="HA37" s="161"/>
      <c r="HB37" s="161"/>
      <c r="HC37" s="161"/>
      <c r="HD37" s="161"/>
      <c r="HE37" s="161"/>
      <c r="HF37" s="161"/>
      <c r="HG37" s="161"/>
      <c r="HH37" s="161"/>
      <c r="HI37" s="161"/>
      <c r="HJ37" s="161"/>
      <c r="HK37" s="161"/>
      <c r="HL37" s="161"/>
      <c r="HM37" s="161"/>
      <c r="HN37" s="161"/>
      <c r="HO37" s="161"/>
      <c r="HP37" s="161"/>
      <c r="HQ37" s="161"/>
      <c r="HR37" s="161"/>
      <c r="HS37" s="161"/>
      <c r="HT37" s="161"/>
      <c r="HU37" s="161"/>
      <c r="HV37" s="161"/>
      <c r="HW37" s="161"/>
      <c r="HX37" s="161"/>
      <c r="HY37" s="161"/>
      <c r="HZ37" s="161"/>
      <c r="IA37" s="161"/>
      <c r="IB37" s="161"/>
      <c r="IC37" s="161"/>
      <c r="ID37" s="161"/>
      <c r="IE37" s="161"/>
      <c r="IF37" s="161"/>
      <c r="IG37" s="161"/>
      <c r="IH37" s="161"/>
      <c r="II37" s="161"/>
      <c r="IJ37" s="161"/>
      <c r="IK37" s="161"/>
      <c r="IL37" s="161"/>
      <c r="IM37" s="161"/>
      <c r="IN37" s="161"/>
      <c r="IO37" s="161"/>
      <c r="IP37" s="161"/>
      <c r="IQ37" s="161"/>
      <c r="IR37" s="161"/>
      <c r="IS37" s="161"/>
      <c r="IT37" s="161"/>
      <c r="IU37" s="161"/>
      <c r="IV37" s="161"/>
    </row>
    <row r="38" spans="1:256" ht="12.75">
      <c r="A38" s="161"/>
      <c r="B38" s="226">
        <f t="shared" si="0"/>
        <v>31</v>
      </c>
      <c r="C38" s="556"/>
      <c r="D38" s="556"/>
      <c r="E38" s="574"/>
      <c r="F38" s="575"/>
      <c r="G38" s="556"/>
      <c r="H38" s="559"/>
      <c r="I38" s="560"/>
      <c r="J38" s="561"/>
      <c r="K38" s="163"/>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P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61"/>
      <c r="ID38" s="161"/>
      <c r="IE38" s="161"/>
      <c r="IF38" s="161"/>
      <c r="IG38" s="161"/>
      <c r="IH38" s="161"/>
      <c r="II38" s="161"/>
      <c r="IJ38" s="161"/>
      <c r="IK38" s="161"/>
      <c r="IL38" s="161"/>
      <c r="IM38" s="161"/>
      <c r="IN38" s="161"/>
      <c r="IO38" s="161"/>
      <c r="IP38" s="161"/>
      <c r="IQ38" s="161"/>
      <c r="IR38" s="161"/>
      <c r="IS38" s="161"/>
      <c r="IT38" s="161"/>
      <c r="IU38" s="161"/>
      <c r="IV38" s="161"/>
    </row>
    <row r="39" spans="1:256" ht="12.75">
      <c r="A39" s="161"/>
      <c r="B39" s="226">
        <f t="shared" si="0"/>
        <v>32</v>
      </c>
      <c r="C39" s="556"/>
      <c r="D39" s="556"/>
      <c r="E39" s="574"/>
      <c r="F39" s="575"/>
      <c r="G39" s="556"/>
      <c r="H39" s="559"/>
      <c r="I39" s="560"/>
      <c r="J39" s="561"/>
      <c r="K39" s="163"/>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c r="CP39" s="161"/>
      <c r="CQ39" s="161"/>
      <c r="CR39" s="161"/>
      <c r="CS39" s="161"/>
      <c r="CT39" s="161"/>
      <c r="CU39" s="161"/>
      <c r="CV39" s="161"/>
      <c r="CW39" s="161"/>
      <c r="CX39" s="161"/>
      <c r="CY39" s="161"/>
      <c r="CZ39" s="161"/>
      <c r="DA39" s="161"/>
      <c r="DB39" s="161"/>
      <c r="DC39" s="161"/>
      <c r="DD39" s="161"/>
      <c r="DE39" s="161"/>
      <c r="DF39" s="161"/>
      <c r="DG39" s="161"/>
      <c r="DH39" s="161"/>
      <c r="DI39" s="161"/>
      <c r="DJ39" s="161"/>
      <c r="DK39" s="161"/>
      <c r="DL39" s="161"/>
      <c r="DM39" s="161"/>
      <c r="DN39" s="161"/>
      <c r="DO39" s="161"/>
      <c r="DP39" s="161"/>
      <c r="DQ39" s="161"/>
      <c r="DR39" s="161"/>
      <c r="DS39" s="161"/>
      <c r="DT39" s="161"/>
      <c r="DU39" s="161"/>
      <c r="DV39" s="161"/>
      <c r="DW39" s="161"/>
      <c r="DX39" s="161"/>
      <c r="DY39" s="161"/>
      <c r="DZ39" s="161"/>
      <c r="EA39" s="161"/>
      <c r="EB39" s="161"/>
      <c r="EC39" s="161"/>
      <c r="ED39" s="161"/>
      <c r="EE39" s="161"/>
      <c r="EF39" s="161"/>
      <c r="EG39" s="161"/>
      <c r="EH39" s="161"/>
      <c r="EI39" s="161"/>
      <c r="EJ39" s="161"/>
      <c r="EK39" s="161"/>
      <c r="EL39" s="161"/>
      <c r="EM39" s="161"/>
      <c r="EN39" s="161"/>
      <c r="EO39" s="161"/>
      <c r="EP39" s="161"/>
      <c r="EQ39" s="161"/>
      <c r="ER39" s="161"/>
      <c r="ES39" s="161"/>
      <c r="ET39" s="161"/>
      <c r="EU39" s="161"/>
      <c r="EV39" s="161"/>
      <c r="EW39" s="161"/>
      <c r="EX39" s="161"/>
      <c r="EY39" s="161"/>
      <c r="EZ39" s="161"/>
      <c r="FA39" s="161"/>
      <c r="FB39" s="161"/>
      <c r="FC39" s="161"/>
      <c r="FD39" s="161"/>
      <c r="FE39" s="161"/>
      <c r="FF39" s="161"/>
      <c r="FG39" s="161"/>
      <c r="FH39" s="161"/>
      <c r="FI39" s="161"/>
      <c r="FJ39" s="161"/>
      <c r="FK39" s="161"/>
      <c r="FL39" s="161"/>
      <c r="FM39" s="161"/>
      <c r="FN39" s="161"/>
      <c r="FO39" s="161"/>
      <c r="FP39" s="161"/>
      <c r="FQ39" s="161"/>
      <c r="FR39" s="161"/>
      <c r="FS39" s="161"/>
      <c r="FT39" s="161"/>
      <c r="FU39" s="161"/>
      <c r="FV39" s="161"/>
      <c r="FW39" s="161"/>
      <c r="FX39" s="161"/>
      <c r="FY39" s="161"/>
      <c r="FZ39" s="161"/>
      <c r="GA39" s="161"/>
      <c r="GB39" s="161"/>
      <c r="GC39" s="161"/>
      <c r="GD39" s="161"/>
      <c r="GE39" s="161"/>
      <c r="GF39" s="161"/>
      <c r="GG39" s="161"/>
      <c r="GH39" s="161"/>
      <c r="GI39" s="161"/>
      <c r="GJ39" s="161"/>
      <c r="GK39" s="161"/>
      <c r="GL39" s="161"/>
      <c r="GM39" s="161"/>
      <c r="GN39" s="161"/>
      <c r="GO39" s="161"/>
      <c r="GP39" s="161"/>
      <c r="GQ39" s="161"/>
      <c r="GR39" s="161"/>
      <c r="GS39" s="161"/>
      <c r="GT39" s="161"/>
      <c r="GU39" s="161"/>
      <c r="GV39" s="161"/>
      <c r="GW39" s="161"/>
      <c r="GX39" s="161"/>
      <c r="GY39" s="161"/>
      <c r="GZ39" s="161"/>
      <c r="HA39" s="161"/>
      <c r="HB39" s="161"/>
      <c r="HC39" s="161"/>
      <c r="HD39" s="161"/>
      <c r="HE39" s="161"/>
      <c r="HF39" s="161"/>
      <c r="HG39" s="161"/>
      <c r="HH39" s="161"/>
      <c r="HI39" s="161"/>
      <c r="HJ39" s="161"/>
      <c r="HK39" s="161"/>
      <c r="HL39" s="161"/>
      <c r="HM39" s="161"/>
      <c r="HN39" s="161"/>
      <c r="HO39" s="161"/>
      <c r="HP39" s="161"/>
      <c r="HQ39" s="161"/>
      <c r="HR39" s="161"/>
      <c r="HS39" s="161"/>
      <c r="HT39" s="161"/>
      <c r="HU39" s="161"/>
      <c r="HV39" s="161"/>
      <c r="HW39" s="161"/>
      <c r="HX39" s="161"/>
      <c r="HY39" s="161"/>
      <c r="HZ39" s="161"/>
      <c r="IA39" s="161"/>
      <c r="IB39" s="161"/>
      <c r="IC39" s="161"/>
      <c r="ID39" s="161"/>
      <c r="IE39" s="161"/>
      <c r="IF39" s="161"/>
      <c r="IG39" s="161"/>
      <c r="IH39" s="161"/>
      <c r="II39" s="161"/>
      <c r="IJ39" s="161"/>
      <c r="IK39" s="161"/>
      <c r="IL39" s="161"/>
      <c r="IM39" s="161"/>
      <c r="IN39" s="161"/>
      <c r="IO39" s="161"/>
      <c r="IP39" s="161"/>
      <c r="IQ39" s="161"/>
      <c r="IR39" s="161"/>
      <c r="IS39" s="161"/>
      <c r="IT39" s="161"/>
      <c r="IU39" s="161"/>
      <c r="IV39" s="161"/>
    </row>
    <row r="40" spans="1:256" ht="12.75">
      <c r="A40" s="161"/>
      <c r="B40" s="226">
        <f t="shared" si="0"/>
        <v>33</v>
      </c>
      <c r="C40" s="556"/>
      <c r="D40" s="556"/>
      <c r="E40" s="574"/>
      <c r="F40" s="575"/>
      <c r="G40" s="556"/>
      <c r="H40" s="559"/>
      <c r="I40" s="560"/>
      <c r="J40" s="561"/>
      <c r="K40" s="163"/>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1"/>
      <c r="FA40" s="161"/>
      <c r="FB40" s="161"/>
      <c r="FC40" s="161"/>
      <c r="FD40" s="161"/>
      <c r="FE40" s="161"/>
      <c r="FF40" s="161"/>
      <c r="FG40" s="161"/>
      <c r="FH40" s="161"/>
      <c r="FI40" s="161"/>
      <c r="FJ40" s="161"/>
      <c r="FK40" s="161"/>
      <c r="FL40" s="161"/>
      <c r="FM40" s="161"/>
      <c r="FN40" s="161"/>
      <c r="FO40" s="161"/>
      <c r="FP40" s="161"/>
      <c r="FQ40" s="161"/>
      <c r="FR40" s="161"/>
      <c r="FS40" s="161"/>
      <c r="FT40" s="161"/>
      <c r="FU40" s="161"/>
      <c r="FV40" s="161"/>
      <c r="FW40" s="161"/>
      <c r="FX40" s="161"/>
      <c r="FY40" s="161"/>
      <c r="FZ40" s="161"/>
      <c r="GA40" s="161"/>
      <c r="GB40" s="161"/>
      <c r="GC40" s="161"/>
      <c r="GD40" s="161"/>
      <c r="GE40" s="161"/>
      <c r="GF40" s="161"/>
      <c r="GG40" s="161"/>
      <c r="GH40" s="161"/>
      <c r="GI40" s="161"/>
      <c r="GJ40" s="161"/>
      <c r="GK40" s="161"/>
      <c r="GL40" s="161"/>
      <c r="GM40" s="161"/>
      <c r="GN40" s="161"/>
      <c r="GO40" s="161"/>
      <c r="GP40" s="161"/>
      <c r="GQ40" s="161"/>
      <c r="GR40" s="161"/>
      <c r="GS40" s="161"/>
      <c r="GT40" s="161"/>
      <c r="GU40" s="161"/>
      <c r="GV40" s="161"/>
      <c r="GW40" s="161"/>
      <c r="GX40" s="161"/>
      <c r="GY40" s="161"/>
      <c r="GZ40" s="161"/>
      <c r="HA40" s="161"/>
      <c r="HB40" s="161"/>
      <c r="HC40" s="161"/>
      <c r="HD40" s="161"/>
      <c r="HE40" s="161"/>
      <c r="HF40" s="161"/>
      <c r="HG40" s="161"/>
      <c r="HH40" s="161"/>
      <c r="HI40" s="161"/>
      <c r="HJ40" s="161"/>
      <c r="HK40" s="161"/>
      <c r="HL40" s="161"/>
      <c r="HM40" s="161"/>
      <c r="HN40" s="161"/>
      <c r="HO40" s="161"/>
      <c r="HP40" s="161"/>
      <c r="HQ40" s="161"/>
      <c r="HR40" s="161"/>
      <c r="HS40" s="161"/>
      <c r="HT40" s="161"/>
      <c r="HU40" s="161"/>
      <c r="HV40" s="161"/>
      <c r="HW40" s="161"/>
      <c r="HX40" s="161"/>
      <c r="HY40" s="161"/>
      <c r="HZ40" s="161"/>
      <c r="IA40" s="161"/>
      <c r="IB40" s="161"/>
      <c r="IC40" s="161"/>
      <c r="ID40" s="161"/>
      <c r="IE40" s="161"/>
      <c r="IF40" s="161"/>
      <c r="IG40" s="161"/>
      <c r="IH40" s="161"/>
      <c r="II40" s="161"/>
      <c r="IJ40" s="161"/>
      <c r="IK40" s="161"/>
      <c r="IL40" s="161"/>
      <c r="IM40" s="161"/>
      <c r="IN40" s="161"/>
      <c r="IO40" s="161"/>
      <c r="IP40" s="161"/>
      <c r="IQ40" s="161"/>
      <c r="IR40" s="161"/>
      <c r="IS40" s="161"/>
      <c r="IT40" s="161"/>
      <c r="IU40" s="161"/>
      <c r="IV40" s="161"/>
    </row>
    <row r="41" spans="1:256" ht="12.75">
      <c r="A41" s="161"/>
      <c r="B41" s="226">
        <f t="shared" si="0"/>
        <v>34</v>
      </c>
      <c r="C41" s="556"/>
      <c r="D41" s="556"/>
      <c r="E41" s="574"/>
      <c r="F41" s="575"/>
      <c r="G41" s="556"/>
      <c r="H41" s="559"/>
      <c r="I41" s="560"/>
      <c r="J41" s="561"/>
      <c r="K41" s="164"/>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161"/>
      <c r="FA41" s="161"/>
      <c r="FB41" s="161"/>
      <c r="FC41" s="161"/>
      <c r="FD41" s="161"/>
      <c r="FE41" s="161"/>
      <c r="FF41" s="161"/>
      <c r="FG41" s="161"/>
      <c r="FH41" s="161"/>
      <c r="FI41" s="161"/>
      <c r="FJ41" s="161"/>
      <c r="FK41" s="161"/>
      <c r="FL41" s="161"/>
      <c r="FM41" s="161"/>
      <c r="FN41" s="161"/>
      <c r="FO41" s="161"/>
      <c r="FP41" s="161"/>
      <c r="FQ41" s="161"/>
      <c r="FR41" s="161"/>
      <c r="FS41" s="161"/>
      <c r="FT41" s="161"/>
      <c r="FU41" s="161"/>
      <c r="FV41" s="161"/>
      <c r="FW41" s="161"/>
      <c r="FX41" s="161"/>
      <c r="FY41" s="161"/>
      <c r="FZ41" s="161"/>
      <c r="GA41" s="161"/>
      <c r="GB41" s="161"/>
      <c r="GC41" s="161"/>
      <c r="GD41" s="161"/>
      <c r="GE41" s="161"/>
      <c r="GF41" s="161"/>
      <c r="GG41" s="161"/>
      <c r="GH41" s="161"/>
      <c r="GI41" s="161"/>
      <c r="GJ41" s="161"/>
      <c r="GK41" s="161"/>
      <c r="GL41" s="161"/>
      <c r="GM41" s="161"/>
      <c r="GN41" s="161"/>
      <c r="GO41" s="161"/>
      <c r="GP41" s="161"/>
      <c r="GQ41" s="161"/>
      <c r="GR41" s="161"/>
      <c r="GS41" s="161"/>
      <c r="GT41" s="161"/>
      <c r="GU41" s="161"/>
      <c r="GV41" s="161"/>
      <c r="GW41" s="161"/>
      <c r="GX41" s="161"/>
      <c r="GY41" s="161"/>
      <c r="GZ41" s="161"/>
      <c r="HA41" s="161"/>
      <c r="HB41" s="161"/>
      <c r="HC41" s="161"/>
      <c r="HD41" s="161"/>
      <c r="HE41" s="161"/>
      <c r="HF41" s="161"/>
      <c r="HG41" s="161"/>
      <c r="HH41" s="161"/>
      <c r="HI41" s="161"/>
      <c r="HJ41" s="161"/>
      <c r="HK41" s="161"/>
      <c r="HL41" s="161"/>
      <c r="HM41" s="161"/>
      <c r="HN41" s="161"/>
      <c r="HO41" s="161"/>
      <c r="HP41" s="161"/>
      <c r="HQ41" s="161"/>
      <c r="HR41" s="161"/>
      <c r="HS41" s="161"/>
      <c r="HT41" s="161"/>
      <c r="HU41" s="161"/>
      <c r="HV41" s="161"/>
      <c r="HW41" s="161"/>
      <c r="HX41" s="161"/>
      <c r="HY41" s="161"/>
      <c r="HZ41" s="161"/>
      <c r="IA41" s="161"/>
      <c r="IB41" s="161"/>
      <c r="IC41" s="161"/>
      <c r="ID41" s="161"/>
      <c r="IE41" s="161"/>
      <c r="IF41" s="161"/>
      <c r="IG41" s="161"/>
      <c r="IH41" s="161"/>
      <c r="II41" s="161"/>
      <c r="IJ41" s="161"/>
      <c r="IK41" s="161"/>
      <c r="IL41" s="161"/>
      <c r="IM41" s="161"/>
      <c r="IN41" s="161"/>
      <c r="IO41" s="161"/>
      <c r="IP41" s="161"/>
      <c r="IQ41" s="161"/>
      <c r="IR41" s="161"/>
      <c r="IS41" s="161"/>
      <c r="IT41" s="161"/>
      <c r="IU41" s="161"/>
      <c r="IV41" s="161"/>
    </row>
    <row r="42" spans="1:256" ht="12.75">
      <c r="A42" s="161"/>
      <c r="B42" s="226">
        <f t="shared" si="0"/>
        <v>35</v>
      </c>
      <c r="C42" s="556"/>
      <c r="D42" s="556"/>
      <c r="E42" s="574"/>
      <c r="F42" s="575"/>
      <c r="G42" s="556"/>
      <c r="H42" s="559"/>
      <c r="I42" s="560"/>
      <c r="J42" s="561"/>
      <c r="K42" s="164"/>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c r="FL42" s="161"/>
      <c r="FM42" s="161"/>
      <c r="FN42" s="161"/>
      <c r="FO42" s="161"/>
      <c r="FP42" s="161"/>
      <c r="FQ42" s="161"/>
      <c r="FR42" s="161"/>
      <c r="FS42" s="161"/>
      <c r="FT42" s="161"/>
      <c r="FU42" s="161"/>
      <c r="FV42" s="161"/>
      <c r="FW42" s="161"/>
      <c r="FX42" s="161"/>
      <c r="FY42" s="161"/>
      <c r="FZ42" s="161"/>
      <c r="GA42" s="161"/>
      <c r="GB42" s="161"/>
      <c r="GC42" s="161"/>
      <c r="GD42" s="161"/>
      <c r="GE42" s="161"/>
      <c r="GF42" s="161"/>
      <c r="GG42" s="161"/>
      <c r="GH42" s="161"/>
      <c r="GI42" s="161"/>
      <c r="GJ42" s="161"/>
      <c r="GK42" s="161"/>
      <c r="GL42" s="161"/>
      <c r="GM42" s="161"/>
      <c r="GN42" s="161"/>
      <c r="GO42" s="161"/>
      <c r="GP42" s="161"/>
      <c r="GQ42" s="161"/>
      <c r="GR42" s="161"/>
      <c r="GS42" s="161"/>
      <c r="GT42" s="161"/>
      <c r="GU42" s="161"/>
      <c r="GV42" s="161"/>
      <c r="GW42" s="161"/>
      <c r="GX42" s="161"/>
      <c r="GY42" s="161"/>
      <c r="GZ42" s="161"/>
      <c r="HA42" s="161"/>
      <c r="HB42" s="161"/>
      <c r="HC42" s="161"/>
      <c r="HD42" s="161"/>
      <c r="HE42" s="161"/>
      <c r="HF42" s="161"/>
      <c r="HG42" s="161"/>
      <c r="HH42" s="161"/>
      <c r="HI42" s="161"/>
      <c r="HJ42" s="161"/>
      <c r="HK42" s="161"/>
      <c r="HL42" s="161"/>
      <c r="HM42" s="161"/>
      <c r="HN42" s="161"/>
      <c r="HO42" s="161"/>
      <c r="HP42" s="161"/>
      <c r="HQ42" s="161"/>
      <c r="HR42" s="161"/>
      <c r="HS42" s="161"/>
      <c r="HT42" s="161"/>
      <c r="HU42" s="161"/>
      <c r="HV42" s="161"/>
      <c r="HW42" s="161"/>
      <c r="HX42" s="161"/>
      <c r="HY42" s="161"/>
      <c r="HZ42" s="161"/>
      <c r="IA42" s="161"/>
      <c r="IB42" s="161"/>
      <c r="IC42" s="161"/>
      <c r="ID42" s="161"/>
      <c r="IE42" s="161"/>
      <c r="IF42" s="161"/>
      <c r="IG42" s="161"/>
      <c r="IH42" s="161"/>
      <c r="II42" s="161"/>
      <c r="IJ42" s="161"/>
      <c r="IK42" s="161"/>
      <c r="IL42" s="161"/>
      <c r="IM42" s="161"/>
      <c r="IN42" s="161"/>
      <c r="IO42" s="161"/>
      <c r="IP42" s="161"/>
      <c r="IQ42" s="161"/>
      <c r="IR42" s="161"/>
      <c r="IS42" s="161"/>
      <c r="IT42" s="161"/>
      <c r="IU42" s="161"/>
      <c r="IV42" s="161"/>
    </row>
    <row r="43" spans="1:256" ht="12.75">
      <c r="A43" s="161"/>
      <c r="B43" s="226">
        <f t="shared" si="0"/>
        <v>36</v>
      </c>
      <c r="C43" s="556"/>
      <c r="D43" s="556"/>
      <c r="E43" s="556"/>
      <c r="F43" s="556"/>
      <c r="G43" s="556"/>
      <c r="H43" s="559"/>
      <c r="I43" s="560"/>
      <c r="J43" s="561"/>
      <c r="K43" s="164"/>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1"/>
      <c r="FI43" s="161"/>
      <c r="FJ43" s="161"/>
      <c r="FK43" s="161"/>
      <c r="FL43" s="161"/>
      <c r="FM43" s="161"/>
      <c r="FN43" s="161"/>
      <c r="FO43" s="161"/>
      <c r="FP43" s="161"/>
      <c r="FQ43" s="161"/>
      <c r="FR43" s="161"/>
      <c r="FS43" s="161"/>
      <c r="FT43" s="161"/>
      <c r="FU43" s="161"/>
      <c r="FV43" s="161"/>
      <c r="FW43" s="161"/>
      <c r="FX43" s="161"/>
      <c r="FY43" s="161"/>
      <c r="FZ43" s="161"/>
      <c r="GA43" s="161"/>
      <c r="GB43" s="161"/>
      <c r="GC43" s="161"/>
      <c r="GD43" s="161"/>
      <c r="GE43" s="161"/>
      <c r="GF43" s="161"/>
      <c r="GG43" s="161"/>
      <c r="GH43" s="161"/>
      <c r="GI43" s="161"/>
      <c r="GJ43" s="161"/>
      <c r="GK43" s="161"/>
      <c r="GL43" s="161"/>
      <c r="GM43" s="161"/>
      <c r="GN43" s="161"/>
      <c r="GO43" s="161"/>
      <c r="GP43" s="161"/>
      <c r="GQ43" s="161"/>
      <c r="GR43" s="161"/>
      <c r="GS43" s="161"/>
      <c r="GT43" s="161"/>
      <c r="GU43" s="161"/>
      <c r="GV43" s="161"/>
      <c r="GW43" s="161"/>
      <c r="GX43" s="161"/>
      <c r="GY43" s="161"/>
      <c r="GZ43" s="161"/>
      <c r="HA43" s="161"/>
      <c r="HB43" s="161"/>
      <c r="HC43" s="161"/>
      <c r="HD43" s="161"/>
      <c r="HE43" s="161"/>
      <c r="HF43" s="161"/>
      <c r="HG43" s="161"/>
      <c r="HH43" s="161"/>
      <c r="HI43" s="161"/>
      <c r="HJ43" s="161"/>
      <c r="HK43" s="161"/>
      <c r="HL43" s="161"/>
      <c r="HM43" s="161"/>
      <c r="HN43" s="161"/>
      <c r="HO43" s="161"/>
      <c r="HP43" s="161"/>
      <c r="HQ43" s="161"/>
      <c r="HR43" s="161"/>
      <c r="HS43" s="161"/>
      <c r="HT43" s="161"/>
      <c r="HU43" s="161"/>
      <c r="HV43" s="161"/>
      <c r="HW43" s="161"/>
      <c r="HX43" s="161"/>
      <c r="HY43" s="161"/>
      <c r="HZ43" s="161"/>
      <c r="IA43" s="161"/>
      <c r="IB43" s="161"/>
      <c r="IC43" s="161"/>
      <c r="ID43" s="161"/>
      <c r="IE43" s="161"/>
      <c r="IF43" s="161"/>
      <c r="IG43" s="161"/>
      <c r="IH43" s="161"/>
      <c r="II43" s="161"/>
      <c r="IJ43" s="161"/>
      <c r="IK43" s="161"/>
      <c r="IL43" s="161"/>
      <c r="IM43" s="161"/>
      <c r="IN43" s="161"/>
      <c r="IO43" s="161"/>
      <c r="IP43" s="161"/>
      <c r="IQ43" s="161"/>
      <c r="IR43" s="161"/>
      <c r="IS43" s="161"/>
      <c r="IT43" s="161"/>
      <c r="IU43" s="161"/>
      <c r="IV43" s="161"/>
    </row>
    <row r="44" spans="1:256" ht="12.75">
      <c r="A44" s="161"/>
      <c r="B44" s="226">
        <f t="shared" si="0"/>
        <v>37</v>
      </c>
      <c r="C44" s="556"/>
      <c r="D44" s="556"/>
      <c r="E44" s="556"/>
      <c r="F44" s="556"/>
      <c r="G44" s="556"/>
      <c r="H44" s="559"/>
      <c r="I44" s="560"/>
      <c r="J44" s="561"/>
      <c r="K44" s="164"/>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1"/>
      <c r="FS44" s="161"/>
      <c r="FT44" s="161"/>
      <c r="FU44" s="161"/>
      <c r="FV44" s="161"/>
      <c r="FW44" s="161"/>
      <c r="FX44" s="161"/>
      <c r="FY44" s="161"/>
      <c r="FZ44" s="161"/>
      <c r="GA44" s="161"/>
      <c r="GB44" s="161"/>
      <c r="GC44" s="161"/>
      <c r="GD44" s="161"/>
      <c r="GE44" s="161"/>
      <c r="GF44" s="161"/>
      <c r="GG44" s="161"/>
      <c r="GH44" s="161"/>
      <c r="GI44" s="161"/>
      <c r="GJ44" s="161"/>
      <c r="GK44" s="161"/>
      <c r="GL44" s="161"/>
      <c r="GM44" s="161"/>
      <c r="GN44" s="161"/>
      <c r="GO44" s="161"/>
      <c r="GP44" s="161"/>
      <c r="GQ44" s="161"/>
      <c r="GR44" s="161"/>
      <c r="GS44" s="161"/>
      <c r="GT44" s="161"/>
      <c r="GU44" s="161"/>
      <c r="GV44" s="161"/>
      <c r="GW44" s="161"/>
      <c r="GX44" s="161"/>
      <c r="GY44" s="161"/>
      <c r="GZ44" s="161"/>
      <c r="HA44" s="161"/>
      <c r="HB44" s="161"/>
      <c r="HC44" s="161"/>
      <c r="HD44" s="161"/>
      <c r="HE44" s="161"/>
      <c r="HF44" s="161"/>
      <c r="HG44" s="161"/>
      <c r="HH44" s="161"/>
      <c r="HI44" s="161"/>
      <c r="HJ44" s="161"/>
      <c r="HK44" s="161"/>
      <c r="HL44" s="161"/>
      <c r="HM44" s="161"/>
      <c r="HN44" s="161"/>
      <c r="HO44" s="161"/>
      <c r="HP44" s="161"/>
      <c r="HQ44" s="161"/>
      <c r="HR44" s="161"/>
      <c r="HS44" s="161"/>
      <c r="HT44" s="161"/>
      <c r="HU44" s="161"/>
      <c r="HV44" s="161"/>
      <c r="HW44" s="161"/>
      <c r="HX44" s="161"/>
      <c r="HY44" s="161"/>
      <c r="HZ44" s="161"/>
      <c r="IA44" s="161"/>
      <c r="IB44" s="161"/>
      <c r="IC44" s="161"/>
      <c r="ID44" s="161"/>
      <c r="IE44" s="161"/>
      <c r="IF44" s="161"/>
      <c r="IG44" s="161"/>
      <c r="IH44" s="161"/>
      <c r="II44" s="161"/>
      <c r="IJ44" s="161"/>
      <c r="IK44" s="161"/>
      <c r="IL44" s="161"/>
      <c r="IM44" s="161"/>
      <c r="IN44" s="161"/>
      <c r="IO44" s="161"/>
      <c r="IP44" s="161"/>
      <c r="IQ44" s="161"/>
      <c r="IR44" s="161"/>
      <c r="IS44" s="161"/>
      <c r="IT44" s="161"/>
      <c r="IU44" s="161"/>
      <c r="IV44" s="161"/>
    </row>
    <row r="45" spans="1:256" ht="12.75">
      <c r="A45" s="161"/>
      <c r="B45" s="226">
        <f t="shared" si="0"/>
        <v>38</v>
      </c>
      <c r="C45" s="556"/>
      <c r="D45" s="556"/>
      <c r="E45" s="556"/>
      <c r="F45" s="556"/>
      <c r="G45" s="556"/>
      <c r="H45" s="559"/>
      <c r="I45" s="560"/>
      <c r="J45" s="561"/>
      <c r="K45" s="164"/>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1"/>
      <c r="GF45" s="161"/>
      <c r="GG45" s="161"/>
      <c r="GH45" s="161"/>
      <c r="GI45" s="161"/>
      <c r="GJ45" s="161"/>
      <c r="GK45" s="161"/>
      <c r="GL45" s="161"/>
      <c r="GM45" s="161"/>
      <c r="GN45" s="161"/>
      <c r="GO45" s="161"/>
      <c r="GP45" s="161"/>
      <c r="GQ45" s="161"/>
      <c r="GR45" s="161"/>
      <c r="GS45" s="161"/>
      <c r="GT45" s="161"/>
      <c r="GU45" s="161"/>
      <c r="GV45" s="161"/>
      <c r="GW45" s="161"/>
      <c r="GX45" s="161"/>
      <c r="GY45" s="161"/>
      <c r="GZ45" s="161"/>
      <c r="HA45" s="161"/>
      <c r="HB45" s="161"/>
      <c r="HC45" s="161"/>
      <c r="HD45" s="161"/>
      <c r="HE45" s="161"/>
      <c r="HF45" s="161"/>
      <c r="HG45" s="161"/>
      <c r="HH45" s="161"/>
      <c r="HI45" s="161"/>
      <c r="HJ45" s="161"/>
      <c r="HK45" s="161"/>
      <c r="HL45" s="161"/>
      <c r="HM45" s="161"/>
      <c r="HN45" s="161"/>
      <c r="HO45" s="161"/>
      <c r="HP45" s="161"/>
      <c r="HQ45" s="161"/>
      <c r="HR45" s="161"/>
      <c r="HS45" s="161"/>
      <c r="HT45" s="161"/>
      <c r="HU45" s="161"/>
      <c r="HV45" s="161"/>
      <c r="HW45" s="161"/>
      <c r="HX45" s="161"/>
      <c r="HY45" s="161"/>
      <c r="HZ45" s="161"/>
      <c r="IA45" s="161"/>
      <c r="IB45" s="161"/>
      <c r="IC45" s="161"/>
      <c r="ID45" s="161"/>
      <c r="IE45" s="161"/>
      <c r="IF45" s="161"/>
      <c r="IG45" s="161"/>
      <c r="IH45" s="161"/>
      <c r="II45" s="161"/>
      <c r="IJ45" s="161"/>
      <c r="IK45" s="161"/>
      <c r="IL45" s="161"/>
      <c r="IM45" s="161"/>
      <c r="IN45" s="161"/>
      <c r="IO45" s="161"/>
      <c r="IP45" s="161"/>
      <c r="IQ45" s="161"/>
      <c r="IR45" s="161"/>
      <c r="IS45" s="161"/>
      <c r="IT45" s="161"/>
      <c r="IU45" s="161"/>
      <c r="IV45" s="161"/>
    </row>
    <row r="46" spans="1:256" ht="12.75">
      <c r="A46" s="161"/>
      <c r="B46" s="226">
        <f t="shared" si="0"/>
        <v>39</v>
      </c>
      <c r="C46" s="556"/>
      <c r="D46" s="556"/>
      <c r="E46" s="556"/>
      <c r="F46" s="556"/>
      <c r="G46" s="556"/>
      <c r="H46" s="559"/>
      <c r="I46" s="560"/>
      <c r="J46" s="561"/>
      <c r="K46" s="164"/>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c r="DJ46" s="161"/>
      <c r="DK46" s="161"/>
      <c r="DL46" s="161"/>
      <c r="DM46" s="161"/>
      <c r="DN46" s="161"/>
      <c r="DO46" s="161"/>
      <c r="DP46" s="161"/>
      <c r="DQ46" s="161"/>
      <c r="DR46" s="161"/>
      <c r="DS46" s="161"/>
      <c r="DT46" s="161"/>
      <c r="DU46" s="161"/>
      <c r="DV46" s="161"/>
      <c r="DW46" s="161"/>
      <c r="DX46" s="161"/>
      <c r="DY46" s="161"/>
      <c r="DZ46" s="161"/>
      <c r="EA46" s="161"/>
      <c r="EB46" s="161"/>
      <c r="EC46" s="161"/>
      <c r="ED46" s="161"/>
      <c r="EE46" s="161"/>
      <c r="EF46" s="161"/>
      <c r="EG46" s="161"/>
      <c r="EH46" s="161"/>
      <c r="EI46" s="161"/>
      <c r="EJ46" s="161"/>
      <c r="EK46" s="161"/>
      <c r="EL46" s="161"/>
      <c r="EM46" s="161"/>
      <c r="EN46" s="161"/>
      <c r="EO46" s="161"/>
      <c r="EP46" s="161"/>
      <c r="EQ46" s="161"/>
      <c r="ER46" s="161"/>
      <c r="ES46" s="161"/>
      <c r="ET46" s="161"/>
      <c r="EU46" s="161"/>
      <c r="EV46" s="161"/>
      <c r="EW46" s="161"/>
      <c r="EX46" s="161"/>
      <c r="EY46" s="161"/>
      <c r="EZ46" s="161"/>
      <c r="FA46" s="161"/>
      <c r="FB46" s="161"/>
      <c r="FC46" s="161"/>
      <c r="FD46" s="161"/>
      <c r="FE46" s="161"/>
      <c r="FF46" s="161"/>
      <c r="FG46" s="161"/>
      <c r="FH46" s="161"/>
      <c r="FI46" s="161"/>
      <c r="FJ46" s="161"/>
      <c r="FK46" s="161"/>
      <c r="FL46" s="161"/>
      <c r="FM46" s="161"/>
      <c r="FN46" s="161"/>
      <c r="FO46" s="161"/>
      <c r="FP46" s="161"/>
      <c r="FQ46" s="161"/>
      <c r="FR46" s="161"/>
      <c r="FS46" s="161"/>
      <c r="FT46" s="161"/>
      <c r="FU46" s="161"/>
      <c r="FV46" s="161"/>
      <c r="FW46" s="161"/>
      <c r="FX46" s="161"/>
      <c r="FY46" s="161"/>
      <c r="FZ46" s="161"/>
      <c r="GA46" s="161"/>
      <c r="GB46" s="161"/>
      <c r="GC46" s="161"/>
      <c r="GD46" s="161"/>
      <c r="GE46" s="161"/>
      <c r="GF46" s="161"/>
      <c r="GG46" s="161"/>
      <c r="GH46" s="161"/>
      <c r="GI46" s="161"/>
      <c r="GJ46" s="161"/>
      <c r="GK46" s="161"/>
      <c r="GL46" s="161"/>
      <c r="GM46" s="161"/>
      <c r="GN46" s="161"/>
      <c r="GO46" s="161"/>
      <c r="GP46" s="161"/>
      <c r="GQ46" s="161"/>
      <c r="GR46" s="161"/>
      <c r="GS46" s="161"/>
      <c r="GT46" s="161"/>
      <c r="GU46" s="161"/>
      <c r="GV46" s="161"/>
      <c r="GW46" s="161"/>
      <c r="GX46" s="161"/>
      <c r="GY46" s="161"/>
      <c r="GZ46" s="161"/>
      <c r="HA46" s="161"/>
      <c r="HB46" s="161"/>
      <c r="HC46" s="161"/>
      <c r="HD46" s="161"/>
      <c r="HE46" s="161"/>
      <c r="HF46" s="161"/>
      <c r="HG46" s="161"/>
      <c r="HH46" s="161"/>
      <c r="HI46" s="161"/>
      <c r="HJ46" s="161"/>
      <c r="HK46" s="161"/>
      <c r="HL46" s="161"/>
      <c r="HM46" s="161"/>
      <c r="HN46" s="161"/>
      <c r="HO46" s="161"/>
      <c r="HP46" s="161"/>
      <c r="HQ46" s="161"/>
      <c r="HR46" s="161"/>
      <c r="HS46" s="161"/>
      <c r="HT46" s="161"/>
      <c r="HU46" s="161"/>
      <c r="HV46" s="161"/>
      <c r="HW46" s="161"/>
      <c r="HX46" s="161"/>
      <c r="HY46" s="161"/>
      <c r="HZ46" s="161"/>
      <c r="IA46" s="161"/>
      <c r="IB46" s="161"/>
      <c r="IC46" s="161"/>
      <c r="ID46" s="161"/>
      <c r="IE46" s="161"/>
      <c r="IF46" s="161"/>
      <c r="IG46" s="161"/>
      <c r="IH46" s="161"/>
      <c r="II46" s="161"/>
      <c r="IJ46" s="161"/>
      <c r="IK46" s="161"/>
      <c r="IL46" s="161"/>
      <c r="IM46" s="161"/>
      <c r="IN46" s="161"/>
      <c r="IO46" s="161"/>
      <c r="IP46" s="161"/>
      <c r="IQ46" s="161"/>
      <c r="IR46" s="161"/>
      <c r="IS46" s="161"/>
      <c r="IT46" s="161"/>
      <c r="IU46" s="161"/>
      <c r="IV46" s="161"/>
    </row>
    <row r="47" spans="1:256" ht="13.5" thickBot="1">
      <c r="A47" s="161"/>
      <c r="B47" s="226">
        <f t="shared" si="0"/>
        <v>40</v>
      </c>
      <c r="C47" s="556"/>
      <c r="D47" s="556"/>
      <c r="E47" s="556"/>
      <c r="F47" s="556"/>
      <c r="G47" s="556"/>
      <c r="H47" s="559"/>
      <c r="I47" s="578"/>
      <c r="J47" s="579"/>
      <c r="K47" s="164"/>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1"/>
      <c r="DM47" s="161"/>
      <c r="DN47" s="161"/>
      <c r="DO47" s="161"/>
      <c r="DP47" s="161"/>
      <c r="DQ47" s="161"/>
      <c r="DR47" s="161"/>
      <c r="DS47" s="161"/>
      <c r="DT47" s="161"/>
      <c r="DU47" s="161"/>
      <c r="DV47" s="161"/>
      <c r="DW47" s="161"/>
      <c r="DX47" s="161"/>
      <c r="DY47" s="161"/>
      <c r="DZ47" s="161"/>
      <c r="EA47" s="161"/>
      <c r="EB47" s="161"/>
      <c r="EC47" s="161"/>
      <c r="ED47" s="161"/>
      <c r="EE47" s="161"/>
      <c r="EF47" s="161"/>
      <c r="EG47" s="161"/>
      <c r="EH47" s="161"/>
      <c r="EI47" s="161"/>
      <c r="EJ47" s="161"/>
      <c r="EK47" s="161"/>
      <c r="EL47" s="161"/>
      <c r="EM47" s="161"/>
      <c r="EN47" s="161"/>
      <c r="EO47" s="161"/>
      <c r="EP47" s="161"/>
      <c r="EQ47" s="161"/>
      <c r="ER47" s="161"/>
      <c r="ES47" s="161"/>
      <c r="ET47" s="161"/>
      <c r="EU47" s="161"/>
      <c r="EV47" s="161"/>
      <c r="EW47" s="161"/>
      <c r="EX47" s="161"/>
      <c r="EY47" s="161"/>
      <c r="EZ47" s="161"/>
      <c r="FA47" s="161"/>
      <c r="FB47" s="161"/>
      <c r="FC47" s="161"/>
      <c r="FD47" s="161"/>
      <c r="FE47" s="161"/>
      <c r="FF47" s="161"/>
      <c r="FG47" s="161"/>
      <c r="FH47" s="161"/>
      <c r="FI47" s="161"/>
      <c r="FJ47" s="161"/>
      <c r="FK47" s="161"/>
      <c r="FL47" s="161"/>
      <c r="FM47" s="161"/>
      <c r="FN47" s="161"/>
      <c r="FO47" s="161"/>
      <c r="FP47" s="161"/>
      <c r="FQ47" s="161"/>
      <c r="FR47" s="161"/>
      <c r="FS47" s="161"/>
      <c r="FT47" s="161"/>
      <c r="FU47" s="161"/>
      <c r="FV47" s="161"/>
      <c r="FW47" s="161"/>
      <c r="FX47" s="161"/>
      <c r="FY47" s="161"/>
      <c r="FZ47" s="161"/>
      <c r="GA47" s="161"/>
      <c r="GB47" s="161"/>
      <c r="GC47" s="161"/>
      <c r="GD47" s="161"/>
      <c r="GE47" s="161"/>
      <c r="GF47" s="161"/>
      <c r="GG47" s="161"/>
      <c r="GH47" s="161"/>
      <c r="GI47" s="161"/>
      <c r="GJ47" s="161"/>
      <c r="GK47" s="161"/>
      <c r="GL47" s="161"/>
      <c r="GM47" s="161"/>
      <c r="GN47" s="161"/>
      <c r="GO47" s="161"/>
      <c r="GP47" s="161"/>
      <c r="GQ47" s="161"/>
      <c r="GR47" s="161"/>
      <c r="GS47" s="161"/>
      <c r="GT47" s="161"/>
      <c r="GU47" s="161"/>
      <c r="GV47" s="161"/>
      <c r="GW47" s="161"/>
      <c r="GX47" s="161"/>
      <c r="GY47" s="161"/>
      <c r="GZ47" s="161"/>
      <c r="HA47" s="161"/>
      <c r="HB47" s="161"/>
      <c r="HC47" s="161"/>
      <c r="HD47" s="161"/>
      <c r="HE47" s="161"/>
      <c r="HF47" s="161"/>
      <c r="HG47" s="161"/>
      <c r="HH47" s="161"/>
      <c r="HI47" s="161"/>
      <c r="HJ47" s="161"/>
      <c r="HK47" s="161"/>
      <c r="HL47" s="161"/>
      <c r="HM47" s="161"/>
      <c r="HN47" s="161"/>
      <c r="HO47" s="161"/>
      <c r="HP47" s="161"/>
      <c r="HQ47" s="161"/>
      <c r="HR47" s="161"/>
      <c r="HS47" s="161"/>
      <c r="HT47" s="161"/>
      <c r="HU47" s="161"/>
      <c r="HV47" s="161"/>
      <c r="HW47" s="161"/>
      <c r="HX47" s="161"/>
      <c r="HY47" s="161"/>
      <c r="HZ47" s="161"/>
      <c r="IA47" s="161"/>
      <c r="IB47" s="161"/>
      <c r="IC47" s="161"/>
      <c r="ID47" s="161"/>
      <c r="IE47" s="161"/>
      <c r="IF47" s="161"/>
      <c r="IG47" s="161"/>
      <c r="IH47" s="161"/>
      <c r="II47" s="161"/>
      <c r="IJ47" s="161"/>
      <c r="IK47" s="161"/>
      <c r="IL47" s="161"/>
      <c r="IM47" s="161"/>
      <c r="IN47" s="161"/>
      <c r="IO47" s="161"/>
      <c r="IP47" s="161"/>
      <c r="IQ47" s="161"/>
      <c r="IR47" s="161"/>
      <c r="IS47" s="161"/>
      <c r="IT47" s="161"/>
      <c r="IU47" s="161"/>
      <c r="IV47" s="161"/>
    </row>
    <row r="48" spans="2:11" ht="12.75">
      <c r="B48" s="580" t="s">
        <v>93</v>
      </c>
      <c r="C48" s="581"/>
      <c r="D48" s="581"/>
      <c r="E48" s="581"/>
      <c r="F48" s="581"/>
      <c r="G48" s="581"/>
      <c r="H48" s="581"/>
      <c r="I48" s="581"/>
      <c r="J48" s="581"/>
      <c r="K48" s="581"/>
    </row>
    <row r="49" spans="2:11" ht="12.75">
      <c r="B49" s="581"/>
      <c r="C49" s="581"/>
      <c r="D49" s="581"/>
      <c r="E49" s="581"/>
      <c r="F49" s="581"/>
      <c r="G49" s="581"/>
      <c r="H49" s="581"/>
      <c r="I49" s="581"/>
      <c r="J49" s="581"/>
      <c r="K49" s="581"/>
    </row>
  </sheetData>
  <sheetProtection password="CC71" sheet="1"/>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E5:F5"/>
    <mergeCell ref="C7:D7"/>
    <mergeCell ref="E7:F7"/>
    <mergeCell ref="G7:H7"/>
    <mergeCell ref="I7:J7"/>
    <mergeCell ref="C8:D8"/>
    <mergeCell ref="E8:F8"/>
    <mergeCell ref="G8:H8"/>
    <mergeCell ref="I8:J8"/>
    <mergeCell ref="B1:C1"/>
    <mergeCell ref="H1:K1"/>
    <mergeCell ref="B2:K2"/>
    <mergeCell ref="B3:D3"/>
    <mergeCell ref="E3:F3"/>
    <mergeCell ref="B4:D4"/>
    <mergeCell ref="E4:F4"/>
    <mergeCell ref="H4:I5"/>
    <mergeCell ref="J4:K5"/>
    <mergeCell ref="B5:D5"/>
  </mergeCells>
  <printOptions/>
  <pageMargins left="0.7" right="0.7"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BB76"/>
  <sheetViews>
    <sheetView showGridLines="0" view="pageBreakPreview" zoomScale="80" zoomScaleNormal="85" zoomScaleSheetLayoutView="80" zoomScalePageLayoutView="0" workbookViewId="0" topLeftCell="A1">
      <selection activeCell="A5" sqref="A5:AJ5"/>
    </sheetView>
  </sheetViews>
  <sheetFormatPr defaultColWidth="9.00390625" defaultRowHeight="21" customHeight="1"/>
  <cols>
    <col min="1" max="1" width="1.75390625" style="7" customWidth="1"/>
    <col min="2" max="23" width="2.625" style="7" customWidth="1"/>
    <col min="24" max="24" width="4.00390625" style="7" customWidth="1"/>
    <col min="25" max="26" width="2.625" style="7" customWidth="1"/>
    <col min="27" max="29" width="2.25390625" style="7" customWidth="1"/>
    <col min="30" max="30" width="2.625" style="7" customWidth="1"/>
    <col min="31" max="31" width="4.00390625" style="7" customWidth="1"/>
    <col min="32" max="33" width="2.625" style="7" customWidth="1"/>
    <col min="34" max="36" width="2.375" style="7" customWidth="1"/>
    <col min="37" max="37" width="3.625" style="7" customWidth="1"/>
    <col min="38" max="38" width="3.00390625" style="7" customWidth="1"/>
    <col min="39" max="49" width="3.00390625" style="7" hidden="1" customWidth="1"/>
    <col min="50" max="56" width="5.00390625" style="7" customWidth="1"/>
    <col min="57" max="16384" width="9.00390625" style="7" customWidth="1"/>
  </cols>
  <sheetData>
    <row r="1" spans="39:54" ht="21" customHeight="1">
      <c r="AM1" s="8" t="e">
        <f>IF(#REF!="○","○","")</f>
        <v>#REF!</v>
      </c>
      <c r="AN1" s="8" t="e">
        <f>IF(#REF!="○","○","")</f>
        <v>#REF!</v>
      </c>
      <c r="AO1" s="8" t="e">
        <f>IF(#REF!="○","○","")</f>
        <v>#REF!</v>
      </c>
      <c r="AP1" s="9" t="e">
        <f>IF(#REF!="○","○","")</f>
        <v>#REF!</v>
      </c>
      <c r="AQ1" s="9" t="e">
        <f>IF(#REF!="○","○","")</f>
        <v>#REF!</v>
      </c>
      <c r="AR1" s="9" t="e">
        <f>IF(#REF!="○","○","")</f>
        <v>#REF!</v>
      </c>
      <c r="AS1" s="9" t="e">
        <f>IF(#REF!="○","○","")</f>
        <v>#REF!</v>
      </c>
      <c r="AT1" s="10" t="e">
        <f>IF(#REF!="○","○","")</f>
        <v>#REF!</v>
      </c>
      <c r="AU1" s="10" t="e">
        <f>IF(#REF!="○","○","")</f>
        <v>#REF!</v>
      </c>
      <c r="AV1" s="10" t="e">
        <f>IF(#REF!="○","○","")</f>
        <v>#REF!</v>
      </c>
      <c r="AW1" s="11" t="e">
        <f>IF(#REF!="○","○","")</f>
        <v>#REF!</v>
      </c>
      <c r="AX1" s="46"/>
      <c r="AY1" s="46"/>
      <c r="AZ1" s="46"/>
      <c r="BA1" s="46"/>
      <c r="BB1" s="46"/>
    </row>
    <row r="2" spans="1:54" s="46" customFormat="1" ht="21" customHeight="1">
      <c r="A2" s="335" t="s">
        <v>95</v>
      </c>
      <c r="B2" s="335"/>
      <c r="C2" s="335"/>
      <c r="D2" s="335"/>
      <c r="E2" s="335"/>
      <c r="F2" s="335"/>
      <c r="G2" s="335"/>
      <c r="H2" s="335"/>
      <c r="I2" s="336"/>
      <c r="J2" s="336"/>
      <c r="K2" s="336"/>
      <c r="L2" s="12"/>
      <c r="M2" s="12"/>
      <c r="N2" s="12"/>
      <c r="O2" s="12"/>
      <c r="P2" s="12"/>
      <c r="Q2" s="12"/>
      <c r="R2" s="12"/>
      <c r="S2" s="12"/>
      <c r="T2" s="12"/>
      <c r="U2" s="12"/>
      <c r="V2" s="12"/>
      <c r="W2" s="12"/>
      <c r="X2" s="12"/>
      <c r="Y2" s="12"/>
      <c r="Z2" s="12"/>
      <c r="AA2" s="12"/>
      <c r="AB2" s="12"/>
      <c r="AC2" s="12"/>
      <c r="AD2" s="12"/>
      <c r="AE2" s="12"/>
      <c r="AF2" s="12"/>
      <c r="AG2" s="12"/>
      <c r="AH2" s="12"/>
      <c r="AI2" s="12"/>
      <c r="AJ2" s="12"/>
      <c r="AM2" s="46" t="s">
        <v>5</v>
      </c>
      <c r="AN2" s="46" t="s">
        <v>6</v>
      </c>
      <c r="AO2" s="46" t="s">
        <v>7</v>
      </c>
      <c r="AP2" s="46" t="s">
        <v>8</v>
      </c>
      <c r="AQ2" s="46" t="s">
        <v>9</v>
      </c>
      <c r="AR2" s="46" t="s">
        <v>10</v>
      </c>
      <c r="AS2" s="46" t="s">
        <v>11</v>
      </c>
      <c r="AT2" s="46" t="s">
        <v>12</v>
      </c>
      <c r="AU2" s="46" t="s">
        <v>13</v>
      </c>
      <c r="AV2" s="46" t="s">
        <v>14</v>
      </c>
      <c r="AW2" s="46" t="s">
        <v>15</v>
      </c>
      <c r="AX2" s="7"/>
      <c r="AY2" s="7"/>
      <c r="AZ2" s="7"/>
      <c r="BA2" s="7"/>
      <c r="BB2" s="7"/>
    </row>
    <row r="3" spans="1:54" s="46" customFormat="1" ht="21" customHeight="1">
      <c r="A3" s="1"/>
      <c r="B3" s="1"/>
      <c r="C3" s="1"/>
      <c r="D3" s="1"/>
      <c r="E3" s="1"/>
      <c r="F3" s="1"/>
      <c r="G3" s="1"/>
      <c r="H3" s="1"/>
      <c r="I3" s="61"/>
      <c r="J3" s="61"/>
      <c r="K3" s="61"/>
      <c r="L3" s="12"/>
      <c r="M3" s="12"/>
      <c r="N3" s="12"/>
      <c r="O3" s="12"/>
      <c r="P3" s="12"/>
      <c r="Q3" s="12"/>
      <c r="R3" s="12"/>
      <c r="S3" s="12"/>
      <c r="T3" s="12"/>
      <c r="U3" s="12"/>
      <c r="V3" s="12"/>
      <c r="W3" s="12"/>
      <c r="X3" s="12"/>
      <c r="Y3" s="12"/>
      <c r="Z3" s="12"/>
      <c r="AA3" s="12"/>
      <c r="AB3" s="12"/>
      <c r="AC3" s="12"/>
      <c r="AD3" s="12"/>
      <c r="AE3" s="12"/>
      <c r="AF3" s="12"/>
      <c r="AG3" s="12"/>
      <c r="AH3" s="12"/>
      <c r="AI3" s="12"/>
      <c r="AJ3" s="12"/>
      <c r="AX3" s="7"/>
      <c r="AY3" s="7"/>
      <c r="AZ3" s="7"/>
      <c r="BA3" s="7"/>
      <c r="BB3" s="7"/>
    </row>
    <row r="4" spans="1:54" s="46" customFormat="1" ht="21" customHeight="1">
      <c r="A4" s="1"/>
      <c r="B4" s="1"/>
      <c r="C4" s="1"/>
      <c r="D4" s="1"/>
      <c r="E4" s="1"/>
      <c r="F4" s="1"/>
      <c r="G4" s="1"/>
      <c r="H4" s="1"/>
      <c r="I4" s="61"/>
      <c r="J4" s="61"/>
      <c r="K4" s="61"/>
      <c r="L4" s="12"/>
      <c r="M4" s="12"/>
      <c r="N4" s="12"/>
      <c r="O4" s="12"/>
      <c r="P4" s="12"/>
      <c r="Q4" s="12"/>
      <c r="R4" s="12"/>
      <c r="S4" s="12"/>
      <c r="T4" s="12"/>
      <c r="U4" s="12"/>
      <c r="V4" s="12"/>
      <c r="W4" s="12"/>
      <c r="X4" s="12"/>
      <c r="Y4" s="12"/>
      <c r="Z4" s="12"/>
      <c r="AA4" s="12"/>
      <c r="AB4" s="12"/>
      <c r="AC4" s="12"/>
      <c r="AD4" s="12"/>
      <c r="AE4" s="12"/>
      <c r="AF4" s="12"/>
      <c r="AG4" s="12"/>
      <c r="AH4" s="12"/>
      <c r="AI4" s="12"/>
      <c r="AJ4" s="12"/>
      <c r="AX4" s="7"/>
      <c r="AY4" s="7"/>
      <c r="AZ4" s="7"/>
      <c r="BA4" s="7"/>
      <c r="BB4" s="7"/>
    </row>
    <row r="5" spans="1:54" s="46" customFormat="1" ht="21" customHeight="1">
      <c r="A5" s="337" t="s">
        <v>94</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X5" s="7"/>
      <c r="AY5" s="7"/>
      <c r="AZ5" s="7"/>
      <c r="BA5" s="7"/>
      <c r="BB5" s="7"/>
    </row>
    <row r="6" spans="2:9" s="46" customFormat="1" ht="15" customHeight="1" thickBot="1">
      <c r="B6" s="7"/>
      <c r="C6" s="7"/>
      <c r="D6" s="7"/>
      <c r="E6" s="7"/>
      <c r="F6" s="7"/>
      <c r="G6" s="7"/>
      <c r="H6" s="7"/>
      <c r="I6" s="7"/>
    </row>
    <row r="7" spans="1:36" s="46" customFormat="1" ht="23.25" customHeight="1" thickBot="1">
      <c r="A7" s="7"/>
      <c r="B7" s="339" t="s">
        <v>16</v>
      </c>
      <c r="C7" s="340"/>
      <c r="D7" s="340"/>
      <c r="E7" s="340"/>
      <c r="F7" s="340"/>
      <c r="G7" s="340"/>
      <c r="H7" s="340"/>
      <c r="I7" s="340"/>
      <c r="J7" s="340"/>
      <c r="K7" s="344"/>
      <c r="L7" s="345"/>
      <c r="M7" s="345"/>
      <c r="N7" s="345"/>
      <c r="O7" s="345"/>
      <c r="P7" s="345"/>
      <c r="Q7" s="346"/>
      <c r="R7" s="346"/>
      <c r="S7" s="346"/>
      <c r="T7" s="346"/>
      <c r="U7" s="346"/>
      <c r="V7" s="346"/>
      <c r="W7" s="346"/>
      <c r="X7" s="346"/>
      <c r="Y7" s="346"/>
      <c r="Z7" s="346"/>
      <c r="AA7" s="346"/>
      <c r="AB7" s="346"/>
      <c r="AC7" s="346"/>
      <c r="AD7" s="346"/>
      <c r="AE7" s="346"/>
      <c r="AF7" s="346"/>
      <c r="AG7" s="346"/>
      <c r="AH7" s="346"/>
      <c r="AI7" s="346"/>
      <c r="AJ7" s="347"/>
    </row>
    <row r="8" spans="1:36" s="46" customFormat="1" ht="21.75" customHeight="1" thickBot="1">
      <c r="A8" s="7"/>
      <c r="B8" s="339" t="s">
        <v>17</v>
      </c>
      <c r="C8" s="340"/>
      <c r="D8" s="340"/>
      <c r="E8" s="340"/>
      <c r="F8" s="340"/>
      <c r="G8" s="340"/>
      <c r="H8" s="340"/>
      <c r="I8" s="340"/>
      <c r="J8" s="340"/>
      <c r="K8" s="344"/>
      <c r="L8" s="345"/>
      <c r="M8" s="345"/>
      <c r="N8" s="345"/>
      <c r="O8" s="345"/>
      <c r="P8" s="345"/>
      <c r="Q8" s="346"/>
      <c r="R8" s="346"/>
      <c r="S8" s="346"/>
      <c r="T8" s="346"/>
      <c r="U8" s="346"/>
      <c r="V8" s="346"/>
      <c r="W8" s="346"/>
      <c r="X8" s="346"/>
      <c r="Y8" s="346"/>
      <c r="Z8" s="346"/>
      <c r="AA8" s="346"/>
      <c r="AB8" s="346"/>
      <c r="AC8" s="346"/>
      <c r="AD8" s="346"/>
      <c r="AE8" s="346"/>
      <c r="AF8" s="346"/>
      <c r="AG8" s="346"/>
      <c r="AH8" s="346"/>
      <c r="AI8" s="346"/>
      <c r="AJ8" s="347"/>
    </row>
    <row r="9" spans="1:36" s="46" customFormat="1" ht="26.25" customHeight="1">
      <c r="A9" s="7"/>
      <c r="B9" s="47"/>
      <c r="C9" s="48"/>
      <c r="D9" s="48"/>
      <c r="E9" s="48"/>
      <c r="F9" s="48"/>
      <c r="G9" s="48"/>
      <c r="H9" s="48"/>
      <c r="I9" s="48"/>
      <c r="J9" s="48"/>
      <c r="K9" s="49"/>
      <c r="L9" s="49"/>
      <c r="M9" s="49"/>
      <c r="N9" s="49"/>
      <c r="O9" s="49"/>
      <c r="P9" s="49"/>
      <c r="Q9" s="48"/>
      <c r="R9" s="48"/>
      <c r="S9" s="48"/>
      <c r="T9" s="48"/>
      <c r="U9" s="48"/>
      <c r="V9" s="48"/>
      <c r="W9" s="48"/>
      <c r="X9" s="48"/>
      <c r="Y9" s="48"/>
      <c r="Z9" s="48"/>
      <c r="AA9" s="48"/>
      <c r="AB9" s="48"/>
      <c r="AC9" s="48"/>
      <c r="AD9" s="48"/>
      <c r="AE9" s="48"/>
      <c r="AF9" s="48"/>
      <c r="AG9" s="48"/>
      <c r="AH9" s="48"/>
      <c r="AI9" s="48"/>
      <c r="AJ9" s="48"/>
    </row>
    <row r="10" spans="2:30" ht="21" customHeight="1" thickBot="1">
      <c r="B10" s="13" t="s">
        <v>21</v>
      </c>
      <c r="C10" s="48"/>
      <c r="D10" s="48"/>
      <c r="E10" s="48"/>
      <c r="F10" s="48"/>
      <c r="G10" s="48"/>
      <c r="H10" s="48"/>
      <c r="I10" s="48"/>
      <c r="J10" s="48"/>
      <c r="U10" s="348"/>
      <c r="V10" s="348"/>
      <c r="W10" s="349"/>
      <c r="X10" s="349"/>
      <c r="Y10" s="349"/>
      <c r="Z10" s="14"/>
      <c r="AA10" s="14"/>
      <c r="AB10" s="14"/>
      <c r="AC10" s="14"/>
      <c r="AD10" s="14"/>
    </row>
    <row r="11" spans="2:34" ht="53.25" customHeight="1" thickBot="1">
      <c r="B11" s="50"/>
      <c r="C11" s="350" t="s">
        <v>96</v>
      </c>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2" t="s">
        <v>18</v>
      </c>
      <c r="AD11" s="353"/>
      <c r="AE11" s="353"/>
      <c r="AF11" s="353"/>
      <c r="AG11" s="354">
        <f>IF(OR(U18="",U19="",K8=""),"",IF(U20/U19*100&gt;=35,"○",""))</f>
      </c>
      <c r="AH11" s="355"/>
    </row>
    <row r="12" spans="2:34" ht="53.25" customHeight="1" thickBot="1">
      <c r="B12" s="50"/>
      <c r="C12" s="350" t="s">
        <v>97</v>
      </c>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2" t="s">
        <v>19</v>
      </c>
      <c r="AD12" s="353"/>
      <c r="AE12" s="353"/>
      <c r="AF12" s="353"/>
      <c r="AG12" s="354">
        <f>IF(OR(U18="",U19="",K8=""),"",IF(AND(U20/U19*100&lt;35,U20/U19*100&gt;=25),"○",""))</f>
      </c>
      <c r="AH12" s="355"/>
    </row>
    <row r="13" spans="2:34" ht="47.25" customHeight="1" thickBot="1">
      <c r="B13" s="50"/>
      <c r="C13" s="350" t="s">
        <v>37</v>
      </c>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2" t="s">
        <v>20</v>
      </c>
      <c r="AD13" s="353"/>
      <c r="AE13" s="353"/>
      <c r="AF13" s="353"/>
      <c r="AG13" s="354">
        <f>IF(OR(U18="",U19="",K8=""),"",IF(OR(AG11="○",AG12="○"),"",IF(U19/U18*100&gt;=75,"○","")))</f>
      </c>
      <c r="AH13" s="355"/>
    </row>
    <row r="14" spans="2:34" ht="47.25" customHeight="1" thickBot="1">
      <c r="B14" s="50"/>
      <c r="C14" s="350" t="s">
        <v>38</v>
      </c>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7" t="s">
        <v>20</v>
      </c>
      <c r="AD14" s="358"/>
      <c r="AE14" s="358"/>
      <c r="AF14" s="359"/>
      <c r="AG14" s="354">
        <f>IF(OR(U18="",U19="",K8=""),"",IF(OR(AG11="○",AG12="○"),"",IF(U21/U19*100&gt;=30,"○","")))</f>
      </c>
      <c r="AH14" s="355"/>
    </row>
    <row r="15" spans="2:36" s="11" customFormat="1" ht="17.25" customHeight="1">
      <c r="B15" s="364"/>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row>
    <row r="16" spans="2:36" ht="21" customHeight="1" thickBot="1">
      <c r="B16" s="366" t="s">
        <v>22</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row>
    <row r="17" spans="2:33" ht="21" customHeight="1" thickBot="1">
      <c r="B17" s="367"/>
      <c r="C17" s="368"/>
      <c r="D17" s="368"/>
      <c r="E17" s="368"/>
      <c r="F17" s="368"/>
      <c r="G17" s="368"/>
      <c r="H17" s="368"/>
      <c r="I17" s="368"/>
      <c r="J17" s="368"/>
      <c r="K17" s="368"/>
      <c r="L17" s="368"/>
      <c r="M17" s="368"/>
      <c r="N17" s="368"/>
      <c r="O17" s="368"/>
      <c r="P17" s="368"/>
      <c r="Q17" s="368"/>
      <c r="R17" s="368"/>
      <c r="S17" s="368"/>
      <c r="T17" s="369"/>
      <c r="U17" s="370" t="s">
        <v>23</v>
      </c>
      <c r="V17" s="371"/>
      <c r="W17" s="371"/>
      <c r="X17" s="372"/>
      <c r="Y17" s="373"/>
      <c r="Z17" s="2"/>
      <c r="AA17" s="2"/>
      <c r="AB17" s="2"/>
      <c r="AC17" s="15"/>
      <c r="AD17" s="15"/>
      <c r="AE17" s="15"/>
      <c r="AF17" s="15"/>
      <c r="AG17" s="15"/>
    </row>
    <row r="18" spans="2:28" ht="33" customHeight="1">
      <c r="B18" s="374" t="s">
        <v>39</v>
      </c>
      <c r="C18" s="406"/>
      <c r="D18" s="406"/>
      <c r="E18" s="406"/>
      <c r="F18" s="406"/>
      <c r="G18" s="406"/>
      <c r="H18" s="406"/>
      <c r="I18" s="406"/>
      <c r="J18" s="406"/>
      <c r="K18" s="406"/>
      <c r="L18" s="406"/>
      <c r="M18" s="406"/>
      <c r="N18" s="406"/>
      <c r="O18" s="406"/>
      <c r="P18" s="406"/>
      <c r="Q18" s="406"/>
      <c r="R18" s="406"/>
      <c r="S18" s="406"/>
      <c r="T18" s="90"/>
      <c r="U18" s="376"/>
      <c r="V18" s="377"/>
      <c r="W18" s="377"/>
      <c r="X18" s="378"/>
      <c r="Y18" s="379"/>
      <c r="Z18" s="16"/>
      <c r="AA18" s="16"/>
      <c r="AB18" s="16"/>
    </row>
    <row r="19" spans="2:28" ht="33" customHeight="1">
      <c r="B19" s="51"/>
      <c r="C19" s="582" t="s">
        <v>40</v>
      </c>
      <c r="D19" s="583"/>
      <c r="E19" s="583"/>
      <c r="F19" s="583"/>
      <c r="G19" s="583"/>
      <c r="H19" s="583"/>
      <c r="I19" s="583"/>
      <c r="J19" s="583"/>
      <c r="K19" s="583"/>
      <c r="L19" s="583"/>
      <c r="M19" s="583"/>
      <c r="N19" s="583"/>
      <c r="O19" s="583"/>
      <c r="P19" s="583"/>
      <c r="Q19" s="583"/>
      <c r="R19" s="583"/>
      <c r="S19" s="583"/>
      <c r="T19" s="91"/>
      <c r="U19" s="360"/>
      <c r="V19" s="361"/>
      <c r="W19" s="361"/>
      <c r="X19" s="362"/>
      <c r="Y19" s="363"/>
      <c r="Z19" s="16"/>
      <c r="AA19" s="16"/>
      <c r="AB19" s="16"/>
    </row>
    <row r="20" spans="2:28" ht="45.75" customHeight="1">
      <c r="B20" s="52"/>
      <c r="C20" s="53"/>
      <c r="D20" s="584" t="s">
        <v>98</v>
      </c>
      <c r="E20" s="585"/>
      <c r="F20" s="585"/>
      <c r="G20" s="585"/>
      <c r="H20" s="585"/>
      <c r="I20" s="585"/>
      <c r="J20" s="585"/>
      <c r="K20" s="585"/>
      <c r="L20" s="585"/>
      <c r="M20" s="585"/>
      <c r="N20" s="585"/>
      <c r="O20" s="585"/>
      <c r="P20" s="585"/>
      <c r="Q20" s="585"/>
      <c r="R20" s="585"/>
      <c r="S20" s="585"/>
      <c r="T20" s="92"/>
      <c r="U20" s="397"/>
      <c r="V20" s="398"/>
      <c r="W20" s="398"/>
      <c r="X20" s="399"/>
      <c r="Y20" s="400"/>
      <c r="Z20" s="16"/>
      <c r="AA20" s="16"/>
      <c r="AB20" s="16"/>
    </row>
    <row r="21" spans="2:28" ht="33" customHeight="1">
      <c r="B21" s="52"/>
      <c r="C21" s="54"/>
      <c r="D21" s="401" t="s">
        <v>42</v>
      </c>
      <c r="E21" s="586"/>
      <c r="F21" s="586"/>
      <c r="G21" s="586"/>
      <c r="H21" s="586"/>
      <c r="I21" s="586"/>
      <c r="J21" s="586"/>
      <c r="K21" s="586"/>
      <c r="L21" s="586"/>
      <c r="M21" s="586"/>
      <c r="N21" s="586"/>
      <c r="O21" s="586"/>
      <c r="P21" s="586"/>
      <c r="Q21" s="586"/>
      <c r="R21" s="586"/>
      <c r="S21" s="586"/>
      <c r="T21" s="93"/>
      <c r="U21" s="360"/>
      <c r="V21" s="361"/>
      <c r="W21" s="361"/>
      <c r="X21" s="362"/>
      <c r="Y21" s="363"/>
      <c r="Z21" s="16"/>
      <c r="AA21" s="16"/>
      <c r="AB21" s="16"/>
    </row>
    <row r="22" spans="2:28" ht="33" customHeight="1" thickBot="1">
      <c r="B22" s="55"/>
      <c r="C22" s="36" t="s">
        <v>43</v>
      </c>
      <c r="D22" s="94"/>
      <c r="E22" s="94"/>
      <c r="F22" s="94"/>
      <c r="G22" s="94"/>
      <c r="H22" s="94"/>
      <c r="I22" s="94"/>
      <c r="J22" s="94"/>
      <c r="K22" s="94"/>
      <c r="L22" s="94"/>
      <c r="M22" s="94"/>
      <c r="N22" s="94"/>
      <c r="O22" s="94"/>
      <c r="P22" s="94"/>
      <c r="Q22" s="94"/>
      <c r="R22" s="94"/>
      <c r="S22" s="94"/>
      <c r="T22" s="95"/>
      <c r="U22" s="382"/>
      <c r="V22" s="383"/>
      <c r="W22" s="383"/>
      <c r="X22" s="384"/>
      <c r="Y22" s="385"/>
      <c r="Z22" s="16"/>
      <c r="AA22" s="16"/>
      <c r="AB22" s="16"/>
    </row>
    <row r="23" spans="2:34" ht="13.5" customHeight="1">
      <c r="B23" s="386" t="s">
        <v>24</v>
      </c>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row>
    <row r="24" ht="14.25" customHeight="1"/>
    <row r="25" spans="2:37" ht="21" customHeight="1">
      <c r="B25" s="67" t="s">
        <v>34</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row>
    <row r="26" spans="1:37" ht="15.75" customHeight="1">
      <c r="A26" s="70" t="s">
        <v>47</v>
      </c>
      <c r="B26" s="69"/>
      <c r="C26" s="70"/>
      <c r="D26" s="69"/>
      <c r="E26" s="69"/>
      <c r="F26" s="69"/>
      <c r="G26" s="69"/>
      <c r="H26" s="69"/>
      <c r="I26" s="69"/>
      <c r="J26" s="69"/>
      <c r="K26" s="69"/>
      <c r="L26" s="69"/>
      <c r="M26" s="69"/>
      <c r="N26" s="69"/>
      <c r="O26" s="69"/>
      <c r="P26" s="56"/>
      <c r="Q26" s="56"/>
      <c r="R26" s="56"/>
      <c r="S26" s="56"/>
      <c r="T26" s="57"/>
      <c r="U26" s="57"/>
      <c r="V26" s="57"/>
      <c r="W26" s="57"/>
      <c r="X26" s="57"/>
      <c r="Y26" s="57"/>
      <c r="Z26" s="57"/>
      <c r="AA26" s="57"/>
      <c r="AB26" s="57"/>
      <c r="AC26" s="57"/>
      <c r="AD26" s="57"/>
      <c r="AE26" s="57"/>
      <c r="AF26" s="57"/>
      <c r="AG26" s="57"/>
      <c r="AH26" s="57"/>
      <c r="AI26" s="57"/>
      <c r="AJ26" s="57"/>
      <c r="AK26" s="57"/>
    </row>
    <row r="27" spans="1:37" ht="15.75" customHeight="1">
      <c r="A27" s="70" t="s">
        <v>44</v>
      </c>
      <c r="B27" s="69"/>
      <c r="C27" s="70"/>
      <c r="D27" s="69"/>
      <c r="E27" s="69"/>
      <c r="F27" s="69"/>
      <c r="G27" s="69"/>
      <c r="H27" s="69"/>
      <c r="I27" s="69"/>
      <c r="J27" s="69"/>
      <c r="K27" s="69"/>
      <c r="L27" s="69"/>
      <c r="M27" s="69"/>
      <c r="N27" s="69"/>
      <c r="O27" s="69"/>
      <c r="P27" s="56"/>
      <c r="Q27" s="56"/>
      <c r="R27" s="56"/>
      <c r="S27" s="56"/>
      <c r="T27" s="57"/>
      <c r="U27" s="57"/>
      <c r="V27" s="57"/>
      <c r="W27" s="57"/>
      <c r="X27" s="57"/>
      <c r="Y27" s="57"/>
      <c r="Z27" s="57"/>
      <c r="AA27" s="57"/>
      <c r="AB27" s="57"/>
      <c r="AC27" s="57"/>
      <c r="AD27" s="57"/>
      <c r="AE27" s="57"/>
      <c r="AF27" s="57"/>
      <c r="AG27" s="57"/>
      <c r="AH27" s="57"/>
      <c r="AI27" s="57"/>
      <c r="AJ27" s="57"/>
      <c r="AK27" s="57"/>
    </row>
    <row r="51" spans="1:36" ht="21" customHeight="1">
      <c r="A51" s="17"/>
      <c r="B51" s="58"/>
      <c r="C51" s="58"/>
      <c r="D51" s="58"/>
      <c r="E51" s="58"/>
      <c r="F51" s="58"/>
      <c r="G51" s="58"/>
      <c r="H51" s="59"/>
      <c r="I51" s="59"/>
      <c r="J51" s="59"/>
      <c r="K51" s="59"/>
      <c r="L51" s="59"/>
      <c r="M51" s="59"/>
      <c r="N51" s="59"/>
      <c r="O51" s="59"/>
      <c r="P51" s="59"/>
      <c r="Q51" s="19"/>
      <c r="R51" s="19"/>
      <c r="S51" s="19"/>
      <c r="T51" s="19"/>
      <c r="U51" s="19"/>
      <c r="V51" s="20"/>
      <c r="W51" s="21"/>
      <c r="X51" s="22"/>
      <c r="Y51" s="22"/>
      <c r="Z51" s="22"/>
      <c r="AA51" s="22"/>
      <c r="AB51" s="22"/>
      <c r="AC51" s="22"/>
      <c r="AD51" s="19"/>
      <c r="AE51" s="19"/>
      <c r="AF51" s="19"/>
      <c r="AG51" s="19"/>
      <c r="AH51" s="19"/>
      <c r="AI51" s="20"/>
      <c r="AJ51" s="20"/>
    </row>
    <row r="75" ht="21" customHeight="1" thickBot="1"/>
    <row r="76" spans="19:34" ht="21" customHeight="1" thickBot="1">
      <c r="S76" s="388"/>
      <c r="T76" s="389"/>
      <c r="U76" s="389"/>
      <c r="V76" s="389"/>
      <c r="W76" s="389"/>
      <c r="X76" s="389"/>
      <c r="Y76" s="389"/>
      <c r="Z76" s="389"/>
      <c r="AA76" s="389"/>
      <c r="AB76" s="389"/>
      <c r="AC76" s="389"/>
      <c r="AD76" s="389"/>
      <c r="AE76" s="389"/>
      <c r="AF76" s="390"/>
      <c r="AG76" s="391"/>
      <c r="AH76" s="392"/>
    </row>
  </sheetData>
  <sheetProtection password="CC71" sheet="1"/>
  <mergeCells count="35">
    <mergeCell ref="U22:Y22"/>
    <mergeCell ref="B23:AH23"/>
    <mergeCell ref="S76:AF76"/>
    <mergeCell ref="AG76:AH76"/>
    <mergeCell ref="C19:S19"/>
    <mergeCell ref="U19:Y19"/>
    <mergeCell ref="D20:S20"/>
    <mergeCell ref="U20:Y20"/>
    <mergeCell ref="D21:S21"/>
    <mergeCell ref="U21:Y21"/>
    <mergeCell ref="B15:AJ15"/>
    <mergeCell ref="B16:AJ16"/>
    <mergeCell ref="B17:T17"/>
    <mergeCell ref="U17:Y17"/>
    <mergeCell ref="B18:S18"/>
    <mergeCell ref="U18:Y18"/>
    <mergeCell ref="C13:AB13"/>
    <mergeCell ref="AC13:AF13"/>
    <mergeCell ref="AG13:AH13"/>
    <mergeCell ref="C14:AB14"/>
    <mergeCell ref="AC14:AF14"/>
    <mergeCell ref="AG14:AH14"/>
    <mergeCell ref="U10:Y10"/>
    <mergeCell ref="C11:AB11"/>
    <mergeCell ref="AC11:AF11"/>
    <mergeCell ref="AG11:AH11"/>
    <mergeCell ref="C12:AB12"/>
    <mergeCell ref="AC12:AF12"/>
    <mergeCell ref="AG12:AH12"/>
    <mergeCell ref="A2:K2"/>
    <mergeCell ref="A5:AJ5"/>
    <mergeCell ref="B7:J7"/>
    <mergeCell ref="K7:AJ7"/>
    <mergeCell ref="B8:J8"/>
    <mergeCell ref="K8:AJ8"/>
  </mergeCells>
  <conditionalFormatting sqref="AD51 Q51">
    <cfRule type="cellIs" priority="1" dxfId="37" operator="equal" stopIfTrue="1">
      <formula>0</formula>
    </cfRule>
  </conditionalFormatting>
  <dataValidations count="1">
    <dataValidation type="list" allowBlank="1" showInputMessage="1" showErrorMessage="1" prompt="プルダウンリストから該当するものを選択してください。また、一つの事業所でA型、B型の双方のサービスを実施している場合は、別葉にしてください。&#10;" sqref="K7:AJ7">
      <formula1>"就労継続支援A型,就労継続支援B型"</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BD48"/>
  <sheetViews>
    <sheetView showGridLines="0" view="pageBreakPreview" zoomScale="85" zoomScaleSheetLayoutView="85" zoomScalePageLayoutView="0" workbookViewId="0" topLeftCell="A1">
      <selection activeCell="AM2" sqref="AM2"/>
    </sheetView>
  </sheetViews>
  <sheetFormatPr defaultColWidth="9.00390625" defaultRowHeight="21" customHeight="1"/>
  <cols>
    <col min="1" max="36" width="2.625" style="7" customWidth="1"/>
    <col min="37" max="40" width="2.625" style="11" customWidth="1"/>
    <col min="41" max="41" width="3.75390625" style="11" customWidth="1"/>
    <col min="42" max="56" width="9.00390625" style="11" customWidth="1"/>
    <col min="57" max="16384" width="9.00390625" style="7" customWidth="1"/>
  </cols>
  <sheetData>
    <row r="1" spans="1:56" ht="21" customHeight="1">
      <c r="A1" s="710" t="s">
        <v>121</v>
      </c>
      <c r="B1" s="710"/>
      <c r="C1" s="710"/>
      <c r="D1" s="710"/>
      <c r="E1" s="710"/>
      <c r="F1" s="710"/>
      <c r="G1" s="710"/>
      <c r="H1" s="710"/>
      <c r="I1" s="710"/>
      <c r="J1" s="710"/>
      <c r="K1" s="710"/>
      <c r="L1" s="710"/>
      <c r="M1" s="710"/>
      <c r="N1" s="23"/>
      <c r="O1" s="23"/>
      <c r="P1" s="23"/>
      <c r="Q1" s="23"/>
      <c r="R1" s="23"/>
      <c r="S1" s="23"/>
      <c r="T1" s="23"/>
      <c r="U1" s="23"/>
      <c r="V1" s="23"/>
      <c r="W1" s="23"/>
      <c r="X1" s="23"/>
      <c r="Y1" s="23"/>
      <c r="Z1" s="23"/>
      <c r="AA1" s="23"/>
      <c r="AB1" s="23"/>
      <c r="AC1" s="23"/>
      <c r="AD1" s="23"/>
      <c r="AE1" s="23"/>
      <c r="AF1" s="23"/>
      <c r="AG1" s="23"/>
      <c r="AH1" s="23"/>
      <c r="AI1" s="23"/>
      <c r="AJ1" s="23"/>
      <c r="AS1" s="7"/>
      <c r="AT1" s="7"/>
      <c r="AU1" s="7"/>
      <c r="AV1" s="7"/>
      <c r="AW1" s="7"/>
      <c r="AX1" s="7"/>
      <c r="AY1" s="7"/>
      <c r="AZ1" s="7"/>
      <c r="BA1" s="7"/>
      <c r="BB1" s="7"/>
      <c r="BC1" s="7"/>
      <c r="BD1" s="7"/>
    </row>
    <row r="2" spans="1:56" ht="18">
      <c r="A2" s="711" t="s">
        <v>99</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S2" s="7"/>
      <c r="AT2" s="7"/>
      <c r="AU2" s="7"/>
      <c r="AV2" s="7"/>
      <c r="AW2" s="7"/>
      <c r="AX2" s="7"/>
      <c r="AY2" s="7"/>
      <c r="AZ2" s="7"/>
      <c r="BA2" s="7"/>
      <c r="BB2" s="7"/>
      <c r="BC2" s="7"/>
      <c r="BD2" s="7"/>
    </row>
    <row r="3" spans="1:38" s="11" customFormat="1" ht="19.5" customHeight="1" thickBot="1">
      <c r="A3" s="713" t="s">
        <v>100</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18"/>
      <c r="AL3" s="18"/>
    </row>
    <row r="4" spans="1:38" s="11" customFormat="1" ht="15" hidden="1" thickBot="1">
      <c r="A4" s="715"/>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18"/>
      <c r="AL4" s="18"/>
    </row>
    <row r="5" spans="1:56" ht="47.25" customHeight="1" thickBot="1">
      <c r="A5" s="717" t="s">
        <v>16</v>
      </c>
      <c r="B5" s="718"/>
      <c r="C5" s="718"/>
      <c r="D5" s="718"/>
      <c r="E5" s="718"/>
      <c r="F5" s="718"/>
      <c r="G5" s="718"/>
      <c r="H5" s="718"/>
      <c r="I5" s="718"/>
      <c r="J5" s="718"/>
      <c r="K5" s="718"/>
      <c r="L5" s="719" t="s">
        <v>101</v>
      </c>
      <c r="M5" s="720"/>
      <c r="N5" s="720"/>
      <c r="O5" s="720"/>
      <c r="P5" s="720"/>
      <c r="Q5" s="720"/>
      <c r="R5" s="720"/>
      <c r="S5" s="720"/>
      <c r="T5" s="685"/>
      <c r="U5" s="721" t="s">
        <v>235</v>
      </c>
      <c r="V5" s="722"/>
      <c r="W5" s="722"/>
      <c r="X5" s="722"/>
      <c r="Y5" s="722"/>
      <c r="Z5" s="722"/>
      <c r="AA5" s="722"/>
      <c r="AB5" s="722"/>
      <c r="AC5" s="722"/>
      <c r="AD5" s="722"/>
      <c r="AE5" s="722"/>
      <c r="AF5" s="722"/>
      <c r="AG5" s="722"/>
      <c r="AH5" s="722"/>
      <c r="AI5" s="722"/>
      <c r="AJ5" s="723"/>
      <c r="AS5" s="7"/>
      <c r="AT5" s="7"/>
      <c r="AU5" s="7"/>
      <c r="AV5" s="7"/>
      <c r="AW5" s="7"/>
      <c r="AX5" s="7"/>
      <c r="AY5" s="7"/>
      <c r="AZ5" s="7"/>
      <c r="BA5" s="7"/>
      <c r="BB5" s="7"/>
      <c r="BC5" s="7"/>
      <c r="BD5" s="7"/>
    </row>
    <row r="6" spans="1:56" ht="12" customHeight="1" thickBot="1">
      <c r="A6" s="96"/>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S6" s="7"/>
      <c r="AT6" s="7"/>
      <c r="AU6" s="7"/>
      <c r="AV6" s="7"/>
      <c r="AW6" s="7"/>
      <c r="AX6" s="7"/>
      <c r="AY6" s="7"/>
      <c r="AZ6" s="7"/>
      <c r="BA6" s="7"/>
      <c r="BB6" s="7"/>
      <c r="BC6" s="7"/>
      <c r="BD6" s="7"/>
    </row>
    <row r="7" spans="1:56" ht="24.75" customHeight="1" thickBot="1">
      <c r="A7" s="698" t="str">
        <f>U5&amp;"サービス費の区分（特定旧法施設以外）"</f>
        <v>指定就労継続支援(Ａ型)サービス費の区分（特定旧法施設以外）</v>
      </c>
      <c r="B7" s="699"/>
      <c r="C7" s="699"/>
      <c r="D7" s="699"/>
      <c r="E7" s="699"/>
      <c r="F7" s="699"/>
      <c r="G7" s="699"/>
      <c r="H7" s="699"/>
      <c r="I7" s="699"/>
      <c r="J7" s="699"/>
      <c r="K7" s="699"/>
      <c r="L7" s="699"/>
      <c r="M7" s="699"/>
      <c r="N7" s="699"/>
      <c r="O7" s="699"/>
      <c r="P7" s="699"/>
      <c r="Q7" s="699"/>
      <c r="R7" s="699"/>
      <c r="S7" s="699"/>
      <c r="T7" s="700"/>
      <c r="U7" s="701" t="str">
        <f>U5&amp;"サービス費の区分"</f>
        <v>指定就労継続支援(Ａ型)サービス費の区分</v>
      </c>
      <c r="V7" s="702"/>
      <c r="W7" s="702"/>
      <c r="X7" s="702"/>
      <c r="Y7" s="702"/>
      <c r="Z7" s="702"/>
      <c r="AA7" s="702"/>
      <c r="AB7" s="702"/>
      <c r="AC7" s="702"/>
      <c r="AD7" s="702"/>
      <c r="AE7" s="693"/>
      <c r="AF7" s="693"/>
      <c r="AG7" s="97" t="s">
        <v>102</v>
      </c>
      <c r="AH7" s="703">
        <f>IF(U5="指定就労継続支援(Ａ型)",IF(OR(S12="",Z17=""),"",IF(S12&gt;=S23,"Ⅰ","Ⅱ")),IF(OR(S12="",Z17=""),"",IF(S12&gt;=S22,"Ⅰ",IF(OR(S12="",Z17=""),"",IF(S12&gt;=S23,"Ⅱ","Ⅲ")))))</f>
      </c>
      <c r="AI7" s="703"/>
      <c r="AJ7" s="98" t="s">
        <v>103</v>
      </c>
      <c r="AK7" s="99"/>
      <c r="AL7" s="18"/>
      <c r="AS7" s="7"/>
      <c r="AT7" s="7"/>
      <c r="AU7" s="7"/>
      <c r="AV7" s="7"/>
      <c r="AW7" s="7"/>
      <c r="AX7" s="7"/>
      <c r="AY7" s="7"/>
      <c r="AZ7" s="7"/>
      <c r="BA7" s="7"/>
      <c r="BB7" s="7"/>
      <c r="BC7" s="7"/>
      <c r="BD7" s="7"/>
    </row>
    <row r="8" spans="1:56" ht="24.75" customHeight="1" thickBot="1">
      <c r="A8" s="704" t="s">
        <v>104</v>
      </c>
      <c r="B8" s="705"/>
      <c r="C8" s="705"/>
      <c r="D8" s="705"/>
      <c r="E8" s="705"/>
      <c r="F8" s="705"/>
      <c r="G8" s="705"/>
      <c r="H8" s="705"/>
      <c r="I8" s="705"/>
      <c r="J8" s="705"/>
      <c r="K8" s="705"/>
      <c r="L8" s="705"/>
      <c r="M8" s="705"/>
      <c r="N8" s="705"/>
      <c r="O8" s="705"/>
      <c r="P8" s="705"/>
      <c r="Q8" s="705"/>
      <c r="R8" s="705"/>
      <c r="S8" s="705"/>
      <c r="T8" s="705"/>
      <c r="U8" s="706">
        <f>IF(OR(S12="",Z17=""),"",IF(S26&gt;=S20,"重度者支援体制加算(Ⅰ)",IF(S26&gt;=S21,"重度者支援体制加算(Ⅱ)","無し")))</f>
      </c>
      <c r="V8" s="707"/>
      <c r="W8" s="707"/>
      <c r="X8" s="707"/>
      <c r="Y8" s="707"/>
      <c r="Z8" s="707"/>
      <c r="AA8" s="707"/>
      <c r="AB8" s="707"/>
      <c r="AC8" s="707"/>
      <c r="AD8" s="707"/>
      <c r="AE8" s="707"/>
      <c r="AF8" s="707"/>
      <c r="AG8" s="708"/>
      <c r="AH8" s="708"/>
      <c r="AI8" s="708"/>
      <c r="AJ8" s="708"/>
      <c r="AK8" s="18"/>
      <c r="AL8" s="18"/>
      <c r="AS8" s="7"/>
      <c r="AT8" s="7"/>
      <c r="AU8" s="7"/>
      <c r="AV8" s="7"/>
      <c r="AW8" s="7"/>
      <c r="AX8" s="7"/>
      <c r="AY8" s="7"/>
      <c r="AZ8" s="7"/>
      <c r="BA8" s="7"/>
      <c r="BB8" s="7"/>
      <c r="BC8" s="7"/>
      <c r="BD8" s="7"/>
    </row>
    <row r="9" spans="1:56" ht="34.5" customHeight="1" thickBot="1">
      <c r="A9" s="709" t="s">
        <v>105</v>
      </c>
      <c r="B9" s="705"/>
      <c r="C9" s="705"/>
      <c r="D9" s="705"/>
      <c r="E9" s="705"/>
      <c r="F9" s="705"/>
      <c r="G9" s="705"/>
      <c r="H9" s="705"/>
      <c r="I9" s="705"/>
      <c r="J9" s="705"/>
      <c r="K9" s="705"/>
      <c r="L9" s="705"/>
      <c r="M9" s="705"/>
      <c r="N9" s="705"/>
      <c r="O9" s="705"/>
      <c r="P9" s="705"/>
      <c r="Q9" s="705"/>
      <c r="R9" s="705"/>
      <c r="S9" s="705"/>
      <c r="T9" s="705"/>
      <c r="U9" s="706">
        <f>IF(OR(S12="",Z17=""),"",IF(U5="指定就労継続支援(Ａ型)","対象外",IF(AND(S12&gt;=S23,S12+S13&gt;=S19/5,S13&gt;=1),"有り","無し")))</f>
      </c>
      <c r="V9" s="707"/>
      <c r="W9" s="707"/>
      <c r="X9" s="707"/>
      <c r="Y9" s="707"/>
      <c r="Z9" s="707"/>
      <c r="AA9" s="707"/>
      <c r="AB9" s="707"/>
      <c r="AC9" s="707"/>
      <c r="AD9" s="707"/>
      <c r="AE9" s="707"/>
      <c r="AF9" s="707"/>
      <c r="AG9" s="708"/>
      <c r="AH9" s="708"/>
      <c r="AI9" s="708"/>
      <c r="AJ9" s="708"/>
      <c r="AK9" s="18"/>
      <c r="AL9" s="18"/>
      <c r="AS9" s="7"/>
      <c r="AT9" s="7"/>
      <c r="AU9" s="7"/>
      <c r="AV9" s="7"/>
      <c r="AW9" s="7"/>
      <c r="AX9" s="7"/>
      <c r="AY9" s="7"/>
      <c r="AZ9" s="7"/>
      <c r="BA9" s="7"/>
      <c r="BB9" s="7"/>
      <c r="BC9" s="7"/>
      <c r="BD9" s="7"/>
    </row>
    <row r="10" spans="1:38" s="11" customFormat="1" ht="8.25" customHeight="1" thickBot="1">
      <c r="A10" s="100"/>
      <c r="B10" s="101"/>
      <c r="C10" s="101"/>
      <c r="D10" s="101"/>
      <c r="E10" s="101"/>
      <c r="F10" s="101"/>
      <c r="G10" s="101"/>
      <c r="H10" s="101"/>
      <c r="I10" s="101"/>
      <c r="J10" s="101"/>
      <c r="K10" s="101"/>
      <c r="L10" s="101"/>
      <c r="M10" s="101"/>
      <c r="N10" s="101"/>
      <c r="O10" s="101"/>
      <c r="P10" s="101"/>
      <c r="Q10" s="101"/>
      <c r="R10" s="101"/>
      <c r="S10" s="101"/>
      <c r="T10" s="101"/>
      <c r="U10" s="25"/>
      <c r="V10" s="102"/>
      <c r="W10" s="102"/>
      <c r="X10" s="102"/>
      <c r="Y10" s="102"/>
      <c r="Z10" s="102"/>
      <c r="AA10" s="102"/>
      <c r="AB10" s="102"/>
      <c r="AC10" s="102"/>
      <c r="AD10" s="102"/>
      <c r="AE10" s="35"/>
      <c r="AF10" s="35"/>
      <c r="AG10" s="25"/>
      <c r="AH10" s="103"/>
      <c r="AI10" s="103"/>
      <c r="AJ10" s="104"/>
      <c r="AK10" s="18"/>
      <c r="AL10" s="18"/>
    </row>
    <row r="11" spans="1:56" ht="15" customHeight="1" thickBot="1">
      <c r="A11" s="686"/>
      <c r="B11" s="687"/>
      <c r="C11" s="687"/>
      <c r="D11" s="687"/>
      <c r="E11" s="687"/>
      <c r="F11" s="687"/>
      <c r="G11" s="687"/>
      <c r="H11" s="687"/>
      <c r="I11" s="687"/>
      <c r="J11" s="687"/>
      <c r="K11" s="687"/>
      <c r="L11" s="687"/>
      <c r="M11" s="687"/>
      <c r="N11" s="687"/>
      <c r="O11" s="687"/>
      <c r="P11" s="687"/>
      <c r="Q11" s="687"/>
      <c r="R11" s="688"/>
      <c r="S11" s="689" t="s">
        <v>23</v>
      </c>
      <c r="T11" s="682"/>
      <c r="U11" s="682"/>
      <c r="V11" s="690"/>
      <c r="W11" s="690"/>
      <c r="X11" s="683"/>
      <c r="Y11" s="691"/>
      <c r="Z11" s="692"/>
      <c r="AA11" s="693"/>
      <c r="AB11" s="693"/>
      <c r="AC11" s="693"/>
      <c r="AD11" s="693"/>
      <c r="AE11" s="693"/>
      <c r="AF11" s="693"/>
      <c r="AG11" s="693"/>
      <c r="AH11" s="693"/>
      <c r="AI11" s="693"/>
      <c r="AJ11" s="694"/>
      <c r="AS11" s="7"/>
      <c r="AT11" s="7"/>
      <c r="AU11" s="7"/>
      <c r="AV11" s="7"/>
      <c r="AW11" s="7"/>
      <c r="AX11" s="7"/>
      <c r="AY11" s="7"/>
      <c r="AZ11" s="7"/>
      <c r="BA11" s="7"/>
      <c r="BB11" s="7"/>
      <c r="BC11" s="7"/>
      <c r="BD11" s="7"/>
    </row>
    <row r="12" spans="1:56" ht="24.75" customHeight="1" thickBot="1">
      <c r="A12" s="105" t="s">
        <v>106</v>
      </c>
      <c r="B12" s="106"/>
      <c r="C12" s="106"/>
      <c r="D12" s="106"/>
      <c r="E12" s="106"/>
      <c r="F12" s="106"/>
      <c r="G12" s="106"/>
      <c r="H12" s="106"/>
      <c r="I12" s="106"/>
      <c r="J12" s="106"/>
      <c r="K12" s="106"/>
      <c r="L12" s="106"/>
      <c r="M12" s="106"/>
      <c r="N12" s="106"/>
      <c r="O12" s="106"/>
      <c r="P12" s="106"/>
      <c r="Q12" s="106" t="s">
        <v>107</v>
      </c>
      <c r="R12" s="107"/>
      <c r="S12" s="670"/>
      <c r="T12" s="671"/>
      <c r="U12" s="671"/>
      <c r="V12" s="671"/>
      <c r="W12" s="671"/>
      <c r="X12" s="672" t="s">
        <v>4</v>
      </c>
      <c r="Y12" s="673"/>
      <c r="Z12" s="695"/>
      <c r="AA12" s="696"/>
      <c r="AB12" s="696"/>
      <c r="AC12" s="696"/>
      <c r="AD12" s="696"/>
      <c r="AE12" s="696"/>
      <c r="AF12" s="696"/>
      <c r="AG12" s="696"/>
      <c r="AH12" s="696"/>
      <c r="AI12" s="696"/>
      <c r="AJ12" s="697"/>
      <c r="AS12" s="7"/>
      <c r="AT12" s="7"/>
      <c r="AU12" s="7"/>
      <c r="AV12" s="7"/>
      <c r="AW12" s="7"/>
      <c r="AX12" s="7"/>
      <c r="AY12" s="7"/>
      <c r="AZ12" s="7"/>
      <c r="BA12" s="7"/>
      <c r="BB12" s="7"/>
      <c r="BC12" s="7"/>
      <c r="BD12" s="7"/>
    </row>
    <row r="13" spans="1:56" ht="24.75" customHeight="1" thickBot="1">
      <c r="A13" s="105" t="s">
        <v>108</v>
      </c>
      <c r="B13" s="106"/>
      <c r="C13" s="106"/>
      <c r="D13" s="106"/>
      <c r="E13" s="106"/>
      <c r="F13" s="106"/>
      <c r="G13" s="106"/>
      <c r="H13" s="106"/>
      <c r="I13" s="106"/>
      <c r="J13" s="106"/>
      <c r="K13" s="106"/>
      <c r="L13" s="106"/>
      <c r="M13" s="106"/>
      <c r="N13" s="106"/>
      <c r="O13" s="106"/>
      <c r="P13" s="106"/>
      <c r="Q13" s="106" t="s">
        <v>109</v>
      </c>
      <c r="R13" s="107"/>
      <c r="S13" s="670"/>
      <c r="T13" s="671"/>
      <c r="U13" s="671"/>
      <c r="V13" s="671"/>
      <c r="W13" s="671"/>
      <c r="X13" s="672" t="s">
        <v>4</v>
      </c>
      <c r="Y13" s="673"/>
      <c r="Z13" s="674"/>
      <c r="AA13" s="675"/>
      <c r="AB13" s="675"/>
      <c r="AC13" s="675"/>
      <c r="AD13" s="675"/>
      <c r="AE13" s="675"/>
      <c r="AF13" s="675"/>
      <c r="AG13" s="675"/>
      <c r="AH13" s="675"/>
      <c r="AI13" s="675"/>
      <c r="AJ13" s="676"/>
      <c r="AK13" s="7"/>
      <c r="AL13" s="7"/>
      <c r="AM13" s="7"/>
      <c r="AN13" s="7"/>
      <c r="AO13" s="7"/>
      <c r="AP13" s="7"/>
      <c r="AQ13" s="7"/>
      <c r="AR13" s="7"/>
      <c r="AS13" s="7"/>
      <c r="AT13" s="7"/>
      <c r="AU13" s="7"/>
      <c r="AV13" s="7"/>
      <c r="AW13" s="7"/>
      <c r="AX13" s="7"/>
      <c r="AY13" s="7"/>
      <c r="AZ13" s="7"/>
      <c r="BA13" s="7"/>
      <c r="BB13" s="7"/>
      <c r="BC13" s="7"/>
      <c r="BD13" s="7"/>
    </row>
    <row r="14" spans="1:36" s="109" customFormat="1" ht="51" customHeight="1">
      <c r="A14" s="108"/>
      <c r="B14" s="677" t="s">
        <v>110</v>
      </c>
      <c r="C14" s="678"/>
      <c r="D14" s="678"/>
      <c r="E14" s="678"/>
      <c r="F14" s="678"/>
      <c r="G14" s="678"/>
      <c r="H14" s="678"/>
      <c r="I14" s="678"/>
      <c r="J14" s="678"/>
      <c r="K14" s="678"/>
      <c r="L14" s="678"/>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row>
    <row r="15" spans="1:56" ht="4.5" customHeight="1" thickBo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S15" s="7"/>
      <c r="AT15" s="7"/>
      <c r="AU15" s="7"/>
      <c r="AV15" s="7"/>
      <c r="AW15" s="7"/>
      <c r="AX15" s="7"/>
      <c r="AY15" s="7"/>
      <c r="AZ15" s="7"/>
      <c r="BA15" s="7"/>
      <c r="BB15" s="7"/>
      <c r="BC15" s="7"/>
      <c r="BD15" s="7"/>
    </row>
    <row r="16" spans="1:56" ht="21.75" customHeight="1" thickBot="1">
      <c r="A16" s="679" t="s">
        <v>111</v>
      </c>
      <c r="B16" s="680"/>
      <c r="C16" s="680"/>
      <c r="D16" s="680"/>
      <c r="E16" s="680"/>
      <c r="F16" s="680"/>
      <c r="G16" s="680"/>
      <c r="H16" s="680"/>
      <c r="I16" s="680"/>
      <c r="J16" s="680"/>
      <c r="K16" s="680"/>
      <c r="L16" s="680"/>
      <c r="M16" s="680"/>
      <c r="N16" s="680"/>
      <c r="O16" s="680"/>
      <c r="P16" s="680"/>
      <c r="Q16" s="680"/>
      <c r="R16" s="680"/>
      <c r="S16" s="680"/>
      <c r="T16" s="680"/>
      <c r="U16" s="680"/>
      <c r="V16" s="680"/>
      <c r="W16" s="680"/>
      <c r="X16" s="680"/>
      <c r="Y16" s="680"/>
      <c r="Z16" s="681" t="s">
        <v>27</v>
      </c>
      <c r="AA16" s="682"/>
      <c r="AB16" s="682"/>
      <c r="AC16" s="683"/>
      <c r="AD16" s="683"/>
      <c r="AE16" s="683"/>
      <c r="AF16" s="684"/>
      <c r="AG16" s="684"/>
      <c r="AH16" s="684"/>
      <c r="AI16" s="684"/>
      <c r="AJ16" s="685"/>
      <c r="AS16" s="7"/>
      <c r="AT16" s="7"/>
      <c r="AU16" s="7"/>
      <c r="AV16" s="7"/>
      <c r="AW16" s="7"/>
      <c r="AX16" s="7"/>
      <c r="AY16" s="7"/>
      <c r="AZ16" s="7"/>
      <c r="BA16" s="7"/>
      <c r="BB16" s="7"/>
      <c r="BC16" s="7"/>
      <c r="BD16" s="7"/>
    </row>
    <row r="17" spans="1:56" ht="21.75" customHeight="1">
      <c r="A17" s="649" t="s">
        <v>25</v>
      </c>
      <c r="B17" s="650"/>
      <c r="C17" s="650"/>
      <c r="D17" s="650"/>
      <c r="E17" s="650"/>
      <c r="F17" s="651"/>
      <c r="G17" s="651"/>
      <c r="H17" s="651"/>
      <c r="I17" s="651"/>
      <c r="J17" s="651"/>
      <c r="K17" s="651"/>
      <c r="L17" s="651"/>
      <c r="M17" s="651"/>
      <c r="N17" s="651"/>
      <c r="O17" s="651"/>
      <c r="P17" s="651"/>
      <c r="Q17" s="651"/>
      <c r="R17" s="651"/>
      <c r="S17" s="652"/>
      <c r="T17" s="653"/>
      <c r="U17" s="653"/>
      <c r="V17" s="654"/>
      <c r="W17" s="654"/>
      <c r="X17" s="654"/>
      <c r="Y17" s="111" t="s">
        <v>4</v>
      </c>
      <c r="Z17" s="655"/>
      <c r="AA17" s="656"/>
      <c r="AB17" s="657"/>
      <c r="AC17" s="657"/>
      <c r="AD17" s="657"/>
      <c r="AE17" s="657"/>
      <c r="AF17" s="657"/>
      <c r="AG17" s="657"/>
      <c r="AH17" s="660" t="s">
        <v>112</v>
      </c>
      <c r="AI17" s="661"/>
      <c r="AJ17" s="662"/>
      <c r="AS17" s="7"/>
      <c r="AT17" s="7"/>
      <c r="AU17" s="7"/>
      <c r="AV17" s="7"/>
      <c r="AW17" s="7"/>
      <c r="AX17" s="7"/>
      <c r="AY17" s="7"/>
      <c r="AZ17" s="7"/>
      <c r="BA17" s="7"/>
      <c r="BB17" s="7"/>
      <c r="BC17" s="7"/>
      <c r="BD17" s="7"/>
    </row>
    <row r="18" spans="1:56" ht="21.75" customHeight="1" thickBot="1">
      <c r="A18" s="112"/>
      <c r="B18" s="665" t="s">
        <v>113</v>
      </c>
      <c r="C18" s="666"/>
      <c r="D18" s="666"/>
      <c r="E18" s="666"/>
      <c r="F18" s="666"/>
      <c r="G18" s="666"/>
      <c r="H18" s="666"/>
      <c r="I18" s="666"/>
      <c r="J18" s="666"/>
      <c r="K18" s="666"/>
      <c r="L18" s="666"/>
      <c r="M18" s="666"/>
      <c r="N18" s="666"/>
      <c r="O18" s="666"/>
      <c r="P18" s="666"/>
      <c r="Q18" s="666"/>
      <c r="R18" s="666"/>
      <c r="S18" s="667"/>
      <c r="T18" s="668"/>
      <c r="U18" s="668"/>
      <c r="V18" s="669"/>
      <c r="W18" s="669"/>
      <c r="X18" s="669"/>
      <c r="Y18" s="113" t="s">
        <v>4</v>
      </c>
      <c r="Z18" s="658"/>
      <c r="AA18" s="659"/>
      <c r="AB18" s="659"/>
      <c r="AC18" s="659"/>
      <c r="AD18" s="659"/>
      <c r="AE18" s="659"/>
      <c r="AF18" s="659"/>
      <c r="AG18" s="659"/>
      <c r="AH18" s="663"/>
      <c r="AI18" s="663"/>
      <c r="AJ18" s="664"/>
      <c r="AS18" s="7"/>
      <c r="AT18" s="7"/>
      <c r="AU18" s="7"/>
      <c r="AV18" s="7"/>
      <c r="AW18" s="7"/>
      <c r="AX18" s="7"/>
      <c r="AY18" s="7"/>
      <c r="AZ18" s="7"/>
      <c r="BA18" s="7"/>
      <c r="BB18" s="7"/>
      <c r="BC18" s="7"/>
      <c r="BD18" s="7"/>
    </row>
    <row r="19" spans="1:56" ht="19.5" customHeight="1">
      <c r="A19" s="370" t="s">
        <v>114</v>
      </c>
      <c r="B19" s="371"/>
      <c r="C19" s="371"/>
      <c r="D19" s="371"/>
      <c r="E19" s="371"/>
      <c r="F19" s="371"/>
      <c r="G19" s="371"/>
      <c r="H19" s="371"/>
      <c r="I19" s="371"/>
      <c r="J19" s="371"/>
      <c r="K19" s="371"/>
      <c r="L19" s="371"/>
      <c r="M19" s="371"/>
      <c r="N19" s="371"/>
      <c r="O19" s="371"/>
      <c r="P19" s="371"/>
      <c r="Q19" s="639"/>
      <c r="R19" s="639"/>
      <c r="S19" s="640">
        <f>IF(Z17=0,"",ROUNDUP(S17/Z17,1))</f>
      </c>
      <c r="T19" s="641"/>
      <c r="U19" s="641"/>
      <c r="V19" s="641"/>
      <c r="W19" s="641"/>
      <c r="X19" s="641"/>
      <c r="Y19" s="641"/>
      <c r="Z19" s="641"/>
      <c r="AA19" s="641"/>
      <c r="AB19" s="641"/>
      <c r="AC19" s="642" t="s">
        <v>4</v>
      </c>
      <c r="AD19" s="642"/>
      <c r="AE19" s="642"/>
      <c r="AF19" s="642"/>
      <c r="AG19" s="642"/>
      <c r="AH19" s="642"/>
      <c r="AI19" s="642"/>
      <c r="AJ19" s="643"/>
      <c r="AS19" s="7"/>
      <c r="AT19" s="7"/>
      <c r="AU19" s="7"/>
      <c r="AV19" s="7"/>
      <c r="AW19" s="7"/>
      <c r="AX19" s="7"/>
      <c r="AY19" s="7"/>
      <c r="AZ19" s="7"/>
      <c r="BA19" s="7"/>
      <c r="BB19" s="7"/>
      <c r="BC19" s="7"/>
      <c r="BD19" s="7"/>
    </row>
    <row r="20" spans="1:56" ht="19.5" customHeight="1">
      <c r="A20" s="644"/>
      <c r="B20" s="645" t="s">
        <v>115</v>
      </c>
      <c r="C20" s="646"/>
      <c r="D20" s="646"/>
      <c r="E20" s="646"/>
      <c r="F20" s="646"/>
      <c r="G20" s="646"/>
      <c r="H20" s="646"/>
      <c r="I20" s="646"/>
      <c r="J20" s="646"/>
      <c r="K20" s="646"/>
      <c r="L20" s="646"/>
      <c r="M20" s="646"/>
      <c r="N20" s="646"/>
      <c r="O20" s="646"/>
      <c r="P20" s="646"/>
      <c r="Q20" s="589"/>
      <c r="R20" s="589"/>
      <c r="S20" s="647">
        <f>IF(S17=0,"",ROUND(S19*0.5,0))</f>
      </c>
      <c r="T20" s="648"/>
      <c r="U20" s="648"/>
      <c r="V20" s="648"/>
      <c r="W20" s="648"/>
      <c r="X20" s="648"/>
      <c r="Y20" s="648"/>
      <c r="Z20" s="648"/>
      <c r="AA20" s="648"/>
      <c r="AB20" s="648"/>
      <c r="AC20" s="593" t="s">
        <v>4</v>
      </c>
      <c r="AD20" s="593"/>
      <c r="AE20" s="593"/>
      <c r="AF20" s="593"/>
      <c r="AG20" s="593"/>
      <c r="AH20" s="593"/>
      <c r="AI20" s="593"/>
      <c r="AJ20" s="594"/>
      <c r="AK20" s="29"/>
      <c r="AL20" s="29"/>
      <c r="AM20" s="29"/>
      <c r="AN20" s="29"/>
      <c r="AO20" s="29"/>
      <c r="AS20" s="7"/>
      <c r="AT20" s="7"/>
      <c r="AU20" s="7"/>
      <c r="AV20" s="7"/>
      <c r="AW20" s="7"/>
      <c r="AX20" s="7"/>
      <c r="AY20" s="7"/>
      <c r="AZ20" s="7"/>
      <c r="BA20" s="7"/>
      <c r="BB20" s="7"/>
      <c r="BC20" s="7"/>
      <c r="BD20" s="7"/>
    </row>
    <row r="21" spans="1:56" ht="19.5" customHeight="1" thickBot="1">
      <c r="A21" s="644"/>
      <c r="B21" s="645" t="s">
        <v>116</v>
      </c>
      <c r="C21" s="646"/>
      <c r="D21" s="646"/>
      <c r="E21" s="646"/>
      <c r="F21" s="646"/>
      <c r="G21" s="646"/>
      <c r="H21" s="646"/>
      <c r="I21" s="646"/>
      <c r="J21" s="646"/>
      <c r="K21" s="646"/>
      <c r="L21" s="646"/>
      <c r="M21" s="646"/>
      <c r="N21" s="646"/>
      <c r="O21" s="646"/>
      <c r="P21" s="646"/>
      <c r="Q21" s="589"/>
      <c r="R21" s="589"/>
      <c r="S21" s="647">
        <f>IF(S17=0,"",ROUND(S19*0.25,1))</f>
      </c>
      <c r="T21" s="648"/>
      <c r="U21" s="648"/>
      <c r="V21" s="648"/>
      <c r="W21" s="648"/>
      <c r="X21" s="648"/>
      <c r="Y21" s="648"/>
      <c r="Z21" s="648"/>
      <c r="AA21" s="648"/>
      <c r="AB21" s="648"/>
      <c r="AC21" s="593" t="s">
        <v>4</v>
      </c>
      <c r="AD21" s="593"/>
      <c r="AE21" s="593"/>
      <c r="AF21" s="593"/>
      <c r="AG21" s="593"/>
      <c r="AH21" s="593"/>
      <c r="AI21" s="593"/>
      <c r="AJ21" s="594"/>
      <c r="AK21" s="29"/>
      <c r="AL21" s="29"/>
      <c r="AM21" s="29"/>
      <c r="AN21" s="29"/>
      <c r="AO21" s="29"/>
      <c r="AS21" s="7"/>
      <c r="AT21" s="7"/>
      <c r="AU21" s="7"/>
      <c r="AV21" s="7"/>
      <c r="AW21" s="7"/>
      <c r="AX21" s="7"/>
      <c r="AY21" s="7"/>
      <c r="AZ21" s="7"/>
      <c r="BA21" s="7"/>
      <c r="BB21" s="7"/>
      <c r="BC21" s="7"/>
      <c r="BD21" s="7"/>
    </row>
    <row r="22" spans="1:56" ht="19.5" customHeight="1">
      <c r="A22" s="370" t="s">
        <v>232</v>
      </c>
      <c r="B22" s="626"/>
      <c r="C22" s="626"/>
      <c r="D22" s="626"/>
      <c r="E22" s="626"/>
      <c r="F22" s="626"/>
      <c r="G22" s="626"/>
      <c r="H22" s="626"/>
      <c r="I22" s="626"/>
      <c r="J22" s="626"/>
      <c r="K22" s="626"/>
      <c r="L22" s="626"/>
      <c r="M22" s="626"/>
      <c r="N22" s="626"/>
      <c r="O22" s="626"/>
      <c r="P22" s="626"/>
      <c r="Q22" s="626"/>
      <c r="R22" s="626"/>
      <c r="S22" s="627">
        <f>IF(S19="","",S19/6)</f>
      </c>
      <c r="T22" s="628"/>
      <c r="U22" s="628"/>
      <c r="V22" s="628"/>
      <c r="W22" s="628"/>
      <c r="X22" s="628"/>
      <c r="Y22" s="628"/>
      <c r="Z22" s="628"/>
      <c r="AA22" s="629"/>
      <c r="AB22" s="629"/>
      <c r="AC22" s="630" t="s">
        <v>4</v>
      </c>
      <c r="AD22" s="630"/>
      <c r="AE22" s="630"/>
      <c r="AF22" s="630"/>
      <c r="AG22" s="630"/>
      <c r="AH22" s="630"/>
      <c r="AI22" s="630"/>
      <c r="AJ22" s="631"/>
      <c r="AK22" s="609"/>
      <c r="AL22" s="609"/>
      <c r="AM22" s="609"/>
      <c r="AN22" s="609"/>
      <c r="AO22" s="609"/>
      <c r="AP22" s="20"/>
      <c r="AQ22" s="20"/>
      <c r="AR22" s="29"/>
      <c r="AS22" s="7"/>
      <c r="AT22" s="7"/>
      <c r="AU22" s="7"/>
      <c r="AV22" s="7"/>
      <c r="AW22" s="7"/>
      <c r="AX22" s="7"/>
      <c r="AY22" s="7"/>
      <c r="AZ22" s="7"/>
      <c r="BA22" s="7"/>
      <c r="BB22" s="7"/>
      <c r="BC22" s="7"/>
      <c r="BD22" s="7"/>
    </row>
    <row r="23" spans="1:56" ht="19.5" customHeight="1">
      <c r="A23" s="588" t="s">
        <v>233</v>
      </c>
      <c r="B23" s="589"/>
      <c r="C23" s="589"/>
      <c r="D23" s="589"/>
      <c r="E23" s="589"/>
      <c r="F23" s="589"/>
      <c r="G23" s="589"/>
      <c r="H23" s="589"/>
      <c r="I23" s="589"/>
      <c r="J23" s="589"/>
      <c r="K23" s="589"/>
      <c r="L23" s="589"/>
      <c r="M23" s="589"/>
      <c r="N23" s="589"/>
      <c r="O23" s="589"/>
      <c r="P23" s="589"/>
      <c r="Q23" s="589"/>
      <c r="R23" s="589"/>
      <c r="S23" s="590">
        <f>IF(S19="","",S19/7.5)</f>
      </c>
      <c r="T23" s="591"/>
      <c r="U23" s="591"/>
      <c r="V23" s="591"/>
      <c r="W23" s="591"/>
      <c r="X23" s="591"/>
      <c r="Y23" s="591"/>
      <c r="Z23" s="591"/>
      <c r="AA23" s="592"/>
      <c r="AB23" s="592"/>
      <c r="AC23" s="593" t="s">
        <v>4</v>
      </c>
      <c r="AD23" s="593"/>
      <c r="AE23" s="593"/>
      <c r="AF23" s="593"/>
      <c r="AG23" s="593"/>
      <c r="AH23" s="593"/>
      <c r="AI23" s="593"/>
      <c r="AJ23" s="594"/>
      <c r="AK23" s="609"/>
      <c r="AL23" s="609"/>
      <c r="AM23" s="609"/>
      <c r="AN23" s="609"/>
      <c r="AO23" s="609"/>
      <c r="AP23" s="20"/>
      <c r="AQ23" s="20"/>
      <c r="AR23" s="29"/>
      <c r="AS23" s="7"/>
      <c r="AT23" s="7"/>
      <c r="AU23" s="7"/>
      <c r="AV23" s="7"/>
      <c r="AW23" s="7"/>
      <c r="AX23" s="7"/>
      <c r="AY23" s="7"/>
      <c r="AZ23" s="7"/>
      <c r="BA23" s="7"/>
      <c r="BB23" s="7"/>
      <c r="BC23" s="7"/>
      <c r="BD23" s="7"/>
    </row>
    <row r="24" spans="1:56" ht="19.5" customHeight="1" thickBot="1">
      <c r="A24" s="637" t="s">
        <v>234</v>
      </c>
      <c r="B24" s="638"/>
      <c r="C24" s="638"/>
      <c r="D24" s="638"/>
      <c r="E24" s="638"/>
      <c r="F24" s="638"/>
      <c r="G24" s="638"/>
      <c r="H24" s="638"/>
      <c r="I24" s="638"/>
      <c r="J24" s="638"/>
      <c r="K24" s="638"/>
      <c r="L24" s="638"/>
      <c r="M24" s="638"/>
      <c r="N24" s="638"/>
      <c r="O24" s="638"/>
      <c r="P24" s="638"/>
      <c r="Q24" s="638"/>
      <c r="R24" s="638"/>
      <c r="S24" s="632">
        <f>IF(S19="","",S19/10)</f>
      </c>
      <c r="T24" s="633"/>
      <c r="U24" s="633"/>
      <c r="V24" s="633"/>
      <c r="W24" s="633"/>
      <c r="X24" s="633"/>
      <c r="Y24" s="633"/>
      <c r="Z24" s="633"/>
      <c r="AA24" s="634"/>
      <c r="AB24" s="634"/>
      <c r="AC24" s="635" t="s">
        <v>4</v>
      </c>
      <c r="AD24" s="635"/>
      <c r="AE24" s="635"/>
      <c r="AF24" s="635"/>
      <c r="AG24" s="635"/>
      <c r="AH24" s="635"/>
      <c r="AI24" s="635"/>
      <c r="AJ24" s="636"/>
      <c r="AK24" s="609"/>
      <c r="AL24" s="609"/>
      <c r="AM24" s="609"/>
      <c r="AN24" s="609"/>
      <c r="AO24" s="609"/>
      <c r="AP24" s="20"/>
      <c r="AQ24" s="20"/>
      <c r="AR24" s="29"/>
      <c r="AS24" s="7"/>
      <c r="AT24" s="7"/>
      <c r="AU24" s="7"/>
      <c r="AV24" s="7"/>
      <c r="AW24" s="7"/>
      <c r="AX24" s="7"/>
      <c r="AY24" s="7"/>
      <c r="AZ24" s="7"/>
      <c r="BA24" s="7"/>
      <c r="BB24" s="7"/>
      <c r="BC24" s="7"/>
      <c r="BD24" s="7"/>
    </row>
    <row r="25" spans="1:56" ht="19.5" customHeight="1">
      <c r="A25" s="600" t="s">
        <v>117</v>
      </c>
      <c r="B25" s="601"/>
      <c r="C25" s="601"/>
      <c r="D25" s="601"/>
      <c r="E25" s="601"/>
      <c r="F25" s="601"/>
      <c r="G25" s="601"/>
      <c r="H25" s="601"/>
      <c r="I25" s="601"/>
      <c r="J25" s="601"/>
      <c r="K25" s="601"/>
      <c r="L25" s="601"/>
      <c r="M25" s="601"/>
      <c r="N25" s="601"/>
      <c r="O25" s="601"/>
      <c r="P25" s="601"/>
      <c r="Q25" s="601"/>
      <c r="R25" s="601"/>
      <c r="S25" s="602">
        <f>COUNTA(C28:R47,U28:AJ47)</f>
        <v>0</v>
      </c>
      <c r="T25" s="603"/>
      <c r="U25" s="603"/>
      <c r="V25" s="603"/>
      <c r="W25" s="603"/>
      <c r="X25" s="603"/>
      <c r="Y25" s="603"/>
      <c r="Z25" s="603"/>
      <c r="AA25" s="604"/>
      <c r="AB25" s="604"/>
      <c r="AC25" s="605" t="s">
        <v>4</v>
      </c>
      <c r="AD25" s="605"/>
      <c r="AE25" s="605"/>
      <c r="AF25" s="605"/>
      <c r="AG25" s="605"/>
      <c r="AH25" s="605"/>
      <c r="AI25" s="605"/>
      <c r="AJ25" s="606"/>
      <c r="AK25" s="609"/>
      <c r="AL25" s="609"/>
      <c r="AM25" s="609"/>
      <c r="AN25" s="609"/>
      <c r="AO25" s="609"/>
      <c r="AP25" s="20"/>
      <c r="AQ25" s="20"/>
      <c r="AR25" s="29"/>
      <c r="AS25" s="7"/>
      <c r="AT25" s="7"/>
      <c r="AU25" s="7"/>
      <c r="AV25" s="7"/>
      <c r="AW25" s="7"/>
      <c r="AX25" s="7"/>
      <c r="AY25" s="7"/>
      <c r="AZ25" s="7"/>
      <c r="BA25" s="7"/>
      <c r="BB25" s="7"/>
      <c r="BC25" s="7"/>
      <c r="BD25" s="7"/>
    </row>
    <row r="26" spans="1:56" ht="19.5" customHeight="1" thickBot="1">
      <c r="A26" s="114"/>
      <c r="B26" s="595" t="s">
        <v>118</v>
      </c>
      <c r="C26" s="596"/>
      <c r="D26" s="596"/>
      <c r="E26" s="596"/>
      <c r="F26" s="596"/>
      <c r="G26" s="596"/>
      <c r="H26" s="596"/>
      <c r="I26" s="596"/>
      <c r="J26" s="596"/>
      <c r="K26" s="596"/>
      <c r="L26" s="596"/>
      <c r="M26" s="596"/>
      <c r="N26" s="596"/>
      <c r="O26" s="596"/>
      <c r="P26" s="596"/>
      <c r="Q26" s="596"/>
      <c r="R26" s="596"/>
      <c r="S26" s="597">
        <f>IF(Z17=0,"",ROUNDDOWN(S18/Z17,1))</f>
      </c>
      <c r="T26" s="598"/>
      <c r="U26" s="598"/>
      <c r="V26" s="598"/>
      <c r="W26" s="598"/>
      <c r="X26" s="598"/>
      <c r="Y26" s="598"/>
      <c r="Z26" s="598"/>
      <c r="AA26" s="599"/>
      <c r="AB26" s="599"/>
      <c r="AC26" s="614" t="s">
        <v>4</v>
      </c>
      <c r="AD26" s="614"/>
      <c r="AE26" s="614"/>
      <c r="AF26" s="614"/>
      <c r="AG26" s="614"/>
      <c r="AH26" s="614"/>
      <c r="AI26" s="614"/>
      <c r="AJ26" s="615"/>
      <c r="AS26" s="7"/>
      <c r="AT26" s="7"/>
      <c r="AU26" s="7"/>
      <c r="AV26" s="7"/>
      <c r="AW26" s="7"/>
      <c r="AX26" s="7"/>
      <c r="AY26" s="7"/>
      <c r="AZ26" s="7"/>
      <c r="BA26" s="7"/>
      <c r="BB26" s="7"/>
      <c r="BC26" s="7"/>
      <c r="BD26" s="7"/>
    </row>
    <row r="27" spans="1:56" ht="21.75" customHeight="1" thickBot="1" thickTop="1">
      <c r="A27" s="616" t="s">
        <v>119</v>
      </c>
      <c r="B27" s="617"/>
      <c r="C27" s="617"/>
      <c r="D27" s="617"/>
      <c r="E27" s="617"/>
      <c r="F27" s="617"/>
      <c r="G27" s="617"/>
      <c r="H27" s="617"/>
      <c r="I27" s="617"/>
      <c r="J27" s="617"/>
      <c r="K27" s="617"/>
      <c r="L27" s="617"/>
      <c r="M27" s="617"/>
      <c r="N27" s="617"/>
      <c r="O27" s="617"/>
      <c r="P27" s="617"/>
      <c r="Q27" s="617"/>
      <c r="R27" s="617"/>
      <c r="S27" s="618"/>
      <c r="T27" s="618"/>
      <c r="U27" s="618"/>
      <c r="V27" s="618"/>
      <c r="W27" s="618"/>
      <c r="X27" s="618"/>
      <c r="Y27" s="618"/>
      <c r="Z27" s="618"/>
      <c r="AA27" s="618"/>
      <c r="AB27" s="618"/>
      <c r="AC27" s="618"/>
      <c r="AD27" s="618"/>
      <c r="AE27" s="618"/>
      <c r="AF27" s="618"/>
      <c r="AG27" s="618"/>
      <c r="AH27" s="618"/>
      <c r="AI27" s="618"/>
      <c r="AJ27" s="619"/>
      <c r="AS27" s="7"/>
      <c r="AT27" s="7"/>
      <c r="AU27" s="7"/>
      <c r="AV27" s="7"/>
      <c r="AW27" s="7"/>
      <c r="AX27" s="7"/>
      <c r="AY27" s="7"/>
      <c r="AZ27" s="7"/>
      <c r="BA27" s="7"/>
      <c r="BB27" s="7"/>
      <c r="BC27" s="7"/>
      <c r="BD27" s="7"/>
    </row>
    <row r="28" spans="1:56" ht="21" customHeight="1">
      <c r="A28" s="620">
        <v>1</v>
      </c>
      <c r="B28" s="621"/>
      <c r="C28" s="607"/>
      <c r="D28" s="607"/>
      <c r="E28" s="607"/>
      <c r="F28" s="607"/>
      <c r="G28" s="607"/>
      <c r="H28" s="607"/>
      <c r="I28" s="607"/>
      <c r="J28" s="607"/>
      <c r="K28" s="607"/>
      <c r="L28" s="607"/>
      <c r="M28" s="607"/>
      <c r="N28" s="607"/>
      <c r="O28" s="607"/>
      <c r="P28" s="607"/>
      <c r="Q28" s="607"/>
      <c r="R28" s="608"/>
      <c r="S28" s="620">
        <v>21</v>
      </c>
      <c r="T28" s="621"/>
      <c r="U28" s="607"/>
      <c r="V28" s="607"/>
      <c r="W28" s="607"/>
      <c r="X28" s="607"/>
      <c r="Y28" s="607"/>
      <c r="Z28" s="607"/>
      <c r="AA28" s="607"/>
      <c r="AB28" s="607"/>
      <c r="AC28" s="607"/>
      <c r="AD28" s="607"/>
      <c r="AE28" s="607"/>
      <c r="AF28" s="607"/>
      <c r="AG28" s="607"/>
      <c r="AH28" s="607"/>
      <c r="AI28" s="607"/>
      <c r="AJ28" s="608"/>
      <c r="AS28" s="7"/>
      <c r="AT28" s="7"/>
      <c r="AU28" s="7"/>
      <c r="AV28" s="7"/>
      <c r="AW28" s="7"/>
      <c r="AX28" s="7"/>
      <c r="AY28" s="7"/>
      <c r="AZ28" s="7"/>
      <c r="BA28" s="7"/>
      <c r="BB28" s="7"/>
      <c r="BC28" s="7"/>
      <c r="BD28" s="7"/>
    </row>
    <row r="29" spans="1:56" ht="21" customHeight="1">
      <c r="A29" s="622">
        <v>2</v>
      </c>
      <c r="B29" s="623"/>
      <c r="C29" s="624"/>
      <c r="D29" s="624"/>
      <c r="E29" s="624"/>
      <c r="F29" s="624"/>
      <c r="G29" s="624"/>
      <c r="H29" s="624"/>
      <c r="I29" s="624"/>
      <c r="J29" s="624"/>
      <c r="K29" s="624"/>
      <c r="L29" s="624"/>
      <c r="M29" s="624"/>
      <c r="N29" s="624"/>
      <c r="O29" s="624"/>
      <c r="P29" s="624"/>
      <c r="Q29" s="624"/>
      <c r="R29" s="625"/>
      <c r="S29" s="622">
        <v>22</v>
      </c>
      <c r="T29" s="623"/>
      <c r="U29" s="624"/>
      <c r="V29" s="624"/>
      <c r="W29" s="624"/>
      <c r="X29" s="624"/>
      <c r="Y29" s="624"/>
      <c r="Z29" s="624"/>
      <c r="AA29" s="624"/>
      <c r="AB29" s="624"/>
      <c r="AC29" s="624"/>
      <c r="AD29" s="624"/>
      <c r="AE29" s="624"/>
      <c r="AF29" s="624"/>
      <c r="AG29" s="624"/>
      <c r="AH29" s="624"/>
      <c r="AI29" s="624"/>
      <c r="AJ29" s="625"/>
      <c r="AK29" s="7"/>
      <c r="AL29" s="7"/>
      <c r="AM29" s="7"/>
      <c r="AN29" s="7"/>
      <c r="AO29" s="7"/>
      <c r="AP29" s="7"/>
      <c r="AQ29" s="7"/>
      <c r="AR29" s="7"/>
      <c r="AS29" s="7"/>
      <c r="AT29" s="7"/>
      <c r="AU29" s="7"/>
      <c r="AV29" s="7"/>
      <c r="AW29" s="7"/>
      <c r="AX29" s="7"/>
      <c r="AY29" s="7"/>
      <c r="AZ29" s="7"/>
      <c r="BA29" s="7"/>
      <c r="BB29" s="7"/>
      <c r="BC29" s="7"/>
      <c r="BD29" s="7"/>
    </row>
    <row r="30" spans="1:56" ht="21" customHeight="1">
      <c r="A30" s="622">
        <v>3</v>
      </c>
      <c r="B30" s="623"/>
      <c r="C30" s="624"/>
      <c r="D30" s="624"/>
      <c r="E30" s="624"/>
      <c r="F30" s="624"/>
      <c r="G30" s="624"/>
      <c r="H30" s="624"/>
      <c r="I30" s="624"/>
      <c r="J30" s="624"/>
      <c r="K30" s="624"/>
      <c r="L30" s="624"/>
      <c r="M30" s="624"/>
      <c r="N30" s="624"/>
      <c r="O30" s="624"/>
      <c r="P30" s="624"/>
      <c r="Q30" s="624"/>
      <c r="R30" s="625"/>
      <c r="S30" s="622">
        <v>23</v>
      </c>
      <c r="T30" s="623"/>
      <c r="U30" s="624"/>
      <c r="V30" s="624"/>
      <c r="W30" s="624"/>
      <c r="X30" s="624"/>
      <c r="Y30" s="624"/>
      <c r="Z30" s="624"/>
      <c r="AA30" s="624"/>
      <c r="AB30" s="624"/>
      <c r="AC30" s="624"/>
      <c r="AD30" s="624"/>
      <c r="AE30" s="624"/>
      <c r="AF30" s="624"/>
      <c r="AG30" s="624"/>
      <c r="AH30" s="624"/>
      <c r="AI30" s="624"/>
      <c r="AJ30" s="625"/>
      <c r="AK30" s="7"/>
      <c r="AL30" s="7"/>
      <c r="AM30" s="7"/>
      <c r="AN30" s="7"/>
      <c r="AO30" s="7"/>
      <c r="AP30" s="7"/>
      <c r="AQ30" s="7"/>
      <c r="AR30" s="7"/>
      <c r="AS30" s="7"/>
      <c r="AT30" s="7"/>
      <c r="AU30" s="7"/>
      <c r="AV30" s="7"/>
      <c r="AW30" s="7"/>
      <c r="AX30" s="7"/>
      <c r="AY30" s="7"/>
      <c r="AZ30" s="7"/>
      <c r="BA30" s="7"/>
      <c r="BB30" s="7"/>
      <c r="BC30" s="7"/>
      <c r="BD30" s="7"/>
    </row>
    <row r="31" spans="1:56" ht="21" customHeight="1">
      <c r="A31" s="622">
        <v>4</v>
      </c>
      <c r="B31" s="623"/>
      <c r="C31" s="624"/>
      <c r="D31" s="624"/>
      <c r="E31" s="624"/>
      <c r="F31" s="624"/>
      <c r="G31" s="624"/>
      <c r="H31" s="624"/>
      <c r="I31" s="624"/>
      <c r="J31" s="624"/>
      <c r="K31" s="624"/>
      <c r="L31" s="624"/>
      <c r="M31" s="624"/>
      <c r="N31" s="624"/>
      <c r="O31" s="624"/>
      <c r="P31" s="624"/>
      <c r="Q31" s="624"/>
      <c r="R31" s="625"/>
      <c r="S31" s="622">
        <v>24</v>
      </c>
      <c r="T31" s="623"/>
      <c r="U31" s="624"/>
      <c r="V31" s="624"/>
      <c r="W31" s="624"/>
      <c r="X31" s="624"/>
      <c r="Y31" s="624"/>
      <c r="Z31" s="624"/>
      <c r="AA31" s="624"/>
      <c r="AB31" s="624"/>
      <c r="AC31" s="624"/>
      <c r="AD31" s="624"/>
      <c r="AE31" s="624"/>
      <c r="AF31" s="624"/>
      <c r="AG31" s="624"/>
      <c r="AH31" s="624"/>
      <c r="AI31" s="624"/>
      <c r="AJ31" s="625"/>
      <c r="AK31" s="7"/>
      <c r="AL31" s="7"/>
      <c r="AM31" s="7"/>
      <c r="AN31" s="7"/>
      <c r="AO31" s="7"/>
      <c r="AP31" s="7"/>
      <c r="AQ31" s="7"/>
      <c r="AR31" s="7"/>
      <c r="AS31" s="7"/>
      <c r="AT31" s="7"/>
      <c r="AU31" s="7"/>
      <c r="AV31" s="7"/>
      <c r="AW31" s="7"/>
      <c r="AX31" s="7"/>
      <c r="AY31" s="7"/>
      <c r="AZ31" s="7"/>
      <c r="BA31" s="7"/>
      <c r="BB31" s="7"/>
      <c r="BC31" s="7"/>
      <c r="BD31" s="7"/>
    </row>
    <row r="32" spans="1:56" ht="21" customHeight="1">
      <c r="A32" s="622">
        <v>5</v>
      </c>
      <c r="B32" s="623"/>
      <c r="C32" s="624"/>
      <c r="D32" s="624"/>
      <c r="E32" s="624"/>
      <c r="F32" s="624"/>
      <c r="G32" s="624"/>
      <c r="H32" s="624"/>
      <c r="I32" s="624"/>
      <c r="J32" s="624"/>
      <c r="K32" s="624"/>
      <c r="L32" s="624"/>
      <c r="M32" s="624"/>
      <c r="N32" s="624"/>
      <c r="O32" s="624"/>
      <c r="P32" s="624"/>
      <c r="Q32" s="624"/>
      <c r="R32" s="625"/>
      <c r="S32" s="622">
        <v>25</v>
      </c>
      <c r="T32" s="623"/>
      <c r="U32" s="624"/>
      <c r="V32" s="624"/>
      <c r="W32" s="624"/>
      <c r="X32" s="624"/>
      <c r="Y32" s="624"/>
      <c r="Z32" s="624"/>
      <c r="AA32" s="624"/>
      <c r="AB32" s="624"/>
      <c r="AC32" s="624"/>
      <c r="AD32" s="624"/>
      <c r="AE32" s="624"/>
      <c r="AF32" s="624"/>
      <c r="AG32" s="624"/>
      <c r="AH32" s="624"/>
      <c r="AI32" s="624"/>
      <c r="AJ32" s="625"/>
      <c r="AK32" s="7"/>
      <c r="AL32" s="7"/>
      <c r="AM32" s="7"/>
      <c r="AN32" s="7"/>
      <c r="AO32" s="7"/>
      <c r="AP32" s="7"/>
      <c r="AQ32" s="7"/>
      <c r="AR32" s="7"/>
      <c r="AS32" s="7"/>
      <c r="AT32" s="7"/>
      <c r="AU32" s="7"/>
      <c r="AV32" s="7"/>
      <c r="AW32" s="7"/>
      <c r="AX32" s="7"/>
      <c r="AY32" s="7"/>
      <c r="AZ32" s="7"/>
      <c r="BA32" s="7"/>
      <c r="BB32" s="7"/>
      <c r="BC32" s="7"/>
      <c r="BD32" s="7"/>
    </row>
    <row r="33" spans="1:56" ht="21" customHeight="1">
      <c r="A33" s="622">
        <v>6</v>
      </c>
      <c r="B33" s="623"/>
      <c r="C33" s="624"/>
      <c r="D33" s="624"/>
      <c r="E33" s="624"/>
      <c r="F33" s="624"/>
      <c r="G33" s="624"/>
      <c r="H33" s="624"/>
      <c r="I33" s="624"/>
      <c r="J33" s="624"/>
      <c r="K33" s="624"/>
      <c r="L33" s="624"/>
      <c r="M33" s="624"/>
      <c r="N33" s="624"/>
      <c r="O33" s="624"/>
      <c r="P33" s="624"/>
      <c r="Q33" s="624"/>
      <c r="R33" s="625"/>
      <c r="S33" s="622">
        <v>26</v>
      </c>
      <c r="T33" s="623"/>
      <c r="U33" s="624"/>
      <c r="V33" s="624"/>
      <c r="W33" s="624"/>
      <c r="X33" s="624"/>
      <c r="Y33" s="624"/>
      <c r="Z33" s="624"/>
      <c r="AA33" s="624"/>
      <c r="AB33" s="624"/>
      <c r="AC33" s="624"/>
      <c r="AD33" s="624"/>
      <c r="AE33" s="624"/>
      <c r="AF33" s="624"/>
      <c r="AG33" s="624"/>
      <c r="AH33" s="624"/>
      <c r="AI33" s="624"/>
      <c r="AJ33" s="625"/>
      <c r="AK33" s="7"/>
      <c r="AL33" s="7"/>
      <c r="AM33" s="7"/>
      <c r="AN33" s="7"/>
      <c r="AO33" s="7"/>
      <c r="AP33" s="7"/>
      <c r="AQ33" s="7"/>
      <c r="AR33" s="7"/>
      <c r="AS33" s="7"/>
      <c r="AT33" s="7"/>
      <c r="AU33" s="7"/>
      <c r="AV33" s="7"/>
      <c r="AW33" s="7"/>
      <c r="AX33" s="7"/>
      <c r="AY33" s="7"/>
      <c r="AZ33" s="7"/>
      <c r="BA33" s="7"/>
      <c r="BB33" s="7"/>
      <c r="BC33" s="7"/>
      <c r="BD33" s="7"/>
    </row>
    <row r="34" spans="1:56" ht="21" customHeight="1">
      <c r="A34" s="622">
        <v>7</v>
      </c>
      <c r="B34" s="623"/>
      <c r="C34" s="624"/>
      <c r="D34" s="624"/>
      <c r="E34" s="624"/>
      <c r="F34" s="624"/>
      <c r="G34" s="624"/>
      <c r="H34" s="624"/>
      <c r="I34" s="624"/>
      <c r="J34" s="624"/>
      <c r="K34" s="624"/>
      <c r="L34" s="624"/>
      <c r="M34" s="624"/>
      <c r="N34" s="624"/>
      <c r="O34" s="624"/>
      <c r="P34" s="624"/>
      <c r="Q34" s="624"/>
      <c r="R34" s="625"/>
      <c r="S34" s="622">
        <v>27</v>
      </c>
      <c r="T34" s="623"/>
      <c r="U34" s="624"/>
      <c r="V34" s="624"/>
      <c r="W34" s="624"/>
      <c r="X34" s="624"/>
      <c r="Y34" s="624"/>
      <c r="Z34" s="624"/>
      <c r="AA34" s="624"/>
      <c r="AB34" s="624"/>
      <c r="AC34" s="624"/>
      <c r="AD34" s="624"/>
      <c r="AE34" s="624"/>
      <c r="AF34" s="624"/>
      <c r="AG34" s="624"/>
      <c r="AH34" s="624"/>
      <c r="AI34" s="624"/>
      <c r="AJ34" s="625"/>
      <c r="AK34" s="7"/>
      <c r="AL34" s="7"/>
      <c r="AM34" s="7"/>
      <c r="AN34" s="7"/>
      <c r="AO34" s="7"/>
      <c r="AP34" s="7"/>
      <c r="AQ34" s="7"/>
      <c r="AR34" s="7"/>
      <c r="AS34" s="7"/>
      <c r="AT34" s="7"/>
      <c r="AU34" s="7"/>
      <c r="AV34" s="7"/>
      <c r="AW34" s="7"/>
      <c r="AX34" s="7"/>
      <c r="AY34" s="7"/>
      <c r="AZ34" s="7"/>
      <c r="BA34" s="7"/>
      <c r="BB34" s="7"/>
      <c r="BC34" s="7"/>
      <c r="BD34" s="7"/>
    </row>
    <row r="35" spans="1:56" ht="21" customHeight="1">
      <c r="A35" s="622">
        <v>8</v>
      </c>
      <c r="B35" s="623"/>
      <c r="C35" s="624"/>
      <c r="D35" s="624"/>
      <c r="E35" s="624"/>
      <c r="F35" s="624"/>
      <c r="G35" s="624"/>
      <c r="H35" s="624"/>
      <c r="I35" s="624"/>
      <c r="J35" s="624"/>
      <c r="K35" s="624"/>
      <c r="L35" s="624"/>
      <c r="M35" s="624"/>
      <c r="N35" s="624"/>
      <c r="O35" s="624"/>
      <c r="P35" s="624"/>
      <c r="Q35" s="624"/>
      <c r="R35" s="625"/>
      <c r="S35" s="622">
        <v>28</v>
      </c>
      <c r="T35" s="623"/>
      <c r="U35" s="624"/>
      <c r="V35" s="624"/>
      <c r="W35" s="624"/>
      <c r="X35" s="624"/>
      <c r="Y35" s="624"/>
      <c r="Z35" s="624"/>
      <c r="AA35" s="624"/>
      <c r="AB35" s="624"/>
      <c r="AC35" s="624"/>
      <c r="AD35" s="624"/>
      <c r="AE35" s="624"/>
      <c r="AF35" s="624"/>
      <c r="AG35" s="624"/>
      <c r="AH35" s="624"/>
      <c r="AI35" s="624"/>
      <c r="AJ35" s="625"/>
      <c r="AK35" s="7"/>
      <c r="AL35" s="7"/>
      <c r="AM35" s="7"/>
      <c r="AN35" s="7"/>
      <c r="AO35" s="7"/>
      <c r="AP35" s="7"/>
      <c r="AQ35" s="7"/>
      <c r="AR35" s="7"/>
      <c r="AS35" s="7"/>
      <c r="AT35" s="7"/>
      <c r="AU35" s="7"/>
      <c r="AV35" s="7"/>
      <c r="AW35" s="7"/>
      <c r="AX35" s="7"/>
      <c r="AY35" s="7"/>
      <c r="AZ35" s="7"/>
      <c r="BA35" s="7"/>
      <c r="BB35" s="7"/>
      <c r="BC35" s="7"/>
      <c r="BD35" s="7"/>
    </row>
    <row r="36" spans="1:56" ht="21" customHeight="1">
      <c r="A36" s="622">
        <v>9</v>
      </c>
      <c r="B36" s="623"/>
      <c r="C36" s="624"/>
      <c r="D36" s="624"/>
      <c r="E36" s="624"/>
      <c r="F36" s="624"/>
      <c r="G36" s="624"/>
      <c r="H36" s="624"/>
      <c r="I36" s="624"/>
      <c r="J36" s="624"/>
      <c r="K36" s="624"/>
      <c r="L36" s="624"/>
      <c r="M36" s="624"/>
      <c r="N36" s="624"/>
      <c r="O36" s="624"/>
      <c r="P36" s="624"/>
      <c r="Q36" s="624"/>
      <c r="R36" s="625"/>
      <c r="S36" s="622">
        <v>29</v>
      </c>
      <c r="T36" s="623"/>
      <c r="U36" s="624"/>
      <c r="V36" s="624"/>
      <c r="W36" s="624"/>
      <c r="X36" s="624"/>
      <c r="Y36" s="624"/>
      <c r="Z36" s="624"/>
      <c r="AA36" s="624"/>
      <c r="AB36" s="624"/>
      <c r="AC36" s="624"/>
      <c r="AD36" s="624"/>
      <c r="AE36" s="624"/>
      <c r="AF36" s="624"/>
      <c r="AG36" s="624"/>
      <c r="AH36" s="624"/>
      <c r="AI36" s="624"/>
      <c r="AJ36" s="625"/>
      <c r="AK36" s="7"/>
      <c r="AL36" s="7"/>
      <c r="AM36" s="7"/>
      <c r="AN36" s="7"/>
      <c r="AO36" s="7"/>
      <c r="AP36" s="7"/>
      <c r="AQ36" s="7"/>
      <c r="AR36" s="7"/>
      <c r="AS36" s="7"/>
      <c r="AT36" s="7"/>
      <c r="AU36" s="7"/>
      <c r="AV36" s="7"/>
      <c r="AW36" s="7"/>
      <c r="AX36" s="7"/>
      <c r="AY36" s="7"/>
      <c r="AZ36" s="7"/>
      <c r="BA36" s="7"/>
      <c r="BB36" s="7"/>
      <c r="BC36" s="7"/>
      <c r="BD36" s="7"/>
    </row>
    <row r="37" spans="1:56" ht="21" customHeight="1">
      <c r="A37" s="622">
        <v>10</v>
      </c>
      <c r="B37" s="623"/>
      <c r="C37" s="624"/>
      <c r="D37" s="624"/>
      <c r="E37" s="624"/>
      <c r="F37" s="624"/>
      <c r="G37" s="624"/>
      <c r="H37" s="624"/>
      <c r="I37" s="624"/>
      <c r="J37" s="624"/>
      <c r="K37" s="624"/>
      <c r="L37" s="624"/>
      <c r="M37" s="624"/>
      <c r="N37" s="624"/>
      <c r="O37" s="624"/>
      <c r="P37" s="624"/>
      <c r="Q37" s="624"/>
      <c r="R37" s="625"/>
      <c r="S37" s="622">
        <v>30</v>
      </c>
      <c r="T37" s="623"/>
      <c r="U37" s="624"/>
      <c r="V37" s="624"/>
      <c r="W37" s="624"/>
      <c r="X37" s="624"/>
      <c r="Y37" s="624"/>
      <c r="Z37" s="624"/>
      <c r="AA37" s="624"/>
      <c r="AB37" s="624"/>
      <c r="AC37" s="624"/>
      <c r="AD37" s="624"/>
      <c r="AE37" s="624"/>
      <c r="AF37" s="624"/>
      <c r="AG37" s="624"/>
      <c r="AH37" s="624"/>
      <c r="AI37" s="624"/>
      <c r="AJ37" s="625"/>
      <c r="AK37" s="7"/>
      <c r="AL37" s="7"/>
      <c r="AM37" s="7"/>
      <c r="AN37" s="7"/>
      <c r="AO37" s="7"/>
      <c r="AP37" s="7"/>
      <c r="AQ37" s="7"/>
      <c r="AR37" s="7"/>
      <c r="AS37" s="7"/>
      <c r="AT37" s="7"/>
      <c r="AU37" s="7"/>
      <c r="AV37" s="7"/>
      <c r="AW37" s="7"/>
      <c r="AX37" s="7"/>
      <c r="AY37" s="7"/>
      <c r="AZ37" s="7"/>
      <c r="BA37" s="7"/>
      <c r="BB37" s="7"/>
      <c r="BC37" s="7"/>
      <c r="BD37" s="7"/>
    </row>
    <row r="38" spans="1:56" ht="21" customHeight="1">
      <c r="A38" s="622">
        <v>11</v>
      </c>
      <c r="B38" s="623"/>
      <c r="C38" s="624"/>
      <c r="D38" s="624"/>
      <c r="E38" s="624"/>
      <c r="F38" s="624"/>
      <c r="G38" s="624"/>
      <c r="H38" s="624"/>
      <c r="I38" s="624"/>
      <c r="J38" s="624"/>
      <c r="K38" s="624"/>
      <c r="L38" s="624"/>
      <c r="M38" s="624"/>
      <c r="N38" s="624"/>
      <c r="O38" s="624"/>
      <c r="P38" s="624"/>
      <c r="Q38" s="624"/>
      <c r="R38" s="625"/>
      <c r="S38" s="622">
        <v>31</v>
      </c>
      <c r="T38" s="623"/>
      <c r="U38" s="624"/>
      <c r="V38" s="624"/>
      <c r="W38" s="624"/>
      <c r="X38" s="624"/>
      <c r="Y38" s="624"/>
      <c r="Z38" s="624"/>
      <c r="AA38" s="624"/>
      <c r="AB38" s="624"/>
      <c r="AC38" s="624"/>
      <c r="AD38" s="624"/>
      <c r="AE38" s="624"/>
      <c r="AF38" s="624"/>
      <c r="AG38" s="624"/>
      <c r="AH38" s="624"/>
      <c r="AI38" s="624"/>
      <c r="AJ38" s="625"/>
      <c r="AK38" s="7"/>
      <c r="AL38" s="7"/>
      <c r="AM38" s="7"/>
      <c r="AN38" s="7"/>
      <c r="AO38" s="7"/>
      <c r="AP38" s="7"/>
      <c r="AQ38" s="7"/>
      <c r="AR38" s="7"/>
      <c r="AS38" s="7"/>
      <c r="AT38" s="7"/>
      <c r="AU38" s="7"/>
      <c r="AV38" s="7"/>
      <c r="AW38" s="7"/>
      <c r="AX38" s="7"/>
      <c r="AY38" s="7"/>
      <c r="AZ38" s="7"/>
      <c r="BA38" s="7"/>
      <c r="BB38" s="7"/>
      <c r="BC38" s="7"/>
      <c r="BD38" s="7"/>
    </row>
    <row r="39" spans="1:56" ht="21" customHeight="1">
      <c r="A39" s="622">
        <v>12</v>
      </c>
      <c r="B39" s="623"/>
      <c r="C39" s="624"/>
      <c r="D39" s="624"/>
      <c r="E39" s="624"/>
      <c r="F39" s="624"/>
      <c r="G39" s="624"/>
      <c r="H39" s="624"/>
      <c r="I39" s="624"/>
      <c r="J39" s="624"/>
      <c r="K39" s="624"/>
      <c r="L39" s="624"/>
      <c r="M39" s="624"/>
      <c r="N39" s="624"/>
      <c r="O39" s="624"/>
      <c r="P39" s="624"/>
      <c r="Q39" s="624"/>
      <c r="R39" s="625"/>
      <c r="S39" s="622">
        <v>32</v>
      </c>
      <c r="T39" s="623"/>
      <c r="U39" s="624"/>
      <c r="V39" s="624"/>
      <c r="W39" s="624"/>
      <c r="X39" s="624"/>
      <c r="Y39" s="624"/>
      <c r="Z39" s="624"/>
      <c r="AA39" s="624"/>
      <c r="AB39" s="624"/>
      <c r="AC39" s="624"/>
      <c r="AD39" s="624"/>
      <c r="AE39" s="624"/>
      <c r="AF39" s="624"/>
      <c r="AG39" s="624"/>
      <c r="AH39" s="624"/>
      <c r="AI39" s="624"/>
      <c r="AJ39" s="625"/>
      <c r="AK39" s="7"/>
      <c r="AL39" s="7"/>
      <c r="AM39" s="7"/>
      <c r="AN39" s="7"/>
      <c r="AO39" s="7"/>
      <c r="AP39" s="7"/>
      <c r="AQ39" s="7"/>
      <c r="AR39" s="7"/>
      <c r="AS39" s="7"/>
      <c r="AT39" s="7"/>
      <c r="AU39" s="7"/>
      <c r="AV39" s="7"/>
      <c r="AW39" s="7"/>
      <c r="AX39" s="7"/>
      <c r="AY39" s="7"/>
      <c r="AZ39" s="7"/>
      <c r="BA39" s="7"/>
      <c r="BB39" s="7"/>
      <c r="BC39" s="7"/>
      <c r="BD39" s="7"/>
    </row>
    <row r="40" spans="1:56" ht="21" customHeight="1">
      <c r="A40" s="622">
        <v>13</v>
      </c>
      <c r="B40" s="623"/>
      <c r="C40" s="624"/>
      <c r="D40" s="624"/>
      <c r="E40" s="624"/>
      <c r="F40" s="624"/>
      <c r="G40" s="624"/>
      <c r="H40" s="624"/>
      <c r="I40" s="624"/>
      <c r="J40" s="624"/>
      <c r="K40" s="624"/>
      <c r="L40" s="624"/>
      <c r="M40" s="624"/>
      <c r="N40" s="624"/>
      <c r="O40" s="624"/>
      <c r="P40" s="624"/>
      <c r="Q40" s="624"/>
      <c r="R40" s="625"/>
      <c r="S40" s="622">
        <v>33</v>
      </c>
      <c r="T40" s="623"/>
      <c r="U40" s="624"/>
      <c r="V40" s="624"/>
      <c r="W40" s="624"/>
      <c r="X40" s="624"/>
      <c r="Y40" s="624"/>
      <c r="Z40" s="624"/>
      <c r="AA40" s="624"/>
      <c r="AB40" s="624"/>
      <c r="AC40" s="624"/>
      <c r="AD40" s="624"/>
      <c r="AE40" s="624"/>
      <c r="AF40" s="624"/>
      <c r="AG40" s="624"/>
      <c r="AH40" s="624"/>
      <c r="AI40" s="624"/>
      <c r="AJ40" s="625"/>
      <c r="AK40" s="7"/>
      <c r="AL40" s="7"/>
      <c r="AM40" s="7"/>
      <c r="AN40" s="7"/>
      <c r="AO40" s="7"/>
      <c r="AP40" s="7"/>
      <c r="AQ40" s="7"/>
      <c r="AR40" s="7"/>
      <c r="AS40" s="7"/>
      <c r="AT40" s="7"/>
      <c r="AU40" s="7"/>
      <c r="AV40" s="7"/>
      <c r="AW40" s="7"/>
      <c r="AX40" s="7"/>
      <c r="AY40" s="7"/>
      <c r="AZ40" s="7"/>
      <c r="BA40" s="7"/>
      <c r="BB40" s="7"/>
      <c r="BC40" s="7"/>
      <c r="BD40" s="7"/>
    </row>
    <row r="41" spans="1:56" ht="21" customHeight="1">
      <c r="A41" s="622">
        <v>14</v>
      </c>
      <c r="B41" s="623"/>
      <c r="C41" s="624"/>
      <c r="D41" s="624"/>
      <c r="E41" s="624"/>
      <c r="F41" s="624"/>
      <c r="G41" s="624"/>
      <c r="H41" s="624"/>
      <c r="I41" s="624"/>
      <c r="J41" s="624"/>
      <c r="K41" s="624"/>
      <c r="L41" s="624"/>
      <c r="M41" s="624"/>
      <c r="N41" s="624"/>
      <c r="O41" s="624"/>
      <c r="P41" s="624"/>
      <c r="Q41" s="624"/>
      <c r="R41" s="625"/>
      <c r="S41" s="622">
        <v>34</v>
      </c>
      <c r="T41" s="623"/>
      <c r="U41" s="624"/>
      <c r="V41" s="624"/>
      <c r="W41" s="624"/>
      <c r="X41" s="624"/>
      <c r="Y41" s="624"/>
      <c r="Z41" s="624"/>
      <c r="AA41" s="624"/>
      <c r="AB41" s="624"/>
      <c r="AC41" s="624"/>
      <c r="AD41" s="624"/>
      <c r="AE41" s="624"/>
      <c r="AF41" s="624"/>
      <c r="AG41" s="624"/>
      <c r="AH41" s="624"/>
      <c r="AI41" s="624"/>
      <c r="AJ41" s="625"/>
      <c r="AK41" s="7"/>
      <c r="AL41" s="7"/>
      <c r="AM41" s="7"/>
      <c r="AN41" s="7"/>
      <c r="AO41" s="7"/>
      <c r="AP41" s="7"/>
      <c r="AQ41" s="7"/>
      <c r="AR41" s="7"/>
      <c r="AS41" s="7"/>
      <c r="AT41" s="7"/>
      <c r="AU41" s="7"/>
      <c r="AV41" s="7"/>
      <c r="AW41" s="7"/>
      <c r="AX41" s="7"/>
      <c r="AY41" s="7"/>
      <c r="AZ41" s="7"/>
      <c r="BA41" s="7"/>
      <c r="BB41" s="7"/>
      <c r="BC41" s="7"/>
      <c r="BD41" s="7"/>
    </row>
    <row r="42" spans="1:56" ht="21" customHeight="1">
      <c r="A42" s="622">
        <v>15</v>
      </c>
      <c r="B42" s="623"/>
      <c r="C42" s="624"/>
      <c r="D42" s="624"/>
      <c r="E42" s="624"/>
      <c r="F42" s="624"/>
      <c r="G42" s="624"/>
      <c r="H42" s="624"/>
      <c r="I42" s="624"/>
      <c r="J42" s="624"/>
      <c r="K42" s="624"/>
      <c r="L42" s="624"/>
      <c r="M42" s="624"/>
      <c r="N42" s="624"/>
      <c r="O42" s="624"/>
      <c r="P42" s="624"/>
      <c r="Q42" s="624"/>
      <c r="R42" s="625"/>
      <c r="S42" s="622">
        <v>35</v>
      </c>
      <c r="T42" s="623"/>
      <c r="U42" s="624"/>
      <c r="V42" s="624"/>
      <c r="W42" s="624"/>
      <c r="X42" s="624"/>
      <c r="Y42" s="624"/>
      <c r="Z42" s="624"/>
      <c r="AA42" s="624"/>
      <c r="AB42" s="624"/>
      <c r="AC42" s="624"/>
      <c r="AD42" s="624"/>
      <c r="AE42" s="624"/>
      <c r="AF42" s="624"/>
      <c r="AG42" s="624"/>
      <c r="AH42" s="624"/>
      <c r="AI42" s="624"/>
      <c r="AJ42" s="625"/>
      <c r="AK42" s="7"/>
      <c r="AL42" s="7"/>
      <c r="AM42" s="7"/>
      <c r="AN42" s="7"/>
      <c r="AO42" s="7"/>
      <c r="AP42" s="7"/>
      <c r="AQ42" s="7"/>
      <c r="AR42" s="7"/>
      <c r="AS42" s="7"/>
      <c r="AT42" s="7"/>
      <c r="AU42" s="7"/>
      <c r="AV42" s="7"/>
      <c r="AW42" s="7"/>
      <c r="AX42" s="7"/>
      <c r="AY42" s="7"/>
      <c r="AZ42" s="7"/>
      <c r="BA42" s="7"/>
      <c r="BB42" s="7"/>
      <c r="BC42" s="7"/>
      <c r="BD42" s="7"/>
    </row>
    <row r="43" spans="1:56" ht="21" customHeight="1">
      <c r="A43" s="622">
        <v>16</v>
      </c>
      <c r="B43" s="623"/>
      <c r="C43" s="624"/>
      <c r="D43" s="624"/>
      <c r="E43" s="624"/>
      <c r="F43" s="624"/>
      <c r="G43" s="624"/>
      <c r="H43" s="624"/>
      <c r="I43" s="624"/>
      <c r="J43" s="624"/>
      <c r="K43" s="624"/>
      <c r="L43" s="624"/>
      <c r="M43" s="624"/>
      <c r="N43" s="624"/>
      <c r="O43" s="624"/>
      <c r="P43" s="624"/>
      <c r="Q43" s="624"/>
      <c r="R43" s="625"/>
      <c r="S43" s="622">
        <v>36</v>
      </c>
      <c r="T43" s="623"/>
      <c r="U43" s="624"/>
      <c r="V43" s="624"/>
      <c r="W43" s="624"/>
      <c r="X43" s="624"/>
      <c r="Y43" s="624"/>
      <c r="Z43" s="624"/>
      <c r="AA43" s="624"/>
      <c r="AB43" s="624"/>
      <c r="AC43" s="624"/>
      <c r="AD43" s="624"/>
      <c r="AE43" s="624"/>
      <c r="AF43" s="624"/>
      <c r="AG43" s="624"/>
      <c r="AH43" s="624"/>
      <c r="AI43" s="624"/>
      <c r="AJ43" s="625"/>
      <c r="AK43" s="7"/>
      <c r="AL43" s="7"/>
      <c r="AM43" s="7"/>
      <c r="AN43" s="7"/>
      <c r="AO43" s="7"/>
      <c r="AP43" s="7"/>
      <c r="AQ43" s="7"/>
      <c r="AR43" s="7"/>
      <c r="AS43" s="7"/>
      <c r="AT43" s="7"/>
      <c r="AU43" s="7"/>
      <c r="AV43" s="7"/>
      <c r="AW43" s="7"/>
      <c r="AX43" s="7"/>
      <c r="AY43" s="7"/>
      <c r="AZ43" s="7"/>
      <c r="BA43" s="7"/>
      <c r="BB43" s="7"/>
      <c r="BC43" s="7"/>
      <c r="BD43" s="7"/>
    </row>
    <row r="44" spans="1:56" ht="21" customHeight="1">
      <c r="A44" s="622">
        <v>17</v>
      </c>
      <c r="B44" s="623"/>
      <c r="C44" s="624"/>
      <c r="D44" s="624"/>
      <c r="E44" s="624"/>
      <c r="F44" s="624"/>
      <c r="G44" s="624"/>
      <c r="H44" s="624"/>
      <c r="I44" s="624"/>
      <c r="J44" s="624"/>
      <c r="K44" s="624"/>
      <c r="L44" s="624"/>
      <c r="M44" s="624"/>
      <c r="N44" s="624"/>
      <c r="O44" s="624"/>
      <c r="P44" s="624"/>
      <c r="Q44" s="624"/>
      <c r="R44" s="625"/>
      <c r="S44" s="622">
        <v>37</v>
      </c>
      <c r="T44" s="623"/>
      <c r="U44" s="624"/>
      <c r="V44" s="624"/>
      <c r="W44" s="624"/>
      <c r="X44" s="624"/>
      <c r="Y44" s="624"/>
      <c r="Z44" s="624"/>
      <c r="AA44" s="624"/>
      <c r="AB44" s="624"/>
      <c r="AC44" s="624"/>
      <c r="AD44" s="624"/>
      <c r="AE44" s="624"/>
      <c r="AF44" s="624"/>
      <c r="AG44" s="624"/>
      <c r="AH44" s="624"/>
      <c r="AI44" s="624"/>
      <c r="AJ44" s="625"/>
      <c r="AK44" s="7"/>
      <c r="AL44" s="7"/>
      <c r="AM44" s="7"/>
      <c r="AN44" s="7"/>
      <c r="AO44" s="7"/>
      <c r="AP44" s="7"/>
      <c r="AQ44" s="7"/>
      <c r="AR44" s="7"/>
      <c r="AS44" s="7"/>
      <c r="AT44" s="7"/>
      <c r="AU44" s="7"/>
      <c r="AV44" s="7"/>
      <c r="AW44" s="7"/>
      <c r="AX44" s="7"/>
      <c r="AY44" s="7"/>
      <c r="AZ44" s="7"/>
      <c r="BA44" s="7"/>
      <c r="BB44" s="7"/>
      <c r="BC44" s="7"/>
      <c r="BD44" s="7"/>
    </row>
    <row r="45" spans="1:56" ht="21" customHeight="1">
      <c r="A45" s="622">
        <v>18</v>
      </c>
      <c r="B45" s="623"/>
      <c r="C45" s="624"/>
      <c r="D45" s="624"/>
      <c r="E45" s="624"/>
      <c r="F45" s="624"/>
      <c r="G45" s="624"/>
      <c r="H45" s="624"/>
      <c r="I45" s="624"/>
      <c r="J45" s="624"/>
      <c r="K45" s="624"/>
      <c r="L45" s="624"/>
      <c r="M45" s="624"/>
      <c r="N45" s="624"/>
      <c r="O45" s="624"/>
      <c r="P45" s="624"/>
      <c r="Q45" s="624"/>
      <c r="R45" s="625"/>
      <c r="S45" s="622">
        <v>38</v>
      </c>
      <c r="T45" s="623"/>
      <c r="U45" s="624"/>
      <c r="V45" s="624"/>
      <c r="W45" s="624"/>
      <c r="X45" s="624"/>
      <c r="Y45" s="624"/>
      <c r="Z45" s="624"/>
      <c r="AA45" s="624"/>
      <c r="AB45" s="624"/>
      <c r="AC45" s="624"/>
      <c r="AD45" s="624"/>
      <c r="AE45" s="624"/>
      <c r="AF45" s="624"/>
      <c r="AG45" s="624"/>
      <c r="AH45" s="624"/>
      <c r="AI45" s="624"/>
      <c r="AJ45" s="625"/>
      <c r="AM45" s="7"/>
      <c r="AN45" s="7"/>
      <c r="AO45" s="7"/>
      <c r="AP45" s="7"/>
      <c r="AQ45" s="7"/>
      <c r="AR45" s="7"/>
      <c r="AS45" s="7"/>
      <c r="AT45" s="7"/>
      <c r="AU45" s="7"/>
      <c r="AV45" s="7"/>
      <c r="AW45" s="7"/>
      <c r="AX45" s="7"/>
      <c r="AY45" s="7"/>
      <c r="AZ45" s="7"/>
      <c r="BA45" s="7"/>
      <c r="BB45" s="7"/>
      <c r="BC45" s="7"/>
      <c r="BD45" s="7"/>
    </row>
    <row r="46" spans="1:56" ht="21" customHeight="1">
      <c r="A46" s="622">
        <v>19</v>
      </c>
      <c r="B46" s="623"/>
      <c r="C46" s="624"/>
      <c r="D46" s="624"/>
      <c r="E46" s="624"/>
      <c r="F46" s="624"/>
      <c r="G46" s="624"/>
      <c r="H46" s="624"/>
      <c r="I46" s="624"/>
      <c r="J46" s="624"/>
      <c r="K46" s="624"/>
      <c r="L46" s="624"/>
      <c r="M46" s="624"/>
      <c r="N46" s="624"/>
      <c r="O46" s="624"/>
      <c r="P46" s="624"/>
      <c r="Q46" s="624"/>
      <c r="R46" s="625"/>
      <c r="S46" s="622">
        <v>39</v>
      </c>
      <c r="T46" s="623"/>
      <c r="U46" s="624"/>
      <c r="V46" s="624"/>
      <c r="W46" s="624"/>
      <c r="X46" s="624"/>
      <c r="Y46" s="624"/>
      <c r="Z46" s="624"/>
      <c r="AA46" s="624"/>
      <c r="AB46" s="624"/>
      <c r="AC46" s="624"/>
      <c r="AD46" s="624"/>
      <c r="AE46" s="624"/>
      <c r="AF46" s="624"/>
      <c r="AG46" s="624"/>
      <c r="AH46" s="624"/>
      <c r="AI46" s="624"/>
      <c r="AJ46" s="625"/>
      <c r="AM46" s="7"/>
      <c r="AN46" s="7"/>
      <c r="AO46" s="7"/>
      <c r="AP46" s="7"/>
      <c r="AQ46" s="7"/>
      <c r="AR46" s="7"/>
      <c r="AS46" s="7"/>
      <c r="AT46" s="7"/>
      <c r="AU46" s="7"/>
      <c r="AV46" s="7"/>
      <c r="AW46" s="7"/>
      <c r="AX46" s="7"/>
      <c r="AY46" s="7"/>
      <c r="AZ46" s="7"/>
      <c r="BA46" s="7"/>
      <c r="BB46" s="7"/>
      <c r="BC46" s="7"/>
      <c r="BD46" s="7"/>
    </row>
    <row r="47" spans="1:56" ht="21" customHeight="1" thickBot="1">
      <c r="A47" s="610">
        <v>20</v>
      </c>
      <c r="B47" s="611"/>
      <c r="C47" s="612"/>
      <c r="D47" s="612"/>
      <c r="E47" s="612"/>
      <c r="F47" s="612"/>
      <c r="G47" s="612"/>
      <c r="H47" s="612"/>
      <c r="I47" s="612"/>
      <c r="J47" s="612"/>
      <c r="K47" s="612"/>
      <c r="L47" s="612"/>
      <c r="M47" s="612"/>
      <c r="N47" s="612"/>
      <c r="O47" s="612"/>
      <c r="P47" s="612"/>
      <c r="Q47" s="612"/>
      <c r="R47" s="613"/>
      <c r="S47" s="610">
        <v>40</v>
      </c>
      <c r="T47" s="611"/>
      <c r="U47" s="612"/>
      <c r="V47" s="612"/>
      <c r="W47" s="612"/>
      <c r="X47" s="612"/>
      <c r="Y47" s="612"/>
      <c r="Z47" s="612"/>
      <c r="AA47" s="612"/>
      <c r="AB47" s="612"/>
      <c r="AC47" s="612"/>
      <c r="AD47" s="612"/>
      <c r="AE47" s="612"/>
      <c r="AF47" s="612"/>
      <c r="AG47" s="612"/>
      <c r="AH47" s="612"/>
      <c r="AI47" s="612"/>
      <c r="AJ47" s="613"/>
      <c r="AM47" s="7"/>
      <c r="AN47" s="7"/>
      <c r="AO47" s="7"/>
      <c r="AP47" s="7"/>
      <c r="AQ47" s="7"/>
      <c r="AR47" s="7"/>
      <c r="AS47" s="7"/>
      <c r="AT47" s="7"/>
      <c r="AU47" s="7"/>
      <c r="AV47" s="7"/>
      <c r="AW47" s="7"/>
      <c r="AX47" s="7"/>
      <c r="AY47" s="7"/>
      <c r="AZ47" s="7"/>
      <c r="BA47" s="7"/>
      <c r="BB47" s="7"/>
      <c r="BC47" s="7"/>
      <c r="BD47" s="7"/>
    </row>
    <row r="48" spans="1:56" ht="27" customHeight="1">
      <c r="A48" s="587" t="s">
        <v>120</v>
      </c>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115"/>
      <c r="AL48" s="115"/>
      <c r="AM48" s="7"/>
      <c r="AN48" s="7"/>
      <c r="AO48" s="7"/>
      <c r="AP48" s="7"/>
      <c r="AQ48" s="7"/>
      <c r="AR48" s="7"/>
      <c r="AS48" s="7"/>
      <c r="AT48" s="7"/>
      <c r="AU48" s="7"/>
      <c r="AV48" s="7"/>
      <c r="AW48" s="7"/>
      <c r="AX48" s="7"/>
      <c r="AY48" s="7"/>
      <c r="AZ48" s="7"/>
      <c r="BA48" s="7"/>
      <c r="BB48" s="7"/>
      <c r="BC48" s="7"/>
      <c r="BD48" s="7"/>
    </row>
  </sheetData>
  <sheetProtection password="CC71" sheet="1"/>
  <mergeCells count="143">
    <mergeCell ref="A1:M1"/>
    <mergeCell ref="A2:AJ2"/>
    <mergeCell ref="A3:AJ3"/>
    <mergeCell ref="A4:AJ4"/>
    <mergeCell ref="A5:K5"/>
    <mergeCell ref="L5:T5"/>
    <mergeCell ref="U5:AJ5"/>
    <mergeCell ref="A7:T7"/>
    <mergeCell ref="U7:AF7"/>
    <mergeCell ref="AH7:AI7"/>
    <mergeCell ref="A8:T8"/>
    <mergeCell ref="U8:AJ8"/>
    <mergeCell ref="A9:T9"/>
    <mergeCell ref="U9:AJ9"/>
    <mergeCell ref="A11:R11"/>
    <mergeCell ref="S11:Y11"/>
    <mergeCell ref="Z11:AJ11"/>
    <mergeCell ref="S12:W12"/>
    <mergeCell ref="X12:Y12"/>
    <mergeCell ref="Z12:AJ12"/>
    <mergeCell ref="S13:W13"/>
    <mergeCell ref="X13:Y13"/>
    <mergeCell ref="Z13:AJ13"/>
    <mergeCell ref="B14:AJ14"/>
    <mergeCell ref="A16:Y16"/>
    <mergeCell ref="Z16:AJ16"/>
    <mergeCell ref="A17:R17"/>
    <mergeCell ref="S17:X17"/>
    <mergeCell ref="Z17:AG18"/>
    <mergeCell ref="AH17:AJ18"/>
    <mergeCell ref="B18:R18"/>
    <mergeCell ref="S18:X18"/>
    <mergeCell ref="A19:R19"/>
    <mergeCell ref="S19:AB19"/>
    <mergeCell ref="AC19:AJ19"/>
    <mergeCell ref="A20:A21"/>
    <mergeCell ref="B20:R20"/>
    <mergeCell ref="S20:AB20"/>
    <mergeCell ref="AC20:AJ20"/>
    <mergeCell ref="B21:R21"/>
    <mergeCell ref="S21:AB21"/>
    <mergeCell ref="AC21:AJ21"/>
    <mergeCell ref="A22:R22"/>
    <mergeCell ref="S22:AB22"/>
    <mergeCell ref="AC22:AJ22"/>
    <mergeCell ref="AK22:AO22"/>
    <mergeCell ref="S24:AB24"/>
    <mergeCell ref="AC24:AJ24"/>
    <mergeCell ref="AK23:AO23"/>
    <mergeCell ref="A24:R24"/>
    <mergeCell ref="AK24:AO24"/>
    <mergeCell ref="A45:B45"/>
    <mergeCell ref="C45:R45"/>
    <mergeCell ref="S45:T45"/>
    <mergeCell ref="U45:AJ45"/>
    <mergeCell ref="A46:B46"/>
    <mergeCell ref="C46:R46"/>
    <mergeCell ref="S46:T46"/>
    <mergeCell ref="U46:AJ46"/>
    <mergeCell ref="A43:B43"/>
    <mergeCell ref="C43:R43"/>
    <mergeCell ref="S43:T43"/>
    <mergeCell ref="U43:AJ43"/>
    <mergeCell ref="A44:B44"/>
    <mergeCell ref="C44:R44"/>
    <mergeCell ref="S44:T44"/>
    <mergeCell ref="U44:AJ44"/>
    <mergeCell ref="A41:B41"/>
    <mergeCell ref="C41:R41"/>
    <mergeCell ref="S41:T41"/>
    <mergeCell ref="U41:AJ41"/>
    <mergeCell ref="A42:B42"/>
    <mergeCell ref="C42:R42"/>
    <mergeCell ref="S42:T42"/>
    <mergeCell ref="U42:AJ42"/>
    <mergeCell ref="A39:B39"/>
    <mergeCell ref="C39:R39"/>
    <mergeCell ref="S39:T39"/>
    <mergeCell ref="U39:AJ39"/>
    <mergeCell ref="A40:B40"/>
    <mergeCell ref="C40:R40"/>
    <mergeCell ref="S40:T40"/>
    <mergeCell ref="U40:AJ40"/>
    <mergeCell ref="A37:B37"/>
    <mergeCell ref="C37:R37"/>
    <mergeCell ref="S37:T37"/>
    <mergeCell ref="U37:AJ37"/>
    <mergeCell ref="A38:B38"/>
    <mergeCell ref="C38:R38"/>
    <mergeCell ref="S38:T38"/>
    <mergeCell ref="U38:AJ38"/>
    <mergeCell ref="A35:B35"/>
    <mergeCell ref="C35:R35"/>
    <mergeCell ref="S35:T35"/>
    <mergeCell ref="U35:AJ35"/>
    <mergeCell ref="A36:B36"/>
    <mergeCell ref="C36:R36"/>
    <mergeCell ref="S36:T36"/>
    <mergeCell ref="U36:AJ36"/>
    <mergeCell ref="A33:B33"/>
    <mergeCell ref="C33:R33"/>
    <mergeCell ref="S33:T33"/>
    <mergeCell ref="U33:AJ33"/>
    <mergeCell ref="A34:B34"/>
    <mergeCell ref="C34:R34"/>
    <mergeCell ref="S34:T34"/>
    <mergeCell ref="U34:AJ34"/>
    <mergeCell ref="A31:B31"/>
    <mergeCell ref="C31:R31"/>
    <mergeCell ref="S31:T31"/>
    <mergeCell ref="U31:AJ31"/>
    <mergeCell ref="A32:B32"/>
    <mergeCell ref="C32:R32"/>
    <mergeCell ref="S32:T32"/>
    <mergeCell ref="U32:AJ32"/>
    <mergeCell ref="A29:B29"/>
    <mergeCell ref="C29:R29"/>
    <mergeCell ref="S29:T29"/>
    <mergeCell ref="U29:AJ29"/>
    <mergeCell ref="A30:B30"/>
    <mergeCell ref="C30:R30"/>
    <mergeCell ref="S30:T30"/>
    <mergeCell ref="U30:AJ30"/>
    <mergeCell ref="AK25:AO25"/>
    <mergeCell ref="A47:B47"/>
    <mergeCell ref="C47:R47"/>
    <mergeCell ref="S47:T47"/>
    <mergeCell ref="U47:AJ47"/>
    <mergeCell ref="AC26:AJ26"/>
    <mergeCell ref="A27:AJ27"/>
    <mergeCell ref="A28:B28"/>
    <mergeCell ref="C28:R28"/>
    <mergeCell ref="S28:T28"/>
    <mergeCell ref="A48:AJ48"/>
    <mergeCell ref="A23:R23"/>
    <mergeCell ref="S23:AB23"/>
    <mergeCell ref="AC23:AJ23"/>
    <mergeCell ref="B26:R26"/>
    <mergeCell ref="S26:AB26"/>
    <mergeCell ref="A25:R25"/>
    <mergeCell ref="S25:AB25"/>
    <mergeCell ref="AC25:AJ25"/>
    <mergeCell ref="U28:AJ28"/>
  </mergeCells>
  <conditionalFormatting sqref="S17:U18 S19:S21 AK22:AK24 S22:T24 X22:X24">
    <cfRule type="cellIs" priority="2" dxfId="37" operator="equal" stopIfTrue="1">
      <formula>0</formula>
    </cfRule>
  </conditionalFormatting>
  <conditionalFormatting sqref="AH10:AI10 AH7:AI7">
    <cfRule type="cellIs" priority="3" dxfId="37" operator="lessThanOrEqual" stopIfTrue="1">
      <formula>0</formula>
    </cfRule>
  </conditionalFormatting>
  <conditionalFormatting sqref="AK25 J26 S25:T26 X25:X26">
    <cfRule type="cellIs" priority="1" dxfId="37" operator="equal" stopIfTrue="1">
      <formula>0</formula>
    </cfRule>
  </conditionalFormatting>
  <dataValidations count="1">
    <dataValidation type="list" allowBlank="1" showInputMessage="1" showErrorMessage="1" prompt="プルダウンリストから該当するものを選択してください。一つの事業所でA型、B型双方のサービスを実施している場合は、別葉にしてください。" sqref="U5:AJ5">
      <formula1>"　,指定就労継続支援(Ａ型),指定就労継続支援(Ｂ型)"</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83" r:id="rId3"/>
  <legacyDrawing r:id="rId2"/>
</worksheet>
</file>

<file path=xl/worksheets/sheet7.xml><?xml version="1.0" encoding="utf-8"?>
<worksheet xmlns="http://schemas.openxmlformats.org/spreadsheetml/2006/main" xmlns:r="http://schemas.openxmlformats.org/officeDocument/2006/relationships">
  <dimension ref="A1:AM14"/>
  <sheetViews>
    <sheetView showGridLines="0" view="pageBreakPreview" zoomScaleNormal="120" zoomScaleSheetLayoutView="100" zoomScalePageLayoutView="0" workbookViewId="0" topLeftCell="A1">
      <selection activeCell="L6" sqref="L6:AL6"/>
    </sheetView>
  </sheetViews>
  <sheetFormatPr defaultColWidth="2.25390625" defaultRowHeight="13.5"/>
  <cols>
    <col min="1" max="1" width="1.12109375" style="43" customWidth="1"/>
    <col min="2" max="2" width="2.25390625" style="87" customWidth="1"/>
    <col min="3" max="5" width="2.25390625" style="43" customWidth="1"/>
    <col min="6" max="6" width="2.50390625" style="43" bestFit="1" customWidth="1"/>
    <col min="7" max="20" width="2.25390625" style="43" customWidth="1"/>
    <col min="21" max="21" width="2.50390625" style="43" bestFit="1" customWidth="1"/>
    <col min="22" max="26" width="2.25390625" style="43" customWidth="1"/>
    <col min="27" max="38" width="2.75390625" style="43" customWidth="1"/>
    <col min="39" max="16384" width="2.25390625" style="43" customWidth="1"/>
  </cols>
  <sheetData>
    <row r="1" spans="1:38" ht="12.75">
      <c r="A1" s="527" t="s">
        <v>130</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row>
    <row r="3" spans="1:39" ht="17.25" customHeight="1">
      <c r="A3" s="528" t="s">
        <v>122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row>
    <row r="4" spans="1:39" ht="17.25" customHeight="1">
      <c r="A4" s="528"/>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row>
    <row r="6" spans="2:38" ht="45.75" customHeight="1">
      <c r="B6" s="733" t="s">
        <v>123</v>
      </c>
      <c r="C6" s="734"/>
      <c r="D6" s="734"/>
      <c r="E6" s="734"/>
      <c r="F6" s="734"/>
      <c r="G6" s="734"/>
      <c r="H6" s="734"/>
      <c r="I6" s="734"/>
      <c r="J6" s="734"/>
      <c r="K6" s="735"/>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row>
    <row r="7" spans="2:38" ht="71.25" customHeight="1">
      <c r="B7" s="726" t="s">
        <v>165</v>
      </c>
      <c r="C7" s="727"/>
      <c r="D7" s="727"/>
      <c r="E7" s="727"/>
      <c r="F7" s="727"/>
      <c r="G7" s="727"/>
      <c r="H7" s="727"/>
      <c r="I7" s="727"/>
      <c r="J7" s="727"/>
      <c r="K7" s="728"/>
      <c r="L7" s="726" t="s">
        <v>124</v>
      </c>
      <c r="M7" s="727"/>
      <c r="N7" s="727"/>
      <c r="O7" s="727"/>
      <c r="P7" s="727"/>
      <c r="Q7" s="727"/>
      <c r="R7" s="727"/>
      <c r="S7" s="727"/>
      <c r="T7" s="727"/>
      <c r="U7" s="727"/>
      <c r="V7" s="727"/>
      <c r="W7" s="727"/>
      <c r="X7" s="727"/>
      <c r="Y7" s="727"/>
      <c r="Z7" s="727"/>
      <c r="AA7" s="727"/>
      <c r="AB7" s="727"/>
      <c r="AC7" s="727"/>
      <c r="AD7" s="727"/>
      <c r="AE7" s="727"/>
      <c r="AF7" s="728"/>
      <c r="AG7" s="729" t="s">
        <v>125</v>
      </c>
      <c r="AH7" s="730"/>
      <c r="AI7" s="730"/>
      <c r="AJ7" s="730"/>
      <c r="AK7" s="730"/>
      <c r="AL7" s="731"/>
    </row>
    <row r="8" spans="2:38" ht="71.25" customHeight="1">
      <c r="B8" s="726" t="s">
        <v>166</v>
      </c>
      <c r="C8" s="727"/>
      <c r="D8" s="727"/>
      <c r="E8" s="727"/>
      <c r="F8" s="727"/>
      <c r="G8" s="727"/>
      <c r="H8" s="727"/>
      <c r="I8" s="727"/>
      <c r="J8" s="727"/>
      <c r="K8" s="728"/>
      <c r="L8" s="726" t="s">
        <v>126</v>
      </c>
      <c r="M8" s="727"/>
      <c r="N8" s="727"/>
      <c r="O8" s="727"/>
      <c r="P8" s="727"/>
      <c r="Q8" s="727"/>
      <c r="R8" s="727"/>
      <c r="S8" s="727"/>
      <c r="T8" s="727"/>
      <c r="U8" s="727"/>
      <c r="V8" s="727"/>
      <c r="W8" s="727"/>
      <c r="X8" s="727"/>
      <c r="Y8" s="727"/>
      <c r="Z8" s="727"/>
      <c r="AA8" s="727"/>
      <c r="AB8" s="727"/>
      <c r="AC8" s="727"/>
      <c r="AD8" s="727"/>
      <c r="AE8" s="727"/>
      <c r="AF8" s="728"/>
      <c r="AG8" s="729" t="s">
        <v>125</v>
      </c>
      <c r="AH8" s="730"/>
      <c r="AI8" s="730"/>
      <c r="AJ8" s="730"/>
      <c r="AK8" s="730"/>
      <c r="AL8" s="731"/>
    </row>
    <row r="9" spans="2:38" ht="71.25" customHeight="1">
      <c r="B9" s="725" t="s">
        <v>167</v>
      </c>
      <c r="C9" s="725"/>
      <c r="D9" s="725"/>
      <c r="E9" s="725"/>
      <c r="F9" s="725"/>
      <c r="G9" s="725"/>
      <c r="H9" s="725"/>
      <c r="I9" s="725"/>
      <c r="J9" s="725"/>
      <c r="K9" s="725"/>
      <c r="L9" s="726" t="s">
        <v>127</v>
      </c>
      <c r="M9" s="727"/>
      <c r="N9" s="727"/>
      <c r="O9" s="727"/>
      <c r="P9" s="727"/>
      <c r="Q9" s="727"/>
      <c r="R9" s="727"/>
      <c r="S9" s="727"/>
      <c r="T9" s="727"/>
      <c r="U9" s="727"/>
      <c r="V9" s="727"/>
      <c r="W9" s="727"/>
      <c r="X9" s="727"/>
      <c r="Y9" s="727"/>
      <c r="Z9" s="727"/>
      <c r="AA9" s="727"/>
      <c r="AB9" s="727"/>
      <c r="AC9" s="727"/>
      <c r="AD9" s="727"/>
      <c r="AE9" s="727"/>
      <c r="AF9" s="728"/>
      <c r="AG9" s="729" t="s">
        <v>125</v>
      </c>
      <c r="AH9" s="730"/>
      <c r="AI9" s="730"/>
      <c r="AJ9" s="730"/>
      <c r="AK9" s="730"/>
      <c r="AL9" s="731"/>
    </row>
    <row r="10" spans="2:38" ht="50.25" customHeight="1">
      <c r="B10" s="732" t="s">
        <v>128</v>
      </c>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row>
    <row r="11" spans="2:38" ht="12.75">
      <c r="B11" s="116"/>
      <c r="C11" s="116"/>
      <c r="D11" s="44"/>
      <c r="E11" s="44"/>
      <c r="F11" s="117"/>
      <c r="G11" s="88"/>
      <c r="H11" s="89"/>
      <c r="I11" s="89"/>
      <c r="J11" s="89"/>
      <c r="K11" s="89"/>
      <c r="L11" s="89"/>
      <c r="M11" s="89"/>
      <c r="N11" s="89"/>
      <c r="O11" s="89"/>
      <c r="P11" s="89"/>
      <c r="Q11" s="89"/>
      <c r="R11" s="118"/>
      <c r="S11" s="118"/>
      <c r="T11" s="44"/>
      <c r="U11" s="119"/>
      <c r="V11" s="44"/>
      <c r="W11" s="89"/>
      <c r="X11" s="89"/>
      <c r="Y11" s="89"/>
      <c r="Z11" s="89"/>
      <c r="AA11" s="89"/>
      <c r="AB11" s="89"/>
      <c r="AC11" s="89"/>
      <c r="AD11" s="89"/>
      <c r="AE11" s="89"/>
      <c r="AF11" s="89"/>
      <c r="AG11" s="89"/>
      <c r="AH11" s="89"/>
      <c r="AI11" s="89"/>
      <c r="AJ11" s="89"/>
      <c r="AK11" s="89"/>
      <c r="AL11" s="120"/>
    </row>
    <row r="12" spans="2:38" ht="12.75">
      <c r="B12" s="116"/>
      <c r="C12" s="116"/>
      <c r="D12" s="44"/>
      <c r="E12" s="44"/>
      <c r="F12" s="117"/>
      <c r="G12" s="88"/>
      <c r="H12" s="89"/>
      <c r="I12" s="89"/>
      <c r="J12" s="89"/>
      <c r="K12" s="89"/>
      <c r="L12" s="89"/>
      <c r="M12" s="89"/>
      <c r="N12" s="89"/>
      <c r="O12" s="89"/>
      <c r="P12" s="89"/>
      <c r="Q12" s="89"/>
      <c r="R12" s="118"/>
      <c r="S12" s="118"/>
      <c r="T12" s="44"/>
      <c r="U12" s="119"/>
      <c r="V12" s="44"/>
      <c r="W12" s="89"/>
      <c r="X12" s="89"/>
      <c r="Y12" s="89"/>
      <c r="Z12" s="89"/>
      <c r="AA12" s="89"/>
      <c r="AB12" s="89"/>
      <c r="AC12" s="89"/>
      <c r="AD12" s="89"/>
      <c r="AE12" s="89"/>
      <c r="AF12" s="89"/>
      <c r="AG12" s="89"/>
      <c r="AH12" s="89"/>
      <c r="AI12" s="89"/>
      <c r="AJ12" s="89"/>
      <c r="AK12" s="89"/>
      <c r="AL12" s="120"/>
    </row>
    <row r="13" spans="2:38" ht="12.75">
      <c r="B13" s="116"/>
      <c r="C13" s="116"/>
      <c r="D13" s="44"/>
      <c r="E13" s="44"/>
      <c r="F13" s="44"/>
      <c r="G13" s="44"/>
      <c r="H13" s="44"/>
      <c r="I13" s="44"/>
      <c r="J13" s="44"/>
      <c r="K13" s="44"/>
      <c r="L13" s="44"/>
      <c r="M13" s="44"/>
      <c r="N13" s="44"/>
      <c r="O13" s="44"/>
      <c r="P13" s="44"/>
      <c r="Q13" s="44"/>
      <c r="R13" s="118"/>
      <c r="S13" s="118"/>
      <c r="T13" s="44"/>
      <c r="U13" s="119"/>
      <c r="V13" s="44"/>
      <c r="W13" s="89"/>
      <c r="X13" s="89"/>
      <c r="Y13" s="89"/>
      <c r="Z13" s="89"/>
      <c r="AA13" s="89"/>
      <c r="AB13" s="89"/>
      <c r="AC13" s="89"/>
      <c r="AD13" s="89"/>
      <c r="AE13" s="89"/>
      <c r="AF13" s="89"/>
      <c r="AG13" s="89"/>
      <c r="AH13" s="89"/>
      <c r="AI13" s="89"/>
      <c r="AJ13" s="89"/>
      <c r="AK13" s="89"/>
      <c r="AL13" s="120"/>
    </row>
    <row r="14" spans="2:38" ht="12.75">
      <c r="B14" s="116"/>
      <c r="C14" s="116"/>
      <c r="D14" s="44"/>
      <c r="E14" s="44"/>
      <c r="F14" s="44"/>
      <c r="G14" s="44"/>
      <c r="H14" s="44"/>
      <c r="I14" s="44"/>
      <c r="J14" s="44"/>
      <c r="K14" s="44"/>
      <c r="L14" s="44"/>
      <c r="M14" s="44"/>
      <c r="N14" s="44"/>
      <c r="O14" s="44"/>
      <c r="P14" s="44"/>
      <c r="Q14" s="44"/>
      <c r="R14" s="118"/>
      <c r="S14" s="118"/>
      <c r="T14" s="44"/>
      <c r="U14" s="119"/>
      <c r="V14" s="44"/>
      <c r="W14" s="89"/>
      <c r="X14" s="89"/>
      <c r="Y14" s="89"/>
      <c r="Z14" s="89"/>
      <c r="AA14" s="89"/>
      <c r="AB14" s="89"/>
      <c r="AC14" s="89"/>
      <c r="AD14" s="89"/>
      <c r="AE14" s="89"/>
      <c r="AF14" s="89"/>
      <c r="AG14" s="89"/>
      <c r="AH14" s="89"/>
      <c r="AI14" s="89"/>
      <c r="AJ14" s="89"/>
      <c r="AK14" s="89"/>
      <c r="AL14" s="120"/>
    </row>
  </sheetData>
  <sheetProtection password="CC71" sheet="1"/>
  <mergeCells count="14">
    <mergeCell ref="L8:AF8"/>
    <mergeCell ref="AG8:AL8"/>
    <mergeCell ref="A3:AM4"/>
    <mergeCell ref="B6:K6"/>
    <mergeCell ref="L6:AL6"/>
    <mergeCell ref="B9:K9"/>
    <mergeCell ref="L9:AF9"/>
    <mergeCell ref="AG9:AL9"/>
    <mergeCell ref="B10:AL10"/>
    <mergeCell ref="A1:AL1"/>
    <mergeCell ref="B7:K7"/>
    <mergeCell ref="L7:AF7"/>
    <mergeCell ref="AG7:AL7"/>
    <mergeCell ref="B8:K8"/>
  </mergeCells>
  <printOptions/>
  <pageMargins left="0.7" right="0.7" top="0.75" bottom="0.75" header="0.3" footer="0.3"/>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tabColor rgb="FFFFFF00"/>
  </sheetPr>
  <dimension ref="A1:AM38"/>
  <sheetViews>
    <sheetView view="pageBreakPreview" zoomScale="115" zoomScaleSheetLayoutView="115" zoomScalePageLayoutView="0" workbookViewId="0" topLeftCell="A1">
      <selection activeCell="AP2" sqref="AP2"/>
    </sheetView>
  </sheetViews>
  <sheetFormatPr defaultColWidth="2.25390625" defaultRowHeight="13.5"/>
  <cols>
    <col min="1" max="1" width="2.25390625" style="139" customWidth="1"/>
    <col min="2" max="2" width="1.37890625" style="140" customWidth="1"/>
    <col min="3" max="11" width="1.37890625" style="139" customWidth="1"/>
    <col min="12" max="13" width="4.00390625" style="139" customWidth="1"/>
    <col min="14" max="18" width="2.25390625" style="139" customWidth="1"/>
    <col min="19" max="19" width="3.50390625" style="139" bestFit="1" customWidth="1"/>
    <col min="20" max="20" width="2.25390625" style="139" customWidth="1"/>
    <col min="21" max="21" width="2.50390625" style="139" bestFit="1" customWidth="1"/>
    <col min="22" max="26" width="2.25390625" style="139" customWidth="1"/>
    <col min="27" max="38" width="2.75390625" style="139" customWidth="1"/>
    <col min="39" max="16384" width="2.25390625" style="139" customWidth="1"/>
  </cols>
  <sheetData>
    <row r="1" spans="1:38" s="43" customFormat="1" ht="12.75">
      <c r="A1" s="527" t="s">
        <v>129</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row>
    <row r="2" s="43" customFormat="1" ht="12.75">
      <c r="B2" s="138"/>
    </row>
    <row r="3" spans="1:39" s="43" customFormat="1" ht="17.25" customHeight="1">
      <c r="A3" s="528" t="s">
        <v>131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row>
    <row r="4" spans="1:39" s="43" customFormat="1" ht="17.25" customHeight="1">
      <c r="A4" s="528"/>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row>
    <row r="6" spans="2:38" ht="12.75">
      <c r="B6" s="517" t="s">
        <v>132</v>
      </c>
      <c r="C6" s="517"/>
      <c r="D6" s="517"/>
      <c r="E6" s="517"/>
      <c r="F6" s="517"/>
      <c r="G6" s="517"/>
      <c r="H6" s="517"/>
      <c r="I6" s="517"/>
      <c r="J6" s="517"/>
      <c r="K6" s="517"/>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row>
    <row r="7" spans="2:38" ht="12.75">
      <c r="B7" s="517"/>
      <c r="C7" s="517"/>
      <c r="D7" s="517"/>
      <c r="E7" s="517"/>
      <c r="F7" s="517"/>
      <c r="G7" s="517"/>
      <c r="H7" s="517"/>
      <c r="I7" s="517"/>
      <c r="J7" s="517"/>
      <c r="K7" s="517"/>
      <c r="L7" s="736"/>
      <c r="M7" s="736"/>
      <c r="N7" s="736"/>
      <c r="O7" s="736"/>
      <c r="P7" s="736"/>
      <c r="Q7" s="736"/>
      <c r="R7" s="736"/>
      <c r="S7" s="736"/>
      <c r="T7" s="737"/>
      <c r="U7" s="737"/>
      <c r="V7" s="737"/>
      <c r="W7" s="737"/>
      <c r="X7" s="737"/>
      <c r="Y7" s="737"/>
      <c r="Z7" s="737"/>
      <c r="AA7" s="737"/>
      <c r="AB7" s="737"/>
      <c r="AC7" s="737"/>
      <c r="AD7" s="737"/>
      <c r="AE7" s="737"/>
      <c r="AF7" s="737"/>
      <c r="AG7" s="737"/>
      <c r="AH7" s="737"/>
      <c r="AI7" s="737"/>
      <c r="AJ7" s="737"/>
      <c r="AK7" s="737"/>
      <c r="AL7" s="737"/>
    </row>
    <row r="8" spans="2:38" ht="12.75">
      <c r="B8" s="503" t="s">
        <v>133</v>
      </c>
      <c r="C8" s="504"/>
      <c r="D8" s="504"/>
      <c r="E8" s="504"/>
      <c r="F8" s="504"/>
      <c r="G8" s="504"/>
      <c r="H8" s="504"/>
      <c r="I8" s="504"/>
      <c r="J8" s="504"/>
      <c r="K8" s="504"/>
      <c r="L8" s="484" t="s">
        <v>134</v>
      </c>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6"/>
    </row>
    <row r="9" spans="2:38" ht="12.75">
      <c r="B9" s="506"/>
      <c r="C9" s="507"/>
      <c r="D9" s="507"/>
      <c r="E9" s="507"/>
      <c r="F9" s="507"/>
      <c r="G9" s="507"/>
      <c r="H9" s="507"/>
      <c r="I9" s="507"/>
      <c r="J9" s="507"/>
      <c r="K9" s="507"/>
      <c r="L9" s="487"/>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9"/>
    </row>
    <row r="10" spans="2:38" ht="12.75">
      <c r="B10" s="738" t="s">
        <v>60</v>
      </c>
      <c r="C10" s="739"/>
      <c r="D10" s="739"/>
      <c r="E10" s="739"/>
      <c r="F10" s="739"/>
      <c r="G10" s="739"/>
      <c r="H10" s="739"/>
      <c r="I10" s="739"/>
      <c r="J10" s="739"/>
      <c r="K10" s="740"/>
      <c r="L10" s="141"/>
      <c r="M10" s="141"/>
      <c r="N10" s="141"/>
      <c r="O10" s="141"/>
      <c r="P10" s="141"/>
      <c r="Q10" s="141"/>
      <c r="R10" s="165"/>
      <c r="S10" s="165"/>
      <c r="T10" s="141"/>
      <c r="U10" s="141"/>
      <c r="V10" s="141"/>
      <c r="W10" s="141"/>
      <c r="X10" s="141"/>
      <c r="Y10" s="141"/>
      <c r="Z10" s="141"/>
      <c r="AA10" s="141"/>
      <c r="AB10" s="141"/>
      <c r="AC10" s="141"/>
      <c r="AD10" s="141"/>
      <c r="AE10" s="141"/>
      <c r="AF10" s="141"/>
      <c r="AG10" s="141"/>
      <c r="AH10" s="141"/>
      <c r="AI10" s="141"/>
      <c r="AJ10" s="141"/>
      <c r="AK10" s="141"/>
      <c r="AL10" s="143"/>
    </row>
    <row r="11" spans="2:38" ht="12.75">
      <c r="B11" s="741"/>
      <c r="C11" s="742"/>
      <c r="D11" s="742"/>
      <c r="E11" s="742"/>
      <c r="F11" s="742"/>
      <c r="G11" s="742"/>
      <c r="H11" s="742"/>
      <c r="I11" s="742"/>
      <c r="J11" s="742"/>
      <c r="K11" s="743"/>
      <c r="L11" s="144"/>
      <c r="M11" s="144"/>
      <c r="N11" s="144"/>
      <c r="O11" s="144"/>
      <c r="P11" s="144"/>
      <c r="Q11" s="144"/>
      <c r="R11" s="166"/>
      <c r="S11" s="236">
        <v>1</v>
      </c>
      <c r="T11" s="147"/>
      <c r="U11" s="144" t="s">
        <v>63</v>
      </c>
      <c r="V11" s="144"/>
      <c r="W11" s="144"/>
      <c r="X11" s="144"/>
      <c r="Y11" s="144"/>
      <c r="Z11" s="144"/>
      <c r="AA11" s="144"/>
      <c r="AB11" s="144"/>
      <c r="AC11" s="144"/>
      <c r="AD11" s="144"/>
      <c r="AE11" s="144"/>
      <c r="AF11" s="144"/>
      <c r="AG11" s="144"/>
      <c r="AH11" s="144"/>
      <c r="AI11" s="144"/>
      <c r="AJ11" s="144"/>
      <c r="AK11" s="144"/>
      <c r="AL11" s="146"/>
    </row>
    <row r="12" spans="2:38" ht="12.75">
      <c r="B12" s="741"/>
      <c r="C12" s="742"/>
      <c r="D12" s="742"/>
      <c r="E12" s="742"/>
      <c r="F12" s="742"/>
      <c r="G12" s="742"/>
      <c r="H12" s="742"/>
      <c r="I12" s="742"/>
      <c r="J12" s="742"/>
      <c r="K12" s="743"/>
      <c r="L12" s="144"/>
      <c r="M12" s="144"/>
      <c r="N12" s="144"/>
      <c r="O12" s="144"/>
      <c r="P12" s="144"/>
      <c r="Q12" s="144"/>
      <c r="R12" s="166"/>
      <c r="S12" s="236">
        <v>2</v>
      </c>
      <c r="T12" s="147"/>
      <c r="U12" s="144" t="s">
        <v>65</v>
      </c>
      <c r="V12" s="144"/>
      <c r="W12" s="144"/>
      <c r="X12" s="144"/>
      <c r="Y12" s="144"/>
      <c r="Z12" s="144"/>
      <c r="AA12" s="144"/>
      <c r="AB12" s="144"/>
      <c r="AC12" s="144"/>
      <c r="AD12" s="144"/>
      <c r="AE12" s="144"/>
      <c r="AF12" s="144"/>
      <c r="AG12" s="144"/>
      <c r="AH12" s="144"/>
      <c r="AI12" s="144"/>
      <c r="AJ12" s="144"/>
      <c r="AK12" s="144"/>
      <c r="AL12" s="148"/>
    </row>
    <row r="13" spans="2:38" ht="12.75">
      <c r="B13" s="741"/>
      <c r="C13" s="742"/>
      <c r="D13" s="742"/>
      <c r="E13" s="742"/>
      <c r="F13" s="742"/>
      <c r="G13" s="742"/>
      <c r="H13" s="742"/>
      <c r="I13" s="742"/>
      <c r="J13" s="742"/>
      <c r="K13" s="743"/>
      <c r="L13" s="144"/>
      <c r="M13" s="144"/>
      <c r="N13" s="144"/>
      <c r="O13" s="144"/>
      <c r="P13" s="144"/>
      <c r="Q13" s="144"/>
      <c r="R13" s="166"/>
      <c r="S13" s="236">
        <v>3</v>
      </c>
      <c r="T13" s="147"/>
      <c r="U13" s="144" t="s">
        <v>67</v>
      </c>
      <c r="V13" s="144"/>
      <c r="W13" s="144"/>
      <c r="X13" s="144"/>
      <c r="Y13" s="144"/>
      <c r="Z13" s="144"/>
      <c r="AA13" s="144"/>
      <c r="AB13" s="144"/>
      <c r="AC13" s="144"/>
      <c r="AD13" s="144"/>
      <c r="AE13" s="144"/>
      <c r="AF13" s="144"/>
      <c r="AG13" s="144"/>
      <c r="AH13" s="144"/>
      <c r="AI13" s="144"/>
      <c r="AJ13" s="144"/>
      <c r="AK13" s="144"/>
      <c r="AL13" s="146"/>
    </row>
    <row r="14" spans="2:38" ht="12.75">
      <c r="B14" s="741"/>
      <c r="C14" s="742"/>
      <c r="D14" s="742"/>
      <c r="E14" s="742"/>
      <c r="F14" s="742"/>
      <c r="G14" s="742"/>
      <c r="H14" s="742"/>
      <c r="I14" s="742"/>
      <c r="J14" s="742"/>
      <c r="K14" s="743"/>
      <c r="L14" s="144"/>
      <c r="M14" s="144"/>
      <c r="N14" s="144"/>
      <c r="O14" s="144"/>
      <c r="P14" s="144"/>
      <c r="Q14" s="144"/>
      <c r="R14" s="166"/>
      <c r="S14" s="236">
        <v>4</v>
      </c>
      <c r="T14" s="147"/>
      <c r="U14" s="144" t="s">
        <v>69</v>
      </c>
      <c r="V14" s="144"/>
      <c r="W14" s="144"/>
      <c r="X14" s="144"/>
      <c r="Y14" s="144"/>
      <c r="Z14" s="144"/>
      <c r="AA14" s="144"/>
      <c r="AB14" s="144"/>
      <c r="AC14" s="144"/>
      <c r="AD14" s="144"/>
      <c r="AE14" s="144"/>
      <c r="AF14" s="144"/>
      <c r="AG14" s="144"/>
      <c r="AH14" s="144"/>
      <c r="AI14" s="144"/>
      <c r="AJ14" s="144"/>
      <c r="AK14" s="144"/>
      <c r="AL14" s="146"/>
    </row>
    <row r="15" spans="2:38" ht="12.75">
      <c r="B15" s="741"/>
      <c r="C15" s="742"/>
      <c r="D15" s="742"/>
      <c r="E15" s="742"/>
      <c r="F15" s="742"/>
      <c r="G15" s="742"/>
      <c r="H15" s="742"/>
      <c r="I15" s="742"/>
      <c r="J15" s="742"/>
      <c r="K15" s="743"/>
      <c r="L15" s="144"/>
      <c r="M15" s="144"/>
      <c r="N15" s="144"/>
      <c r="O15" s="144"/>
      <c r="P15" s="144"/>
      <c r="Q15" s="144"/>
      <c r="R15" s="166"/>
      <c r="S15" s="236">
        <v>5</v>
      </c>
      <c r="T15" s="147"/>
      <c r="U15" s="144" t="s">
        <v>71</v>
      </c>
      <c r="V15" s="144"/>
      <c r="W15" s="144"/>
      <c r="X15" s="144"/>
      <c r="Y15" s="144"/>
      <c r="Z15" s="144"/>
      <c r="AA15" s="144"/>
      <c r="AB15" s="144"/>
      <c r="AC15" s="144"/>
      <c r="AD15" s="144"/>
      <c r="AE15" s="144"/>
      <c r="AF15" s="144"/>
      <c r="AG15" s="144"/>
      <c r="AH15" s="144"/>
      <c r="AI15" s="144"/>
      <c r="AJ15" s="144"/>
      <c r="AK15" s="144"/>
      <c r="AL15" s="146"/>
    </row>
    <row r="16" spans="2:38" ht="12.75">
      <c r="B16" s="744"/>
      <c r="C16" s="745"/>
      <c r="D16" s="745"/>
      <c r="E16" s="745"/>
      <c r="F16" s="745"/>
      <c r="G16" s="745"/>
      <c r="H16" s="745"/>
      <c r="I16" s="745"/>
      <c r="J16" s="745"/>
      <c r="K16" s="746"/>
      <c r="L16" s="149"/>
      <c r="M16" s="149"/>
      <c r="N16" s="149"/>
      <c r="O16" s="149"/>
      <c r="P16" s="149"/>
      <c r="Q16" s="149"/>
      <c r="R16" s="168"/>
      <c r="S16" s="168"/>
      <c r="T16" s="149"/>
      <c r="U16" s="151"/>
      <c r="V16" s="149"/>
      <c r="W16" s="149"/>
      <c r="X16" s="149"/>
      <c r="Y16" s="149"/>
      <c r="Z16" s="149"/>
      <c r="AA16" s="149"/>
      <c r="AB16" s="149"/>
      <c r="AC16" s="149"/>
      <c r="AD16" s="149"/>
      <c r="AE16" s="149"/>
      <c r="AF16" s="149"/>
      <c r="AG16" s="149"/>
      <c r="AH16" s="149"/>
      <c r="AI16" s="149"/>
      <c r="AJ16" s="149"/>
      <c r="AK16" s="149"/>
      <c r="AL16" s="152"/>
    </row>
    <row r="17" spans="2:38" ht="12.75">
      <c r="B17" s="747" t="s">
        <v>178</v>
      </c>
      <c r="C17" s="748"/>
      <c r="D17" s="748"/>
      <c r="E17" s="748"/>
      <c r="F17" s="748"/>
      <c r="G17" s="748"/>
      <c r="H17" s="748"/>
      <c r="I17" s="748"/>
      <c r="J17" s="748"/>
      <c r="K17" s="749"/>
      <c r="L17" s="141"/>
      <c r="M17" s="141"/>
      <c r="N17" s="141"/>
      <c r="O17" s="141"/>
      <c r="P17" s="141"/>
      <c r="Q17" s="141"/>
      <c r="R17" s="153"/>
      <c r="S17" s="153"/>
      <c r="T17" s="141"/>
      <c r="U17" s="141"/>
      <c r="V17" s="141"/>
      <c r="W17" s="154"/>
      <c r="X17" s="154"/>
      <c r="Y17" s="154"/>
      <c r="Z17" s="154"/>
      <c r="AA17" s="154"/>
      <c r="AB17" s="154"/>
      <c r="AC17" s="154"/>
      <c r="AD17" s="154"/>
      <c r="AE17" s="154"/>
      <c r="AF17" s="154"/>
      <c r="AG17" s="154"/>
      <c r="AH17" s="154"/>
      <c r="AI17" s="154"/>
      <c r="AJ17" s="154"/>
      <c r="AK17" s="154"/>
      <c r="AL17" s="143"/>
    </row>
    <row r="18" spans="2:38" ht="12.75">
      <c r="B18" s="750"/>
      <c r="C18" s="751"/>
      <c r="D18" s="751"/>
      <c r="E18" s="751"/>
      <c r="F18" s="751"/>
      <c r="G18" s="751"/>
      <c r="H18" s="751"/>
      <c r="I18" s="751"/>
      <c r="J18" s="751"/>
      <c r="K18" s="752"/>
      <c r="L18" s="144"/>
      <c r="M18" s="144"/>
      <c r="N18" s="144"/>
      <c r="O18" s="144"/>
      <c r="P18" s="169"/>
      <c r="Q18" s="144"/>
      <c r="R18" s="144"/>
      <c r="S18" s="227">
        <v>1</v>
      </c>
      <c r="T18" s="144"/>
      <c r="U18" s="144" t="s">
        <v>179</v>
      </c>
      <c r="V18" s="144"/>
      <c r="W18" s="144"/>
      <c r="X18" s="144"/>
      <c r="Y18" s="144"/>
      <c r="Z18" s="144"/>
      <c r="AA18" s="144"/>
      <c r="AB18" s="144"/>
      <c r="AC18" s="144"/>
      <c r="AD18" s="144"/>
      <c r="AE18" s="144"/>
      <c r="AF18" s="144"/>
      <c r="AG18" s="144"/>
      <c r="AH18" s="144"/>
      <c r="AI18" s="144"/>
      <c r="AJ18" s="144"/>
      <c r="AK18" s="144"/>
      <c r="AL18" s="148"/>
    </row>
    <row r="19" spans="2:38" ht="12.75">
      <c r="B19" s="750"/>
      <c r="C19" s="751"/>
      <c r="D19" s="751"/>
      <c r="E19" s="751"/>
      <c r="F19" s="751"/>
      <c r="G19" s="751"/>
      <c r="H19" s="751"/>
      <c r="I19" s="751"/>
      <c r="J19" s="751"/>
      <c r="K19" s="752"/>
      <c r="L19" s="144"/>
      <c r="M19" s="144"/>
      <c r="N19" s="144"/>
      <c r="O19" s="144"/>
      <c r="P19" s="144"/>
      <c r="Q19" s="144"/>
      <c r="R19" s="144"/>
      <c r="S19" s="227">
        <v>2</v>
      </c>
      <c r="T19" s="144"/>
      <c r="U19" s="144" t="s">
        <v>180</v>
      </c>
      <c r="V19" s="144"/>
      <c r="W19" s="144"/>
      <c r="X19" s="144"/>
      <c r="Y19" s="144"/>
      <c r="Z19" s="144"/>
      <c r="AA19" s="144"/>
      <c r="AB19" s="144"/>
      <c r="AC19" s="144"/>
      <c r="AD19" s="144"/>
      <c r="AE19" s="144"/>
      <c r="AF19" s="144"/>
      <c r="AG19" s="144"/>
      <c r="AH19" s="144"/>
      <c r="AI19" s="144"/>
      <c r="AJ19" s="144"/>
      <c r="AK19" s="144"/>
      <c r="AL19" s="148"/>
    </row>
    <row r="20" spans="2:38" ht="12.75">
      <c r="B20" s="750"/>
      <c r="C20" s="751"/>
      <c r="D20" s="751"/>
      <c r="E20" s="751"/>
      <c r="F20" s="751"/>
      <c r="G20" s="751"/>
      <c r="H20" s="751"/>
      <c r="I20" s="751"/>
      <c r="J20" s="751"/>
      <c r="K20" s="752"/>
      <c r="L20" s="144"/>
      <c r="M20" s="144"/>
      <c r="N20" s="170"/>
      <c r="O20" s="170"/>
      <c r="P20" s="144"/>
      <c r="Q20" s="144"/>
      <c r="R20" s="144"/>
      <c r="S20" s="227">
        <v>3</v>
      </c>
      <c r="T20" s="144"/>
      <c r="U20" s="144" t="s">
        <v>181</v>
      </c>
      <c r="V20" s="144"/>
      <c r="W20" s="144"/>
      <c r="X20" s="144"/>
      <c r="Y20" s="144"/>
      <c r="Z20" s="144"/>
      <c r="AA20" s="144"/>
      <c r="AB20" s="144"/>
      <c r="AC20" s="144"/>
      <c r="AD20" s="144"/>
      <c r="AE20" s="144"/>
      <c r="AF20" s="144"/>
      <c r="AG20" s="144"/>
      <c r="AH20" s="144"/>
      <c r="AI20" s="144"/>
      <c r="AJ20" s="144"/>
      <c r="AK20" s="144"/>
      <c r="AL20" s="148"/>
    </row>
    <row r="21" spans="2:38" ht="12.75">
      <c r="B21" s="750"/>
      <c r="C21" s="751"/>
      <c r="D21" s="751"/>
      <c r="E21" s="751"/>
      <c r="F21" s="751"/>
      <c r="G21" s="751"/>
      <c r="H21" s="751"/>
      <c r="I21" s="751"/>
      <c r="J21" s="751"/>
      <c r="K21" s="752"/>
      <c r="L21" s="144"/>
      <c r="M21" s="144"/>
      <c r="N21" s="170"/>
      <c r="O21" s="170"/>
      <c r="P21" s="144"/>
      <c r="Q21" s="144"/>
      <c r="R21" s="144"/>
      <c r="S21" s="235">
        <v>4</v>
      </c>
      <c r="T21" s="144"/>
      <c r="U21" s="144" t="s">
        <v>182</v>
      </c>
      <c r="V21" s="144"/>
      <c r="W21" s="144"/>
      <c r="X21" s="144"/>
      <c r="Y21" s="144"/>
      <c r="Z21" s="144"/>
      <c r="AA21" s="144"/>
      <c r="AB21" s="144"/>
      <c r="AC21" s="144"/>
      <c r="AD21" s="144"/>
      <c r="AE21" s="144"/>
      <c r="AF21" s="144"/>
      <c r="AG21" s="144"/>
      <c r="AH21" s="144"/>
      <c r="AI21" s="144"/>
      <c r="AJ21" s="144"/>
      <c r="AK21" s="144"/>
      <c r="AL21" s="148"/>
    </row>
    <row r="22" spans="2:38" ht="12.75">
      <c r="B22" s="750"/>
      <c r="C22" s="751"/>
      <c r="D22" s="751"/>
      <c r="E22" s="751"/>
      <c r="F22" s="751"/>
      <c r="G22" s="751"/>
      <c r="H22" s="751"/>
      <c r="I22" s="751"/>
      <c r="J22" s="751"/>
      <c r="K22" s="752"/>
      <c r="L22" s="144"/>
      <c r="M22" s="144"/>
      <c r="N22" s="170"/>
      <c r="O22" s="170"/>
      <c r="P22" s="144"/>
      <c r="Q22" s="144"/>
      <c r="R22" s="144"/>
      <c r="S22" s="235">
        <v>5</v>
      </c>
      <c r="T22" s="144"/>
      <c r="U22" s="144" t="s">
        <v>183</v>
      </c>
      <c r="V22" s="144"/>
      <c r="W22" s="144"/>
      <c r="X22" s="144"/>
      <c r="Y22" s="144"/>
      <c r="Z22" s="144"/>
      <c r="AA22" s="144"/>
      <c r="AB22" s="144"/>
      <c r="AC22" s="144"/>
      <c r="AD22" s="144"/>
      <c r="AE22" s="144"/>
      <c r="AF22" s="144"/>
      <c r="AG22" s="144"/>
      <c r="AH22" s="144"/>
      <c r="AI22" s="144"/>
      <c r="AJ22" s="144"/>
      <c r="AK22" s="144"/>
      <c r="AL22" s="148"/>
    </row>
    <row r="23" spans="2:38" ht="12.75">
      <c r="B23" s="750"/>
      <c r="C23" s="751"/>
      <c r="D23" s="751"/>
      <c r="E23" s="751"/>
      <c r="F23" s="751"/>
      <c r="G23" s="751"/>
      <c r="H23" s="751"/>
      <c r="I23" s="751"/>
      <c r="J23" s="751"/>
      <c r="K23" s="752"/>
      <c r="L23" s="144"/>
      <c r="M23" s="144"/>
      <c r="N23" s="170"/>
      <c r="O23" s="170"/>
      <c r="P23" s="144"/>
      <c r="Q23" s="144"/>
      <c r="R23" s="144"/>
      <c r="S23" s="235">
        <v>6</v>
      </c>
      <c r="T23" s="144"/>
      <c r="U23" s="144" t="s">
        <v>184</v>
      </c>
      <c r="V23" s="144"/>
      <c r="W23" s="144"/>
      <c r="X23" s="144"/>
      <c r="Y23" s="144"/>
      <c r="Z23" s="144"/>
      <c r="AA23" s="144"/>
      <c r="AB23" s="144"/>
      <c r="AC23" s="144"/>
      <c r="AD23" s="144"/>
      <c r="AE23" s="144"/>
      <c r="AF23" s="144"/>
      <c r="AG23" s="144"/>
      <c r="AH23" s="144"/>
      <c r="AI23" s="144"/>
      <c r="AJ23" s="144"/>
      <c r="AK23" s="144"/>
      <c r="AL23" s="148"/>
    </row>
    <row r="24" spans="2:38" ht="12.75">
      <c r="B24" s="750"/>
      <c r="C24" s="751"/>
      <c r="D24" s="751"/>
      <c r="E24" s="751"/>
      <c r="F24" s="751"/>
      <c r="G24" s="751"/>
      <c r="H24" s="751"/>
      <c r="I24" s="751"/>
      <c r="J24" s="751"/>
      <c r="K24" s="752"/>
      <c r="L24" s="144"/>
      <c r="M24" s="144"/>
      <c r="N24" s="170"/>
      <c r="O24" s="170"/>
      <c r="P24" s="144"/>
      <c r="Q24" s="144"/>
      <c r="R24" s="144"/>
      <c r="S24" s="235">
        <v>7</v>
      </c>
      <c r="T24" s="144"/>
      <c r="U24" s="144" t="s">
        <v>185</v>
      </c>
      <c r="V24" s="144"/>
      <c r="W24" s="144"/>
      <c r="X24" s="144"/>
      <c r="Y24" s="144"/>
      <c r="Z24" s="144"/>
      <c r="AA24" s="144"/>
      <c r="AB24" s="144"/>
      <c r="AC24" s="144"/>
      <c r="AD24" s="144"/>
      <c r="AE24" s="144"/>
      <c r="AF24" s="144"/>
      <c r="AG24" s="144"/>
      <c r="AH24" s="144"/>
      <c r="AI24" s="144"/>
      <c r="AJ24" s="144"/>
      <c r="AK24" s="144"/>
      <c r="AL24" s="148"/>
    </row>
    <row r="25" spans="2:38" ht="12.75">
      <c r="B25" s="750"/>
      <c r="C25" s="751"/>
      <c r="D25" s="751"/>
      <c r="E25" s="751"/>
      <c r="F25" s="751"/>
      <c r="G25" s="751"/>
      <c r="H25" s="751"/>
      <c r="I25" s="751"/>
      <c r="J25" s="751"/>
      <c r="K25" s="752"/>
      <c r="L25" s="144"/>
      <c r="M25" s="144"/>
      <c r="N25" s="170"/>
      <c r="O25" s="170"/>
      <c r="P25" s="144"/>
      <c r="Q25" s="144"/>
      <c r="R25" s="144"/>
      <c r="S25" s="235">
        <v>8</v>
      </c>
      <c r="T25" s="144"/>
      <c r="U25" s="144" t="s">
        <v>74</v>
      </c>
      <c r="V25" s="144"/>
      <c r="W25" s="144"/>
      <c r="X25" s="144"/>
      <c r="Y25" s="144"/>
      <c r="Z25" s="144"/>
      <c r="AA25" s="144"/>
      <c r="AB25" s="144"/>
      <c r="AC25" s="144"/>
      <c r="AD25" s="144"/>
      <c r="AE25" s="144"/>
      <c r="AF25" s="144"/>
      <c r="AG25" s="144"/>
      <c r="AH25" s="144"/>
      <c r="AI25" s="144"/>
      <c r="AJ25" s="144"/>
      <c r="AK25" s="144"/>
      <c r="AL25" s="148"/>
    </row>
    <row r="26" spans="2:38" ht="12.75">
      <c r="B26" s="753"/>
      <c r="C26" s="754"/>
      <c r="D26" s="754"/>
      <c r="E26" s="754"/>
      <c r="F26" s="754"/>
      <c r="G26" s="754"/>
      <c r="H26" s="754"/>
      <c r="I26" s="754"/>
      <c r="J26" s="754"/>
      <c r="K26" s="755"/>
      <c r="L26" s="149"/>
      <c r="M26" s="149"/>
      <c r="N26" s="172"/>
      <c r="O26" s="172"/>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57"/>
    </row>
    <row r="27" spans="2:38" ht="17.25" customHeight="1">
      <c r="B27" s="747" t="s">
        <v>186</v>
      </c>
      <c r="C27" s="748"/>
      <c r="D27" s="748"/>
      <c r="E27" s="748"/>
      <c r="F27" s="748"/>
      <c r="G27" s="748"/>
      <c r="H27" s="748"/>
      <c r="I27" s="748"/>
      <c r="J27" s="748"/>
      <c r="K27" s="749"/>
      <c r="L27" s="756" t="s">
        <v>187</v>
      </c>
      <c r="M27" s="757"/>
      <c r="N27" s="173" t="s">
        <v>188</v>
      </c>
      <c r="O27" s="173"/>
      <c r="P27" s="141"/>
      <c r="Q27" s="141"/>
      <c r="R27" s="153"/>
      <c r="S27" s="153"/>
      <c r="T27" s="141"/>
      <c r="U27" s="141"/>
      <c r="V27" s="141"/>
      <c r="W27" s="154"/>
      <c r="X27" s="154"/>
      <c r="Y27" s="154"/>
      <c r="Z27" s="154"/>
      <c r="AA27" s="154"/>
      <c r="AB27" s="154"/>
      <c r="AC27" s="154"/>
      <c r="AD27" s="154"/>
      <c r="AE27" s="154"/>
      <c r="AF27" s="154"/>
      <c r="AG27" s="154"/>
      <c r="AH27" s="154"/>
      <c r="AI27" s="154"/>
      <c r="AJ27" s="154"/>
      <c r="AK27" s="154"/>
      <c r="AL27" s="143"/>
    </row>
    <row r="28" spans="2:38" ht="17.25" customHeight="1">
      <c r="B28" s="750"/>
      <c r="C28" s="751"/>
      <c r="D28" s="751"/>
      <c r="E28" s="751"/>
      <c r="F28" s="751"/>
      <c r="G28" s="751"/>
      <c r="H28" s="751"/>
      <c r="I28" s="751"/>
      <c r="J28" s="751"/>
      <c r="K28" s="752"/>
      <c r="L28" s="756"/>
      <c r="M28" s="757"/>
      <c r="N28" s="227"/>
      <c r="O28" s="227"/>
      <c r="P28" s="228"/>
      <c r="Q28" s="227"/>
      <c r="R28" s="227"/>
      <c r="S28" s="227"/>
      <c r="T28" s="227"/>
      <c r="U28" s="227"/>
      <c r="V28" s="227"/>
      <c r="W28" s="227"/>
      <c r="X28" s="227"/>
      <c r="Y28" s="227"/>
      <c r="Z28" s="227"/>
      <c r="AA28" s="227"/>
      <c r="AB28" s="227"/>
      <c r="AC28" s="227"/>
      <c r="AD28" s="227"/>
      <c r="AE28" s="227"/>
      <c r="AF28" s="227"/>
      <c r="AG28" s="227"/>
      <c r="AH28" s="227"/>
      <c r="AI28" s="227"/>
      <c r="AJ28" s="227"/>
      <c r="AK28" s="227"/>
      <c r="AL28" s="229"/>
    </row>
    <row r="29" spans="2:38" ht="17.25" customHeight="1">
      <c r="B29" s="750"/>
      <c r="C29" s="751"/>
      <c r="D29" s="751"/>
      <c r="E29" s="751"/>
      <c r="F29" s="751"/>
      <c r="G29" s="751"/>
      <c r="H29" s="751"/>
      <c r="I29" s="751"/>
      <c r="J29" s="751"/>
      <c r="K29" s="752"/>
      <c r="L29" s="756"/>
      <c r="M29" s="757"/>
      <c r="N29" s="174" t="s">
        <v>189</v>
      </c>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8"/>
    </row>
    <row r="30" spans="2:38" ht="17.25" customHeight="1">
      <c r="B30" s="750"/>
      <c r="C30" s="751"/>
      <c r="D30" s="751"/>
      <c r="E30" s="751"/>
      <c r="F30" s="751"/>
      <c r="G30" s="751"/>
      <c r="H30" s="751"/>
      <c r="I30" s="751"/>
      <c r="J30" s="751"/>
      <c r="K30" s="752"/>
      <c r="L30" s="756"/>
      <c r="M30" s="757"/>
      <c r="N30" s="230"/>
      <c r="O30" s="230"/>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9"/>
    </row>
    <row r="31" spans="2:38" ht="17.25" customHeight="1">
      <c r="B31" s="750"/>
      <c r="C31" s="751"/>
      <c r="D31" s="751"/>
      <c r="E31" s="751"/>
      <c r="F31" s="751"/>
      <c r="G31" s="751"/>
      <c r="H31" s="751"/>
      <c r="I31" s="751"/>
      <c r="J31" s="751"/>
      <c r="K31" s="752"/>
      <c r="L31" s="756"/>
      <c r="M31" s="757"/>
      <c r="N31" s="231"/>
      <c r="O31" s="231"/>
      <c r="P31" s="232"/>
      <c r="Q31" s="232"/>
      <c r="R31" s="232"/>
      <c r="S31" s="233"/>
      <c r="T31" s="232"/>
      <c r="U31" s="232"/>
      <c r="V31" s="232"/>
      <c r="W31" s="232"/>
      <c r="X31" s="232"/>
      <c r="Y31" s="232"/>
      <c r="Z31" s="232"/>
      <c r="AA31" s="232"/>
      <c r="AB31" s="232"/>
      <c r="AC31" s="232"/>
      <c r="AD31" s="232"/>
      <c r="AE31" s="232"/>
      <c r="AF31" s="232"/>
      <c r="AG31" s="232"/>
      <c r="AH31" s="232"/>
      <c r="AI31" s="232"/>
      <c r="AJ31" s="232"/>
      <c r="AK31" s="232"/>
      <c r="AL31" s="234"/>
    </row>
    <row r="32" spans="2:38" ht="17.25" customHeight="1">
      <c r="B32" s="750"/>
      <c r="C32" s="751"/>
      <c r="D32" s="751"/>
      <c r="E32" s="751"/>
      <c r="F32" s="751"/>
      <c r="G32" s="751"/>
      <c r="H32" s="751"/>
      <c r="I32" s="751"/>
      <c r="J32" s="751"/>
      <c r="K32" s="752"/>
      <c r="L32" s="758" t="s">
        <v>190</v>
      </c>
      <c r="M32" s="759"/>
      <c r="N32" s="230"/>
      <c r="O32" s="230"/>
      <c r="P32" s="227"/>
      <c r="Q32" s="227"/>
      <c r="R32" s="227"/>
      <c r="S32" s="235"/>
      <c r="T32" s="227"/>
      <c r="U32" s="227"/>
      <c r="V32" s="227"/>
      <c r="W32" s="227"/>
      <c r="X32" s="227"/>
      <c r="Y32" s="227"/>
      <c r="Z32" s="227"/>
      <c r="AA32" s="227"/>
      <c r="AB32" s="227"/>
      <c r="AC32" s="227"/>
      <c r="AD32" s="227"/>
      <c r="AE32" s="227"/>
      <c r="AF32" s="227"/>
      <c r="AG32" s="227"/>
      <c r="AH32" s="227"/>
      <c r="AI32" s="227"/>
      <c r="AJ32" s="227"/>
      <c r="AK32" s="227"/>
      <c r="AL32" s="229"/>
    </row>
    <row r="33" spans="2:38" ht="17.25" customHeight="1">
      <c r="B33" s="750"/>
      <c r="C33" s="751"/>
      <c r="D33" s="751"/>
      <c r="E33" s="751"/>
      <c r="F33" s="751"/>
      <c r="G33" s="751"/>
      <c r="H33" s="751"/>
      <c r="I33" s="751"/>
      <c r="J33" s="751"/>
      <c r="K33" s="752"/>
      <c r="L33" s="760"/>
      <c r="M33" s="761"/>
      <c r="N33" s="230"/>
      <c r="O33" s="230"/>
      <c r="P33" s="227"/>
      <c r="Q33" s="227"/>
      <c r="R33" s="227"/>
      <c r="S33" s="235"/>
      <c r="T33" s="227"/>
      <c r="U33" s="227"/>
      <c r="V33" s="227"/>
      <c r="W33" s="227"/>
      <c r="X33" s="227"/>
      <c r="Y33" s="227"/>
      <c r="Z33" s="227"/>
      <c r="AA33" s="227"/>
      <c r="AB33" s="227"/>
      <c r="AC33" s="227"/>
      <c r="AD33" s="227"/>
      <c r="AE33" s="227"/>
      <c r="AF33" s="227"/>
      <c r="AG33" s="227"/>
      <c r="AH33" s="227"/>
      <c r="AI33" s="227"/>
      <c r="AJ33" s="227"/>
      <c r="AK33" s="227"/>
      <c r="AL33" s="229"/>
    </row>
    <row r="34" spans="2:38" ht="17.25" customHeight="1">
      <c r="B34" s="750"/>
      <c r="C34" s="751"/>
      <c r="D34" s="751"/>
      <c r="E34" s="751"/>
      <c r="F34" s="751"/>
      <c r="G34" s="751"/>
      <c r="H34" s="751"/>
      <c r="I34" s="751"/>
      <c r="J34" s="751"/>
      <c r="K34" s="752"/>
      <c r="L34" s="760"/>
      <c r="M34" s="761"/>
      <c r="N34" s="230"/>
      <c r="O34" s="230"/>
      <c r="P34" s="227"/>
      <c r="Q34" s="227"/>
      <c r="R34" s="227"/>
      <c r="S34" s="235"/>
      <c r="T34" s="227"/>
      <c r="U34" s="227"/>
      <c r="V34" s="227"/>
      <c r="W34" s="227"/>
      <c r="X34" s="227"/>
      <c r="Y34" s="227"/>
      <c r="Z34" s="227"/>
      <c r="AA34" s="227"/>
      <c r="AB34" s="227"/>
      <c r="AC34" s="227"/>
      <c r="AD34" s="227"/>
      <c r="AE34" s="227"/>
      <c r="AF34" s="227"/>
      <c r="AG34" s="227"/>
      <c r="AH34" s="227"/>
      <c r="AI34" s="227"/>
      <c r="AJ34" s="227"/>
      <c r="AK34" s="227"/>
      <c r="AL34" s="229"/>
    </row>
    <row r="35" spans="2:38" ht="17.25" customHeight="1">
      <c r="B35" s="750"/>
      <c r="C35" s="751"/>
      <c r="D35" s="751"/>
      <c r="E35" s="751"/>
      <c r="F35" s="751"/>
      <c r="G35" s="751"/>
      <c r="H35" s="751"/>
      <c r="I35" s="751"/>
      <c r="J35" s="751"/>
      <c r="K35" s="752"/>
      <c r="L35" s="760"/>
      <c r="M35" s="761"/>
      <c r="N35" s="230"/>
      <c r="O35" s="230"/>
      <c r="P35" s="227"/>
      <c r="Q35" s="227"/>
      <c r="R35" s="227"/>
      <c r="S35" s="235"/>
      <c r="T35" s="227"/>
      <c r="U35" s="227"/>
      <c r="V35" s="227"/>
      <c r="W35" s="227"/>
      <c r="X35" s="227"/>
      <c r="Y35" s="227"/>
      <c r="Z35" s="227"/>
      <c r="AA35" s="227"/>
      <c r="AB35" s="227"/>
      <c r="AC35" s="227"/>
      <c r="AD35" s="227"/>
      <c r="AE35" s="227"/>
      <c r="AF35" s="227"/>
      <c r="AG35" s="227"/>
      <c r="AH35" s="227"/>
      <c r="AI35" s="227"/>
      <c r="AJ35" s="227"/>
      <c r="AK35" s="227"/>
      <c r="AL35" s="229"/>
    </row>
    <row r="36" spans="2:38" ht="17.25" customHeight="1">
      <c r="B36" s="753"/>
      <c r="C36" s="754"/>
      <c r="D36" s="754"/>
      <c r="E36" s="754"/>
      <c r="F36" s="754"/>
      <c r="G36" s="754"/>
      <c r="H36" s="754"/>
      <c r="I36" s="754"/>
      <c r="J36" s="754"/>
      <c r="K36" s="755"/>
      <c r="L36" s="760"/>
      <c r="M36" s="761"/>
      <c r="N36" s="231"/>
      <c r="O36" s="231"/>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4"/>
    </row>
    <row r="37" spans="2:38" ht="113.25" customHeight="1">
      <c r="B37" s="464" t="s">
        <v>448</v>
      </c>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row>
    <row r="38" spans="2:38" ht="12.7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row>
  </sheetData>
  <sheetProtection password="CC71" sheet="1"/>
  <mergeCells count="12">
    <mergeCell ref="B10:K16"/>
    <mergeCell ref="B17:K26"/>
    <mergeCell ref="B27:K36"/>
    <mergeCell ref="L27:M31"/>
    <mergeCell ref="L32:M36"/>
    <mergeCell ref="B37:AL37"/>
    <mergeCell ref="A3:AM4"/>
    <mergeCell ref="B6:K7"/>
    <mergeCell ref="L6:AL7"/>
    <mergeCell ref="B8:K9"/>
    <mergeCell ref="L8:AL9"/>
    <mergeCell ref="A1:AL1"/>
  </mergeCells>
  <printOptions/>
  <pageMargins left="0.7" right="0.7" top="0.75" bottom="0.75" header="0.3" footer="0.3"/>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V63"/>
  <sheetViews>
    <sheetView view="pageBreakPreview" zoomScale="55" zoomScaleSheetLayoutView="55" zoomScalePageLayoutView="40" workbookViewId="0" topLeftCell="A1">
      <selection activeCell="X11" sqref="X11"/>
    </sheetView>
  </sheetViews>
  <sheetFormatPr defaultColWidth="9.875" defaultRowHeight="13.5"/>
  <cols>
    <col min="1" max="1" width="3.75390625" style="239" customWidth="1"/>
    <col min="2" max="3" width="12.50390625" style="239" customWidth="1"/>
    <col min="4" max="7" width="17.00390625" style="239" customWidth="1"/>
    <col min="8" max="9" width="12.50390625" style="239" customWidth="1"/>
    <col min="10" max="10" width="5.25390625" style="239" customWidth="1"/>
    <col min="11" max="12" width="12.50390625" style="239" customWidth="1"/>
    <col min="13" max="19" width="10.875" style="239" customWidth="1"/>
    <col min="20" max="20" width="12.50390625" style="239" customWidth="1"/>
    <col min="21" max="21" width="11.75390625" style="239" customWidth="1"/>
    <col min="22" max="22" width="2.25390625" style="239" customWidth="1"/>
    <col min="23" max="16384" width="9.875" style="239" customWidth="1"/>
  </cols>
  <sheetData>
    <row r="1" spans="2:3" ht="21">
      <c r="B1" s="762" t="s">
        <v>445</v>
      </c>
      <c r="C1" s="763"/>
    </row>
    <row r="2" spans="20:21" ht="6.75" customHeight="1">
      <c r="T2" s="240"/>
      <c r="U2" s="240"/>
    </row>
    <row r="3" spans="15:21" ht="20.25" customHeight="1">
      <c r="O3" s="764"/>
      <c r="P3" s="764"/>
      <c r="Q3" s="241" t="s">
        <v>245</v>
      </c>
      <c r="R3" s="241"/>
      <c r="S3" s="241" t="s">
        <v>246</v>
      </c>
      <c r="T3" s="241"/>
      <c r="U3" s="241" t="s">
        <v>247</v>
      </c>
    </row>
    <row r="4" ht="7.5" customHeight="1"/>
    <row r="5" spans="2:21" ht="29.25" customHeight="1">
      <c r="B5" s="765" t="s">
        <v>248</v>
      </c>
      <c r="C5" s="765"/>
      <c r="D5" s="765"/>
      <c r="E5" s="765"/>
      <c r="F5" s="765"/>
      <c r="G5" s="765"/>
      <c r="H5" s="765"/>
      <c r="I5" s="765"/>
      <c r="J5" s="765"/>
      <c r="K5" s="765"/>
      <c r="L5" s="765"/>
      <c r="M5" s="765"/>
      <c r="N5" s="765"/>
      <c r="O5" s="765"/>
      <c r="P5" s="765"/>
      <c r="Q5" s="765"/>
      <c r="R5" s="765"/>
      <c r="S5" s="765"/>
      <c r="T5" s="765"/>
      <c r="U5" s="765"/>
    </row>
    <row r="6" ht="19.5" customHeight="1"/>
    <row r="7" spans="2:21" ht="46.5" customHeight="1">
      <c r="B7" s="766" t="s">
        <v>249</v>
      </c>
      <c r="C7" s="766"/>
      <c r="D7" s="767"/>
      <c r="E7" s="767"/>
      <c r="F7" s="767"/>
      <c r="G7" s="767"/>
      <c r="H7" s="767"/>
      <c r="I7" s="767"/>
      <c r="K7" s="766" t="s">
        <v>250</v>
      </c>
      <c r="L7" s="766"/>
      <c r="M7" s="767"/>
      <c r="N7" s="767"/>
      <c r="O7" s="767"/>
      <c r="P7" s="767"/>
      <c r="Q7" s="767"/>
      <c r="R7" s="767"/>
      <c r="S7" s="767"/>
      <c r="T7" s="767"/>
      <c r="U7" s="767"/>
    </row>
    <row r="8" spans="2:21" ht="46.5" customHeight="1">
      <c r="B8" s="766" t="s">
        <v>251</v>
      </c>
      <c r="C8" s="766"/>
      <c r="D8" s="767"/>
      <c r="E8" s="767"/>
      <c r="F8" s="767"/>
      <c r="G8" s="767"/>
      <c r="H8" s="767"/>
      <c r="I8" s="767"/>
      <c r="K8" s="766" t="s">
        <v>252</v>
      </c>
      <c r="L8" s="766"/>
      <c r="M8" s="767"/>
      <c r="N8" s="767"/>
      <c r="O8" s="767"/>
      <c r="P8" s="767"/>
      <c r="Q8" s="767"/>
      <c r="R8" s="767"/>
      <c r="S8" s="767"/>
      <c r="T8" s="767"/>
      <c r="U8" s="767"/>
    </row>
    <row r="9" spans="2:21" ht="48" customHeight="1">
      <c r="B9" s="766" t="s">
        <v>253</v>
      </c>
      <c r="C9" s="766"/>
      <c r="D9" s="767"/>
      <c r="E9" s="767"/>
      <c r="F9" s="767"/>
      <c r="G9" s="767"/>
      <c r="H9" s="767"/>
      <c r="I9" s="767"/>
      <c r="K9" s="766" t="s">
        <v>254</v>
      </c>
      <c r="L9" s="766"/>
      <c r="M9" s="767"/>
      <c r="N9" s="767"/>
      <c r="O9" s="767"/>
      <c r="P9" s="767"/>
      <c r="Q9" s="767"/>
      <c r="R9" s="767"/>
      <c r="S9" s="767"/>
      <c r="T9" s="767"/>
      <c r="U9" s="767"/>
    </row>
    <row r="10" ht="19.5" customHeight="1"/>
    <row r="11" spans="2:21" ht="33" customHeight="1">
      <c r="B11" s="768" t="s">
        <v>255</v>
      </c>
      <c r="C11" s="769"/>
      <c r="D11" s="769"/>
      <c r="E11" s="769"/>
      <c r="F11" s="769"/>
      <c r="G11" s="769"/>
      <c r="H11" s="769"/>
      <c r="I11" s="770"/>
      <c r="K11" s="768" t="s">
        <v>256</v>
      </c>
      <c r="L11" s="769"/>
      <c r="M11" s="769"/>
      <c r="N11" s="769"/>
      <c r="O11" s="769"/>
      <c r="P11" s="769"/>
      <c r="Q11" s="769"/>
      <c r="R11" s="769"/>
      <c r="S11" s="769"/>
      <c r="T11" s="769"/>
      <c r="U11" s="770"/>
    </row>
    <row r="12" spans="2:21" ht="33" customHeight="1">
      <c r="B12" s="771" t="s">
        <v>257</v>
      </c>
      <c r="C12" s="771"/>
      <c r="D12" s="771"/>
      <c r="E12" s="771"/>
      <c r="F12" s="771"/>
      <c r="G12" s="771"/>
      <c r="H12" s="242"/>
      <c r="I12" s="772" t="b">
        <f>IF(H12="○",90,IF(H13="○",80,IF(H14="○",65,IF(H15="○",55,IF(H16="○",40,IF(H17="○",30,IF(H18="○",20,IF(H19="○",5))))))))</f>
        <v>0</v>
      </c>
      <c r="K12" s="774" t="s">
        <v>258</v>
      </c>
      <c r="L12" s="775"/>
      <c r="M12" s="775"/>
      <c r="N12" s="775"/>
      <c r="O12" s="775"/>
      <c r="P12" s="775"/>
      <c r="Q12" s="775"/>
      <c r="R12" s="775"/>
      <c r="S12" s="775"/>
      <c r="T12" s="776"/>
      <c r="U12" s="777">
        <f>IF(T32&gt;=5,15,IF(AND(T32&gt;=3,T32&lt;=4),5,IF(AND(T32&gt;=2,T32&lt;=0),0,0)))</f>
        <v>0</v>
      </c>
    </row>
    <row r="13" spans="2:21" ht="33" customHeight="1">
      <c r="B13" s="771" t="s">
        <v>259</v>
      </c>
      <c r="C13" s="771"/>
      <c r="D13" s="771"/>
      <c r="E13" s="771"/>
      <c r="F13" s="771"/>
      <c r="G13" s="771"/>
      <c r="H13" s="242" t="s">
        <v>204</v>
      </c>
      <c r="I13" s="773"/>
      <c r="K13" s="780" t="s">
        <v>260</v>
      </c>
      <c r="L13" s="781"/>
      <c r="M13" s="781"/>
      <c r="N13" s="781"/>
      <c r="O13" s="781"/>
      <c r="P13" s="781"/>
      <c r="Q13" s="781"/>
      <c r="R13" s="781"/>
      <c r="S13" s="782"/>
      <c r="T13" s="243"/>
      <c r="U13" s="778"/>
    </row>
    <row r="14" spans="2:21" ht="33" customHeight="1">
      <c r="B14" s="771" t="s">
        <v>261</v>
      </c>
      <c r="C14" s="771"/>
      <c r="D14" s="771"/>
      <c r="E14" s="771"/>
      <c r="F14" s="771"/>
      <c r="G14" s="771"/>
      <c r="H14" s="242"/>
      <c r="I14" s="773"/>
      <c r="K14" s="783" t="s">
        <v>262</v>
      </c>
      <c r="L14" s="784"/>
      <c r="M14" s="784"/>
      <c r="N14" s="784"/>
      <c r="O14" s="784"/>
      <c r="P14" s="784"/>
      <c r="Q14" s="784"/>
      <c r="R14" s="784"/>
      <c r="S14" s="784"/>
      <c r="T14" s="785"/>
      <c r="U14" s="778"/>
    </row>
    <row r="15" spans="2:21" ht="33" customHeight="1">
      <c r="B15" s="771" t="s">
        <v>263</v>
      </c>
      <c r="C15" s="771"/>
      <c r="D15" s="771"/>
      <c r="E15" s="771"/>
      <c r="F15" s="771"/>
      <c r="G15" s="771"/>
      <c r="H15" s="242" t="s">
        <v>204</v>
      </c>
      <c r="I15" s="773"/>
      <c r="K15" s="786" t="s">
        <v>264</v>
      </c>
      <c r="L15" s="787"/>
      <c r="M15" s="787"/>
      <c r="N15" s="787"/>
      <c r="O15" s="787"/>
      <c r="P15" s="787"/>
      <c r="Q15" s="787"/>
      <c r="R15" s="787"/>
      <c r="S15" s="788"/>
      <c r="T15" s="244"/>
      <c r="U15" s="778"/>
    </row>
    <row r="16" spans="2:21" ht="33" customHeight="1">
      <c r="B16" s="771" t="s">
        <v>265</v>
      </c>
      <c r="C16" s="771"/>
      <c r="D16" s="771"/>
      <c r="E16" s="771"/>
      <c r="F16" s="771"/>
      <c r="G16" s="771"/>
      <c r="H16" s="242"/>
      <c r="I16" s="773"/>
      <c r="K16" s="783" t="s">
        <v>266</v>
      </c>
      <c r="L16" s="784"/>
      <c r="M16" s="784"/>
      <c r="N16" s="784"/>
      <c r="O16" s="784"/>
      <c r="P16" s="784"/>
      <c r="Q16" s="784"/>
      <c r="R16" s="784"/>
      <c r="S16" s="784"/>
      <c r="T16" s="785"/>
      <c r="U16" s="778"/>
    </row>
    <row r="17" spans="2:21" ht="33" customHeight="1">
      <c r="B17" s="771" t="s">
        <v>267</v>
      </c>
      <c r="C17" s="771"/>
      <c r="D17" s="771"/>
      <c r="E17" s="771"/>
      <c r="F17" s="771"/>
      <c r="G17" s="771"/>
      <c r="H17" s="242"/>
      <c r="I17" s="773"/>
      <c r="K17" s="780" t="s">
        <v>268</v>
      </c>
      <c r="L17" s="781"/>
      <c r="M17" s="781"/>
      <c r="N17" s="781"/>
      <c r="O17" s="781"/>
      <c r="P17" s="781"/>
      <c r="Q17" s="781"/>
      <c r="R17" s="781"/>
      <c r="S17" s="782"/>
      <c r="T17" s="243"/>
      <c r="U17" s="778"/>
    </row>
    <row r="18" spans="2:21" ht="33" customHeight="1">
      <c r="B18" s="771" t="s">
        <v>269</v>
      </c>
      <c r="C18" s="771"/>
      <c r="D18" s="771"/>
      <c r="E18" s="771"/>
      <c r="F18" s="771"/>
      <c r="G18" s="771"/>
      <c r="H18" s="242"/>
      <c r="I18" s="773"/>
      <c r="K18" s="789" t="s">
        <v>270</v>
      </c>
      <c r="L18" s="790"/>
      <c r="M18" s="790"/>
      <c r="N18" s="790"/>
      <c r="O18" s="790"/>
      <c r="P18" s="790"/>
      <c r="Q18" s="790"/>
      <c r="R18" s="790"/>
      <c r="S18" s="790"/>
      <c r="T18" s="791"/>
      <c r="U18" s="778"/>
    </row>
    <row r="19" spans="2:21" ht="33" customHeight="1">
      <c r="B19" s="771" t="s">
        <v>271</v>
      </c>
      <c r="C19" s="771"/>
      <c r="D19" s="771"/>
      <c r="E19" s="771"/>
      <c r="F19" s="771"/>
      <c r="G19" s="771"/>
      <c r="H19" s="242"/>
      <c r="I19" s="245" t="s">
        <v>272</v>
      </c>
      <c r="K19" s="780" t="s">
        <v>264</v>
      </c>
      <c r="L19" s="781"/>
      <c r="M19" s="781"/>
      <c r="N19" s="781"/>
      <c r="O19" s="781"/>
      <c r="P19" s="781"/>
      <c r="Q19" s="781"/>
      <c r="R19" s="781"/>
      <c r="S19" s="782"/>
      <c r="T19" s="243"/>
      <c r="U19" s="778"/>
    </row>
    <row r="20" spans="2:21" ht="35.25" customHeight="1">
      <c r="B20" s="792" t="s">
        <v>273</v>
      </c>
      <c r="C20" s="792"/>
      <c r="D20" s="792"/>
      <c r="E20" s="792"/>
      <c r="F20" s="792"/>
      <c r="G20" s="792"/>
      <c r="H20" s="792"/>
      <c r="I20" s="792"/>
      <c r="K20" s="789" t="s">
        <v>274</v>
      </c>
      <c r="L20" s="790"/>
      <c r="M20" s="790"/>
      <c r="N20" s="790"/>
      <c r="O20" s="790"/>
      <c r="P20" s="790"/>
      <c r="Q20" s="790"/>
      <c r="R20" s="790"/>
      <c r="S20" s="790"/>
      <c r="T20" s="791"/>
      <c r="U20" s="778"/>
    </row>
    <row r="21" spans="2:21" ht="33" customHeight="1">
      <c r="B21" s="768" t="s">
        <v>275</v>
      </c>
      <c r="C21" s="769"/>
      <c r="D21" s="769"/>
      <c r="E21" s="769"/>
      <c r="F21" s="769"/>
      <c r="G21" s="769"/>
      <c r="H21" s="769"/>
      <c r="I21" s="770"/>
      <c r="K21" s="793" t="s">
        <v>276</v>
      </c>
      <c r="L21" s="794"/>
      <c r="M21" s="794"/>
      <c r="N21" s="794"/>
      <c r="O21" s="794"/>
      <c r="P21" s="794"/>
      <c r="Q21" s="794"/>
      <c r="R21" s="794"/>
      <c r="S21" s="795"/>
      <c r="T21" s="799"/>
      <c r="U21" s="778"/>
    </row>
    <row r="22" spans="2:21" ht="24" customHeight="1">
      <c r="B22" s="801" t="s">
        <v>277</v>
      </c>
      <c r="C22" s="801"/>
      <c r="D22" s="801"/>
      <c r="E22" s="801"/>
      <c r="F22" s="801"/>
      <c r="G22" s="801"/>
      <c r="H22" s="762" t="s">
        <v>204</v>
      </c>
      <c r="I22" s="799" t="b">
        <f>IF(H22="○",60,IF(H24="○",50,IF(H26="○",40,IF(H28="○",20,IF(H30="○",-10,IF(H32="○",-20))))))</f>
        <v>0</v>
      </c>
      <c r="K22" s="796"/>
      <c r="L22" s="797"/>
      <c r="M22" s="797"/>
      <c r="N22" s="797"/>
      <c r="O22" s="797"/>
      <c r="P22" s="797"/>
      <c r="Q22" s="797"/>
      <c r="R22" s="797"/>
      <c r="S22" s="798"/>
      <c r="T22" s="800"/>
      <c r="U22" s="778"/>
    </row>
    <row r="23" spans="2:21" ht="35.25" customHeight="1">
      <c r="B23" s="801"/>
      <c r="C23" s="801"/>
      <c r="D23" s="801"/>
      <c r="E23" s="801"/>
      <c r="F23" s="801"/>
      <c r="G23" s="801"/>
      <c r="H23" s="762"/>
      <c r="I23" s="802"/>
      <c r="K23" s="789" t="s">
        <v>278</v>
      </c>
      <c r="L23" s="790"/>
      <c r="M23" s="790"/>
      <c r="N23" s="790"/>
      <c r="O23" s="790"/>
      <c r="P23" s="790"/>
      <c r="Q23" s="790"/>
      <c r="R23" s="790"/>
      <c r="S23" s="790"/>
      <c r="T23" s="791"/>
      <c r="U23" s="778"/>
    </row>
    <row r="24" spans="2:21" ht="35.25" customHeight="1">
      <c r="B24" s="801" t="s">
        <v>279</v>
      </c>
      <c r="C24" s="801"/>
      <c r="D24" s="801"/>
      <c r="E24" s="801"/>
      <c r="F24" s="801"/>
      <c r="G24" s="801"/>
      <c r="H24" s="762" t="s">
        <v>204</v>
      </c>
      <c r="I24" s="802"/>
      <c r="K24" s="793" t="s">
        <v>280</v>
      </c>
      <c r="L24" s="794"/>
      <c r="M24" s="794"/>
      <c r="N24" s="794"/>
      <c r="O24" s="794"/>
      <c r="P24" s="794"/>
      <c r="Q24" s="794"/>
      <c r="R24" s="794"/>
      <c r="S24" s="795"/>
      <c r="T24" s="799"/>
      <c r="U24" s="778"/>
    </row>
    <row r="25" spans="2:21" ht="24" customHeight="1">
      <c r="B25" s="801"/>
      <c r="C25" s="801"/>
      <c r="D25" s="801"/>
      <c r="E25" s="801"/>
      <c r="F25" s="801"/>
      <c r="G25" s="801"/>
      <c r="H25" s="762"/>
      <c r="I25" s="802"/>
      <c r="K25" s="796"/>
      <c r="L25" s="797"/>
      <c r="M25" s="797"/>
      <c r="N25" s="797"/>
      <c r="O25" s="797"/>
      <c r="P25" s="797"/>
      <c r="Q25" s="797"/>
      <c r="R25" s="797"/>
      <c r="S25" s="798"/>
      <c r="T25" s="800"/>
      <c r="U25" s="778"/>
    </row>
    <row r="26" spans="2:21" ht="35.25" customHeight="1">
      <c r="B26" s="801" t="s">
        <v>281</v>
      </c>
      <c r="C26" s="801"/>
      <c r="D26" s="801"/>
      <c r="E26" s="801"/>
      <c r="F26" s="801"/>
      <c r="G26" s="801"/>
      <c r="H26" s="762" t="s">
        <v>204</v>
      </c>
      <c r="I26" s="802"/>
      <c r="K26" s="789" t="s">
        <v>282</v>
      </c>
      <c r="L26" s="790"/>
      <c r="M26" s="790"/>
      <c r="N26" s="790"/>
      <c r="O26" s="790"/>
      <c r="P26" s="790"/>
      <c r="Q26" s="790"/>
      <c r="R26" s="790"/>
      <c r="S26" s="790"/>
      <c r="T26" s="791"/>
      <c r="U26" s="778"/>
    </row>
    <row r="27" spans="2:21" ht="25.5" customHeight="1">
      <c r="B27" s="801"/>
      <c r="C27" s="801"/>
      <c r="D27" s="801"/>
      <c r="E27" s="801"/>
      <c r="F27" s="801"/>
      <c r="G27" s="801"/>
      <c r="H27" s="762"/>
      <c r="I27" s="802"/>
      <c r="K27" s="793" t="s">
        <v>283</v>
      </c>
      <c r="L27" s="794"/>
      <c r="M27" s="794"/>
      <c r="N27" s="794"/>
      <c r="O27" s="794"/>
      <c r="P27" s="794"/>
      <c r="Q27" s="794"/>
      <c r="R27" s="794"/>
      <c r="S27" s="795"/>
      <c r="T27" s="799"/>
      <c r="U27" s="778"/>
    </row>
    <row r="28" spans="2:21" ht="25.5" customHeight="1">
      <c r="B28" s="801" t="s">
        <v>284</v>
      </c>
      <c r="C28" s="801"/>
      <c r="D28" s="801"/>
      <c r="E28" s="801"/>
      <c r="F28" s="801"/>
      <c r="G28" s="801"/>
      <c r="H28" s="762"/>
      <c r="I28" s="802"/>
      <c r="K28" s="796"/>
      <c r="L28" s="797"/>
      <c r="M28" s="797"/>
      <c r="N28" s="797"/>
      <c r="O28" s="797"/>
      <c r="P28" s="797"/>
      <c r="Q28" s="797"/>
      <c r="R28" s="797"/>
      <c r="S28" s="798"/>
      <c r="T28" s="800"/>
      <c r="U28" s="778"/>
    </row>
    <row r="29" spans="2:21" ht="35.25" customHeight="1">
      <c r="B29" s="801"/>
      <c r="C29" s="801"/>
      <c r="D29" s="801"/>
      <c r="E29" s="801"/>
      <c r="F29" s="801"/>
      <c r="G29" s="801"/>
      <c r="H29" s="762"/>
      <c r="I29" s="802"/>
      <c r="K29" s="804" t="s">
        <v>285</v>
      </c>
      <c r="L29" s="805"/>
      <c r="M29" s="805"/>
      <c r="N29" s="805"/>
      <c r="O29" s="805"/>
      <c r="P29" s="805"/>
      <c r="Q29" s="805"/>
      <c r="R29" s="805"/>
      <c r="S29" s="805"/>
      <c r="T29" s="806"/>
      <c r="U29" s="778"/>
    </row>
    <row r="30" spans="2:21" ht="31.5" customHeight="1">
      <c r="B30" s="801" t="s">
        <v>286</v>
      </c>
      <c r="C30" s="801"/>
      <c r="D30" s="801"/>
      <c r="E30" s="801"/>
      <c r="F30" s="801"/>
      <c r="G30" s="801"/>
      <c r="H30" s="762"/>
      <c r="I30" s="802"/>
      <c r="K30" s="807" t="s">
        <v>287</v>
      </c>
      <c r="L30" s="808"/>
      <c r="M30" s="808"/>
      <c r="N30" s="808"/>
      <c r="O30" s="808"/>
      <c r="P30" s="808"/>
      <c r="Q30" s="808"/>
      <c r="R30" s="808"/>
      <c r="S30" s="809"/>
      <c r="T30" s="810"/>
      <c r="U30" s="778"/>
    </row>
    <row r="31" spans="2:21" ht="31.5" customHeight="1">
      <c r="B31" s="801"/>
      <c r="C31" s="801"/>
      <c r="D31" s="801"/>
      <c r="E31" s="801"/>
      <c r="F31" s="801"/>
      <c r="G31" s="801"/>
      <c r="H31" s="762"/>
      <c r="I31" s="802"/>
      <c r="K31" s="796"/>
      <c r="L31" s="797"/>
      <c r="M31" s="797"/>
      <c r="N31" s="797"/>
      <c r="O31" s="797"/>
      <c r="P31" s="797"/>
      <c r="Q31" s="797"/>
      <c r="R31" s="797"/>
      <c r="S31" s="798"/>
      <c r="T31" s="811"/>
      <c r="U31" s="779"/>
    </row>
    <row r="32" spans="2:21" ht="29.25" customHeight="1">
      <c r="B32" s="801" t="s">
        <v>288</v>
      </c>
      <c r="C32" s="801"/>
      <c r="D32" s="801"/>
      <c r="E32" s="801"/>
      <c r="F32" s="801"/>
      <c r="G32" s="801"/>
      <c r="H32" s="767" t="s">
        <v>204</v>
      </c>
      <c r="I32" s="803"/>
      <c r="K32" s="812" t="s">
        <v>289</v>
      </c>
      <c r="L32" s="813"/>
      <c r="M32" s="813"/>
      <c r="N32" s="813"/>
      <c r="O32" s="813"/>
      <c r="P32" s="813"/>
      <c r="Q32" s="813"/>
      <c r="R32" s="813"/>
      <c r="S32" s="814"/>
      <c r="T32" s="246">
        <f>((COUNTIF(T13,"○")+COUNTIF(T15,"○")+COUNTIF(T17,"○")+COUNTIF(T19,"○"))+COUNTIF(T21,"○")+COUNTIF(T24,"○")+COUNTIF(T27,"○")+COUNTIF(T30,"○"))*1</f>
        <v>0</v>
      </c>
      <c r="U32" s="245" t="s">
        <v>272</v>
      </c>
    </row>
    <row r="33" spans="2:21" ht="25.5" customHeight="1">
      <c r="B33" s="801"/>
      <c r="C33" s="801"/>
      <c r="D33" s="801"/>
      <c r="E33" s="801"/>
      <c r="F33" s="801"/>
      <c r="G33" s="801"/>
      <c r="H33" s="767"/>
      <c r="I33" s="247" t="s">
        <v>272</v>
      </c>
      <c r="K33" s="248" t="s">
        <v>290</v>
      </c>
      <c r="O33" s="249"/>
      <c r="P33" s="249"/>
      <c r="Q33" s="249"/>
      <c r="R33" s="249" t="s">
        <v>291</v>
      </c>
      <c r="S33" s="249"/>
      <c r="T33" s="249"/>
      <c r="U33" s="249"/>
    </row>
    <row r="34" spans="2:21" ht="31.5" customHeight="1">
      <c r="B34" s="792" t="s">
        <v>292</v>
      </c>
      <c r="C34" s="792"/>
      <c r="D34" s="792"/>
      <c r="E34" s="792"/>
      <c r="F34" s="792"/>
      <c r="G34" s="792"/>
      <c r="H34" s="792"/>
      <c r="I34" s="792"/>
      <c r="K34" s="768" t="s">
        <v>293</v>
      </c>
      <c r="L34" s="769"/>
      <c r="M34" s="769"/>
      <c r="N34" s="769"/>
      <c r="O34" s="769"/>
      <c r="P34" s="769"/>
      <c r="Q34" s="769"/>
      <c r="R34" s="769"/>
      <c r="S34" s="769"/>
      <c r="T34" s="769"/>
      <c r="U34" s="770"/>
    </row>
    <row r="35" spans="2:21" ht="33" customHeight="1">
      <c r="B35" s="815" t="s">
        <v>294</v>
      </c>
      <c r="C35" s="815"/>
      <c r="D35" s="815"/>
      <c r="E35" s="815"/>
      <c r="F35" s="815"/>
      <c r="G35" s="815"/>
      <c r="H35" s="816"/>
      <c r="I35" s="815"/>
      <c r="K35" s="793" t="s">
        <v>295</v>
      </c>
      <c r="L35" s="794"/>
      <c r="M35" s="794"/>
      <c r="N35" s="794"/>
      <c r="O35" s="794"/>
      <c r="P35" s="794"/>
      <c r="Q35" s="794"/>
      <c r="R35" s="794"/>
      <c r="S35" s="795"/>
      <c r="T35" s="817"/>
      <c r="U35" s="818">
        <f>IF(T35="○",10,0)</f>
        <v>0</v>
      </c>
    </row>
    <row r="36" spans="2:21" ht="35.25" customHeight="1">
      <c r="B36" s="783" t="s">
        <v>296</v>
      </c>
      <c r="C36" s="784"/>
      <c r="D36" s="784"/>
      <c r="E36" s="784"/>
      <c r="F36" s="784"/>
      <c r="G36" s="784"/>
      <c r="H36" s="785"/>
      <c r="I36" s="820">
        <f>IF(H52&gt;=5,15,IF(AND(H52&gt;=3,H52&lt;=4),5,IF(AND(H52&gt;=2,H52&lt;=0),0,0)))</f>
        <v>0</v>
      </c>
      <c r="K36" s="807"/>
      <c r="L36" s="808"/>
      <c r="M36" s="808"/>
      <c r="N36" s="808"/>
      <c r="O36" s="808"/>
      <c r="P36" s="808"/>
      <c r="Q36" s="808"/>
      <c r="R36" s="808"/>
      <c r="S36" s="809"/>
      <c r="T36" s="810"/>
      <c r="U36" s="819"/>
    </row>
    <row r="37" spans="2:21" ht="33" customHeight="1">
      <c r="B37" s="823" t="s">
        <v>297</v>
      </c>
      <c r="C37" s="823"/>
      <c r="D37" s="823"/>
      <c r="E37" s="823"/>
      <c r="F37" s="823"/>
      <c r="G37" s="823"/>
      <c r="H37" s="243" t="s">
        <v>204</v>
      </c>
      <c r="I37" s="821"/>
      <c r="K37" s="796"/>
      <c r="L37" s="797"/>
      <c r="M37" s="797"/>
      <c r="N37" s="797"/>
      <c r="O37" s="797"/>
      <c r="P37" s="797"/>
      <c r="Q37" s="797"/>
      <c r="R37" s="797"/>
      <c r="S37" s="798"/>
      <c r="T37" s="811"/>
      <c r="U37" s="245" t="s">
        <v>272</v>
      </c>
    </row>
    <row r="38" spans="2:21" ht="35.25" customHeight="1">
      <c r="B38" s="804" t="s">
        <v>298</v>
      </c>
      <c r="C38" s="805"/>
      <c r="D38" s="805"/>
      <c r="E38" s="805"/>
      <c r="F38" s="805"/>
      <c r="G38" s="805"/>
      <c r="H38" s="806"/>
      <c r="I38" s="821"/>
      <c r="K38" s="248"/>
      <c r="Q38" s="250"/>
      <c r="R38" s="250"/>
      <c r="S38" s="250"/>
      <c r="T38" s="250"/>
      <c r="U38" s="250" t="s">
        <v>299</v>
      </c>
    </row>
    <row r="39" spans="2:21" ht="35.25" customHeight="1">
      <c r="B39" s="771" t="s">
        <v>297</v>
      </c>
      <c r="C39" s="771"/>
      <c r="D39" s="771"/>
      <c r="E39" s="771"/>
      <c r="F39" s="771"/>
      <c r="G39" s="771"/>
      <c r="H39" s="243" t="s">
        <v>204</v>
      </c>
      <c r="I39" s="821"/>
      <c r="K39" s="768" t="s">
        <v>300</v>
      </c>
      <c r="L39" s="769"/>
      <c r="M39" s="769"/>
      <c r="N39" s="769"/>
      <c r="O39" s="769"/>
      <c r="P39" s="769"/>
      <c r="Q39" s="769"/>
      <c r="R39" s="769"/>
      <c r="S39" s="769"/>
      <c r="T39" s="769"/>
      <c r="U39" s="770"/>
    </row>
    <row r="40" spans="2:21" ht="35.25" customHeight="1">
      <c r="B40" s="251" t="s">
        <v>301</v>
      </c>
      <c r="C40" s="252"/>
      <c r="D40" s="252"/>
      <c r="E40" s="252"/>
      <c r="F40" s="252"/>
      <c r="G40" s="252"/>
      <c r="H40" s="253"/>
      <c r="I40" s="821"/>
      <c r="K40" s="793" t="s">
        <v>302</v>
      </c>
      <c r="L40" s="794"/>
      <c r="M40" s="794"/>
      <c r="N40" s="794"/>
      <c r="O40" s="794"/>
      <c r="P40" s="794"/>
      <c r="Q40" s="794"/>
      <c r="R40" s="794"/>
      <c r="S40" s="795"/>
      <c r="T40" s="817" t="s">
        <v>204</v>
      </c>
      <c r="U40" s="818">
        <f>IF(T40="○",0,-50)</f>
        <v>-50</v>
      </c>
    </row>
    <row r="41" spans="2:21" ht="35.25" customHeight="1">
      <c r="B41" s="824" t="s">
        <v>297</v>
      </c>
      <c r="C41" s="824"/>
      <c r="D41" s="824"/>
      <c r="E41" s="824"/>
      <c r="F41" s="824"/>
      <c r="G41" s="824"/>
      <c r="H41" s="254"/>
      <c r="I41" s="821"/>
      <c r="K41" s="807"/>
      <c r="L41" s="808"/>
      <c r="M41" s="808"/>
      <c r="N41" s="808"/>
      <c r="O41" s="808"/>
      <c r="P41" s="808"/>
      <c r="Q41" s="808"/>
      <c r="R41" s="808"/>
      <c r="S41" s="809"/>
      <c r="T41" s="810"/>
      <c r="U41" s="819"/>
    </row>
    <row r="42" spans="2:21" ht="35.25" customHeight="1">
      <c r="B42" s="783" t="s">
        <v>303</v>
      </c>
      <c r="C42" s="784"/>
      <c r="D42" s="784"/>
      <c r="E42" s="784"/>
      <c r="F42" s="784"/>
      <c r="G42" s="784"/>
      <c r="H42" s="785"/>
      <c r="I42" s="821"/>
      <c r="K42" s="796"/>
      <c r="L42" s="797"/>
      <c r="M42" s="797"/>
      <c r="N42" s="797"/>
      <c r="O42" s="797"/>
      <c r="P42" s="797"/>
      <c r="Q42" s="797"/>
      <c r="R42" s="797"/>
      <c r="S42" s="798"/>
      <c r="T42" s="811"/>
      <c r="U42" s="245" t="s">
        <v>272</v>
      </c>
    </row>
    <row r="43" spans="2:21" ht="35.25" customHeight="1">
      <c r="B43" s="771" t="s">
        <v>297</v>
      </c>
      <c r="C43" s="771"/>
      <c r="D43" s="771"/>
      <c r="E43" s="771"/>
      <c r="F43" s="771"/>
      <c r="G43" s="771"/>
      <c r="H43" s="255"/>
      <c r="I43" s="821"/>
      <c r="K43" s="256"/>
      <c r="Q43" s="250"/>
      <c r="R43" s="250"/>
      <c r="S43" s="250"/>
      <c r="T43" s="250"/>
      <c r="U43" s="257" t="s">
        <v>304</v>
      </c>
    </row>
    <row r="44" spans="2:21" ht="35.25" customHeight="1">
      <c r="B44" s="251" t="s">
        <v>305</v>
      </c>
      <c r="C44" s="252"/>
      <c r="D44" s="252"/>
      <c r="E44" s="252"/>
      <c r="F44" s="252"/>
      <c r="G44" s="252"/>
      <c r="H44" s="258"/>
      <c r="I44" s="821"/>
      <c r="K44" s="768" t="s">
        <v>306</v>
      </c>
      <c r="L44" s="769"/>
      <c r="M44" s="769"/>
      <c r="N44" s="769"/>
      <c r="O44" s="769"/>
      <c r="P44" s="769"/>
      <c r="Q44" s="769"/>
      <c r="R44" s="769"/>
      <c r="S44" s="769"/>
      <c r="T44" s="769"/>
      <c r="U44" s="770"/>
    </row>
    <row r="45" spans="2:21" ht="35.25" customHeight="1">
      <c r="B45" s="771" t="s">
        <v>297</v>
      </c>
      <c r="C45" s="771"/>
      <c r="D45" s="771"/>
      <c r="E45" s="771"/>
      <c r="F45" s="771"/>
      <c r="G45" s="771"/>
      <c r="H45" s="243"/>
      <c r="I45" s="821"/>
      <c r="K45" s="793" t="s">
        <v>307</v>
      </c>
      <c r="L45" s="794"/>
      <c r="M45" s="794"/>
      <c r="N45" s="794"/>
      <c r="O45" s="794"/>
      <c r="P45" s="794"/>
      <c r="Q45" s="794"/>
      <c r="R45" s="794"/>
      <c r="S45" s="795"/>
      <c r="T45" s="817" t="s">
        <v>204</v>
      </c>
      <c r="U45" s="818">
        <f>IF(T45="○",10,0)</f>
        <v>0</v>
      </c>
    </row>
    <row r="46" spans="2:21" ht="35.25" customHeight="1">
      <c r="B46" s="251" t="s">
        <v>308</v>
      </c>
      <c r="C46" s="252"/>
      <c r="D46" s="252"/>
      <c r="E46" s="252"/>
      <c r="F46" s="252"/>
      <c r="G46" s="252"/>
      <c r="H46" s="253"/>
      <c r="I46" s="821"/>
      <c r="K46" s="807"/>
      <c r="L46" s="808"/>
      <c r="M46" s="808"/>
      <c r="N46" s="808"/>
      <c r="O46" s="808"/>
      <c r="P46" s="808"/>
      <c r="Q46" s="808"/>
      <c r="R46" s="808"/>
      <c r="S46" s="809"/>
      <c r="T46" s="810"/>
      <c r="U46" s="819"/>
    </row>
    <row r="47" spans="2:21" ht="35.25" customHeight="1">
      <c r="B47" s="771" t="s">
        <v>297</v>
      </c>
      <c r="C47" s="771"/>
      <c r="D47" s="771"/>
      <c r="E47" s="771"/>
      <c r="F47" s="771"/>
      <c r="G47" s="771"/>
      <c r="H47" s="243"/>
      <c r="I47" s="821"/>
      <c r="K47" s="796"/>
      <c r="L47" s="797"/>
      <c r="M47" s="797"/>
      <c r="N47" s="797"/>
      <c r="O47" s="797"/>
      <c r="P47" s="797"/>
      <c r="Q47" s="797"/>
      <c r="R47" s="797"/>
      <c r="S47" s="798"/>
      <c r="T47" s="811"/>
      <c r="U47" s="245" t="s">
        <v>272</v>
      </c>
    </row>
    <row r="48" spans="2:21" ht="35.25" customHeight="1">
      <c r="B48" s="804" t="s">
        <v>309</v>
      </c>
      <c r="C48" s="805"/>
      <c r="D48" s="805"/>
      <c r="E48" s="805"/>
      <c r="F48" s="805"/>
      <c r="G48" s="805"/>
      <c r="H48" s="806"/>
      <c r="I48" s="821"/>
      <c r="K48" s="248"/>
      <c r="Q48" s="250"/>
      <c r="R48" s="250"/>
      <c r="S48" s="250"/>
      <c r="T48" s="250"/>
      <c r="U48" s="250" t="s">
        <v>299</v>
      </c>
    </row>
    <row r="49" spans="2:21" ht="35.25" customHeight="1">
      <c r="B49" s="771" t="s">
        <v>297</v>
      </c>
      <c r="C49" s="771"/>
      <c r="D49" s="771"/>
      <c r="E49" s="771"/>
      <c r="F49" s="771"/>
      <c r="G49" s="771"/>
      <c r="H49" s="243"/>
      <c r="I49" s="821"/>
      <c r="K49" s="248"/>
      <c r="Q49" s="259"/>
      <c r="R49" s="259"/>
      <c r="S49" s="259"/>
      <c r="T49" s="259"/>
      <c r="U49" s="259"/>
    </row>
    <row r="50" spans="2:21" ht="35.25" customHeight="1">
      <c r="B50" s="804" t="s">
        <v>310</v>
      </c>
      <c r="C50" s="805"/>
      <c r="D50" s="805"/>
      <c r="E50" s="805"/>
      <c r="F50" s="805"/>
      <c r="G50" s="805"/>
      <c r="H50" s="806"/>
      <c r="I50" s="821"/>
      <c r="K50" s="248"/>
      <c r="Q50" s="259"/>
      <c r="R50" s="259"/>
      <c r="S50" s="259"/>
      <c r="T50" s="259"/>
      <c r="U50" s="259"/>
    </row>
    <row r="51" spans="2:9" ht="35.25" customHeight="1">
      <c r="B51" s="771" t="s">
        <v>297</v>
      </c>
      <c r="C51" s="771"/>
      <c r="D51" s="771"/>
      <c r="E51" s="771"/>
      <c r="F51" s="771"/>
      <c r="G51" s="771"/>
      <c r="H51" s="243" t="s">
        <v>204</v>
      </c>
      <c r="I51" s="822"/>
    </row>
    <row r="52" spans="2:9" ht="29.25" customHeight="1">
      <c r="B52" s="839" t="s">
        <v>311</v>
      </c>
      <c r="C52" s="839"/>
      <c r="D52" s="839"/>
      <c r="E52" s="839"/>
      <c r="F52" s="839"/>
      <c r="G52" s="839"/>
      <c r="H52" s="246">
        <f>((COUNTIF(H37,"○")+COUNTIF(H39,"○")+COUNTIF(H41,"○")+COUNTIF(H43,"○"))+COUNTIF(H45,"○")+COUNTIF(H47,"○")+COUNTIF(H49,"○")+COUNTIF(H51,"○"))*1</f>
        <v>0</v>
      </c>
      <c r="I52" s="260" t="s">
        <v>272</v>
      </c>
    </row>
    <row r="53" spans="2:9" ht="35.25" customHeight="1">
      <c r="B53" s="248" t="s">
        <v>312</v>
      </c>
      <c r="I53" s="250" t="s">
        <v>313</v>
      </c>
    </row>
    <row r="54" spans="2:13" ht="27.75" customHeight="1">
      <c r="B54" s="840" t="s">
        <v>314</v>
      </c>
      <c r="C54" s="841"/>
      <c r="D54" s="261" t="s">
        <v>315</v>
      </c>
      <c r="E54" s="262"/>
      <c r="F54" s="262"/>
      <c r="G54" s="262"/>
      <c r="H54" s="262"/>
      <c r="I54" s="262"/>
      <c r="J54" s="262"/>
      <c r="K54" s="262"/>
      <c r="L54" s="263"/>
      <c r="M54" s="264"/>
    </row>
    <row r="55" spans="2:13" ht="35.25" customHeight="1" thickBot="1">
      <c r="B55" s="265" t="s">
        <v>316</v>
      </c>
      <c r="C55" s="266"/>
      <c r="D55" s="267" t="s">
        <v>317</v>
      </c>
      <c r="E55" s="267" t="s">
        <v>318</v>
      </c>
      <c r="F55" s="267" t="s">
        <v>319</v>
      </c>
      <c r="G55" s="267" t="s">
        <v>320</v>
      </c>
      <c r="H55" s="267" t="s">
        <v>321</v>
      </c>
      <c r="I55" s="268" t="s">
        <v>322</v>
      </c>
      <c r="J55" s="267"/>
      <c r="K55" s="267" t="s">
        <v>323</v>
      </c>
      <c r="L55" s="269" t="s">
        <v>324</v>
      </c>
      <c r="M55" s="240"/>
    </row>
    <row r="56" spans="2:21" ht="35.25" customHeight="1" thickTop="1">
      <c r="B56" s="270" t="s">
        <v>325</v>
      </c>
      <c r="C56" s="271"/>
      <c r="D56" s="272" t="s">
        <v>326</v>
      </c>
      <c r="E56" s="273" t="s">
        <v>327</v>
      </c>
      <c r="F56" s="273" t="s">
        <v>318</v>
      </c>
      <c r="G56" s="273" t="s">
        <v>320</v>
      </c>
      <c r="H56" s="273" t="s">
        <v>328</v>
      </c>
      <c r="I56" s="273" t="s">
        <v>329</v>
      </c>
      <c r="J56" s="273"/>
      <c r="K56" s="273"/>
      <c r="L56" s="274"/>
      <c r="O56" s="275" t="s">
        <v>330</v>
      </c>
      <c r="P56" s="276"/>
      <c r="Q56" s="276"/>
      <c r="R56" s="276"/>
      <c r="S56" s="276"/>
      <c r="T56" s="276"/>
      <c r="U56" s="277"/>
    </row>
    <row r="57" spans="2:22" ht="35.25" customHeight="1">
      <c r="B57" s="270" t="s">
        <v>331</v>
      </c>
      <c r="C57" s="271"/>
      <c r="D57" s="273" t="s">
        <v>332</v>
      </c>
      <c r="E57" s="273" t="s">
        <v>317</v>
      </c>
      <c r="F57" s="273" t="s">
        <v>333</v>
      </c>
      <c r="G57" s="273"/>
      <c r="H57" s="273"/>
      <c r="I57" s="273"/>
      <c r="J57" s="273"/>
      <c r="K57" s="273"/>
      <c r="L57" s="278"/>
      <c r="M57" s="279"/>
      <c r="N57" s="279"/>
      <c r="O57" s="825">
        <f>I12+I22+I36+U12+U35+U40+U45</f>
        <v>-50</v>
      </c>
      <c r="P57" s="826"/>
      <c r="Q57" s="826"/>
      <c r="R57" s="280"/>
      <c r="S57" s="831" t="s">
        <v>334</v>
      </c>
      <c r="T57" s="831"/>
      <c r="U57" s="832"/>
      <c r="V57" s="281"/>
    </row>
    <row r="58" spans="2:22" ht="35.25" customHeight="1">
      <c r="B58" s="270" t="s">
        <v>335</v>
      </c>
      <c r="C58" s="271"/>
      <c r="D58" s="273" t="s">
        <v>332</v>
      </c>
      <c r="E58" s="273" t="s">
        <v>317</v>
      </c>
      <c r="F58" s="273" t="s">
        <v>333</v>
      </c>
      <c r="G58" s="273"/>
      <c r="H58" s="273"/>
      <c r="I58" s="273"/>
      <c r="J58" s="273"/>
      <c r="K58" s="273"/>
      <c r="L58" s="282"/>
      <c r="M58" s="279"/>
      <c r="N58" s="279"/>
      <c r="O58" s="827"/>
      <c r="P58" s="828"/>
      <c r="Q58" s="828"/>
      <c r="R58" s="281"/>
      <c r="S58" s="833"/>
      <c r="T58" s="833"/>
      <c r="U58" s="834"/>
      <c r="V58" s="281"/>
    </row>
    <row r="59" spans="2:22" ht="35.25" customHeight="1" thickBot="1">
      <c r="B59" s="270" t="s">
        <v>336</v>
      </c>
      <c r="C59" s="271"/>
      <c r="D59" s="272" t="s">
        <v>332</v>
      </c>
      <c r="E59" s="273" t="s">
        <v>337</v>
      </c>
      <c r="F59" s="273"/>
      <c r="G59" s="273"/>
      <c r="H59" s="283"/>
      <c r="I59" s="273"/>
      <c r="J59" s="273"/>
      <c r="K59" s="273"/>
      <c r="L59" s="282"/>
      <c r="M59" s="279"/>
      <c r="N59" s="279"/>
      <c r="O59" s="829"/>
      <c r="P59" s="830"/>
      <c r="Q59" s="830"/>
      <c r="R59" s="284" t="s">
        <v>272</v>
      </c>
      <c r="S59" s="835"/>
      <c r="T59" s="835"/>
      <c r="U59" s="836"/>
      <c r="V59" s="281"/>
    </row>
    <row r="60" spans="2:22" ht="35.25" customHeight="1" thickTop="1">
      <c r="B60" s="270" t="s">
        <v>338</v>
      </c>
      <c r="C60" s="271"/>
      <c r="D60" s="285" t="s">
        <v>332</v>
      </c>
      <c r="E60" s="286" t="s">
        <v>339</v>
      </c>
      <c r="F60" s="287"/>
      <c r="G60" s="287"/>
      <c r="H60" s="287"/>
      <c r="I60" s="287"/>
      <c r="J60" s="287"/>
      <c r="K60" s="287"/>
      <c r="L60" s="282"/>
      <c r="M60" s="279"/>
      <c r="N60" s="279"/>
      <c r="O60" s="279"/>
      <c r="P60" s="279"/>
      <c r="Q60" s="279"/>
      <c r="R60" s="279"/>
      <c r="S60" s="281"/>
      <c r="T60" s="281"/>
      <c r="U60" s="281"/>
      <c r="V60" s="281"/>
    </row>
    <row r="61" spans="2:22" ht="42.75" customHeight="1">
      <c r="B61" s="837" t="s">
        <v>340</v>
      </c>
      <c r="C61" s="838"/>
      <c r="D61" s="288" t="s">
        <v>332</v>
      </c>
      <c r="E61" s="288" t="s">
        <v>337</v>
      </c>
      <c r="F61" s="288"/>
      <c r="G61" s="288"/>
      <c r="H61" s="288"/>
      <c r="I61" s="288"/>
      <c r="J61" s="288"/>
      <c r="K61" s="288"/>
      <c r="L61" s="289"/>
      <c r="M61" s="279"/>
      <c r="N61" s="279"/>
      <c r="O61" s="279"/>
      <c r="P61" s="279"/>
      <c r="Q61" s="279"/>
      <c r="R61" s="279"/>
      <c r="S61" s="281"/>
      <c r="T61" s="281"/>
      <c r="U61" s="281"/>
      <c r="V61" s="281"/>
    </row>
    <row r="62" spans="15:21" ht="19.5" customHeight="1">
      <c r="O62" s="279"/>
      <c r="P62" s="279"/>
      <c r="Q62" s="279"/>
      <c r="R62" s="279"/>
      <c r="S62" s="281"/>
      <c r="T62" s="281"/>
      <c r="U62" s="281"/>
    </row>
    <row r="63" spans="15:21" ht="41.25" customHeight="1">
      <c r="O63" s="279"/>
      <c r="P63" s="279"/>
      <c r="Q63" s="279"/>
      <c r="R63" s="279"/>
      <c r="S63" s="281"/>
      <c r="T63" s="281"/>
      <c r="U63" s="281"/>
    </row>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password="CC71" sheet="1"/>
  <mergeCells count="96">
    <mergeCell ref="O57:Q59"/>
    <mergeCell ref="S57:U59"/>
    <mergeCell ref="B61:C61"/>
    <mergeCell ref="B48:H48"/>
    <mergeCell ref="B49:G49"/>
    <mergeCell ref="B50:H50"/>
    <mergeCell ref="B51:G51"/>
    <mergeCell ref="B52:G52"/>
    <mergeCell ref="B54:C54"/>
    <mergeCell ref="B43:G43"/>
    <mergeCell ref="K44:U44"/>
    <mergeCell ref="B45:G45"/>
    <mergeCell ref="K45:S47"/>
    <mergeCell ref="T45:T47"/>
    <mergeCell ref="U45:U46"/>
    <mergeCell ref="B47:G47"/>
    <mergeCell ref="B39:G39"/>
    <mergeCell ref="K39:U39"/>
    <mergeCell ref="K40:S42"/>
    <mergeCell ref="T40:T42"/>
    <mergeCell ref="U40:U41"/>
    <mergeCell ref="B41:G41"/>
    <mergeCell ref="B42:H42"/>
    <mergeCell ref="B34:I34"/>
    <mergeCell ref="K34:U34"/>
    <mergeCell ref="B35:I35"/>
    <mergeCell ref="K35:S37"/>
    <mergeCell ref="T35:T37"/>
    <mergeCell ref="U35:U36"/>
    <mergeCell ref="B36:H36"/>
    <mergeCell ref="I36:I51"/>
    <mergeCell ref="B37:G37"/>
    <mergeCell ref="B38:H38"/>
    <mergeCell ref="B30:G31"/>
    <mergeCell ref="H30:H31"/>
    <mergeCell ref="K30:S31"/>
    <mergeCell ref="T30:T31"/>
    <mergeCell ref="B32:G33"/>
    <mergeCell ref="H32:H33"/>
    <mergeCell ref="K32:S32"/>
    <mergeCell ref="T24:T25"/>
    <mergeCell ref="B26:G27"/>
    <mergeCell ref="H26:H27"/>
    <mergeCell ref="K26:T26"/>
    <mergeCell ref="K27:S28"/>
    <mergeCell ref="T27:T28"/>
    <mergeCell ref="B28:G29"/>
    <mergeCell ref="H28:H29"/>
    <mergeCell ref="K29:T29"/>
    <mergeCell ref="B21:I21"/>
    <mergeCell ref="K21:S22"/>
    <mergeCell ref="T21:T22"/>
    <mergeCell ref="B22:G23"/>
    <mergeCell ref="H22:H23"/>
    <mergeCell ref="I22:I32"/>
    <mergeCell ref="K23:T23"/>
    <mergeCell ref="B24:G25"/>
    <mergeCell ref="H24:H25"/>
    <mergeCell ref="K24:S25"/>
    <mergeCell ref="B18:G18"/>
    <mergeCell ref="K18:T18"/>
    <mergeCell ref="B19:G19"/>
    <mergeCell ref="K19:S19"/>
    <mergeCell ref="B20:I20"/>
    <mergeCell ref="K20:T20"/>
    <mergeCell ref="B15:G15"/>
    <mergeCell ref="K15:S15"/>
    <mergeCell ref="B16:G16"/>
    <mergeCell ref="K16:T16"/>
    <mergeCell ref="B17:G17"/>
    <mergeCell ref="K17:S17"/>
    <mergeCell ref="B11:I11"/>
    <mergeCell ref="K11:U11"/>
    <mergeCell ref="B12:G12"/>
    <mergeCell ref="I12:I18"/>
    <mergeCell ref="K12:T12"/>
    <mergeCell ref="U12:U31"/>
    <mergeCell ref="B13:G13"/>
    <mergeCell ref="K13:S13"/>
    <mergeCell ref="B14:G14"/>
    <mergeCell ref="K14:T14"/>
    <mergeCell ref="B8:C8"/>
    <mergeCell ref="D8:I8"/>
    <mergeCell ref="K8:L8"/>
    <mergeCell ref="M8:U8"/>
    <mergeCell ref="B9:C9"/>
    <mergeCell ref="D9:I9"/>
    <mergeCell ref="K9:L9"/>
    <mergeCell ref="M9:U9"/>
    <mergeCell ref="B1:C1"/>
    <mergeCell ref="O3:P3"/>
    <mergeCell ref="B5:U5"/>
    <mergeCell ref="B7:C7"/>
    <mergeCell ref="D7:I7"/>
    <mergeCell ref="K7:L7"/>
    <mergeCell ref="M7:U7"/>
  </mergeCells>
  <conditionalFormatting sqref="D55">
    <cfRule type="expression" priority="26" dxfId="1">
      <formula>$I$12=5</formula>
    </cfRule>
  </conditionalFormatting>
  <conditionalFormatting sqref="E55">
    <cfRule type="expression" priority="25" dxfId="1">
      <formula>$I$12=20</formula>
    </cfRule>
  </conditionalFormatting>
  <conditionalFormatting sqref="F55">
    <cfRule type="expression" priority="24" dxfId="1">
      <formula>$I$12=30</formula>
    </cfRule>
  </conditionalFormatting>
  <conditionalFormatting sqref="G55">
    <cfRule type="expression" priority="23" dxfId="1">
      <formula>$I$12=40</formula>
    </cfRule>
  </conditionalFormatting>
  <conditionalFormatting sqref="H55">
    <cfRule type="expression" priority="22" dxfId="1">
      <formula>$I$12=55</formula>
    </cfRule>
  </conditionalFormatting>
  <conditionalFormatting sqref="I55">
    <cfRule type="expression" priority="21" dxfId="1">
      <formula>$I$12=65</formula>
    </cfRule>
  </conditionalFormatting>
  <conditionalFormatting sqref="L55">
    <cfRule type="expression" priority="20" dxfId="1">
      <formula>$I$12=90</formula>
    </cfRule>
  </conditionalFormatting>
  <conditionalFormatting sqref="E57">
    <cfRule type="expression" priority="19" dxfId="1">
      <formula>$I$36=5</formula>
    </cfRule>
  </conditionalFormatting>
  <conditionalFormatting sqref="H57">
    <cfRule type="expression" priority="18" dxfId="1">
      <formula>$I$36=25</formula>
    </cfRule>
  </conditionalFormatting>
  <conditionalFormatting sqref="J57:K57">
    <cfRule type="expression" priority="17" dxfId="1">
      <formula>$I$36=35</formula>
    </cfRule>
  </conditionalFormatting>
  <conditionalFormatting sqref="F58">
    <cfRule type="expression" priority="16" dxfId="1">
      <formula>$U$12=15</formula>
    </cfRule>
  </conditionalFormatting>
  <conditionalFormatting sqref="H58">
    <cfRule type="expression" priority="15" dxfId="1">
      <formula>$U$12=25</formula>
    </cfRule>
  </conditionalFormatting>
  <conditionalFormatting sqref="J58:K58">
    <cfRule type="expression" priority="14" dxfId="1">
      <formula>$U$12=35</formula>
    </cfRule>
  </conditionalFormatting>
  <conditionalFormatting sqref="D57">
    <cfRule type="expression" priority="13" dxfId="1">
      <formula>$I$36=0</formula>
    </cfRule>
  </conditionalFormatting>
  <conditionalFormatting sqref="D58">
    <cfRule type="expression" priority="12" dxfId="1">
      <formula>$U$12=0</formula>
    </cfRule>
  </conditionalFormatting>
  <conditionalFormatting sqref="D56">
    <cfRule type="expression" priority="27" dxfId="1">
      <formula>$I$22=-20</formula>
    </cfRule>
  </conditionalFormatting>
  <conditionalFormatting sqref="F56">
    <cfRule type="expression" priority="28" dxfId="1">
      <formula>$I$22=20</formula>
    </cfRule>
  </conditionalFormatting>
  <conditionalFormatting sqref="H56">
    <cfRule type="expression" priority="29" dxfId="1">
      <formula>$I$22=50</formula>
    </cfRule>
  </conditionalFormatting>
  <conditionalFormatting sqref="J56:K56">
    <cfRule type="expression" priority="30" dxfId="1">
      <formula>別紙３８（別添①）!#REF!=40</formula>
    </cfRule>
  </conditionalFormatting>
  <conditionalFormatting sqref="E59">
    <cfRule type="expression" priority="31" dxfId="1">
      <formula>$U$35=10</formula>
    </cfRule>
  </conditionalFormatting>
  <conditionalFormatting sqref="F57">
    <cfRule type="expression" priority="11" dxfId="1">
      <formula>$I$36=15</formula>
    </cfRule>
  </conditionalFormatting>
  <conditionalFormatting sqref="E60">
    <cfRule type="expression" priority="10" dxfId="1">
      <formula>U40=-50</formula>
    </cfRule>
  </conditionalFormatting>
  <conditionalFormatting sqref="E58">
    <cfRule type="expression" priority="9" dxfId="1">
      <formula>$U$12=5</formula>
    </cfRule>
  </conditionalFormatting>
  <conditionalFormatting sqref="D59">
    <cfRule type="expression" priority="8" dxfId="1">
      <formula>$U$35=0</formula>
    </cfRule>
  </conditionalFormatting>
  <conditionalFormatting sqref="D60">
    <cfRule type="expression" priority="7" dxfId="1">
      <formula>$U$40=0</formula>
    </cfRule>
  </conditionalFormatting>
  <conditionalFormatting sqref="D61">
    <cfRule type="expression" priority="6" dxfId="1">
      <formula>$U$45=0</formula>
    </cfRule>
  </conditionalFormatting>
  <conditionalFormatting sqref="E61">
    <cfRule type="expression" priority="5" dxfId="1">
      <formula>$U$45=10</formula>
    </cfRule>
  </conditionalFormatting>
  <conditionalFormatting sqref="E56">
    <cfRule type="expression" priority="4" dxfId="1">
      <formula>$I$22=-10</formula>
    </cfRule>
  </conditionalFormatting>
  <conditionalFormatting sqref="G56">
    <cfRule type="expression" priority="3" dxfId="1">
      <formula>$I$22=40</formula>
    </cfRule>
  </conditionalFormatting>
  <conditionalFormatting sqref="I56">
    <cfRule type="expression" priority="2" dxfId="1">
      <formula>$I$22=60</formula>
    </cfRule>
  </conditionalFormatting>
  <conditionalFormatting sqref="K55">
    <cfRule type="expression" priority="1" dxfId="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3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直弥</dc:creator>
  <cp:keywords/>
  <dc:description/>
  <cp:lastModifiedBy>島田 直弥</cp:lastModifiedBy>
  <cp:lastPrinted>2024-04-11T02:13:56Z</cp:lastPrinted>
  <dcterms:modified xsi:type="dcterms:W3CDTF">2024-04-11T02:14:05Z</dcterms:modified>
  <cp:category/>
  <cp:version/>
  <cp:contentType/>
  <cp:contentStatus/>
</cp:coreProperties>
</file>