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4" yWindow="312" windowWidth="14636" windowHeight="7845" tabRatio="966" activeTab="0"/>
  </bookViews>
  <sheets>
    <sheet name="別紙１１（食事提供体制加算）" sheetId="1" r:id="rId1"/>
    <sheet name="別紙１２（医療連携体制加算（短期Ⅸ）（GHⅦ））" sheetId="2" r:id="rId2"/>
    <sheet name="別紙１３（重度障害者支援加算）（短期入所）" sheetId="3" r:id="rId3"/>
    <sheet name="別紙１４（福祉専門職員配置等加）短期入所" sheetId="4" r:id="rId4"/>
    <sheet name="別紙１５（療養介護）" sheetId="5" r:id="rId5"/>
    <sheet name="別紙１６（就労移行支援体制加算（A型））" sheetId="6" r:id="rId6"/>
    <sheet name="別紙１６（就労移行支援体制加算（B型））" sheetId="7" r:id="rId7"/>
    <sheet name="別紙１６（就労移行支援体制加算（A型、B型以外）" sheetId="8" r:id="rId8"/>
    <sheet name="別紙１７（訪問訓練実施)" sheetId="9" r:id="rId9"/>
    <sheet name="別紙１８（リハビリテーション加算）（生活介護）" sheetId="10" r:id="rId10"/>
    <sheet name="別紙18-2（リハビリテーション加算）（自立訓練（機能訓練））" sheetId="11" r:id="rId11"/>
    <sheet name="別紙１９（自立訓練）" sheetId="12" r:id="rId12"/>
    <sheet name="別紙２０（サービス管理責任者配置等加算）" sheetId="13" r:id="rId13"/>
  </sheets>
  <definedNames>
    <definedName name="_xlnm.Print_Area" localSheetId="1">'別紙１２（医療連携体制加算（短期Ⅸ）（GHⅦ））'!$A$1:$H$20</definedName>
    <definedName name="_xlnm.Print_Area" localSheetId="3">'別紙１４（福祉専門職員配置等加）短期入所'!$A$1:$H$27</definedName>
    <definedName name="_xlnm.Print_Area" localSheetId="4">'別紙１５（療養介護）'!$A$2:$AJ$41</definedName>
    <definedName name="_xlnm.Print_Area" localSheetId="8">'別紙１７（訪問訓練実施)'!$A$1:$AJ$18</definedName>
    <definedName name="_xlnm.Print_Area" localSheetId="11">'別紙１９（自立訓練）'!$A$1:$AJ$32</definedName>
    <definedName name="_xlnm.Print_Area" localSheetId="12">'別紙２０（サービス管理責任者配置等加算）'!$A$1:$H$26</definedName>
  </definedNames>
  <calcPr fullCalcOnLoad="1"/>
</workbook>
</file>

<file path=xl/comments5.xml><?xml version="1.0" encoding="utf-8"?>
<comments xmlns="http://schemas.openxmlformats.org/spreadsheetml/2006/main">
  <authors>
    <author> </author>
  </authors>
  <commentList>
    <comment ref="AE9" authorId="0">
      <text>
        <r>
          <rPr>
            <b/>
            <u val="single"/>
            <sz val="9"/>
            <color indexed="10"/>
            <rFont val="ＭＳ Ｐゴシック"/>
            <family val="3"/>
          </rPr>
          <t>セルの背景が緑の場合</t>
        </r>
        <r>
          <rPr>
            <b/>
            <sz val="9"/>
            <color indexed="10"/>
            <rFont val="ＭＳ Ｐゴシック"/>
            <family val="3"/>
          </rPr>
          <t xml:space="preserve">は、自動的に計算しますので、入力は不要です（以下このシートについて、同じ）
</t>
        </r>
      </text>
    </comment>
  </commentList>
</comments>
</file>

<file path=xl/comments9.xml><?xml version="1.0" encoding="utf-8"?>
<comments xmlns="http://schemas.openxmlformats.org/spreadsheetml/2006/main">
  <authors>
    <author> </author>
  </authors>
  <commentList>
    <comment ref="U5" authorId="0">
      <text>
        <r>
          <rPr>
            <b/>
            <u val="single"/>
            <sz val="9"/>
            <color indexed="10"/>
            <rFont val="ＭＳ Ｐゴシック"/>
            <family val="3"/>
          </rPr>
          <t>セルの背景が緑の場合</t>
        </r>
        <r>
          <rPr>
            <b/>
            <sz val="9"/>
            <color indexed="10"/>
            <rFont val="ＭＳ Ｐゴシック"/>
            <family val="3"/>
          </rPr>
          <t xml:space="preserve">は、自動的に計算しますので、入力は不要です（以下このシートについて、同じ）
</t>
        </r>
      </text>
    </comment>
  </commentList>
</comments>
</file>

<file path=xl/sharedStrings.xml><?xml version="1.0" encoding="utf-8"?>
<sst xmlns="http://schemas.openxmlformats.org/spreadsheetml/2006/main" count="362" uniqueCount="253">
  <si>
    <t>有り</t>
  </si>
  <si>
    <t>無し</t>
  </si>
  <si>
    <t>算定要件</t>
  </si>
  <si>
    <t>②</t>
  </si>
  <si>
    <t>人</t>
  </si>
  <si>
    <t>常勤</t>
  </si>
  <si>
    <t xml:space="preserve">Ⅰ </t>
  </si>
  <si>
    <t xml:space="preserve">Ⅱ </t>
  </si>
  <si>
    <t>Ⅲ</t>
  </si>
  <si>
    <t>Ⅳ</t>
  </si>
  <si>
    <t>Ⅴ</t>
  </si>
  <si>
    <t xml:space="preserve">Ⅵ </t>
  </si>
  <si>
    <t>Ⅶ</t>
  </si>
  <si>
    <t>Ⅷ</t>
  </si>
  <si>
    <t>Ⅸ</t>
  </si>
  <si>
    <t>Ⅹ</t>
  </si>
  <si>
    <t>XI</t>
  </si>
  <si>
    <t>指定療養介護に係るサービス費区分等の状況</t>
  </si>
  <si>
    <t>サービスの種類</t>
  </si>
  <si>
    <t>指定療養介護</t>
  </si>
  <si>
    <t>利用定員</t>
  </si>
  <si>
    <t>◎療養介護サービス費の区分</t>
  </si>
  <si>
    <t>療養介護サービス費の区分</t>
  </si>
  <si>
    <t>　療養介護サービス費</t>
  </si>
  <si>
    <t>（</t>
  </si>
  <si>
    <t>）</t>
  </si>
  <si>
    <t>利用者割合</t>
  </si>
  <si>
    <t>該当サービス費</t>
  </si>
  <si>
    <t>　常勤換算法による生活支援員の員数が利用者の数を２で割った数以上で、利用者数の
５０％以上が区分６</t>
  </si>
  <si>
    <t>（Ⅰ）</t>
  </si>
  <si>
    <t>　常勤換算法による生活支援員の員数が利用者の数を３で割った数以上</t>
  </si>
  <si>
    <t>（Ⅱ）</t>
  </si>
  <si>
    <t>　常勤換算法による生活支援員の員数が利用者の数を４で割った数以上</t>
  </si>
  <si>
    <t>（Ⅲ）</t>
  </si>
  <si>
    <t>　常勤換算法による生活支援員の員数が利用者の数を６で割った数以上</t>
  </si>
  <si>
    <t>（Ⅳ）</t>
  </si>
  <si>
    <t>　※「療養介護の対象者について」該当しない特定旧法受給者等の取り扱い
　常勤換算法による生活支援員の員数が療養介護の対象者に該当しない特定旧法受給者等を６で割った数以上の場合</t>
  </si>
  <si>
    <t>（Ⅴ）</t>
  </si>
  <si>
    <t>◎福祉専門職配置加算の区分</t>
  </si>
  <si>
    <t>（Ⅰ）</t>
  </si>
  <si>
    <t>（Ⅱ）</t>
  </si>
  <si>
    <t>　生活支援員として配置される従業者のうち、常勤で配置される従業者の割合が100分の75以上（※（Ⅰ）が算定されない場合に限る）</t>
  </si>
  <si>
    <t>（Ⅲ）</t>
  </si>
  <si>
    <t>　生活支援員として常勤で配置される従業者のうち、３年以上従事している従業者の割合が100分の30以上（※（Ⅰ）が算定されない場合に限る）</t>
  </si>
  <si>
    <t>◎人員配置の状況</t>
  </si>
  <si>
    <t>配置数</t>
  </si>
  <si>
    <t>　　生活支援員の数（当該月の配置予定常勤換算）　</t>
  </si>
  <si>
    <t>ａ</t>
  </si>
  <si>
    <t>　　生活支援員の数（前月までの実績常勤換算）　</t>
  </si>
  <si>
    <t>　うち常勤の生活支援員の数（実数）</t>
  </si>
  <si>
    <t>　うち常勤の生活支援員で、３年以上従事している従業者の数（実数）</t>
  </si>
  <si>
    <t>　うち非常勤の生活支援員の数（実数）</t>
  </si>
  <si>
    <t>※ 「ａ」欄は、 当該月の配置予定常勤換算数による</t>
  </si>
  <si>
    <t>※　資格を有する者は、届出月の前月末の時点までに資格を有する必要があること。</t>
  </si>
  <si>
    <t>前年度実績</t>
  </si>
  <si>
    <t>区分１</t>
  </si>
  <si>
    <t>区分２</t>
  </si>
  <si>
    <t>区分３</t>
  </si>
  <si>
    <t>区分４</t>
  </si>
  <si>
    <t>区分５</t>
  </si>
  <si>
    <t>区分６</t>
  </si>
  <si>
    <t>算定対象外</t>
  </si>
  <si>
    <t>合　計</t>
  </si>
  <si>
    <t>年　　間
開所日数</t>
  </si>
  <si>
    <t>平均</t>
  </si>
  <si>
    <t>年間延べ利用者数</t>
  </si>
  <si>
    <t>日</t>
  </si>
  <si>
    <t>年間延べ区分</t>
  </si>
  <si>
    <t>－</t>
  </si>
  <si>
    <t>当該施設・事業所の前年度の平均実利用者</t>
  </si>
  <si>
    <t>当該施設・事業所の前年度の区分６平均実利用者</t>
  </si>
  <si>
    <t>当該施設・事業所の前年度の平均実利用者に占める区分６の割合</t>
  </si>
  <si>
    <t>％</t>
  </si>
  <si>
    <t>加配状況</t>
  </si>
  <si>
    <t>以上</t>
  </si>
  <si>
    <t>食事提供に係る
人員配置</t>
  </si>
  <si>
    <t>管理栄養士</t>
  </si>
  <si>
    <t>業務委託先</t>
  </si>
  <si>
    <t>※１　食事提供体制加算については、原則として当該施設内の調理室を使用して調理し、提供されたものについて算定するものであるが、食事の提供に関する業務を当該施設の最終的責任の下で第三者に委託することは差し支えない。なお、施設外で調理されたものを提供する場合（クックチル、クックフリーズ、クックサーブ又は真空調理（真空パック）法により調理を行う過程において急速冷凍したものを再度加熱して提供するものに限る）、運搬手段等について衛生上適切な措置がなされているものについては、施設外で調理し搬入する方法も認められるものである。
※２　例えば出前の方法や市販の弁当を購入して、利用者に提供するような方法は加算の対象とはならない。
※３　利用者が施設入所支援を利用している日については、補足給付が日単位で支給されることから、食事提供体制加算は算定できないので、留意すること。</t>
  </si>
  <si>
    <t>①</t>
  </si>
  <si>
    <t>氏名</t>
  </si>
  <si>
    <t>看護師の配置状況（事業所の職員として看護師を確保している場合）</t>
  </si>
  <si>
    <t>配置する看護師の数（人）</t>
  </si>
  <si>
    <t>他事業所との併任</t>
  </si>
  <si>
    <t>有　　・　　無</t>
  </si>
  <si>
    <t>訪問看護ステーション等との提携状況（訪問看護ステーション等との連携により看護師を確保している場合）</t>
  </si>
  <si>
    <t>訪問看護ステーション等の名称</t>
  </si>
  <si>
    <t>訪問看護ステーション等の所在地</t>
  </si>
  <si>
    <t>看護師の勤務状況</t>
  </si>
  <si>
    <t>その他の体制の整備状況</t>
  </si>
  <si>
    <t>看護師に２４時間常時連絡できる体制を整備している。</t>
  </si>
  <si>
    <t>重度化した場合の対応に係る指針を定め、入居の際に、入居者又はその家族等に対して、当該指針の内容を説明し、同意を得る体制を整備している。</t>
  </si>
  <si>
    <t>注１　「看護師の勤務状況」欄は、本届出を行う事業所における看護師の勤務状況を記載してください
　　（例１：毎週金曜日、10:00～12:00　　例２：月３回、１回当たり１時間）。</t>
  </si>
  <si>
    <t>注２　事業所の職員として看護師を確保している場合については、看護師であることを証明する
　　資格証等の写しを添付してください。</t>
  </si>
  <si>
    <t>注３　病院・診療所・訪問看護ステーション等との連携により看護師を確保している場合については、
　　病院・診療所・訪問看護ステーション等との契約書等の写しを添付してください。</t>
  </si>
  <si>
    <t>注４　重度化した場合における対応に関する指針を添付してください。</t>
  </si>
  <si>
    <t>（体制様式　別紙１５）</t>
  </si>
  <si>
    <t>（体制様式　別紙１２）</t>
  </si>
  <si>
    <t>有・無</t>
  </si>
  <si>
    <t>指定基準</t>
  </si>
  <si>
    <t>年度</t>
  </si>
  <si>
    <t>（体制様式　別紙２０）</t>
  </si>
  <si>
    <t>重度障害者支援加算に関する届出書（短期入所）</t>
  </si>
  <si>
    <t>（体制様式　別紙１３）</t>
  </si>
  <si>
    <t>福祉専門職員配置等加算に関する届出書
（共生型短期入所のみ）</t>
  </si>
  <si>
    <t>　１　事業所・施設の名称</t>
  </si>
  <si>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※有資格者25％以上</t>
    </r>
  </si>
  <si>
    <t>従業者の総数</t>
  </si>
  <si>
    <t>①のうち社会福祉士等
（※）の総数</t>
  </si>
  <si>
    <t>①に占める②の割合が
２５％又は３５％以上</t>
  </si>
  <si>
    <t>（※）社会福祉士等 ＝ 社会福祉士、介護福祉士、精神保健福祉士、公認心理士</t>
  </si>
  <si>
    <t>　　　指定介護予防入所生活介護事業所、指定小規模多機能型居宅介護事業所等の従業者をいう。</t>
  </si>
  <si>
    <t>　　　「地域住民が参加できるイベントやお祭り等の開催」、「地域のボランティアの受入れや活動（保育所等における</t>
  </si>
  <si>
    <t>　　　清掃活動等）の実施」、「協議会等を設けて地域住民が事業所の運営への参加」、「地域住民への健康相談教室</t>
  </si>
  <si>
    <t>　　　・研修会」などをいう。</t>
  </si>
  <si>
    <r>
      <t>　うち常勤の生活支援員で、かつ社会福祉士、介護福祉士、精神保健福祉士</t>
    </r>
    <r>
      <rPr>
        <sz val="11"/>
        <color indexed="10"/>
        <rFont val="ＭＳ Ｐゴシック"/>
        <family val="3"/>
      </rPr>
      <t>、公認心理師</t>
    </r>
    <r>
      <rPr>
        <sz val="11"/>
        <rFont val="ＭＳ Ｐゴシック"/>
        <family val="3"/>
      </rPr>
      <t>の資格を有する者の数（実数）</t>
    </r>
  </si>
  <si>
    <r>
      <t>　　生活支援員として常勤で配置される従業者のうち、社会福祉士、介護福祉士、精神保健福祉士</t>
    </r>
    <r>
      <rPr>
        <sz val="11"/>
        <color indexed="10"/>
        <rFont val="ＭＳ Ｐゴシック"/>
        <family val="3"/>
      </rPr>
      <t>、公認心理師</t>
    </r>
    <r>
      <rPr>
        <sz val="11"/>
        <rFont val="ＭＳ Ｐゴシック"/>
        <family val="3"/>
      </rPr>
      <t>の資格を有する従業者の割合が100分の35</t>
    </r>
    <r>
      <rPr>
        <sz val="11"/>
        <rFont val="ＭＳ Ｐゴシック"/>
        <family val="3"/>
      </rPr>
      <t>以上</t>
    </r>
  </si>
  <si>
    <r>
      <t>　　生活支援員として常勤で配置される従業者のうち、社会福祉士、介護福祉士、精神保健福祉士</t>
    </r>
    <r>
      <rPr>
        <sz val="11"/>
        <color indexed="10"/>
        <rFont val="ＭＳ Ｐゴシック"/>
        <family val="3"/>
      </rPr>
      <t>、公認心理師</t>
    </r>
    <r>
      <rPr>
        <sz val="11"/>
        <rFont val="ＭＳ Ｐゴシック"/>
        <family val="3"/>
      </rPr>
      <t>の資格を有する従業者の割合が100分の25以上</t>
    </r>
  </si>
  <si>
    <t>◎前年度平均障害支援区分の状況</t>
  </si>
  <si>
    <t>前年度における
就労定着者の数</t>
  </si>
  <si>
    <t>就職先事業所名</t>
  </si>
  <si>
    <t>届出時点の継続状況</t>
  </si>
  <si>
    <r>
      <t xml:space="preserve">訪問訓練の状況【自立訓練（生活訓練）】
</t>
    </r>
    <r>
      <rPr>
        <b/>
        <sz val="10"/>
        <rFont val="ＭＳ Ｐゴシック"/>
        <family val="3"/>
      </rPr>
      <t>（宿泊型自立訓練を実施しない場合）</t>
    </r>
  </si>
  <si>
    <t>◎訪問訓練の該当状況</t>
  </si>
  <si>
    <t>訪問訓練の該当状況
（生活訓練サービス費(Ⅱ)）</t>
  </si>
  <si>
    <t>（体制様式　別紙１７）</t>
  </si>
  <si>
    <t>◎平均障害支援区分及び重度障害者の状況</t>
  </si>
  <si>
    <t>指定自立訓練に係る福祉専門職配置加算及び看護職員配置加算（生活訓練のみ）の状況</t>
  </si>
  <si>
    <t>指定自立訓練（生活訓練）</t>
  </si>
  <si>
    <t>　生活支援員等として配置される従業者のうち、常勤で配置される従業者の割合が100分の75以上（※（Ⅰ）、（Ⅱ）が算定されない場合に限る）</t>
  </si>
  <si>
    <t>　生活支援員等として常勤で配置される従業者のうち、３年以上従事している従業者の割合が100分の30以上（※（Ⅰ）、（Ⅱ）が算定されない場合に限る）</t>
  </si>
  <si>
    <t>◎看護職員配置加算の区分</t>
  </si>
  <si>
    <t>　健康上の管理などの必要性がある利用者がいるため看護職員を常勤換算方法で１以上配置している</t>
  </si>
  <si>
    <t>　　生活支援員等の数（常勤換算）　</t>
  </si>
  <si>
    <t>　うち常勤の生活支援員等の数（実数）</t>
  </si>
  <si>
    <t>　うち常勤の生活支援員等で、３年以上従事している従業者の数（実数）</t>
  </si>
  <si>
    <t>　うち非常勤の生活支援員等の数（実数）</t>
  </si>
  <si>
    <t>　　看護職員の数（常勤換算）　</t>
  </si>
  <si>
    <t>注：次の書類を添付すること。</t>
  </si>
  <si>
    <t>(2)常勤の生活支援員等で、３年以上従事している従業者の経歴書及び実務経験証明</t>
  </si>
  <si>
    <t>(3)看護職員の経歴書及び資格証の写し</t>
  </si>
  <si>
    <t>（体制様式　別紙１９）</t>
  </si>
  <si>
    <t>サービス管理責任者配置等加算に関する届出書（平成３０年４月以降）
（生活介護・自立支援（機能訓練）・自立支援（生活訓練））</t>
  </si>
  <si>
    <t>　１　サービス管理責任者の配置</t>
  </si>
  <si>
    <t>　２　地域に貢献する活動の内容</t>
  </si>
  <si>
    <t>備考１　ここでいう従業者とは、共生型生活介護、共生型自立訓練（機能訓練）又は共生型自立訓練（生活訓練）の指定を受ける</t>
  </si>
  <si>
    <t>　　　指定児童発達支援事業所若しくは指定放課後等デイサービス事業所又は介護保険制度制度における指定通所介護事業所、</t>
  </si>
  <si>
    <t>　　　指定地域密着型通所介護事業所、指定小規模多機能型居宅介護事業所等の従業者をいう。</t>
  </si>
  <si>
    <t>　　２　地域に貢献する活動は、「地域の交流の場（開放スペースや交流会等）の提供」、「認知症カフェ・食堂等の設置」、</t>
  </si>
  <si>
    <t>　　　「地域住民が参加できるイベントやお祭り等の開催」、「地域のボランティアの受入れや活動（保育所等における</t>
  </si>
  <si>
    <t>　　　清掃活動等）の実施」、「協議会等を設けて地域住民が事業所の運営への参加」、「地域住民への健康相談教室</t>
  </si>
  <si>
    <t>　　　・研修会」などをいう。</t>
  </si>
  <si>
    <t>２　届出項目</t>
  </si>
  <si>
    <t>　３　社会福祉士等の状況</t>
  </si>
  <si>
    <t>　４　地域に貢献する活動の内容</t>
  </si>
  <si>
    <t>備考１　ここでいう従業者とは、共生型短期入所の指定を受ける介護保険制度制度における指定短期入所事業所、</t>
  </si>
  <si>
    <t>　　生活支援員及び地域移行支援員（以下「生活支援員等」という。）として常勤で配置される従業者のうち、社会福祉士、介護福祉士、精神保健福祉士、公認心理師の資格を有する従業者の割合が100分の35以上</t>
  </si>
  <si>
    <t>　　生活支援員及び地域移行支援員（以下「生活支援員等」という。）として常勤で配置される従業者のうち、社会福祉士、介護福祉士、精神保健福祉士、公認心理師の資格を有する従業者の割合が100分の25以上（※（Ⅰ）が算定されない場合に限る）</t>
  </si>
  <si>
    <t>　うち常勤の生活支援員等で、かつ社会福祉士、介護福祉士、精神保健福祉士、公認心理師の資格を有する者の数（実数）</t>
  </si>
  <si>
    <t>(1)常勤の生活支援員等で、かつ社会福祉士、介護福祉士、精神保健福祉士、公認心理師の資格を有する者の資格証の写し</t>
  </si>
  <si>
    <t>※　生活支援員等＝生活支援員、共生型自立訓練従業者</t>
  </si>
  <si>
    <t>区分なし</t>
  </si>
  <si>
    <t>生活支援員の総数（常勤換算）
※配置数は、指定基準以上であること。また、指定基準が１以下の時は、無効</t>
  </si>
  <si>
    <t>　うち通所でのサービス提供を行う生活支援員の数（常勤換算）　　　　　　</t>
  </si>
  <si>
    <t>平成</t>
  </si>
  <si>
    <t>確保する看護師の数（人）</t>
  </si>
  <si>
    <t>基本報酬の算定区分</t>
  </si>
  <si>
    <t>評価点が170点以上</t>
  </si>
  <si>
    <t>評価点が150点以上170点未満</t>
  </si>
  <si>
    <t>評価点が130点以上150点未満</t>
  </si>
  <si>
    <t>評価点が105点以上130点未満</t>
  </si>
  <si>
    <t>評価点が80点以上105点未満</t>
  </si>
  <si>
    <t>評価点が60点以上80点未満</t>
  </si>
  <si>
    <t>評価点が60点未満</t>
  </si>
  <si>
    <t>就職日（年月日）</t>
  </si>
  <si>
    <t>前年度において6月に達した日（年月日）</t>
  </si>
  <si>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</si>
  <si>
    <t>医療連携体制加算（短期入所（Ⅸ）、共同生活援助（Ⅶ））の状況</t>
  </si>
  <si>
    <t>※医療連携体制加算（短期入所（Ⅸ）、共同生活援助（Ⅶ））は、次の条件を満たす場合に限り加算が算定できるので注意すること。</t>
  </si>
  <si>
    <t>医療連携体制加算（短期入所（Ⅸ）・共同生活援助（Ⅶ））に関する届出書</t>
  </si>
  <si>
    <t>①　共同生活援助事業所若しくは短期入所事業所の職員として、又は病院若しくは診療所若しくは指定訪問看護ステーションとの契約により、看護師を１名以上配置していること。
② 看護師による２４時間連絡体制を確保していること。
③　重度化した場合における対応に係る指針を定め、入居の際に、入居者又はその家族に対して、当該指針の内容を説明し、同意を得ていること。</t>
  </si>
  <si>
    <t>就労移行支援体制加算に関する届出書
（就労継続支援A型）</t>
  </si>
  <si>
    <t>（体制様式　別紙１６（A型））</t>
  </si>
  <si>
    <t>就労移行支援体制加算に関する届出書
（就労継続支援B型）</t>
  </si>
  <si>
    <t>4万5千円以上</t>
  </si>
  <si>
    <t>3万5千円以上4万5千円未満</t>
  </si>
  <si>
    <t>3万円以上3万5千円未満</t>
  </si>
  <si>
    <t>2万5千円以上3万円未満</t>
  </si>
  <si>
    <t>2万円以上2万5千円未満</t>
  </si>
  <si>
    <t>1万5千円以上2万円未満</t>
  </si>
  <si>
    <t>1万円以上1万5千円未満</t>
  </si>
  <si>
    <t>1万円未満</t>
  </si>
  <si>
    <t>（体制様式　別紙１６（B型））</t>
  </si>
  <si>
    <t>（体制様式　別紙１６）</t>
  </si>
  <si>
    <t>就労移行支援体制加算に関する届出書</t>
  </si>
  <si>
    <t>就職日</t>
  </si>
  <si>
    <t>前年度において
6月に達した日</t>
  </si>
  <si>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</si>
  <si>
    <t>食事提供体制加算に関する届出書</t>
  </si>
  <si>
    <t>食事の提供体制</t>
  </si>
  <si>
    <t>　</t>
  </si>
  <si>
    <t>名</t>
  </si>
  <si>
    <t>非常勤</t>
  </si>
  <si>
    <t>栄養士</t>
  </si>
  <si>
    <t>保健所等との連携により、管理栄養士等が関与している場合</t>
  </si>
  <si>
    <t>連携先名</t>
  </si>
  <si>
    <t>業務委託により食事提供を行う場合</t>
  </si>
  <si>
    <t>委託業務内容</t>
  </si>
  <si>
    <t>適切な食事提供
の確保方策</t>
  </si>
  <si>
    <t>　サービスの種類</t>
  </si>
  <si>
    <t>調理員</t>
  </si>
  <si>
    <t>その他（　　　　）</t>
  </si>
  <si>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</si>
  <si>
    <t>（体制様式　別紙１１）</t>
  </si>
  <si>
    <t>　　　強度行動障害支援者養成研修（実践研修）については、行動援護従事者養成研修でも可。</t>
  </si>
  <si>
    <t>配置状況
（基礎研修修了者名）</t>
  </si>
  <si>
    <t>配置状況
（実践研修修了者名）</t>
  </si>
  <si>
    <t>配置状況
（中核的人材研修修了者名）</t>
  </si>
  <si>
    <t>備考１　基礎研修修了者・実践研修修了者・中核的人材研修修了者については、修了証の写しを別途添付すること。</t>
  </si>
  <si>
    <t>　　２　強度行動障害支援者養成研修（基礎研修）については、重度訪問介護従事者養成研修行動障害支援課程、</t>
  </si>
  <si>
    <t>（体制様式　別紙１４）</t>
  </si>
  <si>
    <t>リハビリテーション加算に関する届出書（生活介護）</t>
  </si>
  <si>
    <t>確認欄</t>
  </si>
  <si>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</si>
  <si>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</si>
  <si>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</si>
  <si>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</si>
  <si>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</si>
  <si>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</si>
  <si>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</si>
  <si>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</si>
  <si>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</si>
  <si>
    <t>注１</t>
  </si>
  <si>
    <t>事業所の種別に応じて、「指定に係る記載事項」（付表）、「従業者の勤務の体制及び勤務形態一覧表」及び組織体制図を添付すること。</t>
  </si>
  <si>
    <t>注２</t>
  </si>
  <si>
    <t>資格を証する書類の写しを添付すること。</t>
  </si>
  <si>
    <t>注３</t>
  </si>
  <si>
    <t>「リハビリテーション実施計画の作成に関わる者」等に変動が生じた場合は、本様式により速やかに届け出ること。</t>
  </si>
  <si>
    <t>注４</t>
  </si>
  <si>
    <t>加算を算定できなくなったときは、「介護給付費及び訓練等給付費の額の算定に係る体制等に関する届出書」により届け出ること。</t>
  </si>
  <si>
    <t>リハビリテーション加算に関する届出書（自立訓練（機能訓練））</t>
  </si>
  <si>
    <t>リハビリテーション加算Ⅱの算定要件</t>
  </si>
  <si>
    <t>リハビリテーション加算（Ⅰ）の算定要件の一部（※）</t>
  </si>
  <si>
    <t>※頸髄損傷による四肢麻痺その他これに類する障害者である場合には、当該加算を算定する場合において下記の要件を満たす必要はない。</t>
  </si>
  <si>
    <t>支援プログラムを公表していること。</t>
  </si>
  <si>
    <t>SIMを用いた評価結果を集計し、公表していること。</t>
  </si>
  <si>
    <t>※下記要件のすべてを満たす必要がある。</t>
  </si>
  <si>
    <t xml:space="preserve">注１　事業所の種別に応じて「指定に係る記載事項」（付表）、「従業者の勤務の体制及び勤務形態一　
　　　覧表」及び組織体制図を添付すること。
注２　資格を証する書類の写しを添付すること。
注３　「リハビリテーション実施計画の作成に関わる者」等に変動が生じた場合は、本様式により速や
　　　かに届け出ること。
注４　加算を算定できなくなったときは、「介護給付費及び訓練等給付費の額の算定に係る体制等に関　
　　　する届出書」により届け出ること。
</t>
  </si>
  <si>
    <t>（体制様式別紙１８）</t>
  </si>
  <si>
    <t>（体制様式別紙18‐2）</t>
  </si>
  <si>
    <t>就労継続支援B型サービス費（Ⅳ）、（Ⅴ）又は（Ⅵ）</t>
  </si>
  <si>
    <t>就労継続支援B型サービス費（Ⅰ）、（Ⅱ）又は（Ⅲ）</t>
  </si>
  <si>
    <r>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t>
    </r>
    <r>
      <rPr>
        <sz val="9"/>
        <color indexed="10"/>
        <rFont val="ＭＳ ゴシック"/>
        <family val="3"/>
      </rPr>
      <t>、（Ⅱ）又（Ⅲ）</t>
    </r>
    <r>
      <rPr>
        <sz val="9"/>
        <rFont val="ＭＳ ゴシック"/>
        <family val="3"/>
      </rPr>
      <t>はを算定している場合
　　は、平均工賃月額の区分も選択すること。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</si>
</sst>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 "/>
    <numFmt numFmtId="178" formatCode="0_ "/>
    <numFmt numFmtId="179" formatCode="0.0_ "/>
    <numFmt numFmtId="180" formatCode="0.0_);[Red]\(0.0\)"/>
    <numFmt numFmtId="181" formatCode="###########&quot;人&quot;"/>
    <numFmt numFmtId="182" formatCode="##########.###&quot;人&quot;"/>
    <numFmt numFmtId="183" formatCode="#,##0.00_ "/>
    <numFmt numFmtId="184" formatCode="#,##0.000_ "/>
    <numFmt numFmtId="185" formatCode="#,##0.0000_ "/>
    <numFmt numFmtId="186" formatCode="#,##0.00;&quot;▲ &quot;#,##0.00"/>
    <numFmt numFmtId="187" formatCode="#,##0.0;&quot;▲ &quot;#,##0.0"/>
    <numFmt numFmtId="188" formatCode="#,##0.0_ "/>
    <numFmt numFmtId="189" formatCode="0_);[Red]\(0\)"/>
    <numFmt numFmtId="190" formatCode="&quot;Yes&quot;;&quot;Yes&quot;;&quot;No&quot;"/>
    <numFmt numFmtId="191" formatCode="&quot;True&quot;;&quot;True&quot;;&quot;False&quot;"/>
    <numFmt numFmtId="192" formatCode="&quot;On&quot;;&quot;On&quot;;&quot;Off&quot;"/>
    <numFmt numFmtId="193" formatCode="[$€-2]\ #,##0.00_);[Red]\([$€-2]\ #,##0.00\)"/>
    <numFmt numFmtId="194" formatCode="[$]ggge&quot;年&quot;m&quot;月&quot;d&quot;日&quot;;@"/>
    <numFmt numFmtId="195" formatCode="[$-411]gge&quot;年&quot;m&quot;月&quot;d&quot;日&quot;;@"/>
    <numFmt numFmtId="196" formatCode="[$]gge&quot;年&quot;m&quot;月&quot;d&quot;日&quot;;@"/>
    <numFmt numFmtId="197" formatCode="[$]ggge&quot;年&quot;m&quot;月&quot;d&quot;日&quot;;@"/>
    <numFmt numFmtId="198" formatCode="[$]gge&quot;年&quot;m&quot;月&quot;d&quot;日&quot;;@"/>
  </numFmts>
  <fonts count="93">
    <font>
      <sz val="11"/>
      <name val="ＭＳ Ｐゴシック"/>
      <family val="3"/>
    </font>
    <font>
      <sz val="11"/>
      <color indexed="8"/>
      <name val="ＭＳ Ｐゴシック"/>
      <family val="3"/>
    </font>
    <font>
      <sz val="12"/>
      <name val="ＭＳ ゴシック"/>
      <family val="3"/>
    </font>
    <font>
      <sz val="6"/>
      <name val="ＭＳ Ｐゴシック"/>
      <family val="3"/>
    </font>
    <font>
      <sz val="8"/>
      <name val="ＭＳ Ｐゴシック"/>
      <family val="3"/>
    </font>
    <font>
      <sz val="10"/>
      <name val="ＭＳ Ｐゴシック"/>
      <family val="3"/>
    </font>
    <font>
      <sz val="14"/>
      <name val="ＭＳ Ｐゴシック"/>
      <family val="3"/>
    </font>
    <font>
      <b/>
      <sz val="14"/>
      <name val="ＭＳ ゴシック"/>
      <family val="3"/>
    </font>
    <font>
      <sz val="12"/>
      <name val="ＭＳ Ｐゴシック"/>
      <family val="3"/>
    </font>
    <font>
      <b/>
      <sz val="11"/>
      <name val="ＭＳ Ｐゴシック"/>
      <family val="3"/>
    </font>
    <font>
      <sz val="10"/>
      <name val="ＭＳ ゴシック"/>
      <family val="3"/>
    </font>
    <font>
      <sz val="14"/>
      <name val="ＭＳ ゴシック"/>
      <family val="3"/>
    </font>
    <font>
      <sz val="11"/>
      <name val="ＭＳ ゴシック"/>
      <family val="3"/>
    </font>
    <font>
      <sz val="9"/>
      <name val="HGS創英角ﾎﾟｯﾌﾟ体"/>
      <family val="3"/>
    </font>
    <font>
      <sz val="8"/>
      <name val="ＭＳ 明朝"/>
      <family val="1"/>
    </font>
    <font>
      <sz val="10"/>
      <name val="ＭＳ 明朝"/>
      <family val="1"/>
    </font>
    <font>
      <sz val="11"/>
      <name val="ＭＳ 明朝"/>
      <family val="1"/>
    </font>
    <font>
      <b/>
      <u val="single"/>
      <sz val="9"/>
      <color indexed="10"/>
      <name val="ＭＳ Ｐゴシック"/>
      <family val="3"/>
    </font>
    <font>
      <b/>
      <sz val="9"/>
      <color indexed="10"/>
      <name val="ＭＳ Ｐゴシック"/>
      <family val="3"/>
    </font>
    <font>
      <sz val="12"/>
      <name val="ＭＳ 明朝"/>
      <family val="1"/>
    </font>
    <font>
      <sz val="9"/>
      <name val="ＭＳ ゴシック"/>
      <family val="3"/>
    </font>
    <font>
      <sz val="11"/>
      <color indexed="10"/>
      <name val="ＭＳ Ｐゴシック"/>
      <family val="3"/>
    </font>
    <font>
      <b/>
      <sz val="10"/>
      <name val="ＭＳ Ｐゴシック"/>
      <family val="3"/>
    </font>
    <font>
      <b/>
      <sz val="14"/>
      <name val="ＭＳ Ｐゴシック"/>
      <family val="3"/>
    </font>
    <font>
      <sz val="12"/>
      <color indexed="8"/>
      <name val="ＭＳ ゴシック"/>
      <family val="3"/>
    </font>
    <font>
      <sz val="14"/>
      <color indexed="8"/>
      <name val="ＭＳ Ｐゴシック"/>
      <family val="3"/>
    </font>
    <font>
      <b/>
      <sz val="14"/>
      <color indexed="8"/>
      <name val="ＭＳ ゴシック"/>
      <family val="3"/>
    </font>
    <font>
      <sz val="14"/>
      <color indexed="8"/>
      <name val="ＭＳ ゴシック"/>
      <family val="3"/>
    </font>
    <font>
      <sz val="10"/>
      <color indexed="8"/>
      <name val="ＭＳ Ｐゴシック"/>
      <family val="3"/>
    </font>
    <font>
      <sz val="9"/>
      <color indexed="8"/>
      <name val="HGS創英角ﾎﾟｯﾌﾟ体"/>
      <family val="3"/>
    </font>
    <font>
      <b/>
      <sz val="10"/>
      <color indexed="8"/>
      <name val="ＭＳ Ｐゴシック"/>
      <family val="3"/>
    </font>
    <font>
      <sz val="11"/>
      <color indexed="8"/>
      <name val="ＭＳ 明朝"/>
      <family val="1"/>
    </font>
    <font>
      <sz val="12"/>
      <color indexed="8"/>
      <name val="ＭＳ Ｐゴシック"/>
      <family val="3"/>
    </font>
    <font>
      <sz val="13"/>
      <color indexed="8"/>
      <name val="ＭＳ Ｐゴシック"/>
      <family val="3"/>
    </font>
    <font>
      <sz val="10"/>
      <color indexed="8"/>
      <name val="ＭＳ ゴシック"/>
      <family val="3"/>
    </font>
    <font>
      <sz val="11"/>
      <color indexed="8"/>
      <name val="ＭＳ ゴシック"/>
      <family val="3"/>
    </font>
    <font>
      <sz val="8"/>
      <color indexed="8"/>
      <name val="ＭＳ Ｐゴシック"/>
      <family val="3"/>
    </font>
    <font>
      <sz val="10"/>
      <name val="HGｺﾞｼｯｸM"/>
      <family val="3"/>
    </font>
    <font>
      <b/>
      <sz val="14"/>
      <name val="HGｺﾞｼｯｸM"/>
      <family val="3"/>
    </font>
    <font>
      <sz val="11"/>
      <name val="HGｺﾞｼｯｸM"/>
      <family val="3"/>
    </font>
    <font>
      <u val="single"/>
      <sz val="11"/>
      <name val="HGｺﾞｼｯｸM"/>
      <family val="3"/>
    </font>
    <font>
      <sz val="14"/>
      <name val="HGｺﾞｼｯｸM"/>
      <family val="3"/>
    </font>
    <font>
      <sz val="9"/>
      <name val="HGｺﾞｼｯｸM"/>
      <family val="3"/>
    </font>
    <font>
      <sz val="11"/>
      <color indexed="8"/>
      <name val="HGPｺﾞｼｯｸM"/>
      <family val="3"/>
    </font>
    <font>
      <sz val="9"/>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1"/>
      <color indexed="8"/>
      <name val="HGｺﾞｼｯｸM"/>
      <family val="3"/>
    </font>
    <font>
      <sz val="11"/>
      <color indexed="10"/>
      <name val="HGｺﾞｼｯｸM"/>
      <family val="3"/>
    </font>
    <font>
      <sz val="10"/>
      <color indexed="10"/>
      <name val="HGｺﾞｼｯｸM"/>
      <family val="3"/>
    </font>
    <font>
      <u val="single"/>
      <sz val="11"/>
      <color indexed="10"/>
      <name val="HGｺﾞｼｯｸM"/>
      <family val="3"/>
    </font>
    <font>
      <sz val="16"/>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9"/>
      <name val="Calibri"/>
      <family val="3"/>
    </font>
    <font>
      <sz val="11"/>
      <color theme="1"/>
      <name val="HGｺﾞｼｯｸM"/>
      <family val="3"/>
    </font>
    <font>
      <sz val="11"/>
      <color rgb="FFFF0000"/>
      <name val="HGｺﾞｼｯｸM"/>
      <family val="3"/>
    </font>
    <font>
      <sz val="10"/>
      <color rgb="FFFF0000"/>
      <name val="HGｺﾞｼｯｸM"/>
      <family val="3"/>
    </font>
    <font>
      <u val="single"/>
      <sz val="11"/>
      <color rgb="FFFF0000"/>
      <name val="HGｺﾞｼｯｸM"/>
      <family val="3"/>
    </font>
    <font>
      <sz val="16"/>
      <name val="Calibri"/>
      <family val="3"/>
    </font>
    <font>
      <b/>
      <sz val="8"/>
      <name val="ＭＳ Ｐゴシック"/>
      <family val="2"/>
    </font>
  </fonts>
  <fills count="39">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27"/>
        <bgColor indexed="64"/>
      </patternFill>
    </fill>
    <fill>
      <patternFill patternType="solid">
        <fgColor indexed="35"/>
        <bgColor indexed="64"/>
      </patternFill>
    </fill>
    <fill>
      <patternFill patternType="solid">
        <fgColor indexed="42"/>
        <bgColor indexed="64"/>
      </patternFill>
    </fill>
    <fill>
      <patternFill patternType="solid">
        <fgColor theme="0" tint="-0.1499900072813034"/>
        <bgColor indexed="64"/>
      </patternFill>
    </fill>
    <fill>
      <patternFill patternType="solid">
        <fgColor rgb="FFFFFF00"/>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ck"/>
      <bottom style="thin"/>
    </border>
    <border>
      <left style="thin"/>
      <right style="thin"/>
      <top style="thin"/>
      <bottom style="thin"/>
    </border>
    <border>
      <left style="thin"/>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medium"/>
      <top style="thin"/>
      <bottom>
        <color indexed="63"/>
      </bottom>
    </border>
    <border>
      <left style="thin"/>
      <right style="hair"/>
      <top>
        <color indexed="63"/>
      </top>
      <bottom>
        <color indexed="63"/>
      </bottom>
    </border>
    <border>
      <left>
        <color indexed="63"/>
      </left>
      <right style="medium"/>
      <top style="hair"/>
      <bottom style="hair"/>
    </border>
    <border>
      <left style="thin"/>
      <right>
        <color indexed="63"/>
      </right>
      <top>
        <color indexed="63"/>
      </top>
      <bottom>
        <color indexed="63"/>
      </bottom>
    </border>
    <border>
      <left>
        <color indexed="63"/>
      </left>
      <right style="medium"/>
      <top style="hair"/>
      <bottom style="thin"/>
    </border>
    <border>
      <left style="medium"/>
      <right style="thin"/>
      <top>
        <color indexed="63"/>
      </top>
      <bottom style="medium"/>
    </border>
    <border>
      <left>
        <color indexed="63"/>
      </left>
      <right style="thin"/>
      <top style="medium"/>
      <bottom>
        <color indexed="63"/>
      </bottom>
    </border>
    <border>
      <left>
        <color indexed="63"/>
      </left>
      <right style="medium">
        <color indexed="10"/>
      </right>
      <top style="double">
        <color indexed="10"/>
      </top>
      <bottom style="double">
        <color indexed="10"/>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style="medium"/>
      <top style="thin"/>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style="medium"/>
    </border>
    <border>
      <left style="medium"/>
      <right style="medium"/>
      <top style="medium"/>
      <bottom style="thin"/>
    </border>
    <border>
      <left>
        <color indexed="63"/>
      </left>
      <right style="thin"/>
      <top style="thin"/>
      <bottom style="thin"/>
    </border>
    <border>
      <left style="medium"/>
      <right style="medium"/>
      <top style="thin"/>
      <bottom style="thin"/>
    </border>
    <border>
      <left style="medium"/>
      <right style="medium"/>
      <top style="thin"/>
      <bottom style="medium"/>
    </border>
    <border>
      <left>
        <color indexed="63"/>
      </left>
      <right>
        <color indexed="63"/>
      </right>
      <top style="thin"/>
      <bottom style="thin"/>
    </border>
    <border>
      <left style="hair"/>
      <right/>
      <top style="thin"/>
      <bottom/>
    </border>
    <border>
      <left style="hair"/>
      <right/>
      <top style="thin"/>
      <bottom style="thin"/>
    </border>
    <border>
      <left style="thin"/>
      <right style="hair"/>
      <top/>
      <bottom style="hair"/>
    </border>
    <border>
      <left style="hair"/>
      <right style="hair"/>
      <top/>
      <bottom style="hair"/>
    </border>
    <border>
      <left style="thin"/>
      <right style="hair"/>
      <top style="hair"/>
      <bottom style="hair"/>
    </border>
    <border>
      <left style="hair"/>
      <right style="hair"/>
      <top style="hair"/>
      <bottom style="hair"/>
    </border>
    <border>
      <left style="hair"/>
      <right style="thin"/>
      <top/>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right style="hair"/>
      <top style="thin"/>
      <bottom style="thin"/>
    </border>
    <border>
      <left style="thick"/>
      <right style="thin"/>
      <top style="thin"/>
      <bottom>
        <color indexed="63"/>
      </bottom>
    </border>
    <border>
      <left style="thick"/>
      <right style="thin"/>
      <top>
        <color indexed="63"/>
      </top>
      <bottom>
        <color indexed="63"/>
      </bottom>
    </border>
    <border>
      <left style="thick"/>
      <right style="thin"/>
      <top>
        <color indexed="63"/>
      </top>
      <bottom style="thick"/>
    </border>
    <border>
      <left>
        <color indexed="63"/>
      </left>
      <right style="thick"/>
      <top style="thin"/>
      <bottom style="thin"/>
    </border>
    <border>
      <left style="thin"/>
      <right style="thin"/>
      <top>
        <color indexed="63"/>
      </top>
      <bottom style="thick"/>
    </border>
    <border>
      <left style="thin"/>
      <right>
        <color indexed="63"/>
      </right>
      <top>
        <color indexed="63"/>
      </top>
      <bottom style="thick"/>
    </border>
    <border>
      <left>
        <color indexed="63"/>
      </left>
      <right>
        <color indexed="63"/>
      </right>
      <top>
        <color indexed="63"/>
      </top>
      <bottom style="thick"/>
    </border>
    <border>
      <left>
        <color indexed="63"/>
      </left>
      <right style="thick"/>
      <top style="thin"/>
      <bottom>
        <color indexed="63"/>
      </bottom>
    </border>
    <border>
      <left>
        <color indexed="63"/>
      </left>
      <right style="thick"/>
      <top>
        <color indexed="63"/>
      </top>
      <bottom style="thick"/>
    </border>
    <border>
      <left style="thick"/>
      <right style="thin"/>
      <top>
        <color indexed="63"/>
      </top>
      <bottom style="thin"/>
    </border>
    <border>
      <left style="thin"/>
      <right style="thick"/>
      <top style="thin"/>
      <bottom style="thin"/>
    </border>
    <border>
      <left>
        <color indexed="63"/>
      </left>
      <right style="thick"/>
      <top>
        <color indexed="63"/>
      </top>
      <bottom style="thin"/>
    </border>
    <border>
      <left style="thick"/>
      <right>
        <color indexed="63"/>
      </right>
      <top style="thick"/>
      <bottom style="thick"/>
    </border>
    <border>
      <left>
        <color indexed="63"/>
      </left>
      <right>
        <color indexed="63"/>
      </right>
      <top style="thick"/>
      <bottom style="thick"/>
    </border>
    <border>
      <left style="thin"/>
      <right>
        <color indexed="63"/>
      </right>
      <top style="thick"/>
      <bottom style="thick"/>
    </border>
    <border>
      <left>
        <color indexed="63"/>
      </left>
      <right style="thick"/>
      <top style="thick"/>
      <bottom style="thick"/>
    </border>
    <border>
      <left style="thick"/>
      <right style="thin"/>
      <top style="thick"/>
      <bottom>
        <color indexed="63"/>
      </bottom>
    </border>
    <border>
      <left style="thin"/>
      <right style="thick"/>
      <top style="thick"/>
      <bottom style="thin"/>
    </border>
    <border>
      <left style="thin"/>
      <right style="thin"/>
      <top>
        <color indexed="63"/>
      </top>
      <bottom>
        <color indexed="63"/>
      </bottom>
    </border>
    <border>
      <left style="thin"/>
      <right style="thin"/>
      <top>
        <color indexed="63"/>
      </top>
      <bottom style="thin"/>
    </border>
    <border>
      <left>
        <color indexed="63"/>
      </left>
      <right style="thin">
        <color indexed="10"/>
      </right>
      <top style="medium"/>
      <bottom style="medium"/>
    </border>
    <border>
      <left style="thin">
        <color indexed="10"/>
      </left>
      <right>
        <color indexed="63"/>
      </right>
      <top style="medium"/>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medium"/>
    </border>
    <border>
      <left style="medium"/>
      <right style="thin"/>
      <top style="medium"/>
      <bottom style="medium"/>
    </border>
    <border>
      <left style="thin"/>
      <right style="thin"/>
      <top style="medium"/>
      <bottom style="medium"/>
    </border>
    <border>
      <left style="medium"/>
      <right>
        <color indexed="63"/>
      </right>
      <top style="thin"/>
      <bottom>
        <color indexed="63"/>
      </bottom>
    </border>
    <border>
      <left>
        <color indexed="63"/>
      </left>
      <right style="double">
        <color indexed="10"/>
      </right>
      <top style="thin"/>
      <bottom>
        <color indexed="63"/>
      </bottom>
    </border>
    <border diagonalDown="1">
      <left style="double">
        <color indexed="10"/>
      </left>
      <right>
        <color indexed="63"/>
      </right>
      <top style="double">
        <color indexed="10"/>
      </top>
      <bottom>
        <color indexed="63"/>
      </bottom>
      <diagonal style="hair">
        <color indexed="8"/>
      </diagonal>
    </border>
    <border diagonalDown="1">
      <left>
        <color indexed="63"/>
      </left>
      <right>
        <color indexed="63"/>
      </right>
      <top style="double">
        <color indexed="10"/>
      </top>
      <bottom>
        <color indexed="63"/>
      </bottom>
      <diagonal style="hair">
        <color indexed="8"/>
      </diagonal>
    </border>
    <border diagonalDown="1">
      <left>
        <color indexed="63"/>
      </left>
      <right style="double">
        <color indexed="10"/>
      </right>
      <top style="double">
        <color indexed="10"/>
      </top>
      <bottom>
        <color indexed="63"/>
      </bottom>
      <diagonal style="hair">
        <color indexed="8"/>
      </diagonal>
    </border>
    <border>
      <left style="double">
        <color indexed="10"/>
      </left>
      <right>
        <color indexed="63"/>
      </right>
      <top style="double">
        <color indexed="10"/>
      </top>
      <bottom>
        <color indexed="63"/>
      </botto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thin"/>
      <right>
        <color indexed="63"/>
      </right>
      <top style="medium"/>
      <bottom style="double">
        <color indexed="10"/>
      </bottom>
    </border>
    <border>
      <left>
        <color indexed="63"/>
      </left>
      <right>
        <color indexed="63"/>
      </right>
      <top style="medium"/>
      <bottom style="double">
        <color indexed="10"/>
      </bottom>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style="medium">
        <color indexed="10"/>
      </left>
      <right>
        <color indexed="63"/>
      </right>
      <top style="medium"/>
      <bottom>
        <color indexed="63"/>
      </bottom>
    </border>
    <border>
      <left style="medium">
        <color indexed="10"/>
      </left>
      <right>
        <color indexed="63"/>
      </right>
      <top>
        <color indexed="63"/>
      </top>
      <bottom style="medium"/>
    </border>
    <border>
      <left>
        <color indexed="63"/>
      </left>
      <right style="medium">
        <color indexed="10"/>
      </right>
      <top style="medium"/>
      <bottom>
        <color indexed="63"/>
      </bottom>
    </border>
    <border>
      <left>
        <color indexed="63"/>
      </left>
      <right style="medium">
        <color indexed="10"/>
      </right>
      <top>
        <color indexed="63"/>
      </top>
      <bottom>
        <color indexed="63"/>
      </bottom>
    </border>
    <border>
      <left style="medium">
        <color indexed="10"/>
      </left>
      <right>
        <color indexed="63"/>
      </right>
      <top style="double">
        <color indexed="10"/>
      </top>
      <bottom style="double">
        <color indexed="10"/>
      </bottom>
    </border>
    <border>
      <left style="double">
        <color indexed="10"/>
      </left>
      <right>
        <color indexed="63"/>
      </right>
      <top>
        <color indexed="63"/>
      </top>
      <bottom>
        <color indexed="63"/>
      </bottom>
    </border>
    <border>
      <left>
        <color indexed="63"/>
      </left>
      <right style="medium">
        <color indexed="10"/>
      </right>
      <top style="double">
        <color indexed="10"/>
      </top>
      <bottom>
        <color indexed="63"/>
      </bottom>
    </border>
    <border>
      <left style="medium">
        <color indexed="10"/>
      </left>
      <right>
        <color indexed="63"/>
      </right>
      <top style="double">
        <color indexed="10"/>
      </top>
      <bottom>
        <color indexed="63"/>
      </bottom>
    </border>
    <border>
      <left>
        <color indexed="63"/>
      </left>
      <right style="thin"/>
      <top style="medium"/>
      <bottom style="medium"/>
    </border>
    <border>
      <left>
        <color indexed="63"/>
      </left>
      <right style="medium"/>
      <top style="medium"/>
      <bottom style="double">
        <color indexed="10"/>
      </bottom>
    </border>
    <border>
      <left style="medium"/>
      <right>
        <color indexed="63"/>
      </right>
      <top style="medium"/>
      <bottom style="double">
        <color indexed="10"/>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diagonalDown="1">
      <left style="thin"/>
      <right>
        <color indexed="63"/>
      </right>
      <top style="medium"/>
      <bottom style="double">
        <color indexed="10"/>
      </bottom>
      <diagonal style="hair"/>
    </border>
    <border diagonalDown="1">
      <left>
        <color indexed="63"/>
      </left>
      <right>
        <color indexed="63"/>
      </right>
      <top style="medium"/>
      <bottom style="double">
        <color indexed="10"/>
      </bottom>
      <diagonal style="hair"/>
    </border>
    <border>
      <left style="hair"/>
      <right>
        <color indexed="63"/>
      </right>
      <top style="hair"/>
      <bottom style="hair"/>
    </border>
    <border>
      <left>
        <color indexed="63"/>
      </left>
      <right>
        <color indexed="63"/>
      </right>
      <top style="hair"/>
      <bottom style="hair"/>
    </border>
    <border>
      <left style="medium"/>
      <right>
        <color indexed="63"/>
      </right>
      <top style="hair"/>
      <bottom style="hair"/>
    </border>
    <border>
      <left style="hair"/>
      <right>
        <color indexed="63"/>
      </right>
      <top style="hair"/>
      <bottom style="thin"/>
    </border>
    <border>
      <left>
        <color indexed="63"/>
      </left>
      <right>
        <color indexed="63"/>
      </right>
      <top style="hair"/>
      <bottom style="thin"/>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thin"/>
    </border>
    <border>
      <left>
        <color indexed="63"/>
      </left>
      <right style="medium"/>
      <top>
        <color indexed="63"/>
      </top>
      <bottom style="thin"/>
    </border>
    <border>
      <left style="double"/>
      <right>
        <color indexed="63"/>
      </right>
      <top style="medium"/>
      <bottom style="medium"/>
    </border>
    <border>
      <left style="medium"/>
      <right>
        <color indexed="63"/>
      </right>
      <top style="medium"/>
      <bottom>
        <color indexed="63"/>
      </bottom>
    </border>
    <border>
      <left style="double"/>
      <right>
        <color indexed="63"/>
      </right>
      <top style="medium"/>
      <bottom>
        <color indexed="63"/>
      </bottom>
    </border>
    <border>
      <left style="double"/>
      <right>
        <color indexed="63"/>
      </right>
      <top style="thin"/>
      <bottom style="medium"/>
    </border>
    <border>
      <left>
        <color indexed="63"/>
      </left>
      <right style="thin"/>
      <top style="thin"/>
      <bottom style="medium"/>
    </border>
    <border diagonalDown="1">
      <left style="thin"/>
      <right style="thin"/>
      <top style="thin"/>
      <bottom style="medium"/>
      <diagonal style="thin"/>
    </border>
    <border diagonalDown="1">
      <left style="thin"/>
      <right style="medium"/>
      <top style="thin"/>
      <bottom style="medium"/>
      <diagonal style="thin"/>
    </border>
    <border>
      <left style="double"/>
      <right>
        <color indexed="63"/>
      </right>
      <top style="thin"/>
      <bottom style="thin"/>
    </border>
    <border>
      <left style="thin"/>
      <right style="medium"/>
      <top style="thin"/>
      <bottom style="thin"/>
    </border>
    <border>
      <left style="double"/>
      <right>
        <color indexed="63"/>
      </right>
      <top>
        <color indexed="63"/>
      </top>
      <bottom style="thin"/>
    </border>
    <border>
      <left style="thin"/>
      <right style="medium"/>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medium"/>
      <right>
        <color indexed="63"/>
      </right>
      <top style="thin"/>
      <bottom style="thin"/>
    </border>
    <border>
      <left>
        <color indexed="63"/>
      </left>
      <right style="medium"/>
      <top style="thin"/>
      <bottom style="thin"/>
    </border>
    <border>
      <left style="medium"/>
      <right style="thin"/>
      <top style="thin"/>
      <bottom style="thin"/>
    </border>
    <border>
      <left>
        <color indexed="63"/>
      </left>
      <right style="medium"/>
      <top style="medium"/>
      <bottom style="thin"/>
    </border>
    <border diagonalDown="1">
      <left style="medium"/>
      <right>
        <color indexed="63"/>
      </right>
      <top style="medium"/>
      <bottom style="medium"/>
      <diagonal style="hair"/>
    </border>
    <border diagonalDown="1">
      <left>
        <color indexed="63"/>
      </left>
      <right>
        <color indexed="63"/>
      </right>
      <top style="medium"/>
      <bottom style="medium"/>
      <diagonal style="hair"/>
    </border>
    <border diagonalDown="1">
      <left>
        <color indexed="63"/>
      </left>
      <right style="medium"/>
      <top style="medium"/>
      <bottom style="medium"/>
      <diagonal style="hair"/>
    </border>
    <border>
      <left style="medium"/>
      <right style="medium"/>
      <top style="medium"/>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color indexed="63"/>
      </left>
      <right style="double">
        <color indexed="10"/>
      </right>
      <top style="double">
        <color indexed="10"/>
      </top>
      <bottom style="double">
        <color indexed="10"/>
      </bottom>
    </border>
    <border>
      <left style="thin"/>
      <right style="thin"/>
      <top>
        <color indexed="63"/>
      </top>
      <bottom style="medium"/>
    </border>
    <border>
      <left style="thin"/>
      <right>
        <color indexed="63"/>
      </right>
      <top>
        <color indexed="63"/>
      </top>
      <bottom style="medium"/>
    </border>
    <border>
      <left style="thin">
        <color indexed="10"/>
      </left>
      <right>
        <color indexed="63"/>
      </right>
      <top style="double">
        <color indexed="10"/>
      </top>
      <bottom style="medium"/>
    </border>
    <border>
      <left>
        <color indexed="63"/>
      </left>
      <right>
        <color indexed="63"/>
      </right>
      <top style="double">
        <color indexed="10"/>
      </top>
      <bottom style="medium"/>
    </border>
    <border>
      <left>
        <color indexed="63"/>
      </left>
      <right style="medium">
        <color indexed="10"/>
      </right>
      <top>
        <color indexed="63"/>
      </top>
      <bottom style="medium"/>
    </border>
    <border>
      <left>
        <color indexed="63"/>
      </left>
      <right style="double">
        <color indexed="10"/>
      </right>
      <top style="thin"/>
      <bottom style="mediu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diagonalDown="1">
      <left style="medium"/>
      <right>
        <color indexed="63"/>
      </right>
      <top style="medium"/>
      <bottom>
        <color indexed="63"/>
      </bottom>
      <diagonal style="hair"/>
    </border>
    <border diagonalDown="1">
      <left>
        <color indexed="63"/>
      </left>
      <right>
        <color indexed="63"/>
      </right>
      <top style="medium"/>
      <bottom>
        <color indexed="63"/>
      </bottom>
      <diagonal style="hair"/>
    </border>
    <border diagonalDown="1">
      <left>
        <color indexed="63"/>
      </left>
      <right style="medium"/>
      <top style="medium"/>
      <bottom>
        <color indexed="63"/>
      </bottom>
      <diagonal style="hair"/>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2" fillId="31" borderId="4" applyNumberFormat="0" applyAlignment="0" applyProtection="0"/>
    <xf numFmtId="0" fontId="67"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pplyFill="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83" fillId="32" borderId="0" applyNumberFormat="0" applyBorder="0" applyAlignment="0" applyProtection="0"/>
  </cellStyleXfs>
  <cellXfs count="848">
    <xf numFmtId="0" fontId="0" fillId="0" borderId="0" xfId="0" applyAlignment="1">
      <alignment vertical="center"/>
    </xf>
    <xf numFmtId="0" fontId="2" fillId="0" borderId="0" xfId="71" applyFont="1" applyAlignment="1" applyProtection="1">
      <alignment horizontal="left" vertical="center"/>
      <protection/>
    </xf>
    <xf numFmtId="0" fontId="0" fillId="0" borderId="0" xfId="64">
      <alignment vertical="center"/>
      <protection/>
    </xf>
    <xf numFmtId="0" fontId="6" fillId="0" borderId="0" xfId="64" applyFont="1" applyBorder="1" applyAlignment="1">
      <alignment vertical="center"/>
      <protection/>
    </xf>
    <xf numFmtId="0" fontId="6" fillId="0" borderId="0" xfId="64" applyFont="1" applyBorder="1" applyAlignment="1">
      <alignment horizontal="center" vertical="center"/>
      <protection/>
    </xf>
    <xf numFmtId="0" fontId="0" fillId="0" borderId="0" xfId="64" applyBorder="1" applyAlignment="1">
      <alignment vertical="center"/>
      <protection/>
    </xf>
    <xf numFmtId="0" fontId="0" fillId="0" borderId="0" xfId="71" applyFont="1" applyBorder="1" applyAlignment="1">
      <alignment vertical="top" wrapText="1"/>
      <protection/>
    </xf>
    <xf numFmtId="0" fontId="0" fillId="0" borderId="0" xfId="60" applyFont="1" applyAlignment="1">
      <alignment vertical="center" wrapText="1"/>
      <protection/>
    </xf>
    <xf numFmtId="0" fontId="0" fillId="33" borderId="10" xfId="64" applyFill="1" applyBorder="1" applyAlignment="1">
      <alignment horizontal="center" vertical="center"/>
      <protection/>
    </xf>
    <xf numFmtId="0" fontId="0" fillId="33" borderId="11" xfId="64" applyFill="1" applyBorder="1" applyAlignment="1">
      <alignment horizontal="center" vertical="center"/>
      <protection/>
    </xf>
    <xf numFmtId="0" fontId="0" fillId="33" borderId="12" xfId="64" applyFill="1" applyBorder="1" applyAlignment="1">
      <alignment horizontal="center" vertical="center"/>
      <protection/>
    </xf>
    <xf numFmtId="0" fontId="12" fillId="0" borderId="0" xfId="64" applyFont="1">
      <alignment vertical="center"/>
      <protection/>
    </xf>
    <xf numFmtId="0" fontId="2" fillId="0" borderId="0" xfId="71" applyFont="1" applyProtection="1">
      <alignment vertical="center"/>
      <protection/>
    </xf>
    <xf numFmtId="0" fontId="2" fillId="28" borderId="0" xfId="71" applyFont="1" applyFill="1" applyProtection="1">
      <alignment vertical="center"/>
      <protection/>
    </xf>
    <xf numFmtId="0" fontId="2" fillId="34" borderId="0" xfId="71" applyFont="1" applyFill="1" applyProtection="1">
      <alignment vertical="center"/>
      <protection/>
    </xf>
    <xf numFmtId="0" fontId="2" fillId="35" borderId="0" xfId="71" applyFont="1" applyFill="1" applyProtection="1">
      <alignment vertical="center"/>
      <protection/>
    </xf>
    <xf numFmtId="0" fontId="2" fillId="0" borderId="0" xfId="71" applyFont="1" applyFill="1" applyProtection="1">
      <alignment vertical="center"/>
      <protection/>
    </xf>
    <xf numFmtId="0" fontId="0" fillId="0" borderId="0" xfId="62" applyFont="1" applyProtection="1">
      <alignment/>
      <protection/>
    </xf>
    <xf numFmtId="0" fontId="6" fillId="0" borderId="0" xfId="62" applyFont="1" applyAlignment="1" applyProtection="1">
      <alignment vertical="center"/>
      <protection/>
    </xf>
    <xf numFmtId="0" fontId="0" fillId="0" borderId="0" xfId="62" applyFont="1" applyBorder="1" applyAlignment="1" applyProtection="1">
      <alignment horizontal="distributed" vertical="center"/>
      <protection/>
    </xf>
    <xf numFmtId="0" fontId="0" fillId="0" borderId="0" xfId="62" applyFont="1" applyBorder="1" applyAlignment="1" applyProtection="1">
      <alignment vertical="center"/>
      <protection/>
    </xf>
    <xf numFmtId="0" fontId="0" fillId="0" borderId="0" xfId="62" applyFont="1" applyBorder="1" applyAlignment="1" applyProtection="1">
      <alignment horizontal="center" vertical="center"/>
      <protection/>
    </xf>
    <xf numFmtId="0" fontId="7" fillId="0" borderId="0" xfId="71" applyFont="1" applyProtection="1">
      <alignment vertical="center"/>
      <protection/>
    </xf>
    <xf numFmtId="0" fontId="2" fillId="0" borderId="0" xfId="71" applyFont="1" applyBorder="1" applyProtection="1">
      <alignment vertical="center"/>
      <protection/>
    </xf>
    <xf numFmtId="0" fontId="2" fillId="36" borderId="13" xfId="71" applyFont="1" applyFill="1" applyBorder="1" applyAlignment="1" applyProtection="1">
      <alignment horizontal="center" vertical="center"/>
      <protection/>
    </xf>
    <xf numFmtId="0" fontId="8" fillId="36" borderId="14" xfId="62" applyFont="1" applyFill="1" applyBorder="1" applyAlignment="1" applyProtection="1">
      <alignment vertical="center"/>
      <protection/>
    </xf>
    <xf numFmtId="0" fontId="0" fillId="0" borderId="15" xfId="62" applyFont="1" applyBorder="1" applyAlignment="1" applyProtection="1">
      <alignment vertical="center"/>
      <protection/>
    </xf>
    <xf numFmtId="0" fontId="9" fillId="0" borderId="0" xfId="62" applyFont="1" applyFill="1" applyBorder="1" applyAlignment="1" applyProtection="1">
      <alignment horizontal="center" vertical="center" wrapText="1"/>
      <protection/>
    </xf>
    <xf numFmtId="0" fontId="9" fillId="33" borderId="15" xfId="62" applyFont="1" applyFill="1" applyBorder="1" applyAlignment="1" applyProtection="1">
      <alignment horizontal="center" vertical="center" wrapText="1"/>
      <protection/>
    </xf>
    <xf numFmtId="0" fontId="5" fillId="0" borderId="0" xfId="62" applyFont="1" applyFill="1" applyBorder="1" applyAlignment="1" applyProtection="1">
      <alignment vertical="center" wrapText="1"/>
      <protection/>
    </xf>
    <xf numFmtId="0" fontId="5" fillId="33" borderId="15" xfId="62" applyFont="1" applyFill="1" applyBorder="1" applyAlignment="1" applyProtection="1">
      <alignment vertical="center"/>
      <protection/>
    </xf>
    <xf numFmtId="0" fontId="5" fillId="33" borderId="15" xfId="62" applyFont="1" applyFill="1" applyBorder="1" applyAlignment="1" applyProtection="1">
      <alignment vertical="center" wrapText="1"/>
      <protection/>
    </xf>
    <xf numFmtId="0" fontId="5" fillId="33" borderId="16" xfId="62" applyFont="1" applyFill="1" applyBorder="1" applyAlignment="1" applyProtection="1">
      <alignment vertical="center"/>
      <protection/>
    </xf>
    <xf numFmtId="0" fontId="0" fillId="33" borderId="17" xfId="62" applyFont="1" applyFill="1" applyBorder="1" applyAlignment="1" applyProtection="1">
      <alignment horizontal="distributed" vertical="center"/>
      <protection/>
    </xf>
    <xf numFmtId="0" fontId="11" fillId="0" borderId="0" xfId="71" applyFont="1" applyAlignment="1" applyProtection="1">
      <alignment vertical="center"/>
      <protection/>
    </xf>
    <xf numFmtId="0" fontId="2" fillId="33" borderId="18" xfId="71" applyFont="1" applyFill="1" applyBorder="1" applyProtection="1">
      <alignment vertical="center"/>
      <protection/>
    </xf>
    <xf numFmtId="0" fontId="0" fillId="33" borderId="15" xfId="62" applyFont="1" applyFill="1" applyBorder="1" applyAlignment="1" applyProtection="1">
      <alignment vertical="center"/>
      <protection/>
    </xf>
    <xf numFmtId="0" fontId="2" fillId="33" borderId="0" xfId="71" applyFont="1" applyFill="1" applyProtection="1">
      <alignment vertical="center"/>
      <protection/>
    </xf>
    <xf numFmtId="0" fontId="2" fillId="33" borderId="19" xfId="71" applyFont="1" applyFill="1" applyBorder="1" applyProtection="1">
      <alignment vertical="center"/>
      <protection/>
    </xf>
    <xf numFmtId="0" fontId="0" fillId="33" borderId="15" xfId="62" applyFont="1" applyFill="1" applyBorder="1" applyAlignment="1" applyProtection="1">
      <alignment horizontal="center" vertical="center"/>
      <protection/>
    </xf>
    <xf numFmtId="0" fontId="0" fillId="33" borderId="20" xfId="62" applyFont="1" applyFill="1" applyBorder="1" applyAlignment="1" applyProtection="1">
      <alignment horizontal="center"/>
      <protection/>
    </xf>
    <xf numFmtId="0" fontId="2" fillId="33" borderId="21" xfId="71" applyFont="1" applyFill="1" applyBorder="1" applyProtection="1">
      <alignment vertical="center"/>
      <protection/>
    </xf>
    <xf numFmtId="0" fontId="0" fillId="33" borderId="22" xfId="62" applyFont="1" applyFill="1" applyBorder="1" applyAlignment="1" applyProtection="1">
      <alignment horizontal="center"/>
      <protection/>
    </xf>
    <xf numFmtId="0" fontId="2" fillId="33" borderId="23" xfId="71" applyFont="1" applyFill="1" applyBorder="1" applyProtection="1">
      <alignment vertical="center"/>
      <protection/>
    </xf>
    <xf numFmtId="0" fontId="0" fillId="33" borderId="24" xfId="62" applyFont="1" applyFill="1" applyBorder="1" applyAlignment="1" applyProtection="1">
      <alignment vertical="center"/>
      <protection/>
    </xf>
    <xf numFmtId="0" fontId="2" fillId="0" borderId="15" xfId="71" applyFont="1" applyBorder="1" applyProtection="1">
      <alignment vertical="center"/>
      <protection/>
    </xf>
    <xf numFmtId="0" fontId="10" fillId="0" borderId="0" xfId="71" applyFont="1" applyFill="1" applyBorder="1" applyProtection="1">
      <alignment vertical="center"/>
      <protection/>
    </xf>
    <xf numFmtId="176" fontId="2" fillId="0" borderId="0" xfId="71" applyNumberFormat="1" applyFont="1" applyBorder="1" applyAlignment="1" applyProtection="1">
      <alignment vertical="center"/>
      <protection/>
    </xf>
    <xf numFmtId="178" fontId="10" fillId="33" borderId="25" xfId="71" applyNumberFormat="1" applyFont="1" applyFill="1" applyBorder="1" applyAlignment="1" applyProtection="1">
      <alignment horizontal="left" vertical="center"/>
      <protection/>
    </xf>
    <xf numFmtId="178" fontId="10" fillId="33" borderId="13" xfId="71" applyNumberFormat="1" applyFont="1" applyFill="1" applyBorder="1" applyAlignment="1" applyProtection="1">
      <alignment horizontal="left" vertical="center"/>
      <protection/>
    </xf>
    <xf numFmtId="0" fontId="10" fillId="36" borderId="26" xfId="71" applyFont="1" applyFill="1" applyBorder="1" applyAlignment="1" applyProtection="1">
      <alignment horizontal="left" vertical="center"/>
      <protection/>
    </xf>
    <xf numFmtId="0" fontId="2" fillId="0" borderId="0" xfId="71" applyFont="1" applyFill="1" applyBorder="1" applyAlignment="1" applyProtection="1">
      <alignment vertical="center"/>
      <protection/>
    </xf>
    <xf numFmtId="0" fontId="0" fillId="0" borderId="0" xfId="62" applyFont="1" applyFill="1" applyBorder="1" applyAlignment="1" applyProtection="1">
      <alignment vertical="center"/>
      <protection/>
    </xf>
    <xf numFmtId="0" fontId="0" fillId="0" borderId="0" xfId="62" applyFont="1" applyFill="1" applyBorder="1" applyAlignment="1" applyProtection="1">
      <alignment vertical="center" shrinkToFit="1"/>
      <protection/>
    </xf>
    <xf numFmtId="180" fontId="16" fillId="0" borderId="0" xfId="71" applyNumberFormat="1" applyFont="1" applyFill="1" applyBorder="1" applyAlignment="1" applyProtection="1">
      <alignment horizontal="right" vertical="center" indent="2"/>
      <protection/>
    </xf>
    <xf numFmtId="182" fontId="2" fillId="0" borderId="0" xfId="71" applyNumberFormat="1" applyFont="1" applyFill="1" applyBorder="1" applyAlignment="1" applyProtection="1">
      <alignment horizontal="left" vertical="center"/>
      <protection/>
    </xf>
    <xf numFmtId="178" fontId="2" fillId="0" borderId="0" xfId="71" applyNumberFormat="1" applyFont="1" applyFill="1" applyBorder="1" applyAlignment="1" applyProtection="1">
      <alignment horizontal="left" vertical="center" shrinkToFit="1"/>
      <protection/>
    </xf>
    <xf numFmtId="0" fontId="8" fillId="0" borderId="0" xfId="62" applyFont="1" applyFill="1" applyBorder="1" applyAlignment="1" applyProtection="1">
      <alignment vertical="center" shrinkToFit="1"/>
      <protection/>
    </xf>
    <xf numFmtId="0" fontId="2" fillId="0" borderId="0" xfId="71" applyFont="1" applyAlignment="1">
      <alignment horizontal="left" vertical="center"/>
      <protection/>
    </xf>
    <xf numFmtId="0" fontId="11" fillId="0" borderId="0" xfId="60" applyFont="1">
      <alignment vertical="center"/>
      <protection/>
    </xf>
    <xf numFmtId="0" fontId="12" fillId="0" borderId="0" xfId="60" applyFont="1">
      <alignment vertical="center"/>
      <protection/>
    </xf>
    <xf numFmtId="0" fontId="84" fillId="0" borderId="0" xfId="60" applyFont="1" applyAlignment="1">
      <alignment horizontal="right" vertical="center"/>
      <protection/>
    </xf>
    <xf numFmtId="0" fontId="11" fillId="0" borderId="0" xfId="60" applyFont="1" applyBorder="1" applyAlignment="1">
      <alignment horizontal="center" vertical="center"/>
      <protection/>
    </xf>
    <xf numFmtId="0" fontId="12" fillId="0" borderId="27" xfId="60" applyFont="1" applyBorder="1" applyAlignment="1">
      <alignment horizontal="left" vertical="center"/>
      <protection/>
    </xf>
    <xf numFmtId="0" fontId="12" fillId="0" borderId="11" xfId="60" applyFont="1" applyBorder="1" applyAlignment="1">
      <alignment horizontal="left" vertical="center" indent="1"/>
      <protection/>
    </xf>
    <xf numFmtId="0" fontId="12" fillId="0" borderId="28" xfId="60" applyFont="1" applyBorder="1" applyAlignment="1">
      <alignment horizontal="left" vertical="center" indent="1"/>
      <protection/>
    </xf>
    <xf numFmtId="0" fontId="12" fillId="0" borderId="28" xfId="60" applyFont="1" applyBorder="1">
      <alignment vertical="center"/>
      <protection/>
    </xf>
    <xf numFmtId="0" fontId="12" fillId="0" borderId="0" xfId="60" applyFont="1" applyBorder="1">
      <alignment vertical="center"/>
      <protection/>
    </xf>
    <xf numFmtId="0" fontId="12" fillId="0" borderId="29" xfId="60" applyFont="1" applyBorder="1">
      <alignment vertical="center"/>
      <protection/>
    </xf>
    <xf numFmtId="0" fontId="12" fillId="0" borderId="30" xfId="60" applyFont="1" applyBorder="1">
      <alignment vertical="center"/>
      <protection/>
    </xf>
    <xf numFmtId="0" fontId="12" fillId="0" borderId="22" xfId="60" applyFont="1" applyBorder="1">
      <alignment vertical="center"/>
      <protection/>
    </xf>
    <xf numFmtId="0" fontId="12" fillId="0" borderId="11" xfId="60" applyFont="1" applyBorder="1" applyAlignment="1">
      <alignment horizontal="center" vertical="center"/>
      <protection/>
    </xf>
    <xf numFmtId="0" fontId="12" fillId="0" borderId="11" xfId="60" applyFont="1" applyBorder="1" applyAlignment="1">
      <alignment vertical="center" wrapText="1"/>
      <protection/>
    </xf>
    <xf numFmtId="0" fontId="12" fillId="0" borderId="0" xfId="60" applyFont="1" applyBorder="1" applyAlignment="1">
      <alignment horizontal="right" vertical="center"/>
      <protection/>
    </xf>
    <xf numFmtId="0" fontId="12" fillId="0" borderId="0" xfId="60" applyFont="1" applyBorder="1" applyAlignment="1">
      <alignment vertical="center" wrapText="1"/>
      <protection/>
    </xf>
    <xf numFmtId="0" fontId="20" fillId="0" borderId="0" xfId="60" applyFont="1" applyBorder="1">
      <alignment vertical="center"/>
      <protection/>
    </xf>
    <xf numFmtId="0" fontId="12" fillId="0" borderId="31" xfId="60" applyFont="1" applyBorder="1">
      <alignment vertical="center"/>
      <protection/>
    </xf>
    <xf numFmtId="0" fontId="12" fillId="0" borderId="0" xfId="60" applyFont="1" applyAlignment="1">
      <alignment horizontal="left" vertical="center"/>
      <protection/>
    </xf>
    <xf numFmtId="0" fontId="12" fillId="0" borderId="0" xfId="60" applyFont="1" applyFill="1" applyAlignment="1">
      <alignment horizontal="left" vertical="center"/>
      <protection/>
    </xf>
    <xf numFmtId="0" fontId="2" fillId="0" borderId="0" xfId="71" applyFont="1">
      <alignment vertical="center"/>
      <protection/>
    </xf>
    <xf numFmtId="0" fontId="0" fillId="0" borderId="0" xfId="62" applyFont="1">
      <alignment/>
      <protection/>
    </xf>
    <xf numFmtId="0" fontId="7" fillId="0" borderId="0" xfId="71" applyFont="1">
      <alignment vertical="center"/>
      <protection/>
    </xf>
    <xf numFmtId="0" fontId="0" fillId="0" borderId="0" xfId="62" applyFont="1" applyBorder="1" applyAlignment="1">
      <alignment vertical="center"/>
      <protection/>
    </xf>
    <xf numFmtId="0" fontId="2" fillId="0" borderId="0" xfId="71" applyFont="1" applyBorder="1">
      <alignment vertical="center"/>
      <protection/>
    </xf>
    <xf numFmtId="0" fontId="0" fillId="0" borderId="15" xfId="62" applyFont="1" applyBorder="1" applyAlignment="1">
      <alignment vertical="center"/>
      <protection/>
    </xf>
    <xf numFmtId="0" fontId="0" fillId="0" borderId="0" xfId="62" applyFont="1" applyBorder="1" applyAlignment="1">
      <alignment horizontal="distributed" vertical="center"/>
      <protection/>
    </xf>
    <xf numFmtId="0" fontId="11" fillId="0" borderId="0" xfId="71" applyFont="1" applyAlignment="1">
      <alignment vertical="center"/>
      <protection/>
    </xf>
    <xf numFmtId="176" fontId="2" fillId="0" borderId="0" xfId="71" applyNumberFormat="1" applyFont="1" applyBorder="1" applyAlignment="1">
      <alignment vertical="center"/>
      <protection/>
    </xf>
    <xf numFmtId="178" fontId="10" fillId="33" borderId="25" xfId="71" applyNumberFormat="1" applyFont="1" applyFill="1" applyBorder="1" applyAlignment="1">
      <alignment horizontal="left" vertical="center" shrinkToFit="1"/>
      <protection/>
    </xf>
    <xf numFmtId="178" fontId="10" fillId="33" borderId="13" xfId="71" applyNumberFormat="1" applyFont="1" applyFill="1" applyBorder="1" applyAlignment="1">
      <alignment horizontal="left" vertical="center" shrinkToFit="1"/>
      <protection/>
    </xf>
    <xf numFmtId="0" fontId="10" fillId="36" borderId="26" xfId="71" applyFont="1" applyFill="1" applyBorder="1" applyAlignment="1">
      <alignment horizontal="left" vertical="center" shrinkToFit="1"/>
      <protection/>
    </xf>
    <xf numFmtId="0" fontId="2" fillId="0" borderId="0" xfId="71" applyFont="1" applyFill="1" applyBorder="1" applyAlignment="1">
      <alignment vertical="center"/>
      <protection/>
    </xf>
    <xf numFmtId="0" fontId="0" fillId="0" borderId="0" xfId="62" applyFont="1" applyFill="1" applyBorder="1" applyAlignment="1">
      <alignment vertical="center"/>
      <protection/>
    </xf>
    <xf numFmtId="0" fontId="0" fillId="0" borderId="0" xfId="62" applyFont="1" applyFill="1" applyBorder="1" applyAlignment="1">
      <alignment vertical="center" shrinkToFit="1"/>
      <protection/>
    </xf>
    <xf numFmtId="180" fontId="16" fillId="0" borderId="0" xfId="71" applyNumberFormat="1" applyFont="1" applyFill="1" applyBorder="1" applyAlignment="1">
      <alignment horizontal="right" vertical="center" indent="2"/>
      <protection/>
    </xf>
    <xf numFmtId="182" fontId="2" fillId="0" borderId="0" xfId="71" applyNumberFormat="1" applyFont="1" applyFill="1" applyBorder="1" applyAlignment="1">
      <alignment horizontal="left" vertical="center"/>
      <protection/>
    </xf>
    <xf numFmtId="178" fontId="2" fillId="0" borderId="0" xfId="71" applyNumberFormat="1" applyFont="1" applyFill="1" applyBorder="1" applyAlignment="1">
      <alignment horizontal="left" vertical="center" shrinkToFit="1"/>
      <protection/>
    </xf>
    <xf numFmtId="0" fontId="8" fillId="0" borderId="0" xfId="62" applyFont="1" applyFill="1" applyBorder="1" applyAlignment="1">
      <alignment vertical="center" shrinkToFit="1"/>
      <protection/>
    </xf>
    <xf numFmtId="0" fontId="67" fillId="0" borderId="0" xfId="62" applyFont="1" applyProtection="1">
      <alignment/>
      <protection/>
    </xf>
    <xf numFmtId="0" fontId="67" fillId="0" borderId="0" xfId="62" applyFont="1" applyBorder="1" applyAlignment="1" applyProtection="1">
      <alignment horizontal="distributed" vertical="center"/>
      <protection/>
    </xf>
    <xf numFmtId="0" fontId="67" fillId="0" borderId="0" xfId="62" applyFont="1" applyBorder="1" applyAlignment="1" applyProtection="1">
      <alignment horizontal="center" vertical="center"/>
      <protection/>
    </xf>
    <xf numFmtId="0" fontId="67" fillId="0" borderId="0" xfId="62" applyFont="1" applyFill="1" applyBorder="1" applyAlignment="1" applyProtection="1">
      <alignment vertical="center"/>
      <protection/>
    </xf>
    <xf numFmtId="0" fontId="67" fillId="0" borderId="0" xfId="62" applyFont="1" applyFill="1" applyBorder="1" applyAlignment="1" applyProtection="1">
      <alignment vertical="center" shrinkToFit="1"/>
      <protection/>
    </xf>
    <xf numFmtId="0" fontId="67" fillId="0" borderId="0" xfId="62" applyFont="1" applyBorder="1" applyAlignment="1" applyProtection="1">
      <alignment vertical="center"/>
      <protection/>
    </xf>
    <xf numFmtId="0" fontId="24" fillId="0" borderId="0" xfId="71" applyFont="1" applyProtection="1">
      <alignment vertical="center"/>
      <protection/>
    </xf>
    <xf numFmtId="0" fontId="24" fillId="28" borderId="0" xfId="71" applyFont="1" applyFill="1" applyProtection="1">
      <alignment vertical="center"/>
      <protection/>
    </xf>
    <xf numFmtId="0" fontId="24" fillId="34" borderId="0" xfId="71" applyFont="1" applyFill="1" applyProtection="1">
      <alignment vertical="center"/>
      <protection/>
    </xf>
    <xf numFmtId="0" fontId="24" fillId="35" borderId="0" xfId="71" applyFont="1" applyFill="1" applyProtection="1">
      <alignment vertical="center"/>
      <protection/>
    </xf>
    <xf numFmtId="0" fontId="24" fillId="0" borderId="0" xfId="71" applyFont="1" applyFill="1" applyProtection="1">
      <alignment vertical="center"/>
      <protection/>
    </xf>
    <xf numFmtId="0" fontId="25" fillId="0" borderId="0" xfId="62" applyFont="1" applyAlignment="1" applyProtection="1">
      <alignment vertical="center"/>
      <protection/>
    </xf>
    <xf numFmtId="0" fontId="24" fillId="0" borderId="0" xfId="71" applyFont="1" applyAlignment="1" applyProtection="1">
      <alignment horizontal="left" vertical="center"/>
      <protection/>
    </xf>
    <xf numFmtId="0" fontId="67" fillId="0" borderId="0" xfId="60" applyFont="1" applyAlignment="1" applyProtection="1">
      <alignment vertical="center"/>
      <protection/>
    </xf>
    <xf numFmtId="0" fontId="26" fillId="0" borderId="0" xfId="71" applyFont="1" applyProtection="1">
      <alignment vertical="center"/>
      <protection/>
    </xf>
    <xf numFmtId="0" fontId="24" fillId="0" borderId="0" xfId="71" applyFont="1" applyBorder="1" applyProtection="1">
      <alignment vertical="center"/>
      <protection/>
    </xf>
    <xf numFmtId="0" fontId="1" fillId="33" borderId="17" xfId="62" applyFont="1" applyFill="1" applyBorder="1" applyAlignment="1" applyProtection="1">
      <alignment horizontal="distributed" vertical="center"/>
      <protection/>
    </xf>
    <xf numFmtId="0" fontId="27" fillId="0" borderId="0" xfId="71" applyFont="1" applyBorder="1" applyAlignment="1" applyProtection="1">
      <alignment vertical="center"/>
      <protection/>
    </xf>
    <xf numFmtId="0" fontId="27" fillId="0" borderId="0" xfId="71" applyFont="1" applyAlignment="1" applyProtection="1">
      <alignment vertical="center"/>
      <protection/>
    </xf>
    <xf numFmtId="0" fontId="28" fillId="33" borderId="14" xfId="62" applyFont="1" applyFill="1" applyBorder="1" applyAlignment="1" applyProtection="1">
      <alignment horizontal="center" vertical="center"/>
      <protection/>
    </xf>
    <xf numFmtId="176" fontId="24" fillId="0" borderId="0" xfId="71" applyNumberFormat="1" applyFont="1" applyBorder="1" applyAlignment="1" applyProtection="1">
      <alignment vertical="center"/>
      <protection/>
    </xf>
    <xf numFmtId="0" fontId="28" fillId="33" borderId="15" xfId="62" applyFont="1" applyFill="1" applyBorder="1" applyAlignment="1" applyProtection="1">
      <alignment vertical="center"/>
      <protection/>
    </xf>
    <xf numFmtId="0" fontId="28" fillId="33" borderId="19" xfId="60" applyFont="1" applyFill="1" applyBorder="1" applyAlignment="1" applyProtection="1">
      <alignment horizontal="center" vertical="center"/>
      <protection/>
    </xf>
    <xf numFmtId="0" fontId="28" fillId="33" borderId="15" xfId="62" applyFont="1" applyFill="1" applyBorder="1" applyAlignment="1" applyProtection="1">
      <alignment horizontal="center" vertical="center"/>
      <protection/>
    </xf>
    <xf numFmtId="0" fontId="28" fillId="33" borderId="20" xfId="62" applyFont="1" applyFill="1" applyBorder="1" applyAlignment="1" applyProtection="1">
      <alignment horizontal="center"/>
      <protection/>
    </xf>
    <xf numFmtId="0" fontId="28" fillId="33" borderId="21" xfId="60" applyFont="1" applyFill="1" applyBorder="1" applyAlignment="1" applyProtection="1">
      <alignment horizontal="center" vertical="center"/>
      <protection/>
    </xf>
    <xf numFmtId="0" fontId="28" fillId="33" borderId="22" xfId="62" applyFont="1" applyFill="1" applyBorder="1" applyAlignment="1" applyProtection="1">
      <alignment horizontal="center"/>
      <protection/>
    </xf>
    <xf numFmtId="0" fontId="28" fillId="33" borderId="32" xfId="60" applyFont="1" applyFill="1" applyBorder="1" applyAlignment="1" applyProtection="1">
      <alignment horizontal="center" vertical="center"/>
      <protection/>
    </xf>
    <xf numFmtId="0" fontId="28" fillId="33" borderId="24" xfId="62" applyFont="1" applyFill="1" applyBorder="1" applyAlignment="1" applyProtection="1">
      <alignment vertical="center"/>
      <protection/>
    </xf>
    <xf numFmtId="0" fontId="28" fillId="33" borderId="33" xfId="60" applyFont="1" applyFill="1" applyBorder="1" applyAlignment="1" applyProtection="1">
      <alignment horizontal="center" vertical="center"/>
      <protection/>
    </xf>
    <xf numFmtId="176" fontId="24" fillId="0" borderId="15" xfId="71" applyNumberFormat="1" applyFont="1" applyBorder="1" applyAlignment="1" applyProtection="1">
      <alignment vertical="center"/>
      <protection/>
    </xf>
    <xf numFmtId="0" fontId="28" fillId="33" borderId="18" xfId="62" applyFont="1" applyFill="1" applyBorder="1" applyAlignment="1" applyProtection="1">
      <alignment horizontal="center" vertical="center"/>
      <protection/>
    </xf>
    <xf numFmtId="0" fontId="29" fillId="0" borderId="0" xfId="62" applyFont="1" applyBorder="1" applyAlignment="1" applyProtection="1">
      <alignment vertical="center"/>
      <protection/>
    </xf>
    <xf numFmtId="0" fontId="29" fillId="0" borderId="0" xfId="60" applyFont="1" applyAlignment="1" applyProtection="1">
      <alignment vertical="center"/>
      <protection/>
    </xf>
    <xf numFmtId="0" fontId="30" fillId="0" borderId="0" xfId="60" applyFont="1" applyFill="1" applyBorder="1" applyAlignment="1" applyProtection="1">
      <alignment vertical="center"/>
      <protection/>
    </xf>
    <xf numFmtId="0" fontId="30" fillId="0" borderId="0" xfId="60" applyFont="1" applyAlignment="1" applyProtection="1">
      <alignment vertical="center"/>
      <protection/>
    </xf>
    <xf numFmtId="0" fontId="28" fillId="0" borderId="0" xfId="60" applyFont="1" applyFill="1" applyBorder="1" applyAlignment="1" applyProtection="1">
      <alignment vertical="center" wrapText="1"/>
      <protection/>
    </xf>
    <xf numFmtId="0" fontId="28" fillId="0" borderId="0" xfId="60" applyFont="1" applyFill="1" applyBorder="1" applyAlignment="1" applyProtection="1">
      <alignment vertical="center"/>
      <protection/>
    </xf>
    <xf numFmtId="0" fontId="28" fillId="0" borderId="0" xfId="62" applyFont="1" applyFill="1" applyBorder="1" applyAlignment="1" applyProtection="1">
      <alignment horizontal="center" vertical="center"/>
      <protection/>
    </xf>
    <xf numFmtId="0" fontId="28" fillId="0" borderId="0" xfId="62" applyFont="1" applyFill="1" applyProtection="1">
      <alignment/>
      <protection/>
    </xf>
    <xf numFmtId="0" fontId="24" fillId="0" borderId="0" xfId="71" applyFont="1" applyFill="1" applyBorder="1" applyAlignment="1" applyProtection="1">
      <alignment vertical="center"/>
      <protection/>
    </xf>
    <xf numFmtId="180" fontId="31" fillId="0" borderId="0" xfId="71" applyNumberFormat="1" applyFont="1" applyFill="1" applyBorder="1" applyAlignment="1" applyProtection="1">
      <alignment horizontal="right" vertical="center" indent="2"/>
      <protection/>
    </xf>
    <xf numFmtId="182" fontId="24" fillId="0" borderId="0" xfId="71" applyNumberFormat="1" applyFont="1" applyFill="1" applyBorder="1" applyAlignment="1" applyProtection="1">
      <alignment horizontal="left" vertical="center"/>
      <protection/>
    </xf>
    <xf numFmtId="178" fontId="24" fillId="0" borderId="0" xfId="71" applyNumberFormat="1" applyFont="1" applyFill="1" applyBorder="1" applyAlignment="1" applyProtection="1">
      <alignment horizontal="left" vertical="center" shrinkToFit="1"/>
      <protection/>
    </xf>
    <xf numFmtId="0" fontId="32" fillId="0" borderId="0" xfId="62" applyFont="1" applyFill="1" applyBorder="1" applyAlignment="1" applyProtection="1">
      <alignment vertical="center" shrinkToFit="1"/>
      <protection/>
    </xf>
    <xf numFmtId="0" fontId="12" fillId="0" borderId="11" xfId="60" applyFont="1" applyBorder="1" applyAlignment="1" applyProtection="1">
      <alignment horizontal="right" vertical="center"/>
      <protection locked="0"/>
    </xf>
    <xf numFmtId="0" fontId="12" fillId="0" borderId="29" xfId="60" applyFont="1" applyBorder="1" applyProtection="1">
      <alignment vertical="center"/>
      <protection locked="0"/>
    </xf>
    <xf numFmtId="0" fontId="12" fillId="0" borderId="30" xfId="60" applyFont="1" applyBorder="1" applyProtection="1">
      <alignment vertical="center"/>
      <protection locked="0"/>
    </xf>
    <xf numFmtId="0" fontId="12" fillId="0" borderId="34" xfId="60" applyFont="1" applyBorder="1" applyProtection="1">
      <alignment vertical="center"/>
      <protection locked="0"/>
    </xf>
    <xf numFmtId="0" fontId="12" fillId="0" borderId="22" xfId="60" applyFont="1" applyBorder="1" applyProtection="1">
      <alignment vertical="center"/>
      <protection locked="0"/>
    </xf>
    <xf numFmtId="0" fontId="12" fillId="0" borderId="0" xfId="60" applyFont="1" applyBorder="1" applyProtection="1">
      <alignment vertical="center"/>
      <protection locked="0"/>
    </xf>
    <xf numFmtId="0" fontId="12" fillId="0" borderId="35" xfId="60" applyFont="1" applyBorder="1" applyProtection="1">
      <alignment vertical="center"/>
      <protection locked="0"/>
    </xf>
    <xf numFmtId="0" fontId="12" fillId="0" borderId="0" xfId="60" applyFont="1" applyBorder="1" applyAlignment="1" applyProtection="1">
      <alignment horizontal="center" vertical="center"/>
      <protection locked="0"/>
    </xf>
    <xf numFmtId="0" fontId="12" fillId="0" borderId="0" xfId="60" applyFont="1" applyBorder="1" applyAlignment="1" applyProtection="1">
      <alignment vertical="center" wrapText="1"/>
      <protection locked="0"/>
    </xf>
    <xf numFmtId="0" fontId="12" fillId="0" borderId="0" xfId="60" applyFont="1" applyBorder="1" applyAlignment="1" applyProtection="1">
      <alignment horizontal="right" vertical="center"/>
      <protection locked="0"/>
    </xf>
    <xf numFmtId="0" fontId="12" fillId="0" borderId="35" xfId="60" applyFont="1" applyBorder="1" applyAlignment="1" applyProtection="1">
      <alignment vertical="center" wrapText="1"/>
      <protection locked="0"/>
    </xf>
    <xf numFmtId="0" fontId="12" fillId="0" borderId="31" xfId="60" applyFont="1" applyBorder="1" applyProtection="1">
      <alignment vertical="center"/>
      <protection locked="0"/>
    </xf>
    <xf numFmtId="0" fontId="12" fillId="0" borderId="28" xfId="60" applyFont="1" applyBorder="1" applyProtection="1">
      <alignment vertical="center"/>
      <protection locked="0"/>
    </xf>
    <xf numFmtId="0" fontId="12" fillId="0" borderId="36" xfId="60" applyFont="1" applyBorder="1" applyProtection="1">
      <alignment vertical="center"/>
      <protection locked="0"/>
    </xf>
    <xf numFmtId="49" fontId="14" fillId="0" borderId="37" xfId="71" applyNumberFormat="1" applyFont="1" applyFill="1" applyBorder="1" applyAlignment="1" applyProtection="1">
      <alignment horizontal="center" vertical="center"/>
      <protection locked="0"/>
    </xf>
    <xf numFmtId="0" fontId="84" fillId="0" borderId="0" xfId="62" applyFont="1" applyAlignment="1">
      <alignment vertical="center"/>
      <protection/>
    </xf>
    <xf numFmtId="0" fontId="84" fillId="0" borderId="0" xfId="62" applyFont="1" applyBorder="1" applyAlignment="1">
      <alignment vertical="center"/>
      <protection/>
    </xf>
    <xf numFmtId="0" fontId="85" fillId="0" borderId="0" xfId="62" applyFont="1" applyBorder="1" applyAlignment="1">
      <alignment horizontal="center" vertical="center" wrapText="1"/>
      <protection/>
    </xf>
    <xf numFmtId="0" fontId="85" fillId="0" borderId="0" xfId="62" applyFont="1" applyBorder="1" applyAlignment="1">
      <alignment horizontal="right" vertical="center"/>
      <protection/>
    </xf>
    <xf numFmtId="0" fontId="85" fillId="0" borderId="0" xfId="62" applyFont="1" applyAlignment="1">
      <alignment vertical="center"/>
      <protection/>
    </xf>
    <xf numFmtId="0" fontId="85" fillId="0" borderId="11" xfId="62" applyFont="1" applyBorder="1" applyAlignment="1">
      <alignment vertical="center"/>
      <protection/>
    </xf>
    <xf numFmtId="0" fontId="85" fillId="0" borderId="38" xfId="62" applyFont="1" applyBorder="1" applyAlignment="1">
      <alignment horizontal="center" vertical="center" wrapText="1"/>
      <protection/>
    </xf>
    <xf numFmtId="56" fontId="85" fillId="0" borderId="39" xfId="62" applyNumberFormat="1" applyFont="1" applyBorder="1" applyAlignment="1">
      <alignment horizontal="center" vertical="center"/>
      <protection/>
    </xf>
    <xf numFmtId="58" fontId="85" fillId="0" borderId="40" xfId="62" applyNumberFormat="1" applyFont="1" applyFill="1" applyBorder="1" applyAlignment="1" applyProtection="1">
      <alignment horizontal="center" vertical="center"/>
      <protection locked="0"/>
    </xf>
    <xf numFmtId="0" fontId="85" fillId="0" borderId="39" xfId="62" applyFont="1" applyFill="1" applyBorder="1" applyAlignment="1" applyProtection="1">
      <alignment horizontal="center" vertical="center"/>
      <protection locked="0"/>
    </xf>
    <xf numFmtId="0" fontId="85" fillId="0" borderId="39" xfId="62" applyFont="1" applyFill="1" applyBorder="1" applyAlignment="1" applyProtection="1">
      <alignment vertical="center"/>
      <protection locked="0"/>
    </xf>
    <xf numFmtId="0" fontId="85" fillId="0" borderId="40" xfId="62" applyFont="1" applyFill="1" applyBorder="1" applyAlignment="1" applyProtection="1">
      <alignment horizontal="center" vertical="center"/>
      <protection locked="0"/>
    </xf>
    <xf numFmtId="58" fontId="85" fillId="0" borderId="41" xfId="62" applyNumberFormat="1" applyFont="1" applyFill="1" applyBorder="1" applyAlignment="1" applyProtection="1">
      <alignment horizontal="center" vertical="center"/>
      <protection locked="0"/>
    </xf>
    <xf numFmtId="0" fontId="85" fillId="0" borderId="11" xfId="62" applyFont="1" applyBorder="1" applyAlignment="1">
      <alignment horizontal="center" vertical="center"/>
      <protection/>
    </xf>
    <xf numFmtId="0" fontId="85" fillId="0" borderId="11" xfId="62" applyFont="1" applyFill="1" applyBorder="1" applyAlignment="1" applyProtection="1">
      <alignment horizontal="center" vertical="center"/>
      <protection locked="0"/>
    </xf>
    <xf numFmtId="0" fontId="85" fillId="0" borderId="27" xfId="62" applyFont="1" applyFill="1" applyBorder="1" applyAlignment="1" applyProtection="1">
      <alignment horizontal="center" vertical="center"/>
      <protection locked="0"/>
    </xf>
    <xf numFmtId="0" fontId="86" fillId="0" borderId="0" xfId="62" applyFont="1" applyBorder="1" applyAlignment="1">
      <alignment horizontal="left" vertical="center" wrapText="1"/>
      <protection/>
    </xf>
    <xf numFmtId="0" fontId="84" fillId="0" borderId="0" xfId="62" applyFont="1" applyBorder="1" applyAlignment="1">
      <alignment horizontal="center" vertical="center"/>
      <protection/>
    </xf>
    <xf numFmtId="0" fontId="85" fillId="0" borderId="29" xfId="62" applyFont="1" applyBorder="1" applyAlignment="1" applyProtection="1">
      <alignment horizontal="right" vertical="center"/>
      <protection locked="0"/>
    </xf>
    <xf numFmtId="0" fontId="85" fillId="0" borderId="30" xfId="62" applyFont="1" applyBorder="1" applyAlignment="1" applyProtection="1">
      <alignment horizontal="right" vertical="center"/>
      <protection locked="0"/>
    </xf>
    <xf numFmtId="0" fontId="85" fillId="0" borderId="31" xfId="62" applyFont="1" applyBorder="1" applyAlignment="1" applyProtection="1">
      <alignment horizontal="right" vertical="center"/>
      <protection locked="0"/>
    </xf>
    <xf numFmtId="0" fontId="85" fillId="0" borderId="28" xfId="62" applyFont="1" applyBorder="1" applyAlignment="1" applyProtection="1">
      <alignment horizontal="right" vertical="center"/>
      <protection locked="0"/>
    </xf>
    <xf numFmtId="0" fontId="84" fillId="0" borderId="34" xfId="62" applyFont="1" applyBorder="1" applyAlignment="1" applyProtection="1">
      <alignment vertical="center"/>
      <protection locked="0"/>
    </xf>
    <xf numFmtId="0" fontId="84" fillId="0" borderId="22" xfId="62" applyFont="1" applyBorder="1" applyAlignment="1" applyProtection="1">
      <alignment vertical="center"/>
      <protection locked="0"/>
    </xf>
    <xf numFmtId="0" fontId="84" fillId="0" borderId="0" xfId="62" applyFont="1" applyBorder="1" applyAlignment="1" applyProtection="1">
      <alignment vertical="center"/>
      <protection locked="0"/>
    </xf>
    <xf numFmtId="0" fontId="84" fillId="0" borderId="35" xfId="62" applyFont="1" applyBorder="1" applyAlignment="1" applyProtection="1">
      <alignment vertical="center"/>
      <protection locked="0"/>
    </xf>
    <xf numFmtId="0" fontId="84" fillId="0" borderId="22" xfId="62" applyFont="1" applyFill="1" applyBorder="1" applyAlignment="1" applyProtection="1">
      <alignment vertical="center"/>
      <protection locked="0"/>
    </xf>
    <xf numFmtId="0" fontId="84" fillId="0" borderId="36" xfId="62" applyFont="1" applyBorder="1" applyAlignment="1" applyProtection="1">
      <alignment vertical="center"/>
      <protection locked="0"/>
    </xf>
    <xf numFmtId="0" fontId="85" fillId="0" borderId="34" xfId="62" applyFont="1" applyBorder="1" applyAlignment="1" applyProtection="1">
      <alignment vertical="center"/>
      <protection locked="0"/>
    </xf>
    <xf numFmtId="0" fontId="85" fillId="0" borderId="0" xfId="62" applyFont="1" applyBorder="1" applyAlignment="1" applyProtection="1">
      <alignment horizontal="center" vertical="center"/>
      <protection locked="0"/>
    </xf>
    <xf numFmtId="0" fontId="85" fillId="0" borderId="0" xfId="62" applyFont="1" applyBorder="1" applyAlignment="1" applyProtection="1">
      <alignment vertical="center"/>
      <protection locked="0"/>
    </xf>
    <xf numFmtId="0" fontId="85" fillId="0" borderId="35" xfId="62" applyFont="1" applyBorder="1" applyAlignment="1" applyProtection="1">
      <alignment vertical="center"/>
      <protection locked="0"/>
    </xf>
    <xf numFmtId="0" fontId="85" fillId="0" borderId="0" xfId="62" applyFont="1" applyFill="1" applyBorder="1" applyAlignment="1" applyProtection="1">
      <alignment horizontal="center" vertical="center"/>
      <protection locked="0"/>
    </xf>
    <xf numFmtId="0" fontId="85" fillId="0" borderId="36" xfId="62" applyFont="1" applyBorder="1" applyAlignment="1" applyProtection="1">
      <alignment vertical="center"/>
      <protection locked="0"/>
    </xf>
    <xf numFmtId="0" fontId="84" fillId="0" borderId="0" xfId="60" applyFont="1">
      <alignment vertical="center"/>
      <protection/>
    </xf>
    <xf numFmtId="0" fontId="84" fillId="0" borderId="0" xfId="60" applyFont="1" applyBorder="1">
      <alignment vertical="center"/>
      <protection/>
    </xf>
    <xf numFmtId="0" fontId="84" fillId="0" borderId="0" xfId="60" applyFont="1" applyAlignment="1">
      <alignment vertical="center"/>
      <protection/>
    </xf>
    <xf numFmtId="0" fontId="84" fillId="0" borderId="0" xfId="60" applyFont="1" applyBorder="1" applyAlignment="1">
      <alignment horizontal="center" vertical="center"/>
      <protection/>
    </xf>
    <xf numFmtId="0" fontId="84" fillId="0" borderId="0" xfId="60" applyFont="1" applyBorder="1" applyAlignment="1">
      <alignment horizontal="center" vertical="center" wrapText="1"/>
      <protection/>
    </xf>
    <xf numFmtId="0" fontId="85" fillId="0" borderId="0" xfId="60" applyFont="1">
      <alignment vertical="center"/>
      <protection/>
    </xf>
    <xf numFmtId="0" fontId="85" fillId="0" borderId="11" xfId="60" applyFont="1" applyBorder="1">
      <alignment vertical="center"/>
      <protection/>
    </xf>
    <xf numFmtId="56" fontId="85" fillId="0" borderId="39" xfId="60" applyNumberFormat="1" applyFont="1" applyBorder="1" applyAlignment="1">
      <alignment horizontal="center" vertical="center"/>
      <protection/>
    </xf>
    <xf numFmtId="0" fontId="85" fillId="0" borderId="39" xfId="60" applyFont="1" applyFill="1" applyBorder="1" applyAlignment="1" applyProtection="1">
      <alignment horizontal="center" vertical="center"/>
      <protection locked="0"/>
    </xf>
    <xf numFmtId="0" fontId="85" fillId="0" borderId="39" xfId="60" applyFont="1" applyFill="1" applyBorder="1" applyAlignment="1" applyProtection="1">
      <alignment vertical="center"/>
      <protection locked="0"/>
    </xf>
    <xf numFmtId="0" fontId="85" fillId="0" borderId="39" xfId="60" applyFont="1" applyFill="1" applyBorder="1" applyProtection="1">
      <alignment vertical="center"/>
      <protection locked="0"/>
    </xf>
    <xf numFmtId="0" fontId="37" fillId="0" borderId="0" xfId="71" applyFont="1">
      <alignment vertical="center"/>
      <protection/>
    </xf>
    <xf numFmtId="0" fontId="37" fillId="0" borderId="0" xfId="71" applyFont="1" applyAlignment="1">
      <alignment horizontal="right" vertical="center"/>
      <protection/>
    </xf>
    <xf numFmtId="0" fontId="37" fillId="0" borderId="0" xfId="71" applyFont="1" applyAlignment="1">
      <alignment horizontal="distributed" vertical="center"/>
      <protection/>
    </xf>
    <xf numFmtId="0" fontId="37" fillId="0" borderId="0" xfId="71" applyFont="1" applyAlignment="1">
      <alignment horizontal="center" vertical="center"/>
      <protection/>
    </xf>
    <xf numFmtId="0" fontId="37" fillId="0" borderId="0" xfId="71" applyFont="1" applyAlignment="1">
      <alignment horizontal="left" vertical="center" indent="1" shrinkToFit="1"/>
      <protection/>
    </xf>
    <xf numFmtId="0" fontId="39" fillId="0" borderId="42" xfId="71" applyFont="1" applyBorder="1" applyAlignment="1">
      <alignment vertical="center" wrapText="1"/>
      <protection/>
    </xf>
    <xf numFmtId="0" fontId="39" fillId="0" borderId="30" xfId="71" applyFont="1" applyBorder="1" applyAlignment="1">
      <alignment vertical="center" wrapText="1"/>
      <protection/>
    </xf>
    <xf numFmtId="0" fontId="0" fillId="0" borderId="0" xfId="0" applyAlignment="1">
      <alignment horizontal="center" vertical="center"/>
    </xf>
    <xf numFmtId="0" fontId="41" fillId="0" borderId="0" xfId="0" applyFont="1" applyAlignment="1">
      <alignment vertical="center"/>
    </xf>
    <xf numFmtId="0" fontId="87" fillId="0" borderId="0" xfId="0" applyFont="1" applyAlignment="1">
      <alignment vertical="center"/>
    </xf>
    <xf numFmtId="0" fontId="87" fillId="0" borderId="0" xfId="0" applyFont="1" applyAlignment="1">
      <alignment horizontal="right" vertical="center"/>
    </xf>
    <xf numFmtId="0" fontId="38" fillId="0" borderId="0" xfId="0" applyFont="1" applyAlignment="1">
      <alignment horizontal="center" vertical="center"/>
    </xf>
    <xf numFmtId="0" fontId="41" fillId="0" borderId="0" xfId="0" applyFont="1" applyAlignment="1">
      <alignment horizontal="center" vertical="center"/>
    </xf>
    <xf numFmtId="0" fontId="87" fillId="0" borderId="27" xfId="0" applyFont="1" applyBorder="1" applyAlignment="1">
      <alignment vertical="center" wrapText="1"/>
    </xf>
    <xf numFmtId="0" fontId="39" fillId="0" borderId="27" xfId="0" applyFont="1" applyBorder="1" applyAlignment="1">
      <alignment vertical="center" wrapText="1"/>
    </xf>
    <xf numFmtId="0" fontId="37" fillId="0" borderId="0" xfId="0" applyFont="1" applyAlignment="1">
      <alignment vertical="center"/>
    </xf>
    <xf numFmtId="0" fontId="88" fillId="0" borderId="0" xfId="0" applyFont="1" applyAlignment="1">
      <alignment vertical="center"/>
    </xf>
    <xf numFmtId="0" fontId="89" fillId="0" borderId="0" xfId="0" applyFont="1" applyAlignment="1">
      <alignment vertical="center"/>
    </xf>
    <xf numFmtId="0" fontId="42" fillId="0" borderId="0" xfId="0" applyFont="1" applyAlignment="1">
      <alignment vertical="center"/>
    </xf>
    <xf numFmtId="0" fontId="43" fillId="0" borderId="0" xfId="60" applyFont="1">
      <alignment vertical="center"/>
      <protection/>
    </xf>
    <xf numFmtId="0" fontId="0" fillId="0" borderId="0" xfId="0" applyAlignment="1">
      <alignment vertical="center"/>
    </xf>
    <xf numFmtId="0" fontId="39" fillId="0" borderId="0" xfId="0" applyFont="1" applyAlignment="1">
      <alignment vertical="center"/>
    </xf>
    <xf numFmtId="0" fontId="39" fillId="0" borderId="0" xfId="0" applyFont="1" applyAlignment="1">
      <alignment horizontal="right" vertical="center"/>
    </xf>
    <xf numFmtId="0" fontId="38" fillId="0" borderId="0" xfId="0" applyFont="1" applyAlignment="1">
      <alignment horizontal="center" vertical="center" wrapText="1"/>
    </xf>
    <xf numFmtId="0" fontId="39" fillId="37" borderId="12" xfId="0" applyFont="1" applyFill="1" applyBorder="1" applyAlignment="1">
      <alignment horizontal="center" vertical="center"/>
    </xf>
    <xf numFmtId="0" fontId="39" fillId="0" borderId="0" xfId="0" applyFont="1" applyAlignment="1">
      <alignment vertical="center" wrapText="1"/>
    </xf>
    <xf numFmtId="0" fontId="39" fillId="0" borderId="11" xfId="0" applyFont="1" applyBorder="1" applyAlignment="1">
      <alignment vertical="center"/>
    </xf>
    <xf numFmtId="0" fontId="39" fillId="37" borderId="11" xfId="0" applyFont="1" applyFill="1" applyBorder="1" applyAlignment="1">
      <alignment horizontal="center" vertical="center"/>
    </xf>
    <xf numFmtId="0" fontId="39" fillId="0" borderId="0" xfId="0" applyFont="1" applyAlignment="1">
      <alignment horizontal="center" vertical="center"/>
    </xf>
    <xf numFmtId="0" fontId="39" fillId="0" borderId="0" xfId="0" applyFont="1" applyAlignment="1">
      <alignment vertical="top"/>
    </xf>
    <xf numFmtId="0" fontId="0" fillId="0" borderId="0" xfId="0" applyAlignment="1">
      <alignment vertical="center" wrapText="1"/>
    </xf>
    <xf numFmtId="0" fontId="39" fillId="37" borderId="11" xfId="0" applyFont="1" applyFill="1" applyBorder="1" applyAlignment="1">
      <alignment horizontal="center" vertical="center" wrapText="1"/>
    </xf>
    <xf numFmtId="0" fontId="39" fillId="0" borderId="11" xfId="0" applyFont="1" applyBorder="1" applyAlignment="1">
      <alignment horizontal="center" vertical="center" wrapText="1"/>
    </xf>
    <xf numFmtId="0" fontId="88" fillId="0" borderId="0" xfId="0" applyFont="1" applyAlignment="1">
      <alignment horizontal="center" vertical="center"/>
    </xf>
    <xf numFmtId="0" fontId="88" fillId="0" borderId="0" xfId="0" applyFont="1" applyAlignment="1">
      <alignment vertical="center" wrapText="1"/>
    </xf>
    <xf numFmtId="49" fontId="39" fillId="0" borderId="30" xfId="71" applyNumberFormat="1" applyFont="1" applyBorder="1" applyAlignment="1">
      <alignment horizontal="center" vertical="center"/>
      <protection/>
    </xf>
    <xf numFmtId="0" fontId="39" fillId="0" borderId="43" xfId="71" applyFont="1" applyBorder="1" applyAlignment="1">
      <alignment horizontal="center" vertical="center" wrapText="1"/>
      <protection/>
    </xf>
    <xf numFmtId="0" fontId="39" fillId="0" borderId="30" xfId="71" applyFont="1" applyBorder="1" applyAlignment="1">
      <alignment horizontal="center" vertical="center" wrapText="1"/>
      <protection/>
    </xf>
    <xf numFmtId="0" fontId="39" fillId="0" borderId="30" xfId="71" applyFont="1" applyBorder="1" applyAlignment="1">
      <alignment horizontal="left" vertical="center"/>
      <protection/>
    </xf>
    <xf numFmtId="0" fontId="39" fillId="0" borderId="34" xfId="71" applyFont="1" applyBorder="1" applyAlignment="1">
      <alignment horizontal="left" vertical="center"/>
      <protection/>
    </xf>
    <xf numFmtId="0" fontId="39" fillId="0" borderId="27" xfId="71" applyFont="1" applyBorder="1" applyAlignment="1">
      <alignment horizontal="center" vertical="center"/>
      <protection/>
    </xf>
    <xf numFmtId="0" fontId="39" fillId="0" borderId="42" xfId="71" applyFont="1" applyBorder="1" applyAlignment="1">
      <alignment horizontal="center" vertical="center"/>
      <protection/>
    </xf>
    <xf numFmtId="0" fontId="38" fillId="0" borderId="0" xfId="71" applyFont="1" applyAlignment="1">
      <alignment horizontal="center" vertical="center"/>
      <protection/>
    </xf>
    <xf numFmtId="0" fontId="39" fillId="0" borderId="29" xfId="71" applyFont="1" applyBorder="1" applyAlignment="1">
      <alignment horizontal="center" vertical="distributed" textRotation="255" indent="4"/>
      <protection/>
    </xf>
    <xf numFmtId="0" fontId="39" fillId="0" borderId="30" xfId="71" applyFont="1" applyBorder="1" applyAlignment="1">
      <alignment horizontal="center" vertical="distributed" textRotation="255" indent="4"/>
      <protection/>
    </xf>
    <xf numFmtId="0" fontId="39" fillId="0" borderId="22" xfId="71" applyFont="1" applyBorder="1" applyAlignment="1">
      <alignment horizontal="center" vertical="distributed" textRotation="255" indent="4"/>
      <protection/>
    </xf>
    <xf numFmtId="0" fontId="39" fillId="0" borderId="0" xfId="71" applyFont="1" applyAlignment="1">
      <alignment horizontal="center" vertical="distributed" textRotation="255" indent="4"/>
      <protection/>
    </xf>
    <xf numFmtId="0" fontId="39" fillId="0" borderId="35" xfId="71" applyFont="1" applyBorder="1" applyAlignment="1">
      <alignment horizontal="center" vertical="distributed" textRotation="255" indent="4"/>
      <protection/>
    </xf>
    <xf numFmtId="0" fontId="39" fillId="0" borderId="31" xfId="71" applyFont="1" applyBorder="1" applyAlignment="1">
      <alignment horizontal="center" vertical="distributed" textRotation="255" indent="4"/>
      <protection/>
    </xf>
    <xf numFmtId="0" fontId="39" fillId="0" borderId="36" xfId="71" applyFont="1" applyBorder="1" applyAlignment="1">
      <alignment horizontal="center" vertical="distributed" textRotation="255" indent="4"/>
      <protection/>
    </xf>
    <xf numFmtId="49" fontId="39" fillId="0" borderId="42" xfId="71" applyNumberFormat="1" applyFont="1" applyBorder="1" applyAlignment="1">
      <alignment horizontal="center" vertical="center"/>
      <protection/>
    </xf>
    <xf numFmtId="0" fontId="39" fillId="0" borderId="44" xfId="71" applyFont="1" applyBorder="1" applyAlignment="1">
      <alignment horizontal="center" vertical="center" wrapText="1"/>
      <protection/>
    </xf>
    <xf numFmtId="0" fontId="39" fillId="0" borderId="42" xfId="71" applyFont="1" applyBorder="1" applyAlignment="1">
      <alignment horizontal="center" vertical="center" wrapText="1"/>
      <protection/>
    </xf>
    <xf numFmtId="0" fontId="39" fillId="0" borderId="27" xfId="71" applyFont="1" applyBorder="1" applyAlignment="1">
      <alignment horizontal="center" vertical="center" wrapText="1"/>
      <protection/>
    </xf>
    <xf numFmtId="0" fontId="39" fillId="0" borderId="22" xfId="71" applyFont="1" applyBorder="1" applyAlignment="1">
      <alignment vertical="center" textRotation="255"/>
      <protection/>
    </xf>
    <xf numFmtId="0" fontId="39" fillId="0" borderId="35" xfId="71" applyFont="1" applyBorder="1" applyAlignment="1">
      <alignment vertical="center" textRotation="255"/>
      <protection/>
    </xf>
    <xf numFmtId="0" fontId="39" fillId="0" borderId="31" xfId="71" applyFont="1" applyBorder="1" applyAlignment="1">
      <alignment vertical="center" textRotation="255"/>
      <protection/>
    </xf>
    <xf numFmtId="0" fontId="39" fillId="0" borderId="36" xfId="71" applyFont="1" applyBorder="1" applyAlignment="1">
      <alignment vertical="center" textRotation="255"/>
      <protection/>
    </xf>
    <xf numFmtId="0" fontId="39" fillId="0" borderId="45" xfId="71" applyFont="1" applyBorder="1" applyAlignment="1">
      <alignment horizontal="center" vertical="center"/>
      <protection/>
    </xf>
    <xf numFmtId="0" fontId="39" fillId="0" borderId="46" xfId="71" applyFont="1" applyBorder="1" applyAlignment="1">
      <alignment horizontal="center" vertical="center"/>
      <protection/>
    </xf>
    <xf numFmtId="0" fontId="39" fillId="0" borderId="47" xfId="71" applyFont="1" applyBorder="1" applyAlignment="1">
      <alignment horizontal="center" vertical="center"/>
      <protection/>
    </xf>
    <xf numFmtId="0" fontId="39" fillId="0" borderId="48" xfId="71" applyFont="1" applyBorder="1" applyAlignment="1">
      <alignment horizontal="center" vertical="center"/>
      <protection/>
    </xf>
    <xf numFmtId="0" fontId="39" fillId="0" borderId="46" xfId="71" applyFont="1" applyBorder="1" applyAlignment="1">
      <alignment horizontal="left" vertical="center"/>
      <protection/>
    </xf>
    <xf numFmtId="0" fontId="39" fillId="0" borderId="49" xfId="71" applyFont="1" applyBorder="1" applyAlignment="1">
      <alignment horizontal="left" vertical="center"/>
      <protection/>
    </xf>
    <xf numFmtId="0" fontId="39" fillId="0" borderId="48" xfId="71" applyFont="1" applyBorder="1" applyAlignment="1">
      <alignment horizontal="left" vertical="center"/>
      <protection/>
    </xf>
    <xf numFmtId="0" fontId="39" fillId="0" borderId="50" xfId="71" applyFont="1" applyBorder="1" applyAlignment="1">
      <alignment horizontal="left" vertical="center"/>
      <protection/>
    </xf>
    <xf numFmtId="0" fontId="39" fillId="0" borderId="47" xfId="71" applyFont="1" applyBorder="1" applyAlignment="1">
      <alignment horizontal="center" vertical="center" wrapText="1"/>
      <protection/>
    </xf>
    <xf numFmtId="0" fontId="39" fillId="0" borderId="48" xfId="71" applyFont="1" applyBorder="1" applyAlignment="1">
      <alignment horizontal="center" vertical="center" wrapText="1"/>
      <protection/>
    </xf>
    <xf numFmtId="0" fontId="39" fillId="0" borderId="51" xfId="71" applyFont="1" applyBorder="1" applyAlignment="1">
      <alignment horizontal="center" vertical="center" wrapText="1"/>
      <protection/>
    </xf>
    <xf numFmtId="0" fontId="39" fillId="0" borderId="52" xfId="71" applyFont="1" applyBorder="1" applyAlignment="1">
      <alignment horizontal="center" vertical="center" wrapText="1"/>
      <protection/>
    </xf>
    <xf numFmtId="0" fontId="39" fillId="0" borderId="48" xfId="71" applyFont="1" applyBorder="1" applyAlignment="1">
      <alignment horizontal="left" vertical="center" wrapText="1"/>
      <protection/>
    </xf>
    <xf numFmtId="0" fontId="39" fillId="0" borderId="50" xfId="71" applyFont="1" applyBorder="1" applyAlignment="1">
      <alignment horizontal="left" vertical="center" wrapText="1"/>
      <protection/>
    </xf>
    <xf numFmtId="0" fontId="39" fillId="0" borderId="52" xfId="71" applyFont="1" applyBorder="1" applyAlignment="1">
      <alignment horizontal="left" vertical="center" wrapText="1"/>
      <protection/>
    </xf>
    <xf numFmtId="0" fontId="39" fillId="0" borderId="53" xfId="71" applyFont="1" applyBorder="1" applyAlignment="1">
      <alignment horizontal="left" vertical="center" wrapText="1"/>
      <protection/>
    </xf>
    <xf numFmtId="0" fontId="39" fillId="0" borderId="30" xfId="71" applyFont="1" applyBorder="1" applyAlignment="1">
      <alignment horizontal="left" vertical="top" wrapText="1"/>
      <protection/>
    </xf>
    <xf numFmtId="0" fontId="39" fillId="0" borderId="0" xfId="71" applyFont="1" applyAlignment="1">
      <alignment horizontal="left" vertical="top" wrapText="1"/>
      <protection/>
    </xf>
    <xf numFmtId="0" fontId="39" fillId="0" borderId="39" xfId="71" applyFont="1" applyBorder="1" applyAlignment="1">
      <alignment horizontal="center" vertical="center"/>
      <protection/>
    </xf>
    <xf numFmtId="0" fontId="39" fillId="0" borderId="27" xfId="71" applyFont="1" applyBorder="1" applyAlignment="1">
      <alignment horizontal="left" vertical="center"/>
      <protection/>
    </xf>
    <xf numFmtId="0" fontId="39" fillId="0" borderId="42" xfId="71" applyFont="1" applyBorder="1" applyAlignment="1">
      <alignment horizontal="left" vertical="center"/>
      <protection/>
    </xf>
    <xf numFmtId="0" fontId="39" fillId="0" borderId="39" xfId="71" applyFont="1" applyBorder="1" applyAlignment="1">
      <alignment horizontal="left" vertical="center"/>
      <protection/>
    </xf>
    <xf numFmtId="0" fontId="39" fillId="0" borderId="29" xfId="71" applyFont="1" applyBorder="1" applyAlignment="1">
      <alignment horizontal="center" vertical="center" wrapText="1"/>
      <protection/>
    </xf>
    <xf numFmtId="0" fontId="39" fillId="0" borderId="34" xfId="71" applyFont="1" applyBorder="1" applyAlignment="1">
      <alignment horizontal="center" vertical="center" wrapText="1"/>
      <protection/>
    </xf>
    <xf numFmtId="0" fontId="39" fillId="0" borderId="22" xfId="71" applyFont="1" applyBorder="1" applyAlignment="1">
      <alignment horizontal="center" vertical="center" wrapText="1"/>
      <protection/>
    </xf>
    <xf numFmtId="0" fontId="39" fillId="0" borderId="0" xfId="71" applyFont="1" applyBorder="1" applyAlignment="1">
      <alignment horizontal="center" vertical="center" wrapText="1"/>
      <protection/>
    </xf>
    <xf numFmtId="0" fontId="39" fillId="0" borderId="35" xfId="71" applyFont="1" applyBorder="1" applyAlignment="1">
      <alignment horizontal="center" vertical="center" wrapText="1"/>
      <protection/>
    </xf>
    <xf numFmtId="0" fontId="39" fillId="0" borderId="31" xfId="71" applyFont="1" applyBorder="1" applyAlignment="1">
      <alignment horizontal="center" vertical="center" wrapText="1"/>
      <protection/>
    </xf>
    <xf numFmtId="0" fontId="39" fillId="0" borderId="28" xfId="71" applyFont="1" applyBorder="1" applyAlignment="1">
      <alignment horizontal="center" vertical="center" wrapText="1"/>
      <protection/>
    </xf>
    <xf numFmtId="0" fontId="39" fillId="0" borderId="36" xfId="71" applyFont="1" applyBorder="1" applyAlignment="1">
      <alignment horizontal="center" vertical="center" wrapText="1"/>
      <protection/>
    </xf>
    <xf numFmtId="0" fontId="37" fillId="0" borderId="0" xfId="0" applyFont="1" applyAlignment="1">
      <alignment vertical="center" wrapText="1"/>
    </xf>
    <xf numFmtId="0" fontId="39" fillId="0" borderId="54" xfId="71" applyFont="1" applyBorder="1" applyAlignment="1">
      <alignment horizontal="center" vertical="center"/>
      <protection/>
    </xf>
    <xf numFmtId="0" fontId="40" fillId="0" borderId="44" xfId="71" applyFont="1" applyBorder="1" applyAlignment="1">
      <alignment horizontal="center" vertical="center" wrapText="1"/>
      <protection/>
    </xf>
    <xf numFmtId="0" fontId="40" fillId="0" borderId="42" xfId="71" applyFont="1" applyBorder="1" applyAlignment="1">
      <alignment horizontal="center" vertical="center" wrapText="1"/>
      <protection/>
    </xf>
    <xf numFmtId="0" fontId="40" fillId="0" borderId="39" xfId="71" applyFont="1" applyBorder="1" applyAlignment="1">
      <alignment horizontal="center" vertical="center" wrapText="1"/>
      <protection/>
    </xf>
    <xf numFmtId="0" fontId="12" fillId="0" borderId="0" xfId="64" applyFont="1" applyAlignment="1">
      <alignment vertical="center" wrapText="1"/>
      <protection/>
    </xf>
    <xf numFmtId="0" fontId="0" fillId="33" borderId="55" xfId="64" applyFill="1" applyBorder="1" applyAlignment="1">
      <alignment horizontal="center" vertical="center" wrapText="1"/>
      <protection/>
    </xf>
    <xf numFmtId="0" fontId="0" fillId="33" borderId="56" xfId="64" applyFill="1" applyBorder="1" applyAlignment="1">
      <alignment horizontal="center" vertical="center" wrapText="1"/>
      <protection/>
    </xf>
    <xf numFmtId="0" fontId="0" fillId="33" borderId="57" xfId="64" applyFill="1" applyBorder="1" applyAlignment="1">
      <alignment horizontal="center" vertical="center" wrapText="1"/>
      <protection/>
    </xf>
    <xf numFmtId="0" fontId="0" fillId="33" borderId="27" xfId="64" applyFill="1" applyBorder="1" applyAlignment="1">
      <alignment vertical="center" wrapText="1"/>
      <protection/>
    </xf>
    <xf numFmtId="0" fontId="0" fillId="33" borderId="42" xfId="64" applyFill="1" applyBorder="1" applyAlignment="1">
      <alignment vertical="center" wrapText="1"/>
      <protection/>
    </xf>
    <xf numFmtId="0" fontId="0" fillId="0" borderId="27" xfId="64" applyBorder="1" applyAlignment="1" applyProtection="1">
      <alignment horizontal="center" vertical="center"/>
      <protection locked="0"/>
    </xf>
    <xf numFmtId="0" fontId="0" fillId="0" borderId="42" xfId="64" applyBorder="1" applyAlignment="1" applyProtection="1">
      <alignment horizontal="center" vertical="center"/>
      <protection locked="0"/>
    </xf>
    <xf numFmtId="0" fontId="0" fillId="0" borderId="58" xfId="64" applyBorder="1" applyAlignment="1" applyProtection="1">
      <alignment horizontal="center" vertical="center"/>
      <protection locked="0"/>
    </xf>
    <xf numFmtId="0" fontId="0" fillId="33" borderId="12" xfId="64" applyFill="1" applyBorder="1" applyAlignment="1">
      <alignment horizontal="center" vertical="center" wrapText="1"/>
      <protection/>
    </xf>
    <xf numFmtId="0" fontId="0" fillId="33" borderId="59" xfId="64" applyFill="1" applyBorder="1" applyAlignment="1">
      <alignment horizontal="center" vertical="center" wrapText="1"/>
      <protection/>
    </xf>
    <xf numFmtId="0" fontId="0" fillId="33" borderId="29" xfId="64" applyFill="1" applyBorder="1" applyAlignment="1">
      <alignment vertical="center" wrapText="1"/>
      <protection/>
    </xf>
    <xf numFmtId="0" fontId="0" fillId="33" borderId="30" xfId="64" applyFill="1" applyBorder="1" applyAlignment="1">
      <alignment vertical="center" wrapText="1"/>
      <protection/>
    </xf>
    <xf numFmtId="0" fontId="0" fillId="33" borderId="60" xfId="64" applyFill="1" applyBorder="1" applyAlignment="1">
      <alignment vertical="center" wrapText="1"/>
      <protection/>
    </xf>
    <xf numFmtId="0" fontId="0" fillId="33" borderId="61" xfId="64" applyFill="1" applyBorder="1" applyAlignment="1">
      <alignment vertical="center" wrapText="1"/>
      <protection/>
    </xf>
    <xf numFmtId="0" fontId="0" fillId="0" borderId="29" xfId="64" applyBorder="1" applyAlignment="1" applyProtection="1">
      <alignment horizontal="center" vertical="center"/>
      <protection locked="0"/>
    </xf>
    <xf numFmtId="0" fontId="0" fillId="0" borderId="30" xfId="64" applyBorder="1" applyAlignment="1" applyProtection="1">
      <alignment horizontal="center" vertical="center"/>
      <protection locked="0"/>
    </xf>
    <xf numFmtId="0" fontId="0" fillId="0" borderId="62" xfId="64" applyBorder="1" applyAlignment="1" applyProtection="1">
      <alignment horizontal="center" vertical="center"/>
      <protection locked="0"/>
    </xf>
    <xf numFmtId="0" fontId="0" fillId="0" borderId="60" xfId="64" applyBorder="1" applyAlignment="1" applyProtection="1">
      <alignment horizontal="center" vertical="center"/>
      <protection locked="0"/>
    </xf>
    <xf numFmtId="0" fontId="0" fillId="0" borderId="61" xfId="64" applyBorder="1" applyAlignment="1" applyProtection="1">
      <alignment horizontal="center" vertical="center"/>
      <protection locked="0"/>
    </xf>
    <xf numFmtId="0" fontId="0" fillId="0" borderId="63" xfId="64" applyBorder="1" applyAlignment="1" applyProtection="1">
      <alignment horizontal="center" vertical="center"/>
      <protection locked="0"/>
    </xf>
    <xf numFmtId="0" fontId="0" fillId="33" borderId="64" xfId="64" applyFill="1" applyBorder="1" applyAlignment="1">
      <alignment horizontal="center" vertical="center" wrapText="1"/>
      <protection/>
    </xf>
    <xf numFmtId="0" fontId="0" fillId="33" borderId="11" xfId="64" applyFill="1" applyBorder="1" applyAlignment="1">
      <alignment vertical="center" wrapText="1"/>
      <protection/>
    </xf>
    <xf numFmtId="0" fontId="0" fillId="0" borderId="11" xfId="64" applyBorder="1" applyAlignment="1" applyProtection="1">
      <alignment horizontal="center" vertical="center"/>
      <protection locked="0"/>
    </xf>
    <xf numFmtId="0" fontId="0" fillId="0" borderId="65" xfId="64" applyBorder="1" applyAlignment="1" applyProtection="1">
      <alignment horizontal="center" vertical="center"/>
      <protection locked="0"/>
    </xf>
    <xf numFmtId="0" fontId="0" fillId="33" borderId="27" xfId="64" applyFont="1" applyFill="1" applyBorder="1" applyAlignment="1">
      <alignment vertical="center" wrapText="1"/>
      <protection/>
    </xf>
    <xf numFmtId="0" fontId="0" fillId="33" borderId="39" xfId="64" applyFill="1" applyBorder="1" applyAlignment="1">
      <alignment vertical="center" wrapText="1"/>
      <protection/>
    </xf>
    <xf numFmtId="0" fontId="0" fillId="0" borderId="31" xfId="64" applyBorder="1" applyAlignment="1" applyProtection="1">
      <alignment horizontal="center" vertical="center"/>
      <protection locked="0"/>
    </xf>
    <xf numFmtId="0" fontId="0" fillId="0" borderId="28" xfId="64" applyBorder="1" applyAlignment="1" applyProtection="1">
      <alignment horizontal="center" vertical="center"/>
      <protection locked="0"/>
    </xf>
    <xf numFmtId="0" fontId="0" fillId="0" borderId="66" xfId="64" applyBorder="1" applyAlignment="1" applyProtection="1">
      <alignment horizontal="center" vertical="center"/>
      <protection locked="0"/>
    </xf>
    <xf numFmtId="0" fontId="6" fillId="0" borderId="0" xfId="64" applyFont="1" applyBorder="1" applyAlignment="1">
      <alignment horizontal="center" vertical="center"/>
      <protection/>
    </xf>
    <xf numFmtId="0" fontId="0" fillId="33" borderId="67" xfId="64" applyFont="1" applyFill="1" applyBorder="1" applyAlignment="1">
      <alignment horizontal="center" vertical="center"/>
      <protection/>
    </xf>
    <xf numFmtId="0" fontId="0" fillId="33" borderId="68" xfId="64" applyFill="1" applyBorder="1" applyAlignment="1">
      <alignment horizontal="center" vertical="center"/>
      <protection/>
    </xf>
    <xf numFmtId="0" fontId="0" fillId="0" borderId="69" xfId="64" applyBorder="1" applyAlignment="1" applyProtection="1">
      <alignment horizontal="center" vertical="center"/>
      <protection locked="0"/>
    </xf>
    <xf numFmtId="0" fontId="0" fillId="0" borderId="68" xfId="64" applyBorder="1" applyAlignment="1" applyProtection="1">
      <alignment horizontal="center" vertical="center"/>
      <protection locked="0"/>
    </xf>
    <xf numFmtId="0" fontId="0" fillId="0" borderId="70" xfId="64" applyBorder="1" applyAlignment="1" applyProtection="1">
      <alignment horizontal="center" vertical="center"/>
      <protection locked="0"/>
    </xf>
    <xf numFmtId="0" fontId="0" fillId="0" borderId="0" xfId="71" applyFont="1" applyBorder="1" applyAlignment="1">
      <alignment horizontal="left" vertical="center" wrapText="1"/>
      <protection/>
    </xf>
    <xf numFmtId="0" fontId="0" fillId="0" borderId="0" xfId="71" applyFont="1" applyBorder="1" applyAlignment="1">
      <alignment horizontal="left" vertical="center" wrapText="1"/>
      <protection/>
    </xf>
    <xf numFmtId="0" fontId="0" fillId="33" borderId="71" xfId="64" applyFill="1" applyBorder="1" applyAlignment="1">
      <alignment horizontal="center" vertical="center" wrapText="1"/>
      <protection/>
    </xf>
    <xf numFmtId="0" fontId="0" fillId="33" borderId="10" xfId="64" applyFill="1" applyBorder="1" applyAlignment="1">
      <alignment vertical="center"/>
      <protection/>
    </xf>
    <xf numFmtId="0" fontId="0" fillId="0" borderId="10" xfId="64" applyBorder="1" applyAlignment="1" applyProtection="1">
      <alignment horizontal="center" vertical="center"/>
      <protection locked="0"/>
    </xf>
    <xf numFmtId="0" fontId="0" fillId="0" borderId="72" xfId="64" applyBorder="1" applyAlignment="1" applyProtection="1">
      <alignment horizontal="center" vertical="center"/>
      <protection locked="0"/>
    </xf>
    <xf numFmtId="0" fontId="0" fillId="33" borderId="11" xfId="64" applyFill="1" applyBorder="1" applyAlignment="1">
      <alignment vertical="center"/>
      <protection/>
    </xf>
    <xf numFmtId="0" fontId="90" fillId="0" borderId="27" xfId="0" applyFont="1" applyBorder="1" applyAlignment="1">
      <alignment horizontal="left" vertical="center" wrapText="1"/>
    </xf>
    <xf numFmtId="0" fontId="90" fillId="0" borderId="42" xfId="0" applyFont="1" applyBorder="1" applyAlignment="1">
      <alignment horizontal="left" vertical="center"/>
    </xf>
    <xf numFmtId="0" fontId="90" fillId="0" borderId="39" xfId="0" applyFont="1" applyBorder="1" applyAlignment="1">
      <alignment horizontal="left" vertical="center"/>
    </xf>
    <xf numFmtId="0" fontId="38" fillId="0" borderId="0" xfId="0" applyFont="1" applyAlignment="1">
      <alignment horizontal="center" vertical="center"/>
    </xf>
    <xf numFmtId="0" fontId="87" fillId="0" borderId="27" xfId="0" applyFont="1" applyBorder="1" applyAlignment="1">
      <alignment horizontal="left" vertical="center" wrapText="1"/>
    </xf>
    <xf numFmtId="0" fontId="87" fillId="0" borderId="42" xfId="0" applyFont="1" applyBorder="1" applyAlignment="1">
      <alignment horizontal="left" vertical="center"/>
    </xf>
    <xf numFmtId="0" fontId="87" fillId="0" borderId="39" xfId="0" applyFont="1" applyBorder="1" applyAlignment="1">
      <alignment horizontal="left" vertical="center"/>
    </xf>
    <xf numFmtId="0" fontId="84" fillId="0" borderId="0" xfId="60" applyFont="1" applyAlignment="1">
      <alignment horizontal="right" vertical="center"/>
      <protection/>
    </xf>
    <xf numFmtId="0" fontId="11" fillId="0" borderId="0" xfId="60" applyFont="1" applyBorder="1" applyAlignment="1">
      <alignment horizontal="center" vertical="center" wrapText="1"/>
      <protection/>
    </xf>
    <xf numFmtId="0" fontId="11" fillId="0" borderId="0" xfId="60" applyFont="1" applyBorder="1" applyAlignment="1">
      <alignment horizontal="center" vertical="center"/>
      <protection/>
    </xf>
    <xf numFmtId="0" fontId="11" fillId="0" borderId="27" xfId="60" applyFont="1" applyBorder="1" applyAlignment="1" applyProtection="1">
      <alignment vertical="center"/>
      <protection locked="0"/>
    </xf>
    <xf numFmtId="0" fontId="11" fillId="0" borderId="42" xfId="60" applyFont="1" applyBorder="1" applyAlignment="1" applyProtection="1">
      <alignment vertical="center"/>
      <protection locked="0"/>
    </xf>
    <xf numFmtId="0" fontId="11" fillId="0" borderId="39" xfId="60" applyFont="1" applyBorder="1" applyAlignment="1" applyProtection="1">
      <alignment vertical="center"/>
      <protection locked="0"/>
    </xf>
    <xf numFmtId="0" fontId="12" fillId="0" borderId="27" xfId="60" applyFont="1" applyBorder="1" applyAlignment="1">
      <alignment horizontal="left" vertical="center" wrapText="1"/>
      <protection/>
    </xf>
    <xf numFmtId="0" fontId="12" fillId="0" borderId="42" xfId="60" applyFont="1" applyBorder="1" applyAlignment="1">
      <alignment horizontal="left" vertical="center" wrapText="1"/>
      <protection/>
    </xf>
    <xf numFmtId="0" fontId="12" fillId="0" borderId="39" xfId="60" applyFont="1" applyBorder="1" applyAlignment="1">
      <alignment horizontal="left" vertical="center" wrapText="1"/>
      <protection/>
    </xf>
    <xf numFmtId="0" fontId="12" fillId="0" borderId="12" xfId="60" applyFont="1" applyBorder="1" applyAlignment="1">
      <alignment horizontal="left" vertical="center" wrapText="1"/>
      <protection/>
    </xf>
    <xf numFmtId="0" fontId="12" fillId="0" borderId="73" xfId="60" applyFont="1" applyBorder="1" applyAlignment="1">
      <alignment horizontal="left" vertical="center" wrapText="1"/>
      <protection/>
    </xf>
    <xf numFmtId="0" fontId="12" fillId="0" borderId="74" xfId="60" applyFont="1" applyBorder="1" applyAlignment="1">
      <alignment horizontal="left" vertical="center" wrapText="1"/>
      <protection/>
    </xf>
    <xf numFmtId="0" fontId="12" fillId="0" borderId="0" xfId="60" applyFont="1" applyAlignment="1">
      <alignment horizontal="left" vertical="center"/>
      <protection/>
    </xf>
    <xf numFmtId="0" fontId="12" fillId="0" borderId="0" xfId="60" applyFont="1" applyFill="1" applyAlignment="1">
      <alignment horizontal="left" vertical="center"/>
      <protection/>
    </xf>
    <xf numFmtId="0" fontId="12" fillId="0" borderId="12" xfId="60" applyFont="1" applyBorder="1" applyAlignment="1">
      <alignment horizontal="center" vertical="center" wrapText="1"/>
      <protection/>
    </xf>
    <xf numFmtId="0" fontId="12" fillId="0" borderId="73" xfId="60" applyFont="1" applyBorder="1" applyAlignment="1">
      <alignment horizontal="center" vertical="center" wrapText="1"/>
      <protection/>
    </xf>
    <xf numFmtId="0" fontId="12" fillId="0" borderId="74" xfId="60" applyFont="1" applyBorder="1" applyAlignment="1">
      <alignment horizontal="center" vertical="center" wrapText="1"/>
      <protection/>
    </xf>
    <xf numFmtId="0" fontId="12" fillId="0" borderId="12" xfId="60" applyFont="1" applyBorder="1" applyAlignment="1">
      <alignment vertical="center"/>
      <protection/>
    </xf>
    <xf numFmtId="0" fontId="12" fillId="0" borderId="73" xfId="60" applyFont="1" applyBorder="1" applyAlignment="1">
      <alignment vertical="center"/>
      <protection/>
    </xf>
    <xf numFmtId="0" fontId="12" fillId="0" borderId="74" xfId="60" applyFont="1" applyBorder="1" applyAlignment="1">
      <alignment vertical="center"/>
      <protection/>
    </xf>
    <xf numFmtId="0" fontId="12" fillId="0" borderId="12" xfId="60" applyFont="1" applyBorder="1" applyAlignment="1">
      <alignment horizontal="center" vertical="center"/>
      <protection/>
    </xf>
    <xf numFmtId="0" fontId="12" fillId="0" borderId="73" xfId="60" applyFont="1" applyBorder="1" applyAlignment="1">
      <alignment horizontal="center" vertical="center"/>
      <protection/>
    </xf>
    <xf numFmtId="0" fontId="12" fillId="0" borderId="74" xfId="60" applyFont="1" applyBorder="1" applyAlignment="1">
      <alignment horizontal="center" vertical="center"/>
      <protection/>
    </xf>
    <xf numFmtId="0" fontId="12" fillId="33" borderId="17" xfId="71" applyFont="1" applyFill="1" applyBorder="1" applyAlignment="1" applyProtection="1">
      <alignment vertical="center" shrinkToFit="1"/>
      <protection/>
    </xf>
    <xf numFmtId="0" fontId="12" fillId="33" borderId="37" xfId="71" applyFont="1" applyFill="1" applyBorder="1" applyAlignment="1" applyProtection="1">
      <alignment vertical="center" shrinkToFit="1"/>
      <protection/>
    </xf>
    <xf numFmtId="0" fontId="12" fillId="33" borderId="75" xfId="71" applyFont="1" applyFill="1" applyBorder="1" applyAlignment="1" applyProtection="1">
      <alignment vertical="center" shrinkToFit="1"/>
      <protection/>
    </xf>
    <xf numFmtId="180" fontId="16" fillId="36" borderId="76" xfId="71" applyNumberFormat="1" applyFont="1" applyFill="1" applyBorder="1" applyAlignment="1" applyProtection="1">
      <alignment horizontal="right" vertical="center" indent="2" shrinkToFit="1"/>
      <protection/>
    </xf>
    <xf numFmtId="180" fontId="16" fillId="36" borderId="37" xfId="71" applyNumberFormat="1" applyFont="1" applyFill="1" applyBorder="1" applyAlignment="1" applyProtection="1">
      <alignment horizontal="right" vertical="center" indent="2" shrinkToFit="1"/>
      <protection/>
    </xf>
    <xf numFmtId="181" fontId="2" fillId="36" borderId="37" xfId="71" applyNumberFormat="1" applyFont="1" applyFill="1" applyBorder="1" applyAlignment="1" applyProtection="1">
      <alignment horizontal="left" vertical="center"/>
      <protection/>
    </xf>
    <xf numFmtId="181" fontId="2" fillId="36" borderId="18" xfId="71" applyNumberFormat="1" applyFont="1" applyFill="1" applyBorder="1" applyAlignment="1" applyProtection="1">
      <alignment horizontal="left" vertical="center"/>
      <protection/>
    </xf>
    <xf numFmtId="0" fontId="4" fillId="0" borderId="16" xfId="62" applyFont="1" applyBorder="1" applyAlignment="1" applyProtection="1">
      <alignment vertical="top" wrapText="1"/>
      <protection/>
    </xf>
    <xf numFmtId="0" fontId="4" fillId="0" borderId="77" xfId="62" applyFont="1" applyBorder="1" applyAlignment="1" applyProtection="1">
      <alignment vertical="top" wrapText="1"/>
      <protection/>
    </xf>
    <xf numFmtId="0" fontId="4" fillId="0" borderId="78" xfId="62" applyFont="1" applyBorder="1" applyAlignment="1" applyProtection="1">
      <alignment vertical="top" wrapText="1"/>
      <protection/>
    </xf>
    <xf numFmtId="0" fontId="0" fillId="0" borderId="79" xfId="62" applyFont="1" applyBorder="1" applyAlignment="1" applyProtection="1">
      <alignment/>
      <protection/>
    </xf>
    <xf numFmtId="0" fontId="0" fillId="0" borderId="18" xfId="62" applyFont="1" applyBorder="1" applyAlignment="1" applyProtection="1">
      <alignment/>
      <protection/>
    </xf>
    <xf numFmtId="0" fontId="12" fillId="33" borderId="80" xfId="71" applyFont="1" applyFill="1" applyBorder="1" applyAlignment="1" applyProtection="1">
      <alignment horizontal="distributed" vertical="center"/>
      <protection/>
    </xf>
    <xf numFmtId="0" fontId="12" fillId="33" borderId="81" xfId="71" applyFont="1" applyFill="1" applyBorder="1" applyAlignment="1" applyProtection="1">
      <alignment horizontal="distributed" vertical="center"/>
      <protection/>
    </xf>
    <xf numFmtId="0" fontId="12" fillId="33" borderId="79" xfId="71" applyFont="1" applyFill="1" applyBorder="1" applyAlignment="1" applyProtection="1">
      <alignment horizontal="distributed" vertical="center"/>
      <protection/>
    </xf>
    <xf numFmtId="0" fontId="10" fillId="33" borderId="17" xfId="71" applyFont="1" applyFill="1" applyBorder="1" applyAlignment="1" applyProtection="1">
      <alignment horizontal="distributed" vertical="center" shrinkToFit="1"/>
      <protection/>
    </xf>
    <xf numFmtId="0" fontId="10" fillId="33" borderId="37" xfId="71" applyFont="1" applyFill="1" applyBorder="1" applyAlignment="1" applyProtection="1">
      <alignment horizontal="distributed" vertical="center" shrinkToFit="1"/>
      <protection/>
    </xf>
    <xf numFmtId="0" fontId="10" fillId="33" borderId="75" xfId="71" applyFont="1" applyFill="1" applyBorder="1" applyAlignment="1" applyProtection="1">
      <alignment horizontal="distributed" vertical="center" shrinkToFit="1"/>
      <protection/>
    </xf>
    <xf numFmtId="0" fontId="10" fillId="33" borderId="82" xfId="71" applyFont="1" applyFill="1" applyBorder="1" applyAlignment="1" applyProtection="1">
      <alignment horizontal="center" vertical="center" shrinkToFit="1"/>
      <protection/>
    </xf>
    <xf numFmtId="0" fontId="10" fillId="33" borderId="30" xfId="71" applyFont="1" applyFill="1" applyBorder="1" applyAlignment="1" applyProtection="1">
      <alignment horizontal="center" vertical="center" shrinkToFit="1"/>
      <protection/>
    </xf>
    <xf numFmtId="0" fontId="10" fillId="33" borderId="83" xfId="71" applyFont="1" applyFill="1" applyBorder="1" applyAlignment="1" applyProtection="1">
      <alignment horizontal="center" vertical="center" shrinkToFit="1"/>
      <protection/>
    </xf>
    <xf numFmtId="177" fontId="15" fillId="36" borderId="84" xfId="71" applyNumberFormat="1" applyFont="1" applyFill="1" applyBorder="1" applyAlignment="1" applyProtection="1">
      <alignment horizontal="right" vertical="center"/>
      <protection/>
    </xf>
    <xf numFmtId="177" fontId="15" fillId="36" borderId="85" xfId="71" applyNumberFormat="1" applyFont="1" applyFill="1" applyBorder="1" applyAlignment="1" applyProtection="1">
      <alignment horizontal="right" vertical="center"/>
      <protection/>
    </xf>
    <xf numFmtId="177" fontId="15" fillId="36" borderId="86" xfId="71" applyNumberFormat="1" applyFont="1" applyFill="1" applyBorder="1" applyAlignment="1" applyProtection="1">
      <alignment horizontal="right" vertical="center"/>
      <protection/>
    </xf>
    <xf numFmtId="177" fontId="15" fillId="36" borderId="87" xfId="71" applyNumberFormat="1" applyFont="1" applyFill="1" applyBorder="1" applyAlignment="1" applyProtection="1">
      <alignment horizontal="right" vertical="center" shrinkToFit="1"/>
      <protection/>
    </xf>
    <xf numFmtId="177" fontId="15" fillId="36" borderId="88" xfId="71" applyNumberFormat="1" applyFont="1" applyFill="1" applyBorder="1" applyAlignment="1" applyProtection="1">
      <alignment horizontal="right" vertical="center" shrinkToFit="1"/>
      <protection/>
    </xf>
    <xf numFmtId="177" fontId="15" fillId="36" borderId="89" xfId="71" applyNumberFormat="1" applyFont="1" applyFill="1" applyBorder="1" applyAlignment="1" applyProtection="1">
      <alignment horizontal="right" vertical="center" shrinkToFit="1"/>
      <protection/>
    </xf>
    <xf numFmtId="177" fontId="14" fillId="0" borderId="90" xfId="71" applyNumberFormat="1" applyFont="1" applyBorder="1" applyAlignment="1" applyProtection="1">
      <alignment horizontal="right" vertical="center" shrinkToFit="1"/>
      <protection locked="0"/>
    </xf>
    <xf numFmtId="177" fontId="14" fillId="0" borderId="91" xfId="71" applyNumberFormat="1" applyFont="1" applyBorder="1" applyAlignment="1" applyProtection="1">
      <alignment horizontal="right" vertical="center" shrinkToFit="1"/>
      <protection locked="0"/>
    </xf>
    <xf numFmtId="177" fontId="14" fillId="36" borderId="92" xfId="71" applyNumberFormat="1" applyFont="1" applyFill="1" applyBorder="1" applyAlignment="1" applyProtection="1">
      <alignment horizontal="right" vertical="center" shrinkToFit="1"/>
      <protection/>
    </xf>
    <xf numFmtId="177" fontId="14" fillId="36" borderId="93" xfId="71" applyNumberFormat="1" applyFont="1" applyFill="1" applyBorder="1" applyAlignment="1" applyProtection="1">
      <alignment horizontal="right" vertical="center" shrinkToFit="1"/>
      <protection/>
    </xf>
    <xf numFmtId="177" fontId="15" fillId="0" borderId="94" xfId="71" applyNumberFormat="1" applyFont="1" applyFill="1" applyBorder="1" applyAlignment="1" applyProtection="1">
      <alignment horizontal="right" vertical="center" shrinkToFit="1"/>
      <protection locked="0"/>
    </xf>
    <xf numFmtId="177" fontId="15" fillId="0" borderId="13" xfId="71" applyNumberFormat="1" applyFont="1" applyFill="1" applyBorder="1" applyAlignment="1" applyProtection="1">
      <alignment horizontal="right" vertical="center" shrinkToFit="1"/>
      <protection locked="0"/>
    </xf>
    <xf numFmtId="177" fontId="15" fillId="0" borderId="95" xfId="71" applyNumberFormat="1" applyFont="1" applyFill="1" applyBorder="1" applyAlignment="1" applyProtection="1">
      <alignment horizontal="right" vertical="center" shrinkToFit="1"/>
      <protection locked="0"/>
    </xf>
    <xf numFmtId="177" fontId="15" fillId="0" borderId="77" xfId="71" applyNumberFormat="1" applyFont="1" applyFill="1" applyBorder="1" applyAlignment="1" applyProtection="1">
      <alignment horizontal="right" vertical="center" shrinkToFit="1"/>
      <protection locked="0"/>
    </xf>
    <xf numFmtId="177" fontId="10" fillId="33" borderId="96" xfId="71" applyNumberFormat="1" applyFont="1" applyFill="1" applyBorder="1" applyAlignment="1" applyProtection="1">
      <alignment horizontal="left" vertical="center"/>
      <protection/>
    </xf>
    <xf numFmtId="177" fontId="10" fillId="33" borderId="97" xfId="71" applyNumberFormat="1" applyFont="1" applyFill="1" applyBorder="1" applyAlignment="1" applyProtection="1">
      <alignment horizontal="left" vertical="center"/>
      <protection/>
    </xf>
    <xf numFmtId="179" fontId="15" fillId="36" borderId="98" xfId="71" applyNumberFormat="1" applyFont="1" applyFill="1" applyBorder="1" applyAlignment="1" applyProtection="1">
      <alignment horizontal="right" vertical="center" shrinkToFit="1"/>
      <protection/>
    </xf>
    <xf numFmtId="179" fontId="15" fillId="36" borderId="93" xfId="71" applyNumberFormat="1" applyFont="1" applyFill="1" applyBorder="1" applyAlignment="1" applyProtection="1">
      <alignment horizontal="right" vertical="center" shrinkToFit="1"/>
      <protection/>
    </xf>
    <xf numFmtId="179" fontId="15" fillId="36" borderId="26" xfId="71" applyNumberFormat="1" applyFont="1" applyFill="1" applyBorder="1" applyAlignment="1" applyProtection="1">
      <alignment horizontal="right" vertical="center" shrinkToFit="1"/>
      <protection/>
    </xf>
    <xf numFmtId="177" fontId="15" fillId="36" borderId="87" xfId="71" applyNumberFormat="1" applyFont="1" applyFill="1" applyBorder="1" applyAlignment="1" applyProtection="1">
      <alignment horizontal="center" vertical="center" shrinkToFit="1"/>
      <protection/>
    </xf>
    <xf numFmtId="177" fontId="15" fillId="36" borderId="88" xfId="71" applyNumberFormat="1" applyFont="1" applyFill="1" applyBorder="1" applyAlignment="1" applyProtection="1">
      <alignment horizontal="center" vertical="center" shrinkToFit="1"/>
      <protection/>
    </xf>
    <xf numFmtId="177" fontId="15" fillId="36" borderId="89" xfId="71" applyNumberFormat="1" applyFont="1" applyFill="1" applyBorder="1" applyAlignment="1" applyProtection="1">
      <alignment horizontal="center" vertical="center" shrinkToFit="1"/>
      <protection/>
    </xf>
    <xf numFmtId="177" fontId="15" fillId="36" borderId="99" xfId="71" applyNumberFormat="1" applyFont="1" applyFill="1" applyBorder="1" applyAlignment="1" applyProtection="1">
      <alignment horizontal="right" vertical="center" shrinkToFit="1"/>
      <protection/>
    </xf>
    <xf numFmtId="177" fontId="15" fillId="36" borderId="0" xfId="71" applyNumberFormat="1" applyFont="1" applyFill="1" applyBorder="1" applyAlignment="1" applyProtection="1">
      <alignment horizontal="right" vertical="center" shrinkToFit="1"/>
      <protection/>
    </xf>
    <xf numFmtId="177" fontId="15" fillId="36" borderId="100" xfId="71" applyNumberFormat="1" applyFont="1" applyFill="1" applyBorder="1" applyAlignment="1" applyProtection="1">
      <alignment horizontal="right" vertical="center" shrinkToFit="1"/>
      <protection/>
    </xf>
    <xf numFmtId="179" fontId="15" fillId="36" borderId="101" xfId="71" applyNumberFormat="1" applyFont="1" applyFill="1" applyBorder="1" applyAlignment="1" applyProtection="1">
      <alignment horizontal="right" vertical="center" shrinkToFit="1"/>
      <protection/>
    </xf>
    <xf numFmtId="179" fontId="15" fillId="36" borderId="88" xfId="71" applyNumberFormat="1" applyFont="1" applyFill="1" applyBorder="1" applyAlignment="1" applyProtection="1">
      <alignment horizontal="right" vertical="center" shrinkToFit="1"/>
      <protection/>
    </xf>
    <xf numFmtId="179" fontId="15" fillId="36" borderId="100" xfId="71" applyNumberFormat="1" applyFont="1" applyFill="1" applyBorder="1" applyAlignment="1" applyProtection="1">
      <alignment horizontal="right" vertical="center" shrinkToFit="1"/>
      <protection/>
    </xf>
    <xf numFmtId="0" fontId="10" fillId="33" borderId="79" xfId="71" applyFont="1" applyFill="1" applyBorder="1" applyAlignment="1" applyProtection="1">
      <alignment horizontal="center" vertical="center" shrinkToFit="1"/>
      <protection/>
    </xf>
    <xf numFmtId="0" fontId="10" fillId="33" borderId="37" xfId="71" applyFont="1" applyFill="1" applyBorder="1" applyAlignment="1" applyProtection="1">
      <alignment horizontal="center" vertical="center" shrinkToFit="1"/>
      <protection/>
    </xf>
    <xf numFmtId="0" fontId="10" fillId="33" borderId="102" xfId="71" applyFont="1" applyFill="1" applyBorder="1" applyAlignment="1" applyProtection="1">
      <alignment horizontal="center" vertical="center" shrinkToFit="1"/>
      <protection/>
    </xf>
    <xf numFmtId="0" fontId="10" fillId="33" borderId="90" xfId="71" applyFont="1" applyFill="1" applyBorder="1" applyAlignment="1" applyProtection="1">
      <alignment horizontal="center" vertical="center"/>
      <protection/>
    </xf>
    <xf numFmtId="0" fontId="10" fillId="33" borderId="91" xfId="71" applyFont="1" applyFill="1" applyBorder="1" applyAlignment="1" applyProtection="1">
      <alignment horizontal="center" vertical="center"/>
      <protection/>
    </xf>
    <xf numFmtId="0" fontId="10" fillId="33" borderId="103" xfId="71" applyFont="1" applyFill="1" applyBorder="1" applyAlignment="1" applyProtection="1">
      <alignment horizontal="center" vertical="center"/>
      <protection/>
    </xf>
    <xf numFmtId="0" fontId="10" fillId="33" borderId="37" xfId="71" applyFont="1" applyFill="1" applyBorder="1" applyAlignment="1" applyProtection="1">
      <alignment horizontal="center" vertical="center" wrapText="1" shrinkToFit="1"/>
      <protection/>
    </xf>
    <xf numFmtId="0" fontId="10" fillId="33" borderId="18" xfId="71" applyFont="1" applyFill="1" applyBorder="1" applyAlignment="1" applyProtection="1">
      <alignment horizontal="center" vertical="center" shrinkToFit="1"/>
      <protection/>
    </xf>
    <xf numFmtId="0" fontId="10" fillId="33" borderId="104" xfId="71" applyFont="1" applyFill="1" applyBorder="1" applyAlignment="1" applyProtection="1">
      <alignment horizontal="center" vertical="center"/>
      <protection/>
    </xf>
    <xf numFmtId="0" fontId="10" fillId="33" borderId="105" xfId="71" applyFont="1" applyFill="1" applyBorder="1" applyAlignment="1" applyProtection="1">
      <alignment horizontal="center" vertical="center" shrinkToFit="1"/>
      <protection/>
    </xf>
    <xf numFmtId="0" fontId="10" fillId="33" borderId="106" xfId="71" applyFont="1" applyFill="1" applyBorder="1" applyAlignment="1" applyProtection="1">
      <alignment horizontal="center" vertical="center" shrinkToFit="1"/>
      <protection/>
    </xf>
    <xf numFmtId="0" fontId="10" fillId="33" borderId="107" xfId="71" applyFont="1" applyFill="1" applyBorder="1" applyAlignment="1" applyProtection="1">
      <alignment horizontal="center" vertical="center" shrinkToFit="1"/>
      <protection/>
    </xf>
    <xf numFmtId="177" fontId="14" fillId="33" borderId="108" xfId="71" applyNumberFormat="1" applyFont="1" applyFill="1" applyBorder="1" applyAlignment="1" applyProtection="1">
      <alignment horizontal="right" vertical="center"/>
      <protection/>
    </xf>
    <xf numFmtId="177" fontId="14" fillId="33" borderId="109" xfId="71" applyNumberFormat="1" applyFont="1" applyFill="1" applyBorder="1" applyAlignment="1" applyProtection="1">
      <alignment horizontal="right" vertical="center"/>
      <protection/>
    </xf>
    <xf numFmtId="0" fontId="13" fillId="0" borderId="13" xfId="62" applyFont="1" applyBorder="1" applyAlignment="1" applyProtection="1">
      <alignment vertical="center"/>
      <protection/>
    </xf>
    <xf numFmtId="0" fontId="13" fillId="0" borderId="13"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0" xfId="62" applyFont="1" applyBorder="1" applyAlignment="1" applyProtection="1">
      <alignment vertical="center"/>
      <protection/>
    </xf>
    <xf numFmtId="0" fontId="13" fillId="0" borderId="0" xfId="0" applyFont="1" applyAlignment="1" applyProtection="1">
      <alignment vertical="center"/>
      <protection/>
    </xf>
    <xf numFmtId="0" fontId="7" fillId="0" borderId="0" xfId="71" applyFont="1" applyAlignment="1" applyProtection="1">
      <alignment vertical="center"/>
      <protection/>
    </xf>
    <xf numFmtId="0" fontId="10" fillId="33" borderId="17" xfId="71" applyFont="1" applyFill="1" applyBorder="1" applyAlignment="1" applyProtection="1">
      <alignment horizontal="distributed" vertical="center"/>
      <protection/>
    </xf>
    <xf numFmtId="0" fontId="10" fillId="33" borderId="37" xfId="71" applyFont="1" applyFill="1" applyBorder="1" applyAlignment="1" applyProtection="1">
      <alignment horizontal="distributed" vertical="center"/>
      <protection/>
    </xf>
    <xf numFmtId="0" fontId="0" fillId="0" borderId="37" xfId="0" applyBorder="1" applyAlignment="1" applyProtection="1">
      <alignment horizontal="distributed" vertical="center"/>
      <protection/>
    </xf>
    <xf numFmtId="0" fontId="0" fillId="0" borderId="102" xfId="0" applyBorder="1" applyAlignment="1" applyProtection="1">
      <alignment horizontal="distributed" vertical="center"/>
      <protection/>
    </xf>
    <xf numFmtId="0" fontId="10" fillId="33" borderId="79" xfId="71" applyFont="1" applyFill="1" applyBorder="1" applyAlignment="1" applyProtection="1">
      <alignment horizontal="center" vertical="center"/>
      <protection/>
    </xf>
    <xf numFmtId="0" fontId="10" fillId="33" borderId="37" xfId="71" applyFont="1" applyFill="1" applyBorder="1" applyAlignment="1" applyProtection="1">
      <alignment horizontal="center" vertical="center"/>
      <protection/>
    </xf>
    <xf numFmtId="0" fontId="10" fillId="33" borderId="102" xfId="71" applyFont="1" applyFill="1" applyBorder="1" applyAlignment="1" applyProtection="1">
      <alignment horizontal="center" vertical="center"/>
      <protection/>
    </xf>
    <xf numFmtId="0" fontId="0" fillId="33" borderId="110" xfId="62" applyFont="1" applyFill="1" applyBorder="1" applyAlignment="1" applyProtection="1">
      <alignment vertical="center" wrapText="1"/>
      <protection/>
    </xf>
    <xf numFmtId="0" fontId="0" fillId="33" borderId="111" xfId="0" applyFill="1" applyBorder="1" applyAlignment="1" applyProtection="1">
      <alignment vertical="center"/>
      <protection/>
    </xf>
    <xf numFmtId="176" fontId="10" fillId="0" borderId="112" xfId="71" applyNumberFormat="1" applyFont="1" applyBorder="1" applyAlignment="1" applyProtection="1">
      <alignment horizontal="left" vertical="center" shrinkToFit="1"/>
      <protection locked="0"/>
    </xf>
    <xf numFmtId="176" fontId="10" fillId="0" borderId="111" xfId="71" applyNumberFormat="1" applyFont="1" applyBorder="1" applyAlignment="1" applyProtection="1">
      <alignment horizontal="left" vertical="center" shrinkToFit="1"/>
      <protection locked="0"/>
    </xf>
    <xf numFmtId="0" fontId="12" fillId="0" borderId="111" xfId="62" applyFont="1" applyBorder="1" applyAlignment="1" applyProtection="1">
      <alignment horizontal="left" vertical="center" shrinkToFit="1"/>
      <protection locked="0"/>
    </xf>
    <xf numFmtId="0" fontId="12" fillId="0" borderId="21" xfId="62" applyFont="1" applyBorder="1" applyAlignment="1" applyProtection="1">
      <alignment horizontal="left" vertical="center" shrinkToFit="1"/>
      <protection locked="0"/>
    </xf>
    <xf numFmtId="0" fontId="0" fillId="33" borderId="113" xfId="62" applyFont="1" applyFill="1" applyBorder="1" applyAlignment="1" applyProtection="1">
      <alignment vertical="center" wrapText="1"/>
      <protection/>
    </xf>
    <xf numFmtId="0" fontId="0" fillId="33" borderId="114" xfId="0" applyFill="1" applyBorder="1" applyAlignment="1" applyProtection="1">
      <alignment vertical="center"/>
      <protection/>
    </xf>
    <xf numFmtId="176" fontId="10" fillId="0" borderId="15" xfId="71" applyNumberFormat="1" applyFont="1" applyBorder="1" applyAlignment="1" applyProtection="1">
      <alignment horizontal="left" vertical="center" shrinkToFit="1"/>
      <protection locked="0"/>
    </xf>
    <xf numFmtId="176" fontId="10" fillId="0" borderId="0" xfId="71" applyNumberFormat="1" applyFont="1" applyBorder="1" applyAlignment="1" applyProtection="1">
      <alignment horizontal="left" vertical="center" shrinkToFit="1"/>
      <protection locked="0"/>
    </xf>
    <xf numFmtId="0" fontId="12" fillId="0" borderId="0" xfId="62" applyFont="1" applyBorder="1" applyAlignment="1" applyProtection="1">
      <alignment horizontal="left" vertical="center" shrinkToFit="1"/>
      <protection locked="0"/>
    </xf>
    <xf numFmtId="0" fontId="12" fillId="0" borderId="32" xfId="62" applyFont="1" applyBorder="1" applyAlignment="1" applyProtection="1">
      <alignment horizontal="left" vertical="center" shrinkToFit="1"/>
      <protection locked="0"/>
    </xf>
    <xf numFmtId="0" fontId="0" fillId="33" borderId="115" xfId="62" applyFont="1" applyFill="1" applyBorder="1" applyAlignment="1" applyProtection="1">
      <alignment vertical="center"/>
      <protection/>
    </xf>
    <xf numFmtId="0" fontId="0" fillId="33" borderId="77" xfId="0" applyFill="1" applyBorder="1" applyAlignment="1" applyProtection="1">
      <alignment vertical="center"/>
      <protection/>
    </xf>
    <xf numFmtId="176" fontId="10" fillId="0" borderId="116" xfId="71" applyNumberFormat="1" applyFont="1" applyBorder="1" applyAlignment="1" applyProtection="1">
      <alignment horizontal="left" vertical="center" shrinkToFit="1"/>
      <protection locked="0"/>
    </xf>
    <xf numFmtId="176" fontId="10" fillId="0" borderId="117" xfId="71" applyNumberFormat="1" applyFont="1" applyBorder="1" applyAlignment="1" applyProtection="1">
      <alignment horizontal="left" vertical="center" shrinkToFit="1"/>
      <protection locked="0"/>
    </xf>
    <xf numFmtId="0" fontId="12" fillId="0" borderId="117" xfId="62" applyFont="1" applyBorder="1" applyAlignment="1" applyProtection="1">
      <alignment horizontal="left" vertical="center" shrinkToFit="1"/>
      <protection locked="0"/>
    </xf>
    <xf numFmtId="0" fontId="12" fillId="0" borderId="33" xfId="62" applyFont="1" applyBorder="1" applyAlignment="1" applyProtection="1">
      <alignment horizontal="left" vertical="center" shrinkToFit="1"/>
      <protection locked="0"/>
    </xf>
    <xf numFmtId="0" fontId="0" fillId="33" borderId="17" xfId="62" applyFont="1" applyFill="1" applyBorder="1" applyAlignment="1" applyProtection="1">
      <alignment vertical="center"/>
      <protection/>
    </xf>
    <xf numFmtId="0" fontId="0" fillId="33" borderId="37" xfId="62" applyFont="1" applyFill="1" applyBorder="1" applyAlignment="1" applyProtection="1">
      <alignment/>
      <protection/>
    </xf>
    <xf numFmtId="0" fontId="0" fillId="33" borderId="37" xfId="0" applyFill="1" applyBorder="1" applyAlignment="1" applyProtection="1">
      <alignment vertical="center"/>
      <protection/>
    </xf>
    <xf numFmtId="0" fontId="10" fillId="0" borderId="17" xfId="71" applyFont="1" applyFill="1" applyBorder="1" applyAlignment="1" applyProtection="1">
      <alignment horizontal="center" vertical="center" shrinkToFit="1"/>
      <protection locked="0"/>
    </xf>
    <xf numFmtId="0" fontId="0" fillId="0" borderId="37" xfId="0" applyFill="1" applyBorder="1" applyAlignment="1" applyProtection="1">
      <alignment horizontal="center" vertical="center" shrinkToFit="1"/>
      <protection locked="0"/>
    </xf>
    <xf numFmtId="0" fontId="0" fillId="0" borderId="18" xfId="0" applyFill="1" applyBorder="1" applyAlignment="1" applyProtection="1">
      <alignment horizontal="center" vertical="center" shrinkToFit="1"/>
      <protection locked="0"/>
    </xf>
    <xf numFmtId="0" fontId="0" fillId="33" borderId="15" xfId="62" applyFont="1" applyFill="1" applyBorder="1" applyAlignment="1" applyProtection="1">
      <alignment vertical="center"/>
      <protection/>
    </xf>
    <xf numFmtId="0" fontId="0" fillId="33" borderId="0" xfId="62" applyFont="1" applyFill="1" applyBorder="1" applyAlignment="1" applyProtection="1">
      <alignment/>
      <protection/>
    </xf>
    <xf numFmtId="0" fontId="0" fillId="33" borderId="0" xfId="0" applyFill="1" applyBorder="1" applyAlignment="1" applyProtection="1">
      <alignment vertical="center"/>
      <protection/>
    </xf>
    <xf numFmtId="176" fontId="10" fillId="0" borderId="118" xfId="71" applyNumberFormat="1" applyFont="1" applyBorder="1" applyAlignment="1" applyProtection="1">
      <alignment horizontal="left" vertical="center" shrinkToFit="1"/>
      <protection locked="0"/>
    </xf>
    <xf numFmtId="176" fontId="10" fillId="0" borderId="28" xfId="71" applyNumberFormat="1" applyFont="1" applyBorder="1" applyAlignment="1" applyProtection="1">
      <alignment horizontal="left" vertical="center" shrinkToFit="1"/>
      <protection locked="0"/>
    </xf>
    <xf numFmtId="0" fontId="12" fillId="0" borderId="28" xfId="62" applyFont="1" applyBorder="1" applyAlignment="1" applyProtection="1">
      <alignment horizontal="left" vertical="center" shrinkToFit="1"/>
      <protection locked="0"/>
    </xf>
    <xf numFmtId="0" fontId="12" fillId="0" borderId="119" xfId="62" applyFont="1" applyBorder="1" applyAlignment="1" applyProtection="1">
      <alignment horizontal="left" vertical="center" shrinkToFit="1"/>
      <protection locked="0"/>
    </xf>
    <xf numFmtId="0" fontId="0" fillId="33" borderId="29" xfId="62" applyFont="1" applyFill="1" applyBorder="1" applyAlignment="1" applyProtection="1">
      <alignment vertical="center"/>
      <protection/>
    </xf>
    <xf numFmtId="0" fontId="0" fillId="33" borderId="30" xfId="0" applyFill="1" applyBorder="1" applyAlignment="1" applyProtection="1">
      <alignment vertical="center"/>
      <protection/>
    </xf>
    <xf numFmtId="0" fontId="0" fillId="33" borderId="37" xfId="62" applyFont="1" applyFill="1" applyBorder="1" applyAlignment="1" applyProtection="1">
      <alignment vertical="center" wrapText="1"/>
      <protection/>
    </xf>
    <xf numFmtId="0" fontId="0" fillId="33" borderId="37" xfId="0" applyFill="1" applyBorder="1" applyAlignment="1" applyProtection="1">
      <alignment vertical="center" wrapText="1"/>
      <protection/>
    </xf>
    <xf numFmtId="0" fontId="2" fillId="33" borderId="120" xfId="71" applyFont="1" applyFill="1" applyBorder="1" applyAlignment="1" applyProtection="1">
      <alignment horizontal="center" vertical="center"/>
      <protection/>
    </xf>
    <xf numFmtId="0" fontId="0" fillId="33" borderId="37" xfId="0" applyFill="1" applyBorder="1" applyAlignment="1" applyProtection="1">
      <alignment horizontal="center" vertical="center"/>
      <protection/>
    </xf>
    <xf numFmtId="0" fontId="0" fillId="33" borderId="102" xfId="0" applyFill="1" applyBorder="1" applyAlignment="1" applyProtection="1">
      <alignment horizontal="center" vertical="center"/>
      <protection/>
    </xf>
    <xf numFmtId="0" fontId="2" fillId="36" borderId="79" xfId="71" applyFont="1" applyFill="1" applyBorder="1" applyAlignment="1" applyProtection="1">
      <alignment horizontal="center" vertical="center"/>
      <protection/>
    </xf>
    <xf numFmtId="0" fontId="0" fillId="36" borderId="18" xfId="0" applyFill="1" applyBorder="1" applyAlignment="1" applyProtection="1">
      <alignment horizontal="center" vertical="center"/>
      <protection/>
    </xf>
    <xf numFmtId="0" fontId="0" fillId="0" borderId="0" xfId="62" applyFont="1" applyFill="1" applyBorder="1" applyAlignment="1" applyProtection="1">
      <alignment horizontal="distributed" vertical="center"/>
      <protection/>
    </xf>
    <xf numFmtId="0" fontId="0" fillId="0" borderId="0" xfId="62" applyFont="1" applyAlignment="1" applyProtection="1">
      <alignment vertical="center"/>
      <protection/>
    </xf>
    <xf numFmtId="0" fontId="11" fillId="33" borderId="17" xfId="71" applyFont="1" applyFill="1" applyBorder="1" applyAlignment="1" applyProtection="1">
      <alignment vertical="center"/>
      <protection/>
    </xf>
    <xf numFmtId="0" fontId="11" fillId="33" borderId="37" xfId="71" applyFont="1" applyFill="1" applyBorder="1" applyAlignment="1" applyProtection="1">
      <alignment vertical="center"/>
      <protection/>
    </xf>
    <xf numFmtId="0" fontId="0" fillId="0" borderId="37" xfId="0" applyBorder="1" applyAlignment="1" applyProtection="1">
      <alignment vertical="center"/>
      <protection/>
    </xf>
    <xf numFmtId="0" fontId="0" fillId="0" borderId="18" xfId="0" applyBorder="1" applyAlignment="1" applyProtection="1">
      <alignment vertical="center"/>
      <protection/>
    </xf>
    <xf numFmtId="0" fontId="10" fillId="33" borderId="121" xfId="71" applyFont="1" applyFill="1" applyBorder="1" applyAlignment="1" applyProtection="1">
      <alignment horizontal="center" vertical="center"/>
      <protection/>
    </xf>
    <xf numFmtId="0" fontId="10" fillId="33" borderId="13" xfId="71" applyFont="1" applyFill="1" applyBorder="1" applyAlignment="1" applyProtection="1">
      <alignment horizontal="center" vertical="center"/>
      <protection/>
    </xf>
    <xf numFmtId="0" fontId="0" fillId="33" borderId="13" xfId="62" applyFont="1" applyFill="1" applyBorder="1" applyAlignment="1" applyProtection="1">
      <alignment horizontal="center" vertical="center"/>
      <protection/>
    </xf>
    <xf numFmtId="0" fontId="0" fillId="33" borderId="14" xfId="62" applyFont="1" applyFill="1" applyBorder="1" applyAlignment="1" applyProtection="1">
      <alignment horizontal="center" vertical="center"/>
      <protection/>
    </xf>
    <xf numFmtId="0" fontId="2" fillId="33" borderId="122" xfId="71" applyFont="1"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2" fillId="36" borderId="18" xfId="71" applyFont="1" applyFill="1" applyBorder="1" applyAlignment="1" applyProtection="1">
      <alignment horizontal="center" vertical="center"/>
      <protection/>
    </xf>
    <xf numFmtId="0" fontId="5" fillId="33" borderId="123" xfId="62" applyFont="1" applyFill="1" applyBorder="1" applyAlignment="1" applyProtection="1">
      <alignment vertical="center" wrapText="1"/>
      <protection/>
    </xf>
    <xf numFmtId="0" fontId="0" fillId="0" borderId="117" xfId="62" applyFont="1" applyBorder="1" applyAlignment="1" applyProtection="1">
      <alignment vertical="center"/>
      <protection/>
    </xf>
    <xf numFmtId="0" fontId="0" fillId="33" borderId="123" xfId="62" applyFont="1" applyFill="1" applyBorder="1" applyAlignment="1" applyProtection="1">
      <alignment horizontal="center" vertical="center"/>
      <protection/>
    </xf>
    <xf numFmtId="0" fontId="0" fillId="0" borderId="124" xfId="62" applyFont="1" applyBorder="1" applyAlignment="1" applyProtection="1">
      <alignment vertical="center"/>
      <protection/>
    </xf>
    <xf numFmtId="0" fontId="0" fillId="36" borderId="125" xfId="62" applyFont="1" applyFill="1" applyBorder="1" applyAlignment="1" applyProtection="1">
      <alignment horizontal="center" vertical="center"/>
      <protection/>
    </xf>
    <xf numFmtId="0" fontId="0" fillId="36" borderId="126" xfId="62" applyFont="1" applyFill="1" applyBorder="1" applyAlignment="1" applyProtection="1">
      <alignment horizontal="center" vertical="center"/>
      <protection/>
    </xf>
    <xf numFmtId="0" fontId="2" fillId="0" borderId="0" xfId="71" applyFont="1" applyBorder="1" applyAlignment="1" applyProtection="1">
      <alignment vertical="center"/>
      <protection/>
    </xf>
    <xf numFmtId="0" fontId="0" fillId="0" borderId="0" xfId="62" applyFont="1" applyBorder="1" applyAlignment="1" applyProtection="1">
      <alignment vertical="center"/>
      <protection/>
    </xf>
    <xf numFmtId="0" fontId="5" fillId="33" borderId="127" xfId="62" applyFont="1" applyFill="1" applyBorder="1" applyAlignment="1" applyProtection="1">
      <alignment vertical="center"/>
      <protection/>
    </xf>
    <xf numFmtId="0" fontId="5" fillId="33" borderId="42" xfId="62" applyFont="1" applyFill="1" applyBorder="1" applyAlignment="1" applyProtection="1">
      <alignment vertical="center"/>
      <protection/>
    </xf>
    <xf numFmtId="0" fontId="0" fillId="33" borderId="127" xfId="62" applyFont="1" applyFill="1" applyBorder="1" applyAlignment="1" applyProtection="1">
      <alignment horizontal="center" vertical="center"/>
      <protection/>
    </xf>
    <xf numFmtId="0" fontId="0" fillId="0" borderId="42" xfId="62" applyFont="1" applyBorder="1" applyAlignment="1" applyProtection="1">
      <alignment vertical="center"/>
      <protection/>
    </xf>
    <xf numFmtId="0" fontId="0" fillId="0" borderId="39" xfId="62" applyFont="1" applyBorder="1" applyAlignment="1" applyProtection="1">
      <alignment vertical="center"/>
      <protection/>
    </xf>
    <xf numFmtId="0" fontId="0" fillId="36" borderId="11" xfId="62" applyFont="1" applyFill="1" applyBorder="1" applyAlignment="1" applyProtection="1">
      <alignment horizontal="center" vertical="center"/>
      <protection/>
    </xf>
    <xf numFmtId="0" fontId="0" fillId="36" borderId="128" xfId="62" applyFont="1" applyFill="1" applyBorder="1" applyAlignment="1" applyProtection="1">
      <alignment horizontal="center" vertical="center"/>
      <protection/>
    </xf>
    <xf numFmtId="0" fontId="5" fillId="33" borderId="127" xfId="62" applyFont="1" applyFill="1" applyBorder="1" applyAlignment="1" applyProtection="1">
      <alignment vertical="center" wrapText="1"/>
      <protection/>
    </xf>
    <xf numFmtId="0" fontId="5" fillId="33" borderId="129" xfId="62" applyFont="1" applyFill="1" applyBorder="1" applyAlignment="1" applyProtection="1">
      <alignment vertical="center" wrapText="1"/>
      <protection/>
    </xf>
    <xf numFmtId="0" fontId="0" fillId="0" borderId="28" xfId="62" applyFont="1" applyBorder="1" applyAlignment="1" applyProtection="1">
      <alignment vertical="center"/>
      <protection/>
    </xf>
    <xf numFmtId="0" fontId="0" fillId="33" borderId="129" xfId="62" applyFont="1" applyFill="1" applyBorder="1" applyAlignment="1" applyProtection="1">
      <alignment horizontal="center" vertical="center"/>
      <protection/>
    </xf>
    <xf numFmtId="0" fontId="0" fillId="0" borderId="36" xfId="62" applyFont="1" applyBorder="1" applyAlignment="1" applyProtection="1">
      <alignment vertical="center"/>
      <protection/>
    </xf>
    <xf numFmtId="0" fontId="0" fillId="36" borderId="74" xfId="62" applyFont="1" applyFill="1" applyBorder="1" applyAlignment="1" applyProtection="1">
      <alignment horizontal="center" vertical="center"/>
      <protection/>
    </xf>
    <xf numFmtId="0" fontId="0" fillId="36" borderId="130" xfId="62" applyFont="1" applyFill="1" applyBorder="1" applyAlignment="1" applyProtection="1">
      <alignment horizontal="center" vertical="center"/>
      <protection/>
    </xf>
    <xf numFmtId="0" fontId="2" fillId="0" borderId="77" xfId="71" applyFont="1" applyBorder="1" applyAlignment="1" applyProtection="1">
      <alignment vertical="center"/>
      <protection/>
    </xf>
    <xf numFmtId="0" fontId="0" fillId="0" borderId="77" xfId="62" applyFont="1" applyBorder="1" applyAlignment="1" applyProtection="1">
      <alignment vertical="center"/>
      <protection/>
    </xf>
    <xf numFmtId="0" fontId="0" fillId="33" borderId="121" xfId="62" applyFont="1" applyFill="1" applyBorder="1" applyAlignment="1" applyProtection="1">
      <alignment horizontal="distributed" vertical="center"/>
      <protection/>
    </xf>
    <xf numFmtId="0" fontId="0" fillId="33" borderId="13" xfId="62" applyFont="1" applyFill="1" applyBorder="1" applyAlignment="1" applyProtection="1">
      <alignment horizontal="distributed" vertical="center"/>
      <protection/>
    </xf>
    <xf numFmtId="0" fontId="0" fillId="33" borderId="14" xfId="62" applyFont="1" applyFill="1" applyBorder="1" applyAlignment="1" applyProtection="1">
      <alignment horizontal="distributed" vertical="center"/>
      <protection/>
    </xf>
    <xf numFmtId="0" fontId="2" fillId="36" borderId="121" xfId="71" applyFont="1" applyFill="1" applyBorder="1" applyAlignment="1" applyProtection="1">
      <alignment vertical="center"/>
      <protection/>
    </xf>
    <xf numFmtId="0" fontId="2" fillId="36" borderId="13" xfId="71" applyFont="1" applyFill="1" applyBorder="1" applyAlignment="1" applyProtection="1">
      <alignment vertical="center"/>
      <protection/>
    </xf>
    <xf numFmtId="0" fontId="6" fillId="36" borderId="13" xfId="62" applyFont="1" applyFill="1" applyBorder="1" applyAlignment="1" applyProtection="1">
      <alignment horizontal="center" vertical="center"/>
      <protection/>
    </xf>
    <xf numFmtId="0" fontId="9" fillId="33" borderId="131" xfId="62" applyFont="1" applyFill="1" applyBorder="1" applyAlignment="1" applyProtection="1">
      <alignment horizontal="center" vertical="center" wrapText="1"/>
      <protection/>
    </xf>
    <xf numFmtId="0" fontId="0" fillId="0" borderId="132" xfId="62" applyFont="1" applyBorder="1" applyAlignment="1" applyProtection="1">
      <alignment horizontal="center"/>
      <protection/>
    </xf>
    <xf numFmtId="0" fontId="10" fillId="33" borderId="131" xfId="71" applyFont="1" applyFill="1" applyBorder="1" applyAlignment="1" applyProtection="1">
      <alignment horizontal="center" vertical="center" wrapText="1"/>
      <protection/>
    </xf>
    <xf numFmtId="0" fontId="0" fillId="0" borderId="133" xfId="62" applyFont="1" applyBorder="1" applyAlignment="1" applyProtection="1">
      <alignment horizontal="center"/>
      <protection/>
    </xf>
    <xf numFmtId="0" fontId="2" fillId="0" borderId="0" xfId="71" applyFont="1" applyAlignment="1" applyProtection="1">
      <alignment horizontal="left" vertical="center"/>
      <protection/>
    </xf>
    <xf numFmtId="0" fontId="6" fillId="0" borderId="0" xfId="62" applyFont="1" applyAlignment="1" applyProtection="1">
      <alignment horizontal="center" vertical="center"/>
      <protection/>
    </xf>
    <xf numFmtId="0" fontId="6" fillId="0" borderId="0" xfId="62" applyFont="1" applyAlignment="1" applyProtection="1">
      <alignment vertical="center"/>
      <protection/>
    </xf>
    <xf numFmtId="0" fontId="5" fillId="33" borderId="17" xfId="62" applyFont="1" applyFill="1" applyBorder="1" applyAlignment="1" applyProtection="1">
      <alignment horizontal="distributed" vertical="center"/>
      <protection/>
    </xf>
    <xf numFmtId="0" fontId="5" fillId="33" borderId="37" xfId="62" applyFont="1" applyFill="1" applyBorder="1" applyAlignment="1" applyProtection="1">
      <alignment vertical="center"/>
      <protection/>
    </xf>
    <xf numFmtId="0" fontId="5" fillId="33" borderId="17" xfId="62" applyFont="1" applyFill="1" applyBorder="1" applyAlignment="1" applyProtection="1">
      <alignment horizontal="center" vertical="center"/>
      <protection/>
    </xf>
    <xf numFmtId="0" fontId="5" fillId="33" borderId="37" xfId="62" applyFont="1" applyFill="1" applyBorder="1" applyAlignment="1" applyProtection="1">
      <alignment horizontal="center" vertical="center"/>
      <protection/>
    </xf>
    <xf numFmtId="0" fontId="5" fillId="33" borderId="18" xfId="62" applyFont="1" applyFill="1" applyBorder="1" applyAlignment="1" applyProtection="1">
      <alignment vertical="center"/>
      <protection/>
    </xf>
    <xf numFmtId="0" fontId="5" fillId="0" borderId="17" xfId="62" applyFont="1" applyBorder="1" applyAlignment="1" applyProtection="1">
      <alignment horizontal="center" vertical="center"/>
      <protection locked="0"/>
    </xf>
    <xf numFmtId="0" fontId="5" fillId="0" borderId="37" xfId="62" applyFont="1" applyBorder="1" applyAlignment="1" applyProtection="1">
      <alignment horizontal="center" vertical="center"/>
      <protection locked="0"/>
    </xf>
    <xf numFmtId="0" fontId="5" fillId="0" borderId="37" xfId="62" applyFont="1" applyBorder="1" applyAlignment="1" applyProtection="1">
      <alignment vertical="center"/>
      <protection locked="0"/>
    </xf>
    <xf numFmtId="0" fontId="5" fillId="0" borderId="18" xfId="62" applyFont="1" applyBorder="1" applyAlignment="1" applyProtection="1">
      <alignment vertical="center"/>
      <protection locked="0"/>
    </xf>
    <xf numFmtId="0" fontId="91" fillId="0" borderId="0" xfId="62" applyFont="1" applyAlignment="1">
      <alignment horizontal="center" vertical="center" wrapText="1"/>
      <protection/>
    </xf>
    <xf numFmtId="0" fontId="84" fillId="0" borderId="0" xfId="62" applyFont="1" applyBorder="1" applyAlignment="1">
      <alignment horizontal="center" vertical="center"/>
      <protection/>
    </xf>
    <xf numFmtId="0" fontId="86" fillId="0" borderId="0" xfId="62" applyFont="1" applyBorder="1" applyAlignment="1">
      <alignment horizontal="left" vertical="center" wrapText="1"/>
      <protection/>
    </xf>
    <xf numFmtId="9" fontId="84" fillId="0" borderId="0" xfId="62" applyNumberFormat="1" applyFont="1" applyBorder="1" applyAlignment="1">
      <alignment horizontal="center" vertical="center"/>
      <protection/>
    </xf>
    <xf numFmtId="0" fontId="85" fillId="0" borderId="11" xfId="62" applyFont="1" applyBorder="1" applyAlignment="1">
      <alignment horizontal="center" vertical="center" wrapText="1"/>
      <protection/>
    </xf>
    <xf numFmtId="0" fontId="85" fillId="0" borderId="29" xfId="62" applyFont="1" applyBorder="1" applyAlignment="1" applyProtection="1">
      <alignment horizontal="right" vertical="center"/>
      <protection locked="0"/>
    </xf>
    <xf numFmtId="0" fontId="85" fillId="0" borderId="30" xfId="62" applyFont="1" applyBorder="1" applyAlignment="1" applyProtection="1">
      <alignment horizontal="right" vertical="center"/>
      <protection locked="0"/>
    </xf>
    <xf numFmtId="0" fontId="85" fillId="0" borderId="34" xfId="62" applyFont="1" applyBorder="1" applyAlignment="1" applyProtection="1">
      <alignment horizontal="right" vertical="center"/>
      <protection locked="0"/>
    </xf>
    <xf numFmtId="0" fontId="85" fillId="0" borderId="22" xfId="62" applyFont="1" applyBorder="1" applyAlignment="1" applyProtection="1">
      <alignment horizontal="right" vertical="center"/>
      <protection locked="0"/>
    </xf>
    <xf numFmtId="0" fontId="85" fillId="0" borderId="0" xfId="62" applyFont="1" applyBorder="1" applyAlignment="1" applyProtection="1">
      <alignment horizontal="right" vertical="center"/>
      <protection locked="0"/>
    </xf>
    <xf numFmtId="0" fontId="85" fillId="0" borderId="35" xfId="62" applyFont="1" applyBorder="1" applyAlignment="1" applyProtection="1">
      <alignment horizontal="right" vertical="center"/>
      <protection locked="0"/>
    </xf>
    <xf numFmtId="0" fontId="85" fillId="0" borderId="31" xfId="62" applyFont="1" applyBorder="1" applyAlignment="1" applyProtection="1">
      <alignment horizontal="right" vertical="center"/>
      <protection locked="0"/>
    </xf>
    <xf numFmtId="0" fontId="85" fillId="0" borderId="28" xfId="62" applyFont="1" applyBorder="1" applyAlignment="1" applyProtection="1">
      <alignment horizontal="right" vertical="center"/>
      <protection locked="0"/>
    </xf>
    <xf numFmtId="0" fontId="85" fillId="0" borderId="36" xfId="62" applyFont="1" applyBorder="1" applyAlignment="1" applyProtection="1">
      <alignment horizontal="right" vertical="center"/>
      <protection locked="0"/>
    </xf>
    <xf numFmtId="0" fontId="85" fillId="0" borderId="29" xfId="62" applyFont="1" applyBorder="1" applyAlignment="1">
      <alignment horizontal="center" vertical="center" wrapText="1"/>
      <protection/>
    </xf>
    <xf numFmtId="0" fontId="85" fillId="0" borderId="34" xfId="62" applyFont="1" applyBorder="1" applyAlignment="1">
      <alignment horizontal="center" vertical="center" wrapText="1"/>
      <protection/>
    </xf>
    <xf numFmtId="0" fontId="85" fillId="0" borderId="22" xfId="62" applyFont="1" applyBorder="1" applyAlignment="1">
      <alignment horizontal="center" vertical="center" wrapText="1"/>
      <protection/>
    </xf>
    <xf numFmtId="0" fontId="85" fillId="0" borderId="35" xfId="62" applyFont="1" applyBorder="1" applyAlignment="1">
      <alignment horizontal="center" vertical="center" wrapText="1"/>
      <protection/>
    </xf>
    <xf numFmtId="0" fontId="85" fillId="0" borderId="31" xfId="62" applyFont="1" applyBorder="1" applyAlignment="1">
      <alignment horizontal="center" vertical="center" wrapText="1"/>
      <protection/>
    </xf>
    <xf numFmtId="0" fontId="85" fillId="0" borderId="36" xfId="62" applyFont="1" applyBorder="1" applyAlignment="1">
      <alignment horizontal="center" vertical="center" wrapText="1"/>
      <protection/>
    </xf>
    <xf numFmtId="0" fontId="85" fillId="0" borderId="11" xfId="62" applyFont="1" applyBorder="1" applyAlignment="1">
      <alignment horizontal="center" vertical="center"/>
      <protection/>
    </xf>
    <xf numFmtId="0" fontId="85" fillId="0" borderId="27" xfId="62" applyFont="1" applyBorder="1" applyAlignment="1">
      <alignment horizontal="center" vertical="center"/>
      <protection/>
    </xf>
    <xf numFmtId="58" fontId="85" fillId="0" borderId="29" xfId="62" applyNumberFormat="1" applyFont="1" applyFill="1" applyBorder="1" applyAlignment="1" applyProtection="1">
      <alignment horizontal="center" vertical="center"/>
      <protection locked="0"/>
    </xf>
    <xf numFmtId="0" fontId="85" fillId="0" borderId="34" xfId="62" applyFont="1" applyFill="1" applyBorder="1" applyAlignment="1" applyProtection="1">
      <alignment horizontal="center" vertical="center"/>
      <protection locked="0"/>
    </xf>
    <xf numFmtId="0" fontId="85" fillId="0" borderId="11" xfId="62" applyFont="1" applyFill="1" applyBorder="1" applyAlignment="1" applyProtection="1">
      <alignment horizontal="center" vertical="center"/>
      <protection locked="0"/>
    </xf>
    <xf numFmtId="0" fontId="85" fillId="0" borderId="27" xfId="62" applyFont="1" applyFill="1" applyBorder="1" applyAlignment="1" applyProtection="1">
      <alignment horizontal="center" vertical="center"/>
      <protection locked="0"/>
    </xf>
    <xf numFmtId="58" fontId="85" fillId="0" borderId="27" xfId="62" applyNumberFormat="1" applyFont="1" applyFill="1" applyBorder="1" applyAlignment="1" applyProtection="1">
      <alignment horizontal="center" vertical="center"/>
      <protection locked="0"/>
    </xf>
    <xf numFmtId="58" fontId="85" fillId="0" borderId="39" xfId="62" applyNumberFormat="1" applyFont="1" applyFill="1" applyBorder="1" applyAlignment="1" applyProtection="1">
      <alignment horizontal="center" vertical="center"/>
      <protection locked="0"/>
    </xf>
    <xf numFmtId="0" fontId="85" fillId="0" borderId="42" xfId="62" applyFont="1" applyFill="1" applyBorder="1" applyAlignment="1" applyProtection="1">
      <alignment horizontal="center" vertical="center"/>
      <protection locked="0"/>
    </xf>
    <xf numFmtId="58" fontId="85" fillId="0" borderId="11" xfId="62" applyNumberFormat="1" applyFont="1" applyFill="1" applyBorder="1" applyAlignment="1" applyProtection="1">
      <alignment horizontal="center" vertical="center"/>
      <protection locked="0"/>
    </xf>
    <xf numFmtId="0" fontId="20" fillId="0" borderId="0" xfId="62" applyFont="1" applyAlignment="1">
      <alignment horizontal="left" vertical="center" wrapText="1"/>
      <protection/>
    </xf>
    <xf numFmtId="0" fontId="20" fillId="0" borderId="0" xfId="62" applyFont="1" applyAlignment="1">
      <alignment horizontal="left" vertical="center"/>
      <protection/>
    </xf>
    <xf numFmtId="0" fontId="85" fillId="0" borderId="39" xfId="62" applyNumberFormat="1" applyFont="1" applyFill="1" applyBorder="1" applyAlignment="1" applyProtection="1">
      <alignment horizontal="center" vertical="center"/>
      <protection locked="0"/>
    </xf>
    <xf numFmtId="0" fontId="85" fillId="0" borderId="12" xfId="62" applyFont="1" applyBorder="1" applyAlignment="1">
      <alignment horizontal="center" vertical="center" wrapText="1"/>
      <protection/>
    </xf>
    <xf numFmtId="0" fontId="85" fillId="0" borderId="73" xfId="62" applyFont="1" applyBorder="1" applyAlignment="1">
      <alignment horizontal="center" vertical="center" wrapText="1"/>
      <protection/>
    </xf>
    <xf numFmtId="0" fontId="85" fillId="0" borderId="74" xfId="62" applyFont="1" applyBorder="1" applyAlignment="1">
      <alignment horizontal="center" vertical="center" wrapText="1"/>
      <protection/>
    </xf>
    <xf numFmtId="0" fontId="85" fillId="38" borderId="29" xfId="62" applyFont="1" applyFill="1" applyBorder="1" applyAlignment="1">
      <alignment horizontal="center" vertical="center" wrapText="1"/>
      <protection/>
    </xf>
    <xf numFmtId="0" fontId="85" fillId="38" borderId="30" xfId="62" applyFont="1" applyFill="1" applyBorder="1" applyAlignment="1">
      <alignment horizontal="center" vertical="center" wrapText="1"/>
      <protection/>
    </xf>
    <xf numFmtId="0" fontId="85" fillId="38" borderId="34" xfId="62" applyFont="1" applyFill="1" applyBorder="1" applyAlignment="1">
      <alignment horizontal="center" vertical="center" wrapText="1"/>
      <protection/>
    </xf>
    <xf numFmtId="0" fontId="85" fillId="38" borderId="22" xfId="62" applyFont="1" applyFill="1" applyBorder="1" applyAlignment="1">
      <alignment horizontal="center" vertical="center" wrapText="1"/>
      <protection/>
    </xf>
    <xf numFmtId="0" fontId="85" fillId="38" borderId="0" xfId="62" applyFont="1" applyFill="1" applyBorder="1" applyAlignment="1">
      <alignment horizontal="center" vertical="center" wrapText="1"/>
      <protection/>
    </xf>
    <xf numFmtId="0" fontId="85" fillId="38" borderId="35" xfId="62" applyFont="1" applyFill="1" applyBorder="1" applyAlignment="1">
      <alignment horizontal="center" vertical="center" wrapText="1"/>
      <protection/>
    </xf>
    <xf numFmtId="0" fontId="85" fillId="38" borderId="31" xfId="62" applyFont="1" applyFill="1" applyBorder="1" applyAlignment="1">
      <alignment horizontal="center" vertical="center" wrapText="1"/>
      <protection/>
    </xf>
    <xf numFmtId="0" fontId="85" fillId="38" borderId="28" xfId="62" applyFont="1" applyFill="1" applyBorder="1" applyAlignment="1">
      <alignment horizontal="center" vertical="center" wrapText="1"/>
      <protection/>
    </xf>
    <xf numFmtId="0" fontId="85" fillId="38" borderId="36" xfId="62" applyFont="1" applyFill="1" applyBorder="1" applyAlignment="1">
      <alignment horizontal="center" vertical="center" wrapText="1"/>
      <protection/>
    </xf>
    <xf numFmtId="0" fontId="85" fillId="38" borderId="27" xfId="62" applyFont="1" applyFill="1" applyBorder="1" applyAlignment="1">
      <alignment horizontal="center" vertical="center" wrapText="1"/>
      <protection/>
    </xf>
    <xf numFmtId="0" fontId="85" fillId="38" borderId="42" xfId="62" applyFont="1" applyFill="1" applyBorder="1" applyAlignment="1">
      <alignment horizontal="center" vertical="center" wrapText="1"/>
      <protection/>
    </xf>
    <xf numFmtId="0" fontId="85" fillId="38" borderId="39" xfId="62" applyFont="1" applyFill="1" applyBorder="1" applyAlignment="1">
      <alignment horizontal="center" vertical="center" wrapText="1"/>
      <protection/>
    </xf>
    <xf numFmtId="0" fontId="85" fillId="0" borderId="11" xfId="60" applyFont="1" applyFill="1" applyBorder="1" applyAlignment="1" applyProtection="1">
      <alignment horizontal="center" vertical="center"/>
      <protection locked="0"/>
    </xf>
    <xf numFmtId="0" fontId="85" fillId="0" borderId="27" xfId="60" applyFont="1" applyFill="1" applyBorder="1" applyAlignment="1" applyProtection="1">
      <alignment horizontal="center" vertical="center"/>
      <protection locked="0"/>
    </xf>
    <xf numFmtId="58" fontId="85" fillId="0" borderId="134" xfId="60" applyNumberFormat="1" applyFont="1" applyFill="1" applyBorder="1" applyAlignment="1" applyProtection="1">
      <alignment horizontal="center" vertical="center"/>
      <protection locked="0"/>
    </xf>
    <xf numFmtId="0" fontId="85" fillId="0" borderId="135" xfId="60" applyFont="1" applyFill="1" applyBorder="1" applyAlignment="1" applyProtection="1">
      <alignment horizontal="center" vertical="center"/>
      <protection locked="0"/>
    </xf>
    <xf numFmtId="58" fontId="85" fillId="0" borderId="116" xfId="60" applyNumberFormat="1" applyFont="1" applyFill="1" applyBorder="1" applyAlignment="1" applyProtection="1">
      <alignment horizontal="center" vertical="center"/>
      <protection locked="0"/>
    </xf>
    <xf numFmtId="0" fontId="85" fillId="0" borderId="33" xfId="60" applyFont="1" applyFill="1" applyBorder="1" applyAlignment="1" applyProtection="1">
      <alignment horizontal="center" vertical="center"/>
      <protection locked="0"/>
    </xf>
    <xf numFmtId="58" fontId="85" fillId="0" borderId="11" xfId="60" applyNumberFormat="1" applyFont="1" applyFill="1" applyBorder="1" applyAlignment="1" applyProtection="1">
      <alignment horizontal="center" vertical="center"/>
      <protection locked="0"/>
    </xf>
    <xf numFmtId="58" fontId="85" fillId="0" borderId="29" xfId="60" applyNumberFormat="1" applyFont="1" applyFill="1" applyBorder="1" applyAlignment="1" applyProtection="1">
      <alignment horizontal="center" vertical="center"/>
      <protection locked="0"/>
    </xf>
    <xf numFmtId="0" fontId="85" fillId="0" borderId="34" xfId="60" applyFont="1" applyFill="1" applyBorder="1" applyAlignment="1" applyProtection="1">
      <alignment horizontal="center" vertical="center"/>
      <protection locked="0"/>
    </xf>
    <xf numFmtId="58" fontId="85" fillId="0" borderId="27" xfId="60" applyNumberFormat="1" applyFont="1" applyFill="1" applyBorder="1" applyAlignment="1" applyProtection="1">
      <alignment horizontal="center" vertical="center"/>
      <protection locked="0"/>
    </xf>
    <xf numFmtId="0" fontId="85" fillId="0" borderId="39" xfId="60" applyNumberFormat="1" applyFont="1" applyFill="1" applyBorder="1" applyAlignment="1" applyProtection="1">
      <alignment horizontal="center" vertical="center"/>
      <protection locked="0"/>
    </xf>
    <xf numFmtId="0" fontId="85" fillId="0" borderId="39" xfId="60" applyFont="1" applyFill="1" applyBorder="1" applyAlignment="1" applyProtection="1">
      <alignment horizontal="center" vertical="center"/>
      <protection locked="0"/>
    </xf>
    <xf numFmtId="58" fontId="85" fillId="0" borderId="39" xfId="60" applyNumberFormat="1" applyFont="1" applyFill="1" applyBorder="1" applyAlignment="1" applyProtection="1">
      <alignment horizontal="center" vertical="center"/>
      <protection locked="0"/>
    </xf>
    <xf numFmtId="0" fontId="85" fillId="0" borderId="42" xfId="60" applyFont="1" applyFill="1" applyBorder="1" applyAlignment="1" applyProtection="1">
      <alignment horizontal="center" vertical="center"/>
      <protection locked="0"/>
    </xf>
    <xf numFmtId="58" fontId="85" fillId="0" borderId="135" xfId="60" applyNumberFormat="1" applyFont="1" applyFill="1" applyBorder="1" applyAlignment="1" applyProtection="1">
      <alignment horizontal="center" vertical="center"/>
      <protection locked="0"/>
    </xf>
    <xf numFmtId="0" fontId="85" fillId="0" borderId="82" xfId="60" applyFont="1" applyFill="1" applyBorder="1" applyAlignment="1" applyProtection="1">
      <alignment horizontal="center" vertical="center"/>
      <protection locked="0"/>
    </xf>
    <xf numFmtId="0" fontId="85" fillId="0" borderId="19" xfId="60" applyFont="1" applyFill="1" applyBorder="1" applyAlignment="1" applyProtection="1">
      <alignment horizontal="center" vertical="center"/>
      <protection locked="0"/>
    </xf>
    <xf numFmtId="0" fontId="85" fillId="0" borderId="134" xfId="60" applyFont="1" applyFill="1" applyBorder="1" applyAlignment="1" applyProtection="1">
      <alignment horizontal="center" vertical="center"/>
      <protection locked="0"/>
    </xf>
    <xf numFmtId="0" fontId="85" fillId="0" borderId="136" xfId="60" applyFont="1" applyFill="1" applyBorder="1" applyAlignment="1" applyProtection="1">
      <alignment horizontal="center" vertical="center"/>
      <protection locked="0"/>
    </xf>
    <xf numFmtId="0" fontId="85" fillId="0" borderId="128" xfId="60" applyFont="1" applyFill="1" applyBorder="1" applyAlignment="1" applyProtection="1">
      <alignment horizontal="center" vertical="center"/>
      <protection locked="0"/>
    </xf>
    <xf numFmtId="0" fontId="85" fillId="0" borderId="11" xfId="60" applyFont="1" applyBorder="1" applyAlignment="1">
      <alignment horizontal="center" vertical="center"/>
      <protection/>
    </xf>
    <xf numFmtId="0" fontId="85" fillId="0" borderId="27" xfId="60" applyFont="1" applyBorder="1" applyAlignment="1">
      <alignment horizontal="center" vertical="center"/>
      <protection/>
    </xf>
    <xf numFmtId="0" fontId="85" fillId="0" borderId="105" xfId="60" applyFont="1" applyBorder="1" applyAlignment="1">
      <alignment horizontal="center" vertical="center" wrapText="1"/>
      <protection/>
    </xf>
    <xf numFmtId="0" fontId="85" fillId="0" borderId="137" xfId="60" applyFont="1" applyBorder="1" applyAlignment="1">
      <alignment horizontal="center" vertical="center"/>
      <protection/>
    </xf>
    <xf numFmtId="0" fontId="85" fillId="0" borderId="11" xfId="60" applyFont="1" applyBorder="1" applyAlignment="1">
      <alignment horizontal="center" vertical="center" wrapText="1"/>
      <protection/>
    </xf>
    <xf numFmtId="0" fontId="86" fillId="0" borderId="0" xfId="60" applyFont="1" applyBorder="1" applyAlignment="1">
      <alignment horizontal="left" vertical="center" wrapText="1"/>
      <protection/>
    </xf>
    <xf numFmtId="9" fontId="84" fillId="0" borderId="0" xfId="60" applyNumberFormat="1" applyFont="1" applyBorder="1" applyAlignment="1">
      <alignment horizontal="center" vertical="center"/>
      <protection/>
    </xf>
    <xf numFmtId="0" fontId="84" fillId="0" borderId="0" xfId="60" applyFont="1" applyBorder="1" applyAlignment="1">
      <alignment horizontal="center" vertical="center"/>
      <protection/>
    </xf>
    <xf numFmtId="0" fontId="85" fillId="0" borderId="29" xfId="60" applyFont="1" applyBorder="1" applyAlignment="1" applyProtection="1">
      <alignment horizontal="right" vertical="center"/>
      <protection locked="0"/>
    </xf>
    <xf numFmtId="0" fontId="85" fillId="0" borderId="34" xfId="60" applyFont="1" applyBorder="1" applyAlignment="1" applyProtection="1">
      <alignment horizontal="right" vertical="center"/>
      <protection locked="0"/>
    </xf>
    <xf numFmtId="0" fontId="85" fillId="0" borderId="22" xfId="60" applyFont="1" applyBorder="1" applyAlignment="1" applyProtection="1">
      <alignment horizontal="right" vertical="center"/>
      <protection locked="0"/>
    </xf>
    <xf numFmtId="0" fontId="85" fillId="0" borderId="35" xfId="60" applyFont="1" applyBorder="1" applyAlignment="1" applyProtection="1">
      <alignment horizontal="right" vertical="center"/>
      <protection locked="0"/>
    </xf>
    <xf numFmtId="0" fontId="85" fillId="0" borderId="31" xfId="60" applyFont="1" applyBorder="1" applyAlignment="1" applyProtection="1">
      <alignment horizontal="right" vertical="center"/>
      <protection locked="0"/>
    </xf>
    <xf numFmtId="0" fontId="85" fillId="0" borderId="36" xfId="60" applyFont="1" applyBorder="1" applyAlignment="1" applyProtection="1">
      <alignment horizontal="right" vertical="center"/>
      <protection locked="0"/>
    </xf>
    <xf numFmtId="0" fontId="20" fillId="0" borderId="0" xfId="60" applyFont="1" applyAlignment="1">
      <alignment horizontal="left" vertical="center" wrapText="1"/>
      <protection/>
    </xf>
    <xf numFmtId="0" fontId="20" fillId="0" borderId="0" xfId="60" applyFont="1" applyAlignment="1">
      <alignment horizontal="left" vertical="center"/>
      <protection/>
    </xf>
    <xf numFmtId="0" fontId="91" fillId="0" borderId="0" xfId="60" applyFont="1" applyAlignment="1">
      <alignment horizontal="center" vertical="center" wrapText="1"/>
      <protection/>
    </xf>
    <xf numFmtId="0" fontId="91" fillId="0" borderId="0" xfId="60" applyFont="1" applyAlignment="1">
      <alignment horizontal="center" vertical="center"/>
      <protection/>
    </xf>
    <xf numFmtId="0" fontId="23" fillId="0" borderId="0" xfId="62" applyFont="1" applyAlignment="1">
      <alignment horizontal="center" wrapText="1"/>
      <protection/>
    </xf>
    <xf numFmtId="0" fontId="23" fillId="0" borderId="0" xfId="62" applyFont="1" applyAlignment="1">
      <alignment/>
      <protection/>
    </xf>
    <xf numFmtId="0" fontId="2" fillId="0" borderId="77" xfId="71" applyFont="1" applyBorder="1" applyAlignment="1">
      <alignment vertical="center"/>
      <protection/>
    </xf>
    <xf numFmtId="0" fontId="0" fillId="0" borderId="77" xfId="62" applyFont="1" applyBorder="1" applyAlignment="1">
      <alignment vertical="center"/>
      <protection/>
    </xf>
    <xf numFmtId="0" fontId="0" fillId="33" borderId="17" xfId="62" applyFont="1" applyFill="1" applyBorder="1" applyAlignment="1">
      <alignment horizontal="distributed" vertical="center" wrapText="1"/>
      <protection/>
    </xf>
    <xf numFmtId="0" fontId="0" fillId="33" borderId="37" xfId="0" applyFill="1" applyBorder="1" applyAlignment="1">
      <alignment horizontal="distributed" vertical="center"/>
    </xf>
    <xf numFmtId="0" fontId="0" fillId="33" borderId="18" xfId="0" applyFill="1" applyBorder="1" applyAlignment="1">
      <alignment horizontal="distributed" vertical="center"/>
    </xf>
    <xf numFmtId="0" fontId="2" fillId="36" borderId="17" xfId="71" applyFont="1" applyFill="1" applyBorder="1" applyAlignment="1">
      <alignment horizontal="distributed" vertical="center"/>
      <protection/>
    </xf>
    <xf numFmtId="0" fontId="0" fillId="36" borderId="37" xfId="62" applyFont="1" applyFill="1" applyBorder="1" applyAlignment="1">
      <alignment horizontal="distributed" vertical="center"/>
      <protection/>
    </xf>
    <xf numFmtId="0" fontId="0" fillId="36" borderId="18" xfId="62" applyFont="1" applyFill="1" applyBorder="1" applyAlignment="1">
      <alignment horizontal="distributed" vertical="center"/>
      <protection/>
    </xf>
    <xf numFmtId="0" fontId="2" fillId="0" borderId="13" xfId="71" applyFont="1" applyBorder="1" applyAlignment="1">
      <alignment vertical="center"/>
      <protection/>
    </xf>
    <xf numFmtId="0" fontId="0" fillId="0" borderId="13" xfId="62" applyFont="1" applyBorder="1" applyAlignment="1">
      <alignment vertical="center"/>
      <protection/>
    </xf>
    <xf numFmtId="0" fontId="7" fillId="0" borderId="0" xfId="71" applyFont="1" applyAlignment="1">
      <alignment vertical="center"/>
      <protection/>
    </xf>
    <xf numFmtId="0" fontId="2" fillId="33" borderId="138" xfId="71" applyFont="1" applyFill="1" applyBorder="1" applyAlignment="1">
      <alignment vertical="center"/>
      <protection/>
    </xf>
    <xf numFmtId="0" fontId="0" fillId="0" borderId="139" xfId="0" applyBorder="1" applyAlignment="1">
      <alignment vertical="center"/>
    </xf>
    <xf numFmtId="0" fontId="0" fillId="0" borderId="140" xfId="0" applyBorder="1" applyAlignment="1">
      <alignment vertical="center"/>
    </xf>
    <xf numFmtId="0" fontId="10" fillId="33" borderId="141" xfId="71" applyFont="1" applyFill="1" applyBorder="1" applyAlignment="1">
      <alignment horizontal="center" vertical="center" shrinkToFit="1"/>
      <protection/>
    </xf>
    <xf numFmtId="0" fontId="5" fillId="33" borderId="141" xfId="62" applyFont="1" applyFill="1" applyBorder="1" applyAlignment="1">
      <alignment horizontal="center" vertical="center" shrinkToFit="1"/>
      <protection/>
    </xf>
    <xf numFmtId="0" fontId="10" fillId="33" borderId="17" xfId="71" applyFont="1" applyFill="1" applyBorder="1" applyAlignment="1">
      <alignment horizontal="center" vertical="center"/>
      <protection/>
    </xf>
    <xf numFmtId="0" fontId="0" fillId="0" borderId="37" xfId="0" applyBorder="1" applyAlignment="1">
      <alignment horizontal="center" vertical="center"/>
    </xf>
    <xf numFmtId="0" fontId="0" fillId="0" borderId="18" xfId="0" applyBorder="1" applyAlignment="1">
      <alignment horizontal="center" vertical="center"/>
    </xf>
    <xf numFmtId="0" fontId="10" fillId="33" borderId="17" xfId="71" applyNumberFormat="1" applyFont="1" applyFill="1" applyBorder="1" applyAlignment="1">
      <alignment horizontal="center" vertical="center" shrinkToFit="1"/>
      <protection/>
    </xf>
    <xf numFmtId="0" fontId="0" fillId="33" borderId="37" xfId="0" applyNumberFormat="1" applyFill="1" applyBorder="1" applyAlignment="1">
      <alignment vertical="center" shrinkToFit="1"/>
    </xf>
    <xf numFmtId="0" fontId="0" fillId="33" borderId="18" xfId="0" applyNumberFormat="1" applyFill="1" applyBorder="1" applyAlignment="1">
      <alignment vertical="center" shrinkToFit="1"/>
    </xf>
    <xf numFmtId="0" fontId="5" fillId="33" borderId="121" xfId="71" applyFont="1" applyFill="1" applyBorder="1" applyAlignment="1">
      <alignment vertical="center" wrapText="1"/>
      <protection/>
    </xf>
    <xf numFmtId="0" fontId="0" fillId="0" borderId="13" xfId="0" applyBorder="1" applyAlignment="1">
      <alignment vertical="center" wrapText="1"/>
    </xf>
    <xf numFmtId="0" fontId="0" fillId="0" borderId="14" xfId="0" applyBorder="1" applyAlignment="1">
      <alignment vertical="center" wrapText="1"/>
    </xf>
    <xf numFmtId="183" fontId="2" fillId="36" borderId="105" xfId="62" applyNumberFormat="1" applyFont="1" applyFill="1" applyBorder="1" applyAlignment="1">
      <alignment horizontal="center" vertical="center" shrinkToFit="1"/>
      <protection/>
    </xf>
    <xf numFmtId="183" fontId="2" fillId="36" borderId="106" xfId="62" applyNumberFormat="1" applyFont="1" applyFill="1" applyBorder="1" applyAlignment="1">
      <alignment horizontal="center" vertical="center" shrinkToFit="1"/>
      <protection/>
    </xf>
    <xf numFmtId="183" fontId="2" fillId="36" borderId="137" xfId="62" applyNumberFormat="1" applyFont="1" applyFill="1" applyBorder="1" applyAlignment="1">
      <alignment horizontal="center" vertical="center" shrinkToFit="1"/>
      <protection/>
    </xf>
    <xf numFmtId="176" fontId="2" fillId="0" borderId="121" xfId="71" applyNumberFormat="1" applyFont="1" applyBorder="1" applyAlignment="1" applyProtection="1">
      <alignment horizontal="right" vertical="center" shrinkToFit="1"/>
      <protection locked="0"/>
    </xf>
    <xf numFmtId="0" fontId="8" fillId="0" borderId="13" xfId="0" applyFont="1" applyBorder="1" applyAlignment="1" applyProtection="1">
      <alignment horizontal="right" vertical="center" shrinkToFit="1"/>
      <protection locked="0"/>
    </xf>
    <xf numFmtId="0" fontId="8" fillId="0" borderId="14" xfId="0" applyFont="1" applyBorder="1" applyAlignment="1" applyProtection="1">
      <alignment horizontal="right" vertical="center" shrinkToFit="1"/>
      <protection locked="0"/>
    </xf>
    <xf numFmtId="187" fontId="2" fillId="36" borderId="121" xfId="71" applyNumberFormat="1" applyFont="1" applyFill="1" applyBorder="1" applyAlignment="1">
      <alignment horizontal="right" vertical="center" shrinkToFit="1"/>
      <protection/>
    </xf>
    <xf numFmtId="187" fontId="8" fillId="36" borderId="13" xfId="0" applyNumberFormat="1" applyFont="1" applyFill="1" applyBorder="1" applyAlignment="1">
      <alignment horizontal="right" vertical="center" shrinkToFit="1"/>
    </xf>
    <xf numFmtId="187" fontId="8" fillId="0" borderId="14" xfId="0" applyNumberFormat="1" applyFont="1" applyBorder="1" applyAlignment="1">
      <alignment horizontal="right" vertical="center" shrinkToFit="1"/>
    </xf>
    <xf numFmtId="0" fontId="2" fillId="33" borderId="16" xfId="71" applyFont="1" applyFill="1" applyBorder="1" applyAlignment="1">
      <alignment vertical="center"/>
      <protection/>
    </xf>
    <xf numFmtId="0" fontId="0" fillId="0" borderId="77" xfId="0" applyBorder="1" applyAlignment="1">
      <alignment vertical="center"/>
    </xf>
    <xf numFmtId="0" fontId="0" fillId="0" borderId="78" xfId="0" applyBorder="1" applyAlignment="1">
      <alignment vertical="center"/>
    </xf>
    <xf numFmtId="0" fontId="5" fillId="33" borderId="115" xfId="62" applyFont="1" applyFill="1" applyBorder="1" applyAlignment="1">
      <alignment horizontal="left" vertical="center" wrapText="1"/>
      <protection/>
    </xf>
    <xf numFmtId="0" fontId="5" fillId="0" borderId="117" xfId="0" applyFont="1" applyBorder="1" applyAlignment="1">
      <alignment horizontal="left" vertical="center" wrapText="1"/>
    </xf>
    <xf numFmtId="0" fontId="5" fillId="0" borderId="33" xfId="0" applyFont="1" applyBorder="1" applyAlignment="1">
      <alignment horizontal="left" vertical="center" wrapText="1"/>
    </xf>
    <xf numFmtId="179" fontId="2" fillId="33" borderId="116" xfId="62" applyNumberFormat="1" applyFont="1" applyFill="1" applyBorder="1" applyAlignment="1" applyProtection="1">
      <alignment vertical="center" shrinkToFit="1"/>
      <protection locked="0"/>
    </xf>
    <xf numFmtId="179" fontId="2" fillId="33" borderId="117" xfId="62" applyNumberFormat="1" applyFont="1" applyFill="1" applyBorder="1" applyAlignment="1" applyProtection="1">
      <alignment vertical="center" shrinkToFit="1"/>
      <protection locked="0"/>
    </xf>
    <xf numFmtId="179" fontId="2" fillId="0" borderId="117" xfId="62" applyNumberFormat="1" applyFont="1" applyBorder="1" applyAlignment="1" applyProtection="1">
      <alignment vertical="center" shrinkToFit="1"/>
      <protection locked="0"/>
    </xf>
    <xf numFmtId="0" fontId="10" fillId="33" borderId="117" xfId="62" applyFont="1" applyFill="1" applyBorder="1" applyAlignment="1">
      <alignment vertical="center" shrinkToFit="1"/>
      <protection/>
    </xf>
    <xf numFmtId="0" fontId="10" fillId="33" borderId="33" xfId="62" applyFont="1" applyFill="1" applyBorder="1" applyAlignment="1">
      <alignment vertical="center" shrinkToFit="1"/>
      <protection/>
    </xf>
    <xf numFmtId="176" fontId="2" fillId="0" borderId="116" xfId="71" applyNumberFormat="1" applyFont="1" applyBorder="1" applyAlignment="1" applyProtection="1">
      <alignment horizontal="right" vertical="center" shrinkToFit="1"/>
      <protection locked="0"/>
    </xf>
    <xf numFmtId="0" fontId="8" fillId="0" borderId="117" xfId="0" applyFont="1" applyBorder="1" applyAlignment="1" applyProtection="1">
      <alignment horizontal="right" vertical="center" shrinkToFit="1"/>
      <protection locked="0"/>
    </xf>
    <xf numFmtId="0" fontId="8" fillId="0" borderId="33" xfId="0" applyFont="1" applyBorder="1" applyAlignment="1" applyProtection="1">
      <alignment horizontal="right" vertical="center" shrinkToFit="1"/>
      <protection locked="0"/>
    </xf>
    <xf numFmtId="187" fontId="2" fillId="0" borderId="142" xfId="71" applyNumberFormat="1" applyFont="1" applyFill="1" applyBorder="1" applyAlignment="1">
      <alignment horizontal="right" vertical="center" shrinkToFit="1"/>
      <protection/>
    </xf>
    <xf numFmtId="187" fontId="2" fillId="0" borderId="143" xfId="71" applyNumberFormat="1" applyFont="1" applyFill="1" applyBorder="1" applyAlignment="1">
      <alignment horizontal="right" vertical="center" shrinkToFit="1"/>
      <protection/>
    </xf>
    <xf numFmtId="187" fontId="8" fillId="0" borderId="144" xfId="0" applyNumberFormat="1" applyFont="1" applyFill="1" applyBorder="1" applyAlignment="1">
      <alignment horizontal="right" vertical="center" shrinkToFit="1"/>
    </xf>
    <xf numFmtId="0" fontId="10" fillId="33" borderId="17" xfId="71" applyFont="1" applyFill="1" applyBorder="1" applyAlignment="1" applyProtection="1">
      <alignment horizontal="right" vertical="center"/>
      <protection locked="0"/>
    </xf>
    <xf numFmtId="0" fontId="10" fillId="33" borderId="37" xfId="71" applyFont="1" applyFill="1" applyBorder="1" applyAlignment="1" applyProtection="1">
      <alignment horizontal="right" vertical="center"/>
      <protection locked="0"/>
    </xf>
    <xf numFmtId="0" fontId="10" fillId="33" borderId="37" xfId="71" applyFont="1" applyFill="1" applyBorder="1" applyAlignment="1">
      <alignment horizontal="left" vertical="center"/>
      <protection/>
    </xf>
    <xf numFmtId="0" fontId="10" fillId="33" borderId="102" xfId="71" applyFont="1" applyFill="1" applyBorder="1" applyAlignment="1">
      <alignment horizontal="left" vertical="center"/>
      <protection/>
    </xf>
    <xf numFmtId="0" fontId="10" fillId="33" borderId="79" xfId="71" applyFont="1" applyFill="1" applyBorder="1" applyAlignment="1">
      <alignment horizontal="center" vertical="center"/>
      <protection/>
    </xf>
    <xf numFmtId="0" fontId="10" fillId="33" borderId="37" xfId="71" applyFont="1" applyFill="1" applyBorder="1" applyAlignment="1">
      <alignment horizontal="center" vertical="center"/>
      <protection/>
    </xf>
    <xf numFmtId="0" fontId="10" fillId="33" borderId="102" xfId="71" applyFont="1" applyFill="1" applyBorder="1" applyAlignment="1">
      <alignment horizontal="center" vertical="center"/>
      <protection/>
    </xf>
    <xf numFmtId="0" fontId="10" fillId="33" borderId="79" xfId="71" applyFont="1" applyFill="1" applyBorder="1" applyAlignment="1">
      <alignment horizontal="center" vertical="center" shrinkToFit="1"/>
      <protection/>
    </xf>
    <xf numFmtId="0" fontId="10" fillId="33" borderId="37" xfId="71" applyFont="1" applyFill="1" applyBorder="1" applyAlignment="1">
      <alignment horizontal="center" vertical="center" shrinkToFit="1"/>
      <protection/>
    </xf>
    <xf numFmtId="0" fontId="10" fillId="33" borderId="102" xfId="71" applyFont="1" applyFill="1" applyBorder="1" applyAlignment="1">
      <alignment horizontal="center" vertical="center" shrinkToFit="1"/>
      <protection/>
    </xf>
    <xf numFmtId="0" fontId="10" fillId="33" borderId="105" xfId="71" applyFont="1" applyFill="1" applyBorder="1" applyAlignment="1">
      <alignment horizontal="center" vertical="center" shrinkToFit="1"/>
      <protection/>
    </xf>
    <xf numFmtId="0" fontId="10" fillId="33" borderId="106" xfId="71" applyFont="1" applyFill="1" applyBorder="1" applyAlignment="1">
      <alignment horizontal="center" vertical="center" shrinkToFit="1"/>
      <protection/>
    </xf>
    <xf numFmtId="0" fontId="10" fillId="33" borderId="107" xfId="71" applyFont="1" applyFill="1" applyBorder="1" applyAlignment="1">
      <alignment horizontal="center" vertical="center" shrinkToFit="1"/>
      <protection/>
    </xf>
    <xf numFmtId="177" fontId="15" fillId="36" borderId="92" xfId="71" applyNumberFormat="1" applyFont="1" applyFill="1" applyBorder="1" applyAlignment="1">
      <alignment horizontal="right" vertical="center" shrinkToFit="1"/>
      <protection/>
    </xf>
    <xf numFmtId="177" fontId="15" fillId="36" borderId="93" xfId="71" applyNumberFormat="1" applyFont="1" applyFill="1" applyBorder="1" applyAlignment="1">
      <alignment horizontal="right" vertical="center" shrinkToFit="1"/>
      <protection/>
    </xf>
    <xf numFmtId="177" fontId="15" fillId="36" borderId="145" xfId="71" applyNumberFormat="1" applyFont="1" applyFill="1" applyBorder="1" applyAlignment="1">
      <alignment horizontal="right" vertical="center" shrinkToFit="1"/>
      <protection/>
    </xf>
    <xf numFmtId="0" fontId="10" fillId="33" borderId="90" xfId="71" applyFont="1" applyFill="1" applyBorder="1" applyAlignment="1">
      <alignment horizontal="center" vertical="center"/>
      <protection/>
    </xf>
    <xf numFmtId="0" fontId="10" fillId="33" borderId="91" xfId="71" applyFont="1" applyFill="1" applyBorder="1" applyAlignment="1">
      <alignment horizontal="center" vertical="center"/>
      <protection/>
    </xf>
    <xf numFmtId="0" fontId="10" fillId="33" borderId="103" xfId="71" applyFont="1" applyFill="1" applyBorder="1" applyAlignment="1">
      <alignment horizontal="center" vertical="center"/>
      <protection/>
    </xf>
    <xf numFmtId="0" fontId="10" fillId="33" borderId="37" xfId="71" applyFont="1" applyFill="1" applyBorder="1" applyAlignment="1">
      <alignment horizontal="center" vertical="center" wrapText="1" shrinkToFit="1"/>
      <protection/>
    </xf>
    <xf numFmtId="0" fontId="10" fillId="33" borderId="18" xfId="71" applyFont="1" applyFill="1" applyBorder="1" applyAlignment="1">
      <alignment horizontal="center" vertical="center" shrinkToFit="1"/>
      <protection/>
    </xf>
    <xf numFmtId="0" fontId="10" fillId="33" borderId="104" xfId="71" applyFont="1" applyFill="1" applyBorder="1" applyAlignment="1">
      <alignment horizontal="center" vertical="center"/>
      <protection/>
    </xf>
    <xf numFmtId="0" fontId="10" fillId="33" borderId="80" xfId="71" applyFont="1" applyFill="1" applyBorder="1" applyAlignment="1">
      <alignment horizontal="center" vertical="center"/>
      <protection/>
    </xf>
    <xf numFmtId="0" fontId="10" fillId="33" borderId="81" xfId="71" applyFont="1" applyFill="1" applyBorder="1" applyAlignment="1">
      <alignment horizontal="center" vertical="center"/>
      <protection/>
    </xf>
    <xf numFmtId="0" fontId="10" fillId="33" borderId="146" xfId="71" applyFont="1" applyFill="1" applyBorder="1" applyAlignment="1">
      <alignment horizontal="center" vertical="center"/>
      <protection/>
    </xf>
    <xf numFmtId="0" fontId="10" fillId="33" borderId="147" xfId="71" applyFont="1" applyFill="1" applyBorder="1" applyAlignment="1">
      <alignment horizontal="center" vertical="center"/>
      <protection/>
    </xf>
    <xf numFmtId="180" fontId="19" fillId="36" borderId="148" xfId="71" applyNumberFormat="1" applyFont="1" applyFill="1" applyBorder="1" applyAlignment="1">
      <alignment horizontal="right" vertical="center" shrinkToFit="1"/>
      <protection/>
    </xf>
    <xf numFmtId="180" fontId="19" fillId="36" borderId="149" xfId="71" applyNumberFormat="1" applyFont="1" applyFill="1" applyBorder="1" applyAlignment="1">
      <alignment horizontal="right" vertical="center" shrinkToFit="1"/>
      <protection/>
    </xf>
    <xf numFmtId="181" fontId="2" fillId="36" borderId="37" xfId="71" applyNumberFormat="1" applyFont="1" applyFill="1" applyBorder="1" applyAlignment="1">
      <alignment horizontal="left" vertical="center"/>
      <protection/>
    </xf>
    <xf numFmtId="181" fontId="2" fillId="36" borderId="77" xfId="71" applyNumberFormat="1" applyFont="1" applyFill="1" applyBorder="1" applyAlignment="1">
      <alignment horizontal="left" vertical="center"/>
      <protection/>
    </xf>
    <xf numFmtId="181" fontId="2" fillId="36" borderId="18" xfId="71" applyNumberFormat="1" applyFont="1" applyFill="1" applyBorder="1" applyAlignment="1">
      <alignment horizontal="left" vertical="center"/>
      <protection/>
    </xf>
    <xf numFmtId="177" fontId="14" fillId="36" borderId="92" xfId="71" applyNumberFormat="1" applyFont="1" applyFill="1" applyBorder="1" applyAlignment="1">
      <alignment horizontal="right" vertical="center" shrinkToFit="1"/>
      <protection/>
    </xf>
    <xf numFmtId="177" fontId="14" fillId="36" borderId="93" xfId="71" applyNumberFormat="1" applyFont="1" applyFill="1" applyBorder="1" applyAlignment="1">
      <alignment horizontal="right" vertical="center" shrinkToFit="1"/>
      <protection/>
    </xf>
    <xf numFmtId="177" fontId="10" fillId="33" borderId="96" xfId="71" applyNumberFormat="1" applyFont="1" applyFill="1" applyBorder="1" applyAlignment="1">
      <alignment horizontal="left" vertical="center" shrinkToFit="1"/>
      <protection/>
    </xf>
    <xf numFmtId="177" fontId="10" fillId="33" borderId="150" xfId="71" applyNumberFormat="1" applyFont="1" applyFill="1" applyBorder="1" applyAlignment="1">
      <alignment horizontal="left" vertical="center" shrinkToFit="1"/>
      <protection/>
    </xf>
    <xf numFmtId="179" fontId="15" fillId="36" borderId="98" xfId="71" applyNumberFormat="1" applyFont="1" applyFill="1" applyBorder="1" applyAlignment="1">
      <alignment horizontal="right" vertical="center" shrinkToFit="1"/>
      <protection/>
    </xf>
    <xf numFmtId="179" fontId="15" fillId="36" borderId="93" xfId="71" applyNumberFormat="1" applyFont="1" applyFill="1" applyBorder="1" applyAlignment="1">
      <alignment horizontal="right" vertical="center" shrinkToFit="1"/>
      <protection/>
    </xf>
    <xf numFmtId="179" fontId="15" fillId="36" borderId="26" xfId="71" applyNumberFormat="1" applyFont="1" applyFill="1" applyBorder="1" applyAlignment="1">
      <alignment horizontal="right" vertical="center" shrinkToFit="1"/>
      <protection/>
    </xf>
    <xf numFmtId="0" fontId="10" fillId="33" borderId="116" xfId="71" applyFont="1" applyFill="1" applyBorder="1" applyAlignment="1">
      <alignment horizontal="center" vertical="center" shrinkToFit="1"/>
      <protection/>
    </xf>
    <xf numFmtId="0" fontId="10" fillId="33" borderId="117" xfId="71" applyFont="1" applyFill="1" applyBorder="1" applyAlignment="1">
      <alignment horizontal="center" vertical="center" shrinkToFit="1"/>
      <protection/>
    </xf>
    <xf numFmtId="0" fontId="10" fillId="33" borderId="151" xfId="71" applyFont="1" applyFill="1" applyBorder="1" applyAlignment="1">
      <alignment horizontal="center" vertical="center" shrinkToFit="1"/>
      <protection/>
    </xf>
    <xf numFmtId="0" fontId="4" fillId="0" borderId="16" xfId="62" applyFont="1" applyBorder="1" applyAlignment="1">
      <alignment vertical="top" wrapText="1"/>
      <protection/>
    </xf>
    <xf numFmtId="0" fontId="0" fillId="0" borderId="77" xfId="62" applyFont="1" applyBorder="1" applyAlignment="1">
      <alignment/>
      <protection/>
    </xf>
    <xf numFmtId="0" fontId="0" fillId="0" borderId="79" xfId="62" applyFont="1" applyBorder="1" applyAlignment="1">
      <alignment/>
      <protection/>
    </xf>
    <xf numFmtId="0" fontId="0" fillId="0" borderId="18" xfId="62" applyFont="1" applyBorder="1" applyAlignment="1">
      <alignment/>
      <protection/>
    </xf>
    <xf numFmtId="177" fontId="15" fillId="36" borderId="92" xfId="71" applyNumberFormat="1" applyFont="1" applyFill="1" applyBorder="1" applyAlignment="1">
      <alignment horizontal="center" vertical="center" shrinkToFit="1"/>
      <protection/>
    </xf>
    <xf numFmtId="177" fontId="15" fillId="36" borderId="93" xfId="71" applyNumberFormat="1" applyFont="1" applyFill="1" applyBorder="1" applyAlignment="1">
      <alignment horizontal="center" vertical="center" shrinkToFit="1"/>
      <protection/>
    </xf>
    <xf numFmtId="177" fontId="15" fillId="36" borderId="145" xfId="71" applyNumberFormat="1" applyFont="1" applyFill="1" applyBorder="1" applyAlignment="1">
      <alignment horizontal="center" vertical="center" shrinkToFit="1"/>
      <protection/>
    </xf>
    <xf numFmtId="177" fontId="15" fillId="36" borderId="152" xfId="71" applyNumberFormat="1" applyFont="1" applyFill="1" applyBorder="1" applyAlignment="1">
      <alignment horizontal="right" vertical="center" shrinkToFit="1"/>
      <protection/>
    </xf>
    <xf numFmtId="177" fontId="15" fillId="36" borderId="153" xfId="71" applyNumberFormat="1" applyFont="1" applyFill="1" applyBorder="1" applyAlignment="1">
      <alignment horizontal="right" vertical="center" shrinkToFit="1"/>
      <protection/>
    </xf>
    <xf numFmtId="177" fontId="15" fillId="36" borderId="26" xfId="71" applyNumberFormat="1" applyFont="1" applyFill="1" applyBorder="1" applyAlignment="1">
      <alignment horizontal="right" vertical="center" shrinkToFit="1"/>
      <protection/>
    </xf>
    <xf numFmtId="0" fontId="38" fillId="0" borderId="0" xfId="0" applyFont="1" applyAlignment="1">
      <alignment horizontal="center" vertical="center" wrapText="1"/>
    </xf>
    <xf numFmtId="0" fontId="39" fillId="37" borderId="27" xfId="0" applyFont="1" applyFill="1" applyBorder="1" applyAlignment="1">
      <alignment horizontal="center" vertical="center"/>
    </xf>
    <xf numFmtId="0" fontId="39" fillId="37" borderId="42" xfId="0" applyFont="1" applyFill="1" applyBorder="1" applyAlignment="1">
      <alignment horizontal="center" vertical="center"/>
    </xf>
    <xf numFmtId="0" fontId="39" fillId="37" borderId="39" xfId="0" applyFont="1" applyFill="1" applyBorder="1" applyAlignment="1">
      <alignment horizontal="center" vertical="center"/>
    </xf>
    <xf numFmtId="0" fontId="39" fillId="37" borderId="12" xfId="0" applyFont="1" applyFill="1" applyBorder="1" applyAlignment="1">
      <alignment horizontal="center" vertical="center" wrapText="1"/>
    </xf>
    <xf numFmtId="0" fontId="39" fillId="37" borderId="73" xfId="0" applyFont="1" applyFill="1" applyBorder="1" applyAlignment="1">
      <alignment vertical="center" wrapText="1"/>
    </xf>
    <xf numFmtId="0" fontId="39" fillId="37" borderId="74" xfId="0" applyFont="1" applyFill="1" applyBorder="1" applyAlignment="1">
      <alignment vertical="center" wrapText="1"/>
    </xf>
    <xf numFmtId="0" fontId="39" fillId="0" borderId="0" xfId="0" applyFont="1" applyAlignment="1">
      <alignment vertical="center" wrapText="1"/>
    </xf>
    <xf numFmtId="0" fontId="39" fillId="0" borderId="11" xfId="0" applyFont="1" applyBorder="1" applyAlignment="1">
      <alignment vertical="center" wrapText="1"/>
    </xf>
    <xf numFmtId="0" fontId="39" fillId="0" borderId="0" xfId="0" applyFont="1" applyAlignment="1">
      <alignment horizontal="center" vertical="center"/>
    </xf>
    <xf numFmtId="0" fontId="39" fillId="0" borderId="0" xfId="0" applyFont="1" applyAlignment="1">
      <alignment horizontal="left" vertical="center" wrapText="1"/>
    </xf>
    <xf numFmtId="0" fontId="39" fillId="0" borderId="0" xfId="0" applyFont="1" applyAlignment="1">
      <alignment horizontal="left" vertical="center"/>
    </xf>
    <xf numFmtId="0" fontId="39" fillId="0" borderId="0" xfId="0" applyFont="1" applyAlignment="1">
      <alignment horizontal="left" vertical="top" wrapText="1"/>
    </xf>
    <xf numFmtId="0" fontId="39" fillId="37" borderId="12" xfId="0" applyFont="1" applyFill="1" applyBorder="1" applyAlignment="1">
      <alignment horizontal="center" vertical="center"/>
    </xf>
    <xf numFmtId="0" fontId="39" fillId="37" borderId="73" xfId="0" applyFont="1" applyFill="1" applyBorder="1" applyAlignment="1">
      <alignment vertical="center"/>
    </xf>
    <xf numFmtId="0" fontId="39" fillId="37" borderId="74" xfId="0" applyFont="1" applyFill="1" applyBorder="1" applyAlignment="1">
      <alignment vertical="center"/>
    </xf>
    <xf numFmtId="0" fontId="39" fillId="0" borderId="0" xfId="0" applyFont="1" applyAlignment="1">
      <alignment vertical="center"/>
    </xf>
    <xf numFmtId="0" fontId="39" fillId="0" borderId="11" xfId="0" applyFont="1" applyBorder="1" applyAlignment="1">
      <alignment vertical="center"/>
    </xf>
    <xf numFmtId="0" fontId="37" fillId="0" borderId="0" xfId="0" applyFont="1" applyAlignment="1">
      <alignment horizontal="left" vertical="center" wrapText="1"/>
    </xf>
    <xf numFmtId="0" fontId="37" fillId="0" borderId="0" xfId="0" applyFont="1" applyAlignment="1">
      <alignment horizontal="left" vertical="center"/>
    </xf>
    <xf numFmtId="0" fontId="37" fillId="0" borderId="28" xfId="0" applyFont="1" applyBorder="1" applyAlignment="1">
      <alignment horizontal="left" vertical="center"/>
    </xf>
    <xf numFmtId="0" fontId="24" fillId="0" borderId="0" xfId="71" applyFont="1" applyAlignment="1" applyProtection="1">
      <alignment horizontal="left" vertical="center"/>
      <protection/>
    </xf>
    <xf numFmtId="0" fontId="67" fillId="0" borderId="0" xfId="60" applyFont="1" applyAlignment="1" applyProtection="1">
      <alignment vertical="center"/>
      <protection/>
    </xf>
    <xf numFmtId="0" fontId="33" fillId="0" borderId="0" xfId="62" applyFont="1" applyAlignment="1" applyProtection="1">
      <alignment horizontal="center" vertical="center"/>
      <protection/>
    </xf>
    <xf numFmtId="0" fontId="33" fillId="0" borderId="0" xfId="62" applyFont="1" applyAlignment="1" applyProtection="1">
      <alignment vertical="center"/>
      <protection/>
    </xf>
    <xf numFmtId="0" fontId="28" fillId="33" borderId="17" xfId="62" applyFont="1" applyFill="1" applyBorder="1" applyAlignment="1" applyProtection="1">
      <alignment horizontal="distributed" vertical="center"/>
      <protection/>
    </xf>
    <xf numFmtId="0" fontId="28" fillId="33" borderId="37" xfId="62" applyFont="1" applyFill="1" applyBorder="1" applyAlignment="1" applyProtection="1">
      <alignment vertical="center"/>
      <protection/>
    </xf>
    <xf numFmtId="0" fontId="28" fillId="33" borderId="17" xfId="62" applyFont="1" applyFill="1" applyBorder="1" applyAlignment="1" applyProtection="1">
      <alignment horizontal="center" vertical="center"/>
      <protection/>
    </xf>
    <xf numFmtId="0" fontId="28" fillId="33" borderId="37" xfId="62" applyFont="1" applyFill="1" applyBorder="1" applyAlignment="1" applyProtection="1">
      <alignment horizontal="center" vertical="center"/>
      <protection/>
    </xf>
    <xf numFmtId="0" fontId="28" fillId="33" borderId="18" xfId="62" applyFont="1" applyFill="1" applyBorder="1" applyAlignment="1" applyProtection="1">
      <alignment vertical="center"/>
      <protection/>
    </xf>
    <xf numFmtId="0" fontId="28" fillId="0" borderId="17" xfId="62" applyFont="1" applyBorder="1" applyAlignment="1" applyProtection="1">
      <alignment horizontal="center" vertical="center"/>
      <protection locked="0"/>
    </xf>
    <xf numFmtId="0" fontId="28" fillId="0" borderId="37" xfId="62" applyFont="1" applyBorder="1" applyAlignment="1" applyProtection="1">
      <alignment horizontal="center" vertical="center"/>
      <protection locked="0"/>
    </xf>
    <xf numFmtId="0" fontId="28" fillId="0" borderId="37" xfId="62" applyFont="1" applyBorder="1" applyAlignment="1" applyProtection="1">
      <alignment vertical="center"/>
      <protection locked="0"/>
    </xf>
    <xf numFmtId="0" fontId="28" fillId="0" borderId="18" xfId="62" applyFont="1" applyBorder="1" applyAlignment="1" applyProtection="1">
      <alignment vertical="center"/>
      <protection locked="0"/>
    </xf>
    <xf numFmtId="0" fontId="24" fillId="0" borderId="0" xfId="71" applyFont="1" applyBorder="1" applyAlignment="1" applyProtection="1">
      <alignment vertical="center"/>
      <protection/>
    </xf>
    <xf numFmtId="0" fontId="67" fillId="0" borderId="0" xfId="62" applyFont="1" applyBorder="1" applyAlignment="1" applyProtection="1">
      <alignment vertical="center"/>
      <protection/>
    </xf>
    <xf numFmtId="0" fontId="1" fillId="33" borderId="37" xfId="62" applyFont="1" applyFill="1" applyBorder="1" applyAlignment="1" applyProtection="1">
      <alignment vertical="center" wrapText="1"/>
      <protection/>
    </xf>
    <xf numFmtId="0" fontId="67" fillId="33" borderId="37" xfId="60" applyFont="1" applyFill="1" applyBorder="1" applyProtection="1">
      <alignment vertical="center"/>
      <protection/>
    </xf>
    <xf numFmtId="0" fontId="24" fillId="33" borderId="122" xfId="71" applyFont="1" applyFill="1" applyBorder="1" applyAlignment="1" applyProtection="1">
      <alignment horizontal="center" vertical="center"/>
      <protection/>
    </xf>
    <xf numFmtId="0" fontId="67" fillId="33" borderId="13" xfId="60" applyFont="1" applyFill="1" applyBorder="1" applyAlignment="1" applyProtection="1">
      <alignment horizontal="center" vertical="center"/>
      <protection/>
    </xf>
    <xf numFmtId="0" fontId="24" fillId="36" borderId="79" xfId="71" applyFont="1" applyFill="1" applyBorder="1" applyAlignment="1" applyProtection="1">
      <alignment horizontal="center" vertical="center"/>
      <protection/>
    </xf>
    <xf numFmtId="0" fontId="67" fillId="36" borderId="18" xfId="60" applyFont="1" applyFill="1" applyBorder="1" applyAlignment="1" applyProtection="1">
      <alignment horizontal="center" vertical="center"/>
      <protection/>
    </xf>
    <xf numFmtId="0" fontId="67" fillId="33" borderId="37" xfId="60" applyFont="1" applyFill="1" applyBorder="1" applyAlignment="1" applyProtection="1">
      <alignment vertical="center" wrapText="1"/>
      <protection/>
    </xf>
    <xf numFmtId="0" fontId="24" fillId="33" borderId="120" xfId="71" applyFont="1" applyFill="1" applyBorder="1" applyAlignment="1" applyProtection="1">
      <alignment horizontal="center" vertical="center"/>
      <protection/>
    </xf>
    <xf numFmtId="0" fontId="67" fillId="33" borderId="37" xfId="60" applyFont="1" applyFill="1" applyBorder="1" applyAlignment="1" applyProtection="1">
      <alignment horizontal="center" vertical="center"/>
      <protection/>
    </xf>
    <xf numFmtId="0" fontId="67" fillId="33" borderId="102" xfId="60" applyFont="1" applyFill="1" applyBorder="1" applyAlignment="1" applyProtection="1">
      <alignment horizontal="center" vertical="center"/>
      <protection/>
    </xf>
    <xf numFmtId="0" fontId="67" fillId="0" borderId="0" xfId="62" applyFont="1" applyFill="1" applyBorder="1" applyAlignment="1" applyProtection="1">
      <alignment horizontal="distributed" vertical="center"/>
      <protection/>
    </xf>
    <xf numFmtId="0" fontId="67" fillId="0" borderId="0" xfId="62" applyFont="1" applyAlignment="1" applyProtection="1">
      <alignment vertical="center"/>
      <protection/>
    </xf>
    <xf numFmtId="0" fontId="1" fillId="33" borderId="37" xfId="60" applyFont="1" applyFill="1" applyBorder="1" applyProtection="1">
      <alignment vertical="center"/>
      <protection/>
    </xf>
    <xf numFmtId="176" fontId="34" fillId="0" borderId="116" xfId="71" applyNumberFormat="1" applyFont="1" applyBorder="1" applyAlignment="1" applyProtection="1">
      <alignment horizontal="left" vertical="center" indent="2"/>
      <protection locked="0"/>
    </xf>
    <xf numFmtId="176" fontId="34" fillId="0" borderId="117" xfId="71" applyNumberFormat="1" applyFont="1" applyBorder="1" applyAlignment="1" applyProtection="1">
      <alignment horizontal="left" vertical="center" indent="2"/>
      <protection locked="0"/>
    </xf>
    <xf numFmtId="0" fontId="35" fillId="0" borderId="117" xfId="62" applyFont="1" applyBorder="1" applyAlignment="1" applyProtection="1">
      <alignment horizontal="left" vertical="center" indent="2"/>
      <protection locked="0"/>
    </xf>
    <xf numFmtId="0" fontId="35" fillId="0" borderId="33" xfId="62" applyFont="1" applyBorder="1" applyAlignment="1" applyProtection="1">
      <alignment horizontal="left" vertical="center" indent="2"/>
      <protection locked="0"/>
    </xf>
    <xf numFmtId="0" fontId="26" fillId="0" borderId="0" xfId="71" applyFont="1" applyAlignment="1" applyProtection="1">
      <alignment vertical="center"/>
      <protection/>
    </xf>
    <xf numFmtId="0" fontId="27" fillId="33" borderId="154" xfId="71" applyFont="1" applyFill="1" applyBorder="1" applyAlignment="1" applyProtection="1">
      <alignment vertical="center"/>
      <protection/>
    </xf>
    <xf numFmtId="0" fontId="27" fillId="33" borderId="155" xfId="71" applyFont="1" applyFill="1" applyBorder="1" applyAlignment="1" applyProtection="1">
      <alignment vertical="center"/>
      <protection/>
    </xf>
    <xf numFmtId="0" fontId="27" fillId="33" borderId="156" xfId="71" applyFont="1" applyFill="1" applyBorder="1" applyAlignment="1" applyProtection="1">
      <alignment vertical="center"/>
      <protection/>
    </xf>
    <xf numFmtId="0" fontId="34" fillId="33" borderId="121" xfId="71" applyFont="1" applyFill="1" applyBorder="1" applyAlignment="1" applyProtection="1">
      <alignment horizontal="center" vertical="center"/>
      <protection/>
    </xf>
    <xf numFmtId="0" fontId="34" fillId="33" borderId="13" xfId="71" applyFont="1" applyFill="1" applyBorder="1" applyAlignment="1" applyProtection="1">
      <alignment horizontal="center" vertical="center"/>
      <protection/>
    </xf>
    <xf numFmtId="0" fontId="67" fillId="33" borderId="13" xfId="62" applyFont="1" applyFill="1" applyBorder="1" applyAlignment="1" applyProtection="1">
      <alignment horizontal="center" vertical="center"/>
      <protection/>
    </xf>
    <xf numFmtId="0" fontId="67" fillId="33" borderId="14" xfId="62" applyFont="1" applyFill="1" applyBorder="1" applyAlignment="1" applyProtection="1">
      <alignment horizontal="center" vertical="center"/>
      <protection/>
    </xf>
    <xf numFmtId="0" fontId="28" fillId="33" borderId="121" xfId="62" applyFont="1" applyFill="1" applyBorder="1" applyAlignment="1" applyProtection="1">
      <alignment vertical="center"/>
      <protection/>
    </xf>
    <xf numFmtId="0" fontId="67" fillId="33" borderId="13" xfId="60" applyFont="1" applyFill="1" applyBorder="1" applyAlignment="1" applyProtection="1">
      <alignment vertical="center"/>
      <protection/>
    </xf>
    <xf numFmtId="176" fontId="34" fillId="0" borderId="105" xfId="71" applyNumberFormat="1" applyFont="1" applyBorder="1" applyAlignment="1" applyProtection="1">
      <alignment horizontal="left" vertical="center" indent="2"/>
      <protection locked="0"/>
    </xf>
    <xf numFmtId="176" fontId="34" fillId="0" borderId="106" xfId="71" applyNumberFormat="1" applyFont="1" applyBorder="1" applyAlignment="1" applyProtection="1">
      <alignment horizontal="left" vertical="center" indent="2"/>
      <protection locked="0"/>
    </xf>
    <xf numFmtId="0" fontId="35" fillId="0" borderId="106" xfId="62" applyFont="1" applyBorder="1" applyAlignment="1" applyProtection="1">
      <alignment horizontal="left" vertical="center" indent="2"/>
      <protection locked="0"/>
    </xf>
    <xf numFmtId="0" fontId="35" fillId="0" borderId="137" xfId="62" applyFont="1" applyBorder="1" applyAlignment="1" applyProtection="1">
      <alignment horizontal="left" vertical="center" indent="2"/>
      <protection locked="0"/>
    </xf>
    <xf numFmtId="0" fontId="28" fillId="33" borderId="29" xfId="62" applyFont="1" applyFill="1" applyBorder="1" applyAlignment="1" applyProtection="1">
      <alignment vertical="center"/>
      <protection/>
    </xf>
    <xf numFmtId="0" fontId="67" fillId="33" borderId="30" xfId="60" applyFont="1" applyFill="1" applyBorder="1" applyAlignment="1" applyProtection="1">
      <alignment vertical="center"/>
      <protection/>
    </xf>
    <xf numFmtId="176" fontId="34" fillId="0" borderId="15" xfId="71" applyNumberFormat="1" applyFont="1" applyBorder="1" applyAlignment="1" applyProtection="1">
      <alignment horizontal="left" vertical="center" indent="2"/>
      <protection locked="0"/>
    </xf>
    <xf numFmtId="176" fontId="34" fillId="0" borderId="0" xfId="71" applyNumberFormat="1" applyFont="1" applyBorder="1" applyAlignment="1" applyProtection="1">
      <alignment horizontal="left" vertical="center" indent="2"/>
      <protection locked="0"/>
    </xf>
    <xf numFmtId="0" fontId="35" fillId="0" borderId="0" xfId="62" applyFont="1" applyBorder="1" applyAlignment="1" applyProtection="1">
      <alignment horizontal="left" vertical="center" indent="2"/>
      <protection locked="0"/>
    </xf>
    <xf numFmtId="0" fontId="35" fillId="0" borderId="32" xfId="62" applyFont="1" applyBorder="1" applyAlignment="1" applyProtection="1">
      <alignment horizontal="left" vertical="center" indent="2"/>
      <protection locked="0"/>
    </xf>
    <xf numFmtId="0" fontId="28" fillId="33" borderId="17" xfId="62" applyFont="1" applyFill="1" applyBorder="1" applyAlignment="1" applyProtection="1">
      <alignment vertical="center"/>
      <protection/>
    </xf>
    <xf numFmtId="0" fontId="1" fillId="33" borderId="37" xfId="60" applyFont="1" applyFill="1" applyBorder="1" applyAlignment="1" applyProtection="1">
      <alignment vertical="center"/>
      <protection/>
    </xf>
    <xf numFmtId="176" fontId="34" fillId="0" borderId="17" xfId="71" applyNumberFormat="1" applyFont="1" applyBorder="1" applyAlignment="1" applyProtection="1">
      <alignment horizontal="left" vertical="center" indent="2"/>
      <protection locked="0"/>
    </xf>
    <xf numFmtId="176" fontId="34" fillId="0" borderId="37" xfId="71" applyNumberFormat="1" applyFont="1" applyBorder="1" applyAlignment="1" applyProtection="1">
      <alignment horizontal="left" vertical="center" indent="2"/>
      <protection locked="0"/>
    </xf>
    <xf numFmtId="0" fontId="35" fillId="0" borderId="37" xfId="62" applyFont="1" applyBorder="1" applyAlignment="1" applyProtection="1">
      <alignment horizontal="left" vertical="center" indent="2"/>
      <protection locked="0"/>
    </xf>
    <xf numFmtId="0" fontId="35" fillId="0" borderId="18" xfId="62" applyFont="1" applyBorder="1" applyAlignment="1" applyProtection="1">
      <alignment horizontal="left" vertical="center" indent="2"/>
      <protection locked="0"/>
    </xf>
    <xf numFmtId="0" fontId="29" fillId="0" borderId="0" xfId="62" applyFont="1" applyBorder="1" applyAlignment="1" applyProtection="1">
      <alignment vertical="center"/>
      <protection/>
    </xf>
    <xf numFmtId="0" fontId="29" fillId="0" borderId="0" xfId="60" applyFont="1" applyAlignment="1" applyProtection="1">
      <alignment vertical="center"/>
      <protection/>
    </xf>
    <xf numFmtId="0" fontId="36" fillId="0" borderId="16" xfId="62" applyFont="1" applyBorder="1" applyAlignment="1" applyProtection="1">
      <alignment vertical="top" wrapText="1"/>
      <protection/>
    </xf>
    <xf numFmtId="0" fontId="36" fillId="0" borderId="77" xfId="62" applyFont="1" applyBorder="1" applyAlignment="1" applyProtection="1">
      <alignment vertical="top" wrapText="1"/>
      <protection/>
    </xf>
    <xf numFmtId="0" fontId="36" fillId="0" borderId="78" xfId="62" applyFont="1" applyBorder="1" applyAlignment="1" applyProtection="1">
      <alignment vertical="top" wrapText="1"/>
      <protection/>
    </xf>
    <xf numFmtId="0" fontId="67" fillId="0" borderId="79" xfId="62" applyFont="1" applyBorder="1" applyAlignment="1" applyProtection="1">
      <alignment/>
      <protection/>
    </xf>
    <xf numFmtId="0" fontId="67" fillId="0" borderId="18" xfId="62" applyFont="1" applyBorder="1" applyAlignment="1" applyProtection="1">
      <alignment/>
      <protection/>
    </xf>
    <xf numFmtId="0" fontId="28" fillId="33" borderId="110" xfId="62" applyFont="1" applyFill="1" applyBorder="1" applyAlignment="1" applyProtection="1">
      <alignment vertical="center" wrapText="1"/>
      <protection/>
    </xf>
    <xf numFmtId="0" fontId="67" fillId="33" borderId="111" xfId="60" applyFont="1" applyFill="1" applyBorder="1" applyAlignment="1" applyProtection="1">
      <alignment vertical="center"/>
      <protection/>
    </xf>
    <xf numFmtId="176" fontId="34" fillId="0" borderId="112" xfId="71" applyNumberFormat="1" applyFont="1" applyBorder="1" applyAlignment="1" applyProtection="1">
      <alignment horizontal="left" vertical="center" indent="2"/>
      <protection locked="0"/>
    </xf>
    <xf numFmtId="176" fontId="34" fillId="0" borderId="111" xfId="71" applyNumberFormat="1" applyFont="1" applyBorder="1" applyAlignment="1" applyProtection="1">
      <alignment horizontal="left" vertical="center" indent="2"/>
      <protection locked="0"/>
    </xf>
    <xf numFmtId="0" fontId="35" fillId="0" borderId="111" xfId="62" applyFont="1" applyBorder="1" applyAlignment="1" applyProtection="1">
      <alignment horizontal="left" vertical="center" indent="2"/>
      <protection locked="0"/>
    </xf>
    <xf numFmtId="0" fontId="35" fillId="0" borderId="21" xfId="62" applyFont="1" applyBorder="1" applyAlignment="1" applyProtection="1">
      <alignment horizontal="left" vertical="center" indent="2"/>
      <protection locked="0"/>
    </xf>
    <xf numFmtId="0" fontId="28" fillId="33" borderId="113" xfId="62" applyFont="1" applyFill="1" applyBorder="1" applyAlignment="1" applyProtection="1">
      <alignment vertical="center" wrapText="1"/>
      <protection/>
    </xf>
    <xf numFmtId="0" fontId="67" fillId="33" borderId="114" xfId="60" applyFont="1" applyFill="1" applyBorder="1" applyAlignment="1" applyProtection="1">
      <alignment vertical="center"/>
      <protection/>
    </xf>
    <xf numFmtId="0" fontId="28" fillId="33" borderId="115" xfId="62" applyFont="1" applyFill="1" applyBorder="1" applyAlignment="1" applyProtection="1">
      <alignment vertical="center"/>
      <protection/>
    </xf>
    <xf numFmtId="0" fontId="67" fillId="33" borderId="117" xfId="60" applyFont="1" applyFill="1" applyBorder="1" applyAlignment="1" applyProtection="1">
      <alignment vertical="center"/>
      <protection/>
    </xf>
    <xf numFmtId="0" fontId="12" fillId="0" borderId="29" xfId="60" applyFont="1" applyBorder="1" applyAlignment="1">
      <alignment horizontal="center" vertical="center" wrapText="1"/>
      <protection/>
    </xf>
    <xf numFmtId="0" fontId="12" fillId="0" borderId="30" xfId="60" applyFont="1" applyBorder="1" applyAlignment="1">
      <alignment horizontal="center" vertical="center" wrapText="1"/>
      <protection/>
    </xf>
    <xf numFmtId="0" fontId="12" fillId="0" borderId="34" xfId="60" applyFont="1" applyBorder="1" applyAlignment="1">
      <alignment horizontal="center" vertical="center" wrapText="1"/>
      <protection/>
    </xf>
    <xf numFmtId="0" fontId="12" fillId="0" borderId="22" xfId="60" applyFont="1" applyBorder="1" applyAlignment="1">
      <alignment horizontal="center" vertical="center" wrapText="1"/>
      <protection/>
    </xf>
    <xf numFmtId="0" fontId="12" fillId="0" borderId="0" xfId="60" applyFont="1" applyBorder="1" applyAlignment="1">
      <alignment horizontal="center" vertical="center" wrapText="1"/>
      <protection/>
    </xf>
    <xf numFmtId="0" fontId="12" fillId="0" borderId="35" xfId="60" applyFont="1" applyBorder="1" applyAlignment="1">
      <alignment horizontal="center" vertical="center" wrapText="1"/>
      <protection/>
    </xf>
    <xf numFmtId="0" fontId="12" fillId="0" borderId="31" xfId="60" applyFont="1" applyBorder="1" applyAlignment="1">
      <alignment horizontal="center" vertical="center" wrapText="1"/>
      <protection/>
    </xf>
    <xf numFmtId="0" fontId="12" fillId="0" borderId="28" xfId="60" applyFont="1" applyBorder="1" applyAlignment="1">
      <alignment horizontal="center" vertical="center" wrapText="1"/>
      <protection/>
    </xf>
    <xf numFmtId="0" fontId="12" fillId="0" borderId="36" xfId="60" applyFont="1" applyBorder="1" applyAlignment="1">
      <alignment horizontal="center" vertical="center" wrapText="1"/>
      <protection/>
    </xf>
    <xf numFmtId="0" fontId="12" fillId="0" borderId="29" xfId="60" applyFont="1" applyBorder="1" applyAlignment="1" applyProtection="1">
      <alignment horizontal="left" vertical="center"/>
      <protection locked="0"/>
    </xf>
    <xf numFmtId="0" fontId="12" fillId="0" borderId="30" xfId="60" applyFont="1" applyBorder="1" applyAlignment="1" applyProtection="1">
      <alignment horizontal="left" vertical="center"/>
      <protection locked="0"/>
    </xf>
    <xf numFmtId="0" fontId="12" fillId="0" borderId="34" xfId="60" applyFont="1" applyBorder="1" applyAlignment="1" applyProtection="1">
      <alignment horizontal="left" vertical="center"/>
      <protection locked="0"/>
    </xf>
    <xf numFmtId="0" fontId="12" fillId="0" borderId="22" xfId="60" applyFont="1" applyBorder="1" applyAlignment="1" applyProtection="1">
      <alignment horizontal="left" vertical="center"/>
      <protection locked="0"/>
    </xf>
    <xf numFmtId="0" fontId="12" fillId="0" borderId="0" xfId="60" applyFont="1" applyBorder="1" applyAlignment="1" applyProtection="1">
      <alignment horizontal="left" vertical="center"/>
      <protection locked="0"/>
    </xf>
    <xf numFmtId="0" fontId="12" fillId="0" borderId="35" xfId="60" applyFont="1" applyBorder="1" applyAlignment="1" applyProtection="1">
      <alignment horizontal="left" vertical="center"/>
      <protection locked="0"/>
    </xf>
    <xf numFmtId="0" fontId="12" fillId="0" borderId="31" xfId="60" applyFont="1" applyBorder="1" applyAlignment="1" applyProtection="1">
      <alignment horizontal="left" vertical="center"/>
      <protection locked="0"/>
    </xf>
    <xf numFmtId="0" fontId="12" fillId="0" borderId="28" xfId="60" applyFont="1" applyBorder="1" applyAlignment="1" applyProtection="1">
      <alignment horizontal="left" vertical="center"/>
      <protection locked="0"/>
    </xf>
    <xf numFmtId="0" fontId="12" fillId="0" borderId="36" xfId="60" applyFont="1" applyBorder="1" applyAlignment="1" applyProtection="1">
      <alignment horizontal="left" vertical="center"/>
      <protection locked="0"/>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0 2" xfId="61"/>
    <cellStyle name="標準 2" xfId="62"/>
    <cellStyle name="標準 3" xfId="63"/>
    <cellStyle name="標準 3 2" xfId="64"/>
    <cellStyle name="標準 4" xfId="65"/>
    <cellStyle name="標準 5" xfId="66"/>
    <cellStyle name="標準 6" xfId="67"/>
    <cellStyle name="標準 7" xfId="68"/>
    <cellStyle name="標準 8" xfId="69"/>
    <cellStyle name="標準 9" xfId="70"/>
    <cellStyle name="標準_③-２加算様式（就労）" xfId="71"/>
    <cellStyle name="良い" xfId="72"/>
  </cellStyles>
  <dxfs count="5">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11</xdr:row>
      <xdr:rowOff>314325</xdr:rowOff>
    </xdr:from>
    <xdr:to>
      <xdr:col>5</xdr:col>
      <xdr:colOff>466725</xdr:colOff>
      <xdr:row>11</xdr:row>
      <xdr:rowOff>314325</xdr:rowOff>
    </xdr:to>
    <xdr:sp>
      <xdr:nvSpPr>
        <xdr:cNvPr id="1" name="Line 1"/>
        <xdr:cNvSpPr>
          <a:spLocks/>
        </xdr:cNvSpPr>
      </xdr:nvSpPr>
      <xdr:spPr>
        <a:xfrm>
          <a:off x="5600700" y="4962525"/>
          <a:ext cx="381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AJ31"/>
  <sheetViews>
    <sheetView tabSelected="1" view="pageBreakPreview" zoomScale="85" zoomScaleSheetLayoutView="85" zoomScalePageLayoutView="0" workbookViewId="0" topLeftCell="A1">
      <selection activeCell="L13" sqref="L13:AJ16"/>
    </sheetView>
  </sheetViews>
  <sheetFormatPr defaultColWidth="9.00390625" defaultRowHeight="13.5"/>
  <cols>
    <col min="1" max="1" width="2.75390625" style="0" customWidth="1"/>
    <col min="2" max="35" width="3.00390625" style="0" customWidth="1"/>
    <col min="36" max="36" width="0.875" style="0" customWidth="1"/>
  </cols>
  <sheetData>
    <row r="1" spans="2:36" ht="12.75">
      <c r="B1" s="203" t="s">
        <v>213</v>
      </c>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4"/>
    </row>
    <row r="2" spans="2:36" ht="16.5">
      <c r="B2" s="245" t="s">
        <v>198</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row>
    <row r="3" spans="2:36" ht="12.75">
      <c r="B3" s="205"/>
      <c r="C3" s="205"/>
      <c r="D3" s="205"/>
      <c r="E3" s="205"/>
      <c r="F3" s="205"/>
      <c r="G3" s="206"/>
      <c r="H3" s="206"/>
      <c r="I3" s="206"/>
      <c r="J3" s="206"/>
      <c r="K3" s="206"/>
      <c r="L3" s="206"/>
      <c r="M3" s="206"/>
      <c r="N3" s="206"/>
      <c r="O3" s="206"/>
      <c r="P3" s="206"/>
      <c r="Q3" s="207"/>
      <c r="R3" s="207"/>
      <c r="S3" s="207"/>
      <c r="T3" s="207"/>
      <c r="U3" s="207"/>
      <c r="V3" s="207"/>
      <c r="W3" s="207"/>
      <c r="X3" s="207"/>
      <c r="Y3" s="207"/>
      <c r="Z3" s="207"/>
      <c r="AA3" s="207"/>
      <c r="AB3" s="207"/>
      <c r="AC3" s="207"/>
      <c r="AD3" s="207"/>
      <c r="AE3" s="207"/>
      <c r="AF3" s="207"/>
      <c r="AG3" s="207"/>
      <c r="AH3" s="207"/>
      <c r="AI3" s="207"/>
      <c r="AJ3" s="207"/>
    </row>
    <row r="4" spans="2:36" ht="30" customHeight="1">
      <c r="B4" s="280" t="s">
        <v>209</v>
      </c>
      <c r="C4" s="281"/>
      <c r="D4" s="281"/>
      <c r="E4" s="281"/>
      <c r="F4" s="281"/>
      <c r="G4" s="281"/>
      <c r="H4" s="281"/>
      <c r="I4" s="281"/>
      <c r="J4" s="281"/>
      <c r="K4" s="282"/>
      <c r="L4" s="243"/>
      <c r="M4" s="244"/>
      <c r="N4" s="244"/>
      <c r="O4" s="244"/>
      <c r="P4" s="244"/>
      <c r="Q4" s="244"/>
      <c r="R4" s="244"/>
      <c r="S4" s="244"/>
      <c r="T4" s="244"/>
      <c r="U4" s="244"/>
      <c r="V4" s="244"/>
      <c r="W4" s="244"/>
      <c r="X4" s="244"/>
      <c r="Y4" s="244"/>
      <c r="Z4" s="244"/>
      <c r="AA4" s="244"/>
      <c r="AB4" s="244"/>
      <c r="AC4" s="244"/>
      <c r="AD4" s="244"/>
      <c r="AE4" s="244"/>
      <c r="AF4" s="244"/>
      <c r="AG4" s="244"/>
      <c r="AH4" s="244"/>
      <c r="AI4" s="244"/>
      <c r="AJ4" s="279"/>
    </row>
    <row r="5" spans="2:36" ht="30" customHeight="1">
      <c r="B5" s="246" t="s">
        <v>199</v>
      </c>
      <c r="C5" s="247"/>
      <c r="D5" s="283" t="s">
        <v>75</v>
      </c>
      <c r="E5" s="240"/>
      <c r="F5" s="240"/>
      <c r="G5" s="240"/>
      <c r="H5" s="240"/>
      <c r="I5" s="240"/>
      <c r="J5" s="240"/>
      <c r="K5" s="284"/>
      <c r="L5" s="243" t="s">
        <v>76</v>
      </c>
      <c r="M5" s="244"/>
      <c r="N5" s="244"/>
      <c r="O5" s="244"/>
      <c r="P5" s="244"/>
      <c r="Q5" s="244"/>
      <c r="R5" s="244"/>
      <c r="S5" s="244"/>
      <c r="T5" s="244"/>
      <c r="U5" s="279"/>
      <c r="V5" s="243" t="s">
        <v>5</v>
      </c>
      <c r="W5" s="244"/>
      <c r="X5" s="244"/>
      <c r="Y5" s="253" t="s">
        <v>200</v>
      </c>
      <c r="Z5" s="253"/>
      <c r="AA5" s="253"/>
      <c r="AB5" s="208" t="s">
        <v>201</v>
      </c>
      <c r="AC5" s="254" t="s">
        <v>202</v>
      </c>
      <c r="AD5" s="255"/>
      <c r="AE5" s="255"/>
      <c r="AF5" s="253"/>
      <c r="AG5" s="253"/>
      <c r="AH5" s="253"/>
      <c r="AI5" s="281" t="s">
        <v>201</v>
      </c>
      <c r="AJ5" s="282"/>
    </row>
    <row r="6" spans="2:36" ht="24" customHeight="1">
      <c r="B6" s="248"/>
      <c r="C6" s="249"/>
      <c r="D6" s="285"/>
      <c r="E6" s="286"/>
      <c r="F6" s="286"/>
      <c r="G6" s="286"/>
      <c r="H6" s="286"/>
      <c r="I6" s="286"/>
      <c r="J6" s="286"/>
      <c r="K6" s="287"/>
      <c r="L6" s="243" t="s">
        <v>203</v>
      </c>
      <c r="M6" s="244"/>
      <c r="N6" s="244"/>
      <c r="O6" s="244"/>
      <c r="P6" s="244"/>
      <c r="Q6" s="244"/>
      <c r="R6" s="244"/>
      <c r="S6" s="244"/>
      <c r="T6" s="244"/>
      <c r="U6" s="279"/>
      <c r="V6" s="243" t="s">
        <v>5</v>
      </c>
      <c r="W6" s="244"/>
      <c r="X6" s="244"/>
      <c r="Y6" s="238"/>
      <c r="Z6" s="238"/>
      <c r="AA6" s="238"/>
      <c r="AB6" s="209" t="s">
        <v>201</v>
      </c>
      <c r="AC6" s="239" t="s">
        <v>202</v>
      </c>
      <c r="AD6" s="240"/>
      <c r="AE6" s="240"/>
      <c r="AF6" s="238"/>
      <c r="AG6" s="238"/>
      <c r="AH6" s="238"/>
      <c r="AI6" s="241" t="s">
        <v>201</v>
      </c>
      <c r="AJ6" s="242"/>
    </row>
    <row r="7" spans="2:36" ht="24" customHeight="1">
      <c r="B7" s="248"/>
      <c r="C7" s="249"/>
      <c r="D7" s="285"/>
      <c r="E7" s="286"/>
      <c r="F7" s="286"/>
      <c r="G7" s="286"/>
      <c r="H7" s="286"/>
      <c r="I7" s="286"/>
      <c r="J7" s="286"/>
      <c r="K7" s="287"/>
      <c r="L7" s="243" t="s">
        <v>210</v>
      </c>
      <c r="M7" s="244"/>
      <c r="N7" s="244"/>
      <c r="O7" s="244"/>
      <c r="P7" s="244"/>
      <c r="Q7" s="244"/>
      <c r="R7" s="244"/>
      <c r="S7" s="244"/>
      <c r="T7" s="244"/>
      <c r="U7" s="244"/>
      <c r="V7" s="243" t="s">
        <v>5</v>
      </c>
      <c r="W7" s="244"/>
      <c r="X7" s="244"/>
      <c r="Y7" s="238"/>
      <c r="Z7" s="238"/>
      <c r="AA7" s="238"/>
      <c r="AB7" s="209" t="s">
        <v>201</v>
      </c>
      <c r="AC7" s="239" t="s">
        <v>202</v>
      </c>
      <c r="AD7" s="240"/>
      <c r="AE7" s="240"/>
      <c r="AF7" s="238"/>
      <c r="AG7" s="238"/>
      <c r="AH7" s="238"/>
      <c r="AI7" s="241" t="s">
        <v>201</v>
      </c>
      <c r="AJ7" s="242"/>
    </row>
    <row r="8" spans="2:36" ht="24" customHeight="1">
      <c r="B8" s="248"/>
      <c r="C8" s="249"/>
      <c r="D8" s="285"/>
      <c r="E8" s="286"/>
      <c r="F8" s="286"/>
      <c r="G8" s="286"/>
      <c r="H8" s="286"/>
      <c r="I8" s="286"/>
      <c r="J8" s="286"/>
      <c r="K8" s="287"/>
      <c r="L8" s="243" t="s">
        <v>211</v>
      </c>
      <c r="M8" s="244"/>
      <c r="N8" s="244"/>
      <c r="O8" s="244"/>
      <c r="P8" s="244"/>
      <c r="Q8" s="244"/>
      <c r="R8" s="244"/>
      <c r="S8" s="244"/>
      <c r="T8" s="244"/>
      <c r="U8" s="244"/>
      <c r="V8" s="243" t="s">
        <v>5</v>
      </c>
      <c r="W8" s="244"/>
      <c r="X8" s="244"/>
      <c r="Y8" s="238"/>
      <c r="Z8" s="238"/>
      <c r="AA8" s="238"/>
      <c r="AB8" s="209" t="s">
        <v>201</v>
      </c>
      <c r="AC8" s="239" t="s">
        <v>202</v>
      </c>
      <c r="AD8" s="240"/>
      <c r="AE8" s="240"/>
      <c r="AF8" s="238"/>
      <c r="AG8" s="238"/>
      <c r="AH8" s="238"/>
      <c r="AI8" s="241" t="s">
        <v>201</v>
      </c>
      <c r="AJ8" s="242"/>
    </row>
    <row r="9" spans="2:36" ht="24" customHeight="1">
      <c r="B9" s="248"/>
      <c r="C9" s="249"/>
      <c r="D9" s="288"/>
      <c r="E9" s="289"/>
      <c r="F9" s="289"/>
      <c r="G9" s="289"/>
      <c r="H9" s="289"/>
      <c r="I9" s="289"/>
      <c r="J9" s="289"/>
      <c r="K9" s="290"/>
      <c r="L9" s="243" t="s">
        <v>211</v>
      </c>
      <c r="M9" s="244"/>
      <c r="N9" s="244"/>
      <c r="O9" s="244"/>
      <c r="P9" s="244"/>
      <c r="Q9" s="244"/>
      <c r="R9" s="244"/>
      <c r="S9" s="244"/>
      <c r="T9" s="244"/>
      <c r="U9" s="244"/>
      <c r="V9" s="243" t="s">
        <v>5</v>
      </c>
      <c r="W9" s="244"/>
      <c r="X9" s="244"/>
      <c r="Y9" s="238"/>
      <c r="Z9" s="238"/>
      <c r="AA9" s="238"/>
      <c r="AB9" s="209" t="s">
        <v>201</v>
      </c>
      <c r="AC9" s="239" t="s">
        <v>202</v>
      </c>
      <c r="AD9" s="240"/>
      <c r="AE9" s="240"/>
      <c r="AF9" s="238"/>
      <c r="AG9" s="238"/>
      <c r="AH9" s="238"/>
      <c r="AI9" s="241" t="s">
        <v>201</v>
      </c>
      <c r="AJ9" s="242"/>
    </row>
    <row r="10" spans="2:36" ht="42" customHeight="1">
      <c r="B10" s="248"/>
      <c r="C10" s="249"/>
      <c r="D10" s="256" t="s">
        <v>204</v>
      </c>
      <c r="E10" s="255"/>
      <c r="F10" s="255"/>
      <c r="G10" s="255"/>
      <c r="H10" s="255"/>
      <c r="I10" s="255"/>
      <c r="J10" s="255"/>
      <c r="K10" s="255"/>
      <c r="L10" s="243" t="s">
        <v>205</v>
      </c>
      <c r="M10" s="244"/>
      <c r="N10" s="244"/>
      <c r="O10" s="244"/>
      <c r="P10" s="292"/>
      <c r="Q10" s="293"/>
      <c r="R10" s="294"/>
      <c r="S10" s="294"/>
      <c r="T10" s="294"/>
      <c r="U10" s="294"/>
      <c r="V10" s="294"/>
      <c r="W10" s="294"/>
      <c r="X10" s="294"/>
      <c r="Y10" s="294"/>
      <c r="Z10" s="294"/>
      <c r="AA10" s="294"/>
      <c r="AB10" s="294"/>
      <c r="AC10" s="294"/>
      <c r="AD10" s="294"/>
      <c r="AE10" s="294"/>
      <c r="AF10" s="294"/>
      <c r="AG10" s="294"/>
      <c r="AH10" s="294"/>
      <c r="AI10" s="294"/>
      <c r="AJ10" s="295"/>
    </row>
    <row r="11" spans="2:36" ht="12.75">
      <c r="B11" s="248"/>
      <c r="C11" s="250"/>
      <c r="D11" s="257" t="s">
        <v>206</v>
      </c>
      <c r="E11" s="258"/>
      <c r="F11" s="261" t="s">
        <v>77</v>
      </c>
      <c r="G11" s="262"/>
      <c r="H11" s="262"/>
      <c r="I11" s="262"/>
      <c r="J11" s="262"/>
      <c r="K11" s="262"/>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6"/>
    </row>
    <row r="12" spans="2:36" ht="12.75">
      <c r="B12" s="248"/>
      <c r="C12" s="250"/>
      <c r="D12" s="257"/>
      <c r="E12" s="258"/>
      <c r="F12" s="263"/>
      <c r="G12" s="264"/>
      <c r="H12" s="264"/>
      <c r="I12" s="264"/>
      <c r="J12" s="264"/>
      <c r="K12" s="264"/>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268"/>
    </row>
    <row r="13" spans="2:36" ht="12.75">
      <c r="B13" s="248"/>
      <c r="C13" s="250"/>
      <c r="D13" s="257"/>
      <c r="E13" s="258"/>
      <c r="F13" s="263" t="s">
        <v>207</v>
      </c>
      <c r="G13" s="264"/>
      <c r="H13" s="264"/>
      <c r="I13" s="264"/>
      <c r="J13" s="264"/>
      <c r="K13" s="264"/>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8"/>
    </row>
    <row r="14" spans="2:36" ht="12.75">
      <c r="B14" s="248"/>
      <c r="C14" s="250"/>
      <c r="D14" s="257"/>
      <c r="E14" s="258"/>
      <c r="F14" s="263"/>
      <c r="G14" s="264"/>
      <c r="H14" s="264"/>
      <c r="I14" s="264"/>
      <c r="J14" s="264"/>
      <c r="K14" s="264"/>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8"/>
    </row>
    <row r="15" spans="2:36" ht="12.75">
      <c r="B15" s="248"/>
      <c r="C15" s="250"/>
      <c r="D15" s="257"/>
      <c r="E15" s="258"/>
      <c r="F15" s="263"/>
      <c r="G15" s="264"/>
      <c r="H15" s="264"/>
      <c r="I15" s="264"/>
      <c r="J15" s="264"/>
      <c r="K15" s="264"/>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8"/>
    </row>
    <row r="16" spans="2:36" ht="12.75">
      <c r="B16" s="248"/>
      <c r="C16" s="250"/>
      <c r="D16" s="257"/>
      <c r="E16" s="258"/>
      <c r="F16" s="263"/>
      <c r="G16" s="264"/>
      <c r="H16" s="264"/>
      <c r="I16" s="264"/>
      <c r="J16" s="264"/>
      <c r="K16" s="264"/>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8"/>
    </row>
    <row r="17" spans="2:36" ht="12.75">
      <c r="B17" s="248"/>
      <c r="C17" s="250"/>
      <c r="D17" s="257"/>
      <c r="E17" s="258"/>
      <c r="F17" s="269" t="s">
        <v>208</v>
      </c>
      <c r="G17" s="270"/>
      <c r="H17" s="270"/>
      <c r="I17" s="270"/>
      <c r="J17" s="270"/>
      <c r="K17" s="270"/>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4"/>
    </row>
    <row r="18" spans="2:36" ht="12.75">
      <c r="B18" s="248"/>
      <c r="C18" s="250"/>
      <c r="D18" s="257"/>
      <c r="E18" s="258"/>
      <c r="F18" s="269"/>
      <c r="G18" s="270"/>
      <c r="H18" s="270"/>
      <c r="I18" s="270"/>
      <c r="J18" s="270"/>
      <c r="K18" s="270"/>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4"/>
    </row>
    <row r="19" spans="2:36" ht="12.75">
      <c r="B19" s="248"/>
      <c r="C19" s="250"/>
      <c r="D19" s="257"/>
      <c r="E19" s="258"/>
      <c r="F19" s="269"/>
      <c r="G19" s="270"/>
      <c r="H19" s="270"/>
      <c r="I19" s="270"/>
      <c r="J19" s="270"/>
      <c r="K19" s="270"/>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4"/>
    </row>
    <row r="20" spans="2:36" ht="12.75">
      <c r="B20" s="248"/>
      <c r="C20" s="250"/>
      <c r="D20" s="257"/>
      <c r="E20" s="258"/>
      <c r="F20" s="269"/>
      <c r="G20" s="270"/>
      <c r="H20" s="270"/>
      <c r="I20" s="270"/>
      <c r="J20" s="270"/>
      <c r="K20" s="270"/>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row>
    <row r="21" spans="2:36" ht="12.75">
      <c r="B21" s="248"/>
      <c r="C21" s="250"/>
      <c r="D21" s="257"/>
      <c r="E21" s="258"/>
      <c r="F21" s="269"/>
      <c r="G21" s="270"/>
      <c r="H21" s="270"/>
      <c r="I21" s="270"/>
      <c r="J21" s="270"/>
      <c r="K21" s="270"/>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4"/>
    </row>
    <row r="22" spans="2:36" ht="12.75">
      <c r="B22" s="251"/>
      <c r="C22" s="252"/>
      <c r="D22" s="259"/>
      <c r="E22" s="260"/>
      <c r="F22" s="271"/>
      <c r="G22" s="272"/>
      <c r="H22" s="272"/>
      <c r="I22" s="272"/>
      <c r="J22" s="272"/>
      <c r="K22" s="272"/>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6"/>
    </row>
    <row r="23" spans="2:36" ht="12.75">
      <c r="B23" s="277" t="s">
        <v>212</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row>
    <row r="24" spans="2:36" ht="12.75">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row>
    <row r="25" spans="2:36" ht="12.75">
      <c r="B25" s="278"/>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78"/>
    </row>
    <row r="26" spans="2:36" ht="96.75" customHeight="1">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row>
    <row r="27" spans="2:36" ht="12.75">
      <c r="B27" s="291" t="s">
        <v>78</v>
      </c>
      <c r="C27" s="291"/>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row>
    <row r="28" spans="2:36" ht="12.75">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row>
    <row r="29" spans="2:36" ht="12.7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row>
    <row r="30" spans="2:36" ht="12.7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row>
    <row r="31" spans="2:36" ht="72" customHeight="1">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row>
  </sheetData>
  <sheetProtection/>
  <mergeCells count="47">
    <mergeCell ref="V7:X7"/>
    <mergeCell ref="AI5:AJ5"/>
    <mergeCell ref="B27:AJ31"/>
    <mergeCell ref="L6:U6"/>
    <mergeCell ref="L10:P10"/>
    <mergeCell ref="Q10:AJ10"/>
    <mergeCell ref="V5:X5"/>
    <mergeCell ref="V6:X6"/>
    <mergeCell ref="L7:U7"/>
    <mergeCell ref="L8:U8"/>
    <mergeCell ref="L9:U9"/>
    <mergeCell ref="B23:AJ26"/>
    <mergeCell ref="Y7:AA7"/>
    <mergeCell ref="L4:AJ4"/>
    <mergeCell ref="B4:K4"/>
    <mergeCell ref="L5:U5"/>
    <mergeCell ref="AC7:AE7"/>
    <mergeCell ref="AF7:AH7"/>
    <mergeCell ref="AI7:AJ7"/>
    <mergeCell ref="D5:K9"/>
    <mergeCell ref="AF5:AH5"/>
    <mergeCell ref="D10:K10"/>
    <mergeCell ref="D11:E22"/>
    <mergeCell ref="F11:K12"/>
    <mergeCell ref="L11:AJ12"/>
    <mergeCell ref="F13:K16"/>
    <mergeCell ref="L13:AJ16"/>
    <mergeCell ref="F17:K22"/>
    <mergeCell ref="L17:AJ22"/>
    <mergeCell ref="V9:X9"/>
    <mergeCell ref="B2:AJ2"/>
    <mergeCell ref="AF8:AH8"/>
    <mergeCell ref="AI8:AJ8"/>
    <mergeCell ref="Y6:AA6"/>
    <mergeCell ref="AC6:AE6"/>
    <mergeCell ref="AF6:AH6"/>
    <mergeCell ref="AI6:AJ6"/>
    <mergeCell ref="B5:C22"/>
    <mergeCell ref="Y5:AA5"/>
    <mergeCell ref="AC5:AE5"/>
    <mergeCell ref="Y9:AA9"/>
    <mergeCell ref="AC9:AE9"/>
    <mergeCell ref="AF9:AH9"/>
    <mergeCell ref="AI9:AJ9"/>
    <mergeCell ref="V8:X8"/>
    <mergeCell ref="Y8:AA8"/>
    <mergeCell ref="AC8:AE8"/>
  </mergeCells>
  <dataValidations count="2">
    <dataValidation errorStyle="warning" type="list" allowBlank="1" showInputMessage="1" showErrorMessage="1" sqref="AF5:AH9 Y5:AA9">
      <formula1>"　,１,２,３,４,５"</formula1>
    </dataValidation>
    <dataValidation type="list" allowBlank="1" showInputMessage="1" showErrorMessage="1" sqref="L4:AJ4">
      <formula1>"生活介護,短期入所,自立訓練（機能訓練）,自立訓練（生活訓練）,就労移行支援,就労継続支援A型,就労継続支援B型"</formula1>
    </dataValidation>
  </dataValidations>
  <printOptions/>
  <pageMargins left="0.7" right="0.7" top="0.75" bottom="0.75" header="0.3" footer="0.3"/>
  <pageSetup fitToHeight="0" fitToWidth="1" horizontalDpi="600" verticalDpi="600" orientation="portrait" paperSize="9" scale="83" r:id="rId1"/>
</worksheet>
</file>

<file path=xl/worksheets/sheet10.xml><?xml version="1.0" encoding="utf-8"?>
<worksheet xmlns="http://schemas.openxmlformats.org/spreadsheetml/2006/main" xmlns:r="http://schemas.openxmlformats.org/officeDocument/2006/relationships">
  <sheetPr>
    <pageSetUpPr fitToPage="1"/>
  </sheetPr>
  <dimension ref="B1:H23"/>
  <sheetViews>
    <sheetView view="pageBreakPreview" zoomScale="85" zoomScaleSheetLayoutView="85" zoomScalePageLayoutView="0" workbookViewId="0" topLeftCell="A1">
      <selection activeCell="H7" sqref="H7"/>
    </sheetView>
  </sheetViews>
  <sheetFormatPr defaultColWidth="9.00390625" defaultRowHeight="13.5"/>
  <cols>
    <col min="1" max="1" width="1.625" style="0" customWidth="1"/>
    <col min="2" max="2" width="6.875" style="0" customWidth="1"/>
    <col min="3" max="3" width="6.375" style="0" customWidth="1"/>
    <col min="5" max="5" width="15.125" style="0" customWidth="1"/>
    <col min="6" max="6" width="13.375" style="0" customWidth="1"/>
    <col min="7" max="7" width="40.25390625" style="0" customWidth="1"/>
    <col min="8" max="8" width="12.00390625" style="210" customWidth="1"/>
  </cols>
  <sheetData>
    <row r="1" spans="2:7" ht="12.75">
      <c r="B1" s="223" t="s">
        <v>248</v>
      </c>
      <c r="C1" s="223"/>
      <c r="D1" s="223"/>
      <c r="E1" s="223"/>
      <c r="F1" s="223"/>
      <c r="G1" s="223"/>
    </row>
    <row r="2" spans="2:8" ht="12.75">
      <c r="B2" s="224"/>
      <c r="C2" s="219"/>
      <c r="D2" s="224"/>
      <c r="E2" s="224"/>
      <c r="F2" s="224"/>
      <c r="G2" s="224"/>
      <c r="H2" s="231"/>
    </row>
    <row r="3" spans="2:8" ht="16.5">
      <c r="B3" s="734" t="s">
        <v>221</v>
      </c>
      <c r="C3" s="342"/>
      <c r="D3" s="342"/>
      <c r="E3" s="342"/>
      <c r="F3" s="342"/>
      <c r="G3" s="342"/>
      <c r="H3" s="342"/>
    </row>
    <row r="4" spans="2:8" ht="16.5">
      <c r="B4" s="226"/>
      <c r="C4" s="214"/>
      <c r="D4" s="214"/>
      <c r="E4" s="214"/>
      <c r="F4" s="214"/>
      <c r="G4" s="214"/>
      <c r="H4" s="214"/>
    </row>
    <row r="5" spans="2:8" ht="12.75">
      <c r="B5" s="224" t="s">
        <v>246</v>
      </c>
      <c r="C5" s="224"/>
      <c r="D5" s="224"/>
      <c r="E5" s="224"/>
      <c r="F5" s="224"/>
      <c r="G5" s="224"/>
      <c r="H5" s="231"/>
    </row>
    <row r="6" spans="2:8" ht="12.75">
      <c r="B6" s="735" t="s">
        <v>2</v>
      </c>
      <c r="C6" s="736"/>
      <c r="D6" s="736"/>
      <c r="E6" s="736"/>
      <c r="F6" s="736"/>
      <c r="G6" s="737"/>
      <c r="H6" s="227" t="s">
        <v>222</v>
      </c>
    </row>
    <row r="7" spans="2:8" s="233" customFormat="1" ht="45" customHeight="1">
      <c r="B7" s="738">
        <v>1</v>
      </c>
      <c r="C7" s="741" t="s">
        <v>223</v>
      </c>
      <c r="D7" s="741"/>
      <c r="E7" s="741"/>
      <c r="F7" s="741"/>
      <c r="G7" s="741"/>
      <c r="H7" s="235"/>
    </row>
    <row r="8" spans="2:8" s="233" customFormat="1" ht="69.75" customHeight="1">
      <c r="B8" s="739"/>
      <c r="C8" s="228"/>
      <c r="D8" s="742" t="s">
        <v>224</v>
      </c>
      <c r="E8" s="742"/>
      <c r="F8" s="742"/>
      <c r="G8" s="742"/>
      <c r="H8" s="235"/>
    </row>
    <row r="9" spans="2:8" s="233" customFormat="1" ht="42" customHeight="1">
      <c r="B9" s="739"/>
      <c r="C9" s="228"/>
      <c r="D9" s="742" t="s">
        <v>225</v>
      </c>
      <c r="E9" s="742"/>
      <c r="F9" s="742"/>
      <c r="G9" s="742"/>
      <c r="H9" s="235"/>
    </row>
    <row r="10" spans="2:8" s="233" customFormat="1" ht="65.25" customHeight="1">
      <c r="B10" s="739"/>
      <c r="C10" s="228"/>
      <c r="D10" s="742" t="s">
        <v>226</v>
      </c>
      <c r="E10" s="742"/>
      <c r="F10" s="742"/>
      <c r="G10" s="742"/>
      <c r="H10" s="235"/>
    </row>
    <row r="11" spans="2:8" s="233" customFormat="1" ht="39.75" customHeight="1">
      <c r="B11" s="740"/>
      <c r="C11" s="228"/>
      <c r="D11" s="742" t="s">
        <v>227</v>
      </c>
      <c r="E11" s="742"/>
      <c r="F11" s="742"/>
      <c r="G11" s="742"/>
      <c r="H11" s="235"/>
    </row>
    <row r="12" spans="2:8" s="233" customFormat="1" ht="51" customHeight="1">
      <c r="B12" s="234">
        <v>2</v>
      </c>
      <c r="C12" s="742" t="s">
        <v>228</v>
      </c>
      <c r="D12" s="742"/>
      <c r="E12" s="742"/>
      <c r="F12" s="742"/>
      <c r="G12" s="742"/>
      <c r="H12" s="235"/>
    </row>
    <row r="13" spans="2:8" s="233" customFormat="1" ht="39" customHeight="1">
      <c r="B13" s="234">
        <v>3</v>
      </c>
      <c r="C13" s="742" t="s">
        <v>229</v>
      </c>
      <c r="D13" s="742"/>
      <c r="E13" s="742"/>
      <c r="F13" s="742"/>
      <c r="G13" s="742"/>
      <c r="H13" s="235"/>
    </row>
    <row r="14" spans="2:8" s="233" customFormat="1" ht="52.5" customHeight="1">
      <c r="B14" s="234">
        <v>4</v>
      </c>
      <c r="C14" s="742" t="s">
        <v>230</v>
      </c>
      <c r="D14" s="742"/>
      <c r="E14" s="742"/>
      <c r="F14" s="742"/>
      <c r="G14" s="742"/>
      <c r="H14" s="235"/>
    </row>
    <row r="15" spans="2:8" s="233" customFormat="1" ht="58.5" customHeight="1">
      <c r="B15" s="234">
        <v>5</v>
      </c>
      <c r="C15" s="742" t="s">
        <v>231</v>
      </c>
      <c r="D15" s="742"/>
      <c r="E15" s="742"/>
      <c r="F15" s="742"/>
      <c r="G15" s="742"/>
      <c r="H15" s="235"/>
    </row>
    <row r="16" spans="2:8" ht="12.75">
      <c r="B16" s="224"/>
      <c r="C16" s="224"/>
      <c r="D16" s="224"/>
      <c r="E16" s="224"/>
      <c r="F16" s="224"/>
      <c r="G16" s="224"/>
      <c r="H16" s="231"/>
    </row>
    <row r="17" spans="2:8" ht="12.75">
      <c r="B17" s="743" t="s">
        <v>232</v>
      </c>
      <c r="C17" s="743"/>
      <c r="D17" s="744" t="s">
        <v>233</v>
      </c>
      <c r="E17" s="744"/>
      <c r="F17" s="744"/>
      <c r="G17" s="744"/>
      <c r="H17" s="744"/>
    </row>
    <row r="18" spans="2:8" ht="12.75">
      <c r="B18" s="224"/>
      <c r="C18" s="224"/>
      <c r="D18" s="744"/>
      <c r="E18" s="744"/>
      <c r="F18" s="744"/>
      <c r="G18" s="744"/>
      <c r="H18" s="744"/>
    </row>
    <row r="19" spans="2:8" ht="12.75">
      <c r="B19" s="743" t="s">
        <v>234</v>
      </c>
      <c r="C19" s="743"/>
      <c r="D19" s="745" t="s">
        <v>235</v>
      </c>
      <c r="E19" s="745"/>
      <c r="F19" s="745"/>
      <c r="G19" s="745"/>
      <c r="H19" s="745"/>
    </row>
    <row r="20" spans="2:8" ht="12.75">
      <c r="B20" s="743" t="s">
        <v>236</v>
      </c>
      <c r="C20" s="743"/>
      <c r="D20" s="746" t="s">
        <v>237</v>
      </c>
      <c r="E20" s="746"/>
      <c r="F20" s="746"/>
      <c r="G20" s="746"/>
      <c r="H20" s="746"/>
    </row>
    <row r="21" spans="2:8" ht="12.75">
      <c r="B21" s="224"/>
      <c r="C21" s="232"/>
      <c r="D21" s="746"/>
      <c r="E21" s="746"/>
      <c r="F21" s="746"/>
      <c r="G21" s="746"/>
      <c r="H21" s="746"/>
    </row>
    <row r="22" spans="2:8" ht="12.75">
      <c r="B22" s="743" t="s">
        <v>238</v>
      </c>
      <c r="C22" s="743"/>
      <c r="D22" s="744" t="s">
        <v>239</v>
      </c>
      <c r="E22" s="744"/>
      <c r="F22" s="744"/>
      <c r="G22" s="744"/>
      <c r="H22" s="744"/>
    </row>
    <row r="23" spans="2:8" ht="12.75">
      <c r="B23" s="224"/>
      <c r="C23" s="224"/>
      <c r="D23" s="744"/>
      <c r="E23" s="744"/>
      <c r="F23" s="744"/>
      <c r="G23" s="744"/>
      <c r="H23" s="744"/>
    </row>
  </sheetData>
  <sheetProtection/>
  <mergeCells count="20">
    <mergeCell ref="B19:C19"/>
    <mergeCell ref="D19:H19"/>
    <mergeCell ref="B20:C20"/>
    <mergeCell ref="D20:H21"/>
    <mergeCell ref="B22:C22"/>
    <mergeCell ref="D22:H23"/>
    <mergeCell ref="C12:G12"/>
    <mergeCell ref="C13:G13"/>
    <mergeCell ref="C14:G14"/>
    <mergeCell ref="C15:G15"/>
    <mergeCell ref="B17:C17"/>
    <mergeCell ref="D17:H18"/>
    <mergeCell ref="B3:H3"/>
    <mergeCell ref="B6:G6"/>
    <mergeCell ref="B7:B11"/>
    <mergeCell ref="C7:G7"/>
    <mergeCell ref="D8:G8"/>
    <mergeCell ref="D9:G9"/>
    <mergeCell ref="D10:G10"/>
    <mergeCell ref="D11:G11"/>
  </mergeCells>
  <dataValidations count="1">
    <dataValidation type="list" allowBlank="1" showInputMessage="1" showErrorMessage="1" sqref="H7:H15">
      <formula1>"〇"</formula1>
    </dataValidation>
  </dataValidations>
  <printOptions/>
  <pageMargins left="0.7" right="0.7" top="0.75" bottom="0.75" header="0.3" footer="0.3"/>
  <pageSetup fitToHeight="0" fitToWidth="1"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B1:H28"/>
  <sheetViews>
    <sheetView view="pageBreakPreview" zoomScale="85" zoomScaleSheetLayoutView="85" zoomScalePageLayoutView="0" workbookViewId="0" topLeftCell="A1">
      <selection activeCell="H6" sqref="H6"/>
    </sheetView>
  </sheetViews>
  <sheetFormatPr defaultColWidth="9.00390625" defaultRowHeight="13.5"/>
  <cols>
    <col min="1" max="1" width="3.25390625" style="0" customWidth="1"/>
    <col min="3" max="3" width="16.625" style="0" customWidth="1"/>
    <col min="4" max="4" width="15.75390625" style="0" customWidth="1"/>
    <col min="5" max="5" width="16.75390625" style="0" customWidth="1"/>
    <col min="6" max="6" width="11.875" style="0" customWidth="1"/>
    <col min="7" max="7" width="14.875" style="0" customWidth="1"/>
  </cols>
  <sheetData>
    <row r="1" spans="2:8" ht="13.5" customHeight="1">
      <c r="B1" s="224" t="s">
        <v>249</v>
      </c>
      <c r="C1" s="224"/>
      <c r="D1" s="224"/>
      <c r="E1" s="224"/>
      <c r="F1" s="224"/>
      <c r="G1" s="224"/>
      <c r="H1" s="224"/>
    </row>
    <row r="2" spans="2:8" ht="12.75">
      <c r="B2" s="219"/>
      <c r="C2" s="224"/>
      <c r="D2" s="224"/>
      <c r="E2" s="224"/>
      <c r="F2" s="224"/>
      <c r="G2" s="224"/>
      <c r="H2" s="225"/>
    </row>
    <row r="3" spans="2:8" ht="16.5">
      <c r="B3" s="734" t="s">
        <v>240</v>
      </c>
      <c r="C3" s="342"/>
      <c r="D3" s="342"/>
      <c r="E3" s="342"/>
      <c r="F3" s="342"/>
      <c r="G3" s="342"/>
      <c r="H3" s="342"/>
    </row>
    <row r="4" spans="2:8" ht="12.75">
      <c r="B4" s="231"/>
      <c r="C4" s="231"/>
      <c r="D4" s="231"/>
      <c r="E4" s="231"/>
      <c r="F4" s="231"/>
      <c r="G4" s="231"/>
      <c r="H4" s="231"/>
    </row>
    <row r="5" spans="2:8" ht="12.75">
      <c r="B5" s="735" t="s">
        <v>241</v>
      </c>
      <c r="C5" s="736"/>
      <c r="D5" s="736"/>
      <c r="E5" s="736"/>
      <c r="F5" s="736"/>
      <c r="G5" s="737"/>
      <c r="H5" s="227" t="s">
        <v>222</v>
      </c>
    </row>
    <row r="6" spans="2:8" ht="56.25" customHeight="1">
      <c r="B6" s="747">
        <v>1</v>
      </c>
      <c r="C6" s="741" t="s">
        <v>223</v>
      </c>
      <c r="D6" s="741"/>
      <c r="E6" s="741"/>
      <c r="F6" s="750"/>
      <c r="G6" s="750"/>
      <c r="H6" s="229"/>
    </row>
    <row r="7" spans="2:8" ht="96" customHeight="1">
      <c r="B7" s="748"/>
      <c r="C7" s="224"/>
      <c r="D7" s="742" t="s">
        <v>224</v>
      </c>
      <c r="E7" s="742"/>
      <c r="F7" s="751"/>
      <c r="G7" s="751"/>
      <c r="H7" s="229"/>
    </row>
    <row r="8" spans="2:8" ht="33.75" customHeight="1">
      <c r="B8" s="748"/>
      <c r="C8" s="224"/>
      <c r="D8" s="742" t="s">
        <v>225</v>
      </c>
      <c r="E8" s="742"/>
      <c r="F8" s="751"/>
      <c r="G8" s="751"/>
      <c r="H8" s="229"/>
    </row>
    <row r="9" spans="2:8" ht="81" customHeight="1">
      <c r="B9" s="748"/>
      <c r="C9" s="224"/>
      <c r="D9" s="742" t="s">
        <v>226</v>
      </c>
      <c r="E9" s="742"/>
      <c r="F9" s="751"/>
      <c r="G9" s="751"/>
      <c r="H9" s="229"/>
    </row>
    <row r="10" spans="2:8" ht="30" customHeight="1">
      <c r="B10" s="749"/>
      <c r="C10" s="224"/>
      <c r="D10" s="742" t="s">
        <v>227</v>
      </c>
      <c r="E10" s="742"/>
      <c r="F10" s="751"/>
      <c r="G10" s="751"/>
      <c r="H10" s="229"/>
    </row>
    <row r="11" spans="2:8" ht="47.25" customHeight="1">
      <c r="B11" s="230">
        <v>2</v>
      </c>
      <c r="C11" s="742" t="s">
        <v>228</v>
      </c>
      <c r="D11" s="742"/>
      <c r="E11" s="742"/>
      <c r="F11" s="751"/>
      <c r="G11" s="751"/>
      <c r="H11" s="229"/>
    </row>
    <row r="12" spans="2:8" ht="36" customHeight="1">
      <c r="B12" s="230">
        <v>3</v>
      </c>
      <c r="C12" s="742" t="s">
        <v>229</v>
      </c>
      <c r="D12" s="742"/>
      <c r="E12" s="742"/>
      <c r="F12" s="751"/>
      <c r="G12" s="751"/>
      <c r="H12" s="229"/>
    </row>
    <row r="13" spans="2:8" ht="60.75" customHeight="1">
      <c r="B13" s="230">
        <v>4</v>
      </c>
      <c r="C13" s="742" t="s">
        <v>230</v>
      </c>
      <c r="D13" s="742"/>
      <c r="E13" s="742"/>
      <c r="F13" s="751"/>
      <c r="G13" s="751"/>
      <c r="H13" s="229"/>
    </row>
    <row r="14" spans="2:8" ht="70.5" customHeight="1">
      <c r="B14" s="230">
        <v>5</v>
      </c>
      <c r="C14" s="742" t="s">
        <v>231</v>
      </c>
      <c r="D14" s="742"/>
      <c r="E14" s="742"/>
      <c r="F14" s="751"/>
      <c r="G14" s="751"/>
      <c r="H14" s="229"/>
    </row>
    <row r="15" spans="2:8" ht="12.75">
      <c r="B15" s="224"/>
      <c r="C15" s="224"/>
      <c r="D15" s="224"/>
      <c r="E15" s="224"/>
      <c r="F15" s="224"/>
      <c r="G15" s="224"/>
      <c r="H15" s="224"/>
    </row>
    <row r="16" spans="2:8" ht="12.75">
      <c r="B16" s="224" t="s">
        <v>242</v>
      </c>
      <c r="C16" s="224"/>
      <c r="D16" s="224"/>
      <c r="E16" s="224"/>
      <c r="F16" s="224"/>
      <c r="G16" s="224"/>
      <c r="H16" s="224"/>
    </row>
    <row r="17" spans="2:8" ht="12.75">
      <c r="B17" s="752" t="s">
        <v>243</v>
      </c>
      <c r="C17" s="753"/>
      <c r="D17" s="753"/>
      <c r="E17" s="753"/>
      <c r="F17" s="753"/>
      <c r="G17" s="753"/>
      <c r="H17" s="753"/>
    </row>
    <row r="18" spans="2:8" ht="12.75">
      <c r="B18" s="754"/>
      <c r="C18" s="754"/>
      <c r="D18" s="754"/>
      <c r="E18" s="754"/>
      <c r="F18" s="754"/>
      <c r="G18" s="754"/>
      <c r="H18" s="754"/>
    </row>
    <row r="19" spans="2:8" ht="12.75">
      <c r="B19" s="735" t="s">
        <v>2</v>
      </c>
      <c r="C19" s="736"/>
      <c r="D19" s="736"/>
      <c r="E19" s="736"/>
      <c r="F19" s="736"/>
      <c r="G19" s="737"/>
      <c r="H19" s="227" t="s">
        <v>222</v>
      </c>
    </row>
    <row r="20" spans="2:8" ht="12.75">
      <c r="B20" s="230">
        <v>1</v>
      </c>
      <c r="C20" s="742" t="s">
        <v>244</v>
      </c>
      <c r="D20" s="742"/>
      <c r="E20" s="742"/>
      <c r="F20" s="751"/>
      <c r="G20" s="751"/>
      <c r="H20" s="229"/>
    </row>
    <row r="21" spans="2:8" ht="12.75">
      <c r="B21" s="230">
        <v>2</v>
      </c>
      <c r="C21" s="742" t="s">
        <v>245</v>
      </c>
      <c r="D21" s="742"/>
      <c r="E21" s="742"/>
      <c r="F21" s="751"/>
      <c r="G21" s="751"/>
      <c r="H21" s="229"/>
    </row>
    <row r="22" spans="2:8" ht="12.75">
      <c r="B22" s="236"/>
      <c r="C22" s="237"/>
      <c r="D22" s="237"/>
      <c r="E22" s="237"/>
      <c r="F22" s="219"/>
      <c r="G22" s="219"/>
      <c r="H22" s="219"/>
    </row>
    <row r="23" spans="2:8" ht="12.75">
      <c r="B23" s="746" t="s">
        <v>247</v>
      </c>
      <c r="C23" s="746"/>
      <c r="D23" s="746"/>
      <c r="E23" s="746"/>
      <c r="F23" s="746"/>
      <c r="G23" s="746"/>
      <c r="H23" s="746"/>
    </row>
    <row r="24" spans="2:8" ht="12.75">
      <c r="B24" s="746"/>
      <c r="C24" s="746"/>
      <c r="D24" s="746"/>
      <c r="E24" s="746"/>
      <c r="F24" s="746"/>
      <c r="G24" s="746"/>
      <c r="H24" s="746"/>
    </row>
    <row r="25" spans="2:8" ht="12.75">
      <c r="B25" s="746"/>
      <c r="C25" s="746"/>
      <c r="D25" s="746"/>
      <c r="E25" s="746"/>
      <c r="F25" s="746"/>
      <c r="G25" s="746"/>
      <c r="H25" s="746"/>
    </row>
    <row r="26" spans="2:8" ht="12.75">
      <c r="B26" s="746"/>
      <c r="C26" s="746"/>
      <c r="D26" s="746"/>
      <c r="E26" s="746"/>
      <c r="F26" s="746"/>
      <c r="G26" s="746"/>
      <c r="H26" s="746"/>
    </row>
    <row r="27" spans="2:8" ht="12.75">
      <c r="B27" s="746"/>
      <c r="C27" s="746"/>
      <c r="D27" s="746"/>
      <c r="E27" s="746"/>
      <c r="F27" s="746"/>
      <c r="G27" s="746"/>
      <c r="H27" s="746"/>
    </row>
    <row r="28" spans="2:8" ht="45.75" customHeight="1">
      <c r="B28" s="746"/>
      <c r="C28" s="746"/>
      <c r="D28" s="746"/>
      <c r="E28" s="746"/>
      <c r="F28" s="746"/>
      <c r="G28" s="746"/>
      <c r="H28" s="746"/>
    </row>
  </sheetData>
  <sheetProtection/>
  <mergeCells count="17">
    <mergeCell ref="C20:G20"/>
    <mergeCell ref="C21:G21"/>
    <mergeCell ref="B23:H28"/>
    <mergeCell ref="C11:G11"/>
    <mergeCell ref="C12:G12"/>
    <mergeCell ref="C13:G13"/>
    <mergeCell ref="C14:G14"/>
    <mergeCell ref="B17:H18"/>
    <mergeCell ref="B19:G19"/>
    <mergeCell ref="B3:H3"/>
    <mergeCell ref="B5:G5"/>
    <mergeCell ref="B6:B10"/>
    <mergeCell ref="C6:G6"/>
    <mergeCell ref="D7:G7"/>
    <mergeCell ref="D8:G8"/>
    <mergeCell ref="D9:G9"/>
    <mergeCell ref="D10:G10"/>
  </mergeCells>
  <dataValidations count="1">
    <dataValidation type="list" allowBlank="1" showInputMessage="1" showErrorMessage="1" sqref="H6:H14 H20:H22">
      <formula1>"✓"</formula1>
    </dataValidation>
  </dataValidations>
  <printOptions/>
  <pageMargins left="0.7" right="0.7" top="0.75" bottom="0.75" header="0.3" footer="0.3"/>
  <pageSetup fitToHeight="0" fitToWidth="1"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dimension ref="A1:BB80"/>
  <sheetViews>
    <sheetView showGridLines="0" view="pageBreakPreview" zoomScale="85" zoomScaleSheetLayoutView="85" zoomScalePageLayoutView="0" workbookViewId="0" topLeftCell="A1">
      <selection activeCell="B19" sqref="B19:AJ19"/>
    </sheetView>
  </sheetViews>
  <sheetFormatPr defaultColWidth="9.00390625" defaultRowHeight="13.5"/>
  <cols>
    <col min="1" max="1" width="1.75390625" style="104" customWidth="1"/>
    <col min="2" max="23" width="2.75390625" style="104" customWidth="1"/>
    <col min="24" max="24" width="4.00390625" style="104" customWidth="1"/>
    <col min="25" max="26" width="2.75390625" style="104" customWidth="1"/>
    <col min="27" max="29" width="2.25390625" style="104" customWidth="1"/>
    <col min="30" max="30" width="2.75390625" style="104" customWidth="1"/>
    <col min="31" max="31" width="4.00390625" style="104" customWidth="1"/>
    <col min="32" max="33" width="2.75390625" style="104" customWidth="1"/>
    <col min="34" max="36" width="2.25390625" style="104" customWidth="1"/>
    <col min="37" max="37" width="3.75390625" style="104" customWidth="1"/>
    <col min="38" max="38" width="3.00390625" style="104" customWidth="1"/>
    <col min="39" max="49" width="3.00390625" style="104" hidden="1" customWidth="1"/>
    <col min="50" max="56" width="5.00390625" style="104" customWidth="1"/>
    <col min="57" max="16384" width="9.00390625" style="104" customWidth="1"/>
  </cols>
  <sheetData>
    <row r="1" spans="39:54" ht="21" customHeight="1">
      <c r="AM1" s="105" t="e">
        <f>IF(#REF!="○","○","")</f>
        <v>#REF!</v>
      </c>
      <c r="AN1" s="105" t="e">
        <f>IF(#REF!="○","○","")</f>
        <v>#REF!</v>
      </c>
      <c r="AO1" s="105" t="e">
        <f>IF(#REF!="○","○","")</f>
        <v>#REF!</v>
      </c>
      <c r="AP1" s="106" t="e">
        <f>IF(#REF!="○","○","")</f>
        <v>#REF!</v>
      </c>
      <c r="AQ1" s="106" t="e">
        <f>IF(#REF!="○","○","")</f>
        <v>#REF!</v>
      </c>
      <c r="AR1" s="106" t="e">
        <f>IF(#REF!="○","○","")</f>
        <v>#REF!</v>
      </c>
      <c r="AS1" s="106" t="e">
        <f>IF(#REF!="○","○","")</f>
        <v>#REF!</v>
      </c>
      <c r="AT1" s="107" t="e">
        <f>IF(#REF!="○","○","")</f>
        <v>#REF!</v>
      </c>
      <c r="AU1" s="107" t="e">
        <f>IF(#REF!="○","○","")</f>
        <v>#REF!</v>
      </c>
      <c r="AV1" s="107" t="e">
        <f>IF(#REF!="○","○","")</f>
        <v>#REF!</v>
      </c>
      <c r="AW1" s="108" t="e">
        <f>IF(#REF!="○","○","")</f>
        <v>#REF!</v>
      </c>
      <c r="AX1" s="98"/>
      <c r="AY1" s="98"/>
      <c r="AZ1" s="98"/>
      <c r="BA1" s="98"/>
      <c r="BB1" s="98"/>
    </row>
    <row r="2" spans="1:54" s="98" customFormat="1" ht="21" customHeight="1">
      <c r="A2" s="755" t="s">
        <v>141</v>
      </c>
      <c r="B2" s="755"/>
      <c r="C2" s="755"/>
      <c r="D2" s="755"/>
      <c r="E2" s="755"/>
      <c r="F2" s="755"/>
      <c r="G2" s="755"/>
      <c r="H2" s="755"/>
      <c r="I2" s="756"/>
      <c r="J2" s="756"/>
      <c r="K2" s="756"/>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M2" s="98" t="s">
        <v>6</v>
      </c>
      <c r="AN2" s="98" t="s">
        <v>7</v>
      </c>
      <c r="AO2" s="98" t="s">
        <v>8</v>
      </c>
      <c r="AP2" s="98" t="s">
        <v>9</v>
      </c>
      <c r="AQ2" s="98" t="s">
        <v>10</v>
      </c>
      <c r="AR2" s="98" t="s">
        <v>11</v>
      </c>
      <c r="AS2" s="98" t="s">
        <v>12</v>
      </c>
      <c r="AT2" s="98" t="s">
        <v>13</v>
      </c>
      <c r="AU2" s="98" t="s">
        <v>14</v>
      </c>
      <c r="AV2" s="98" t="s">
        <v>15</v>
      </c>
      <c r="AW2" s="98" t="s">
        <v>16</v>
      </c>
      <c r="AX2" s="104"/>
      <c r="AY2" s="104"/>
      <c r="AZ2" s="104"/>
      <c r="BA2" s="104"/>
      <c r="BB2" s="104"/>
    </row>
    <row r="3" spans="1:54" s="98" customFormat="1" ht="21" customHeight="1">
      <c r="A3" s="110"/>
      <c r="B3" s="110"/>
      <c r="C3" s="110"/>
      <c r="D3" s="110"/>
      <c r="E3" s="110"/>
      <c r="F3" s="110"/>
      <c r="G3" s="110"/>
      <c r="H3" s="110"/>
      <c r="I3" s="111"/>
      <c r="J3" s="111"/>
      <c r="K3" s="111"/>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X3" s="104"/>
      <c r="AY3" s="104"/>
      <c r="AZ3" s="104"/>
      <c r="BA3" s="104"/>
      <c r="BB3" s="104"/>
    </row>
    <row r="4" spans="1:54" s="98" customFormat="1" ht="21" customHeight="1">
      <c r="A4" s="110"/>
      <c r="B4" s="110"/>
      <c r="C4" s="110"/>
      <c r="D4" s="110"/>
      <c r="E4" s="110"/>
      <c r="F4" s="110"/>
      <c r="G4" s="110"/>
      <c r="H4" s="110"/>
      <c r="I4" s="111"/>
      <c r="J4" s="111"/>
      <c r="K4" s="111"/>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X4" s="104"/>
      <c r="AY4" s="104"/>
      <c r="AZ4" s="104"/>
      <c r="BA4" s="104"/>
      <c r="BB4" s="104"/>
    </row>
    <row r="5" spans="1:54" s="98" customFormat="1" ht="21" customHeight="1">
      <c r="A5" s="757" t="s">
        <v>127</v>
      </c>
      <c r="B5" s="758"/>
      <c r="C5" s="758"/>
      <c r="D5" s="758"/>
      <c r="E5" s="758"/>
      <c r="F5" s="758"/>
      <c r="G5" s="758"/>
      <c r="H5" s="758"/>
      <c r="I5" s="758"/>
      <c r="J5" s="758"/>
      <c r="K5" s="758"/>
      <c r="L5" s="758"/>
      <c r="M5" s="758"/>
      <c r="N5" s="758"/>
      <c r="O5" s="758"/>
      <c r="P5" s="758"/>
      <c r="Q5" s="758"/>
      <c r="R5" s="758"/>
      <c r="S5" s="758"/>
      <c r="T5" s="758"/>
      <c r="U5" s="758"/>
      <c r="V5" s="758"/>
      <c r="W5" s="758"/>
      <c r="X5" s="758"/>
      <c r="Y5" s="758"/>
      <c r="Z5" s="758"/>
      <c r="AA5" s="758"/>
      <c r="AB5" s="758"/>
      <c r="AC5" s="758"/>
      <c r="AD5" s="758"/>
      <c r="AE5" s="758"/>
      <c r="AF5" s="758"/>
      <c r="AG5" s="758"/>
      <c r="AH5" s="758"/>
      <c r="AI5" s="758"/>
      <c r="AJ5" s="758"/>
      <c r="AX5" s="104"/>
      <c r="AY5" s="104"/>
      <c r="AZ5" s="104"/>
      <c r="BA5" s="104"/>
      <c r="BB5" s="104"/>
    </row>
    <row r="6" spans="2:9" s="98" customFormat="1" ht="15" customHeight="1" thickBot="1">
      <c r="B6" s="104"/>
      <c r="C6" s="104"/>
      <c r="D6" s="104"/>
      <c r="E6" s="104"/>
      <c r="F6" s="104"/>
      <c r="G6" s="104"/>
      <c r="H6" s="104"/>
      <c r="I6" s="104"/>
    </row>
    <row r="7" spans="1:36" s="98" customFormat="1" ht="23.25" customHeight="1" thickBot="1">
      <c r="A7" s="104"/>
      <c r="B7" s="759" t="s">
        <v>18</v>
      </c>
      <c r="C7" s="760"/>
      <c r="D7" s="760"/>
      <c r="E7" s="760"/>
      <c r="F7" s="760"/>
      <c r="G7" s="760"/>
      <c r="H7" s="760"/>
      <c r="I7" s="760"/>
      <c r="J7" s="760"/>
      <c r="K7" s="761" t="s">
        <v>128</v>
      </c>
      <c r="L7" s="762"/>
      <c r="M7" s="762"/>
      <c r="N7" s="762"/>
      <c r="O7" s="762"/>
      <c r="P7" s="762"/>
      <c r="Q7" s="760"/>
      <c r="R7" s="760"/>
      <c r="S7" s="760"/>
      <c r="T7" s="760"/>
      <c r="U7" s="760"/>
      <c r="V7" s="760"/>
      <c r="W7" s="760"/>
      <c r="X7" s="760"/>
      <c r="Y7" s="760"/>
      <c r="Z7" s="760"/>
      <c r="AA7" s="760"/>
      <c r="AB7" s="760"/>
      <c r="AC7" s="760"/>
      <c r="AD7" s="760"/>
      <c r="AE7" s="760"/>
      <c r="AF7" s="760"/>
      <c r="AG7" s="760"/>
      <c r="AH7" s="760"/>
      <c r="AI7" s="760"/>
      <c r="AJ7" s="763"/>
    </row>
    <row r="8" spans="1:36" s="98" customFormat="1" ht="21.75" customHeight="1" thickBot="1">
      <c r="A8" s="104"/>
      <c r="B8" s="759" t="s">
        <v>20</v>
      </c>
      <c r="C8" s="760"/>
      <c r="D8" s="760"/>
      <c r="E8" s="760"/>
      <c r="F8" s="760"/>
      <c r="G8" s="760"/>
      <c r="H8" s="760"/>
      <c r="I8" s="760"/>
      <c r="J8" s="760"/>
      <c r="K8" s="764">
        <v>20</v>
      </c>
      <c r="L8" s="765"/>
      <c r="M8" s="765"/>
      <c r="N8" s="765"/>
      <c r="O8" s="765"/>
      <c r="P8" s="765"/>
      <c r="Q8" s="766"/>
      <c r="R8" s="766"/>
      <c r="S8" s="766"/>
      <c r="T8" s="766"/>
      <c r="U8" s="766"/>
      <c r="V8" s="766"/>
      <c r="W8" s="766"/>
      <c r="X8" s="766"/>
      <c r="Y8" s="766"/>
      <c r="Z8" s="766"/>
      <c r="AA8" s="766"/>
      <c r="AB8" s="766"/>
      <c r="AC8" s="766"/>
      <c r="AD8" s="766"/>
      <c r="AE8" s="766"/>
      <c r="AF8" s="766"/>
      <c r="AG8" s="766"/>
      <c r="AH8" s="766"/>
      <c r="AI8" s="766"/>
      <c r="AJ8" s="767"/>
    </row>
    <row r="9" spans="1:36" s="98" customFormat="1" ht="15.75" customHeight="1">
      <c r="A9" s="104"/>
      <c r="B9" s="99"/>
      <c r="C9" s="103"/>
      <c r="D9" s="103"/>
      <c r="E9" s="103"/>
      <c r="F9" s="103"/>
      <c r="G9" s="103"/>
      <c r="H9" s="103"/>
      <c r="I9" s="103"/>
      <c r="J9" s="103"/>
      <c r="K9" s="100"/>
      <c r="L9" s="100"/>
      <c r="M9" s="100"/>
      <c r="N9" s="100"/>
      <c r="O9" s="100"/>
      <c r="P9" s="100"/>
      <c r="Q9" s="103"/>
      <c r="R9" s="103"/>
      <c r="S9" s="103"/>
      <c r="T9" s="103"/>
      <c r="U9" s="103"/>
      <c r="V9" s="103"/>
      <c r="W9" s="103"/>
      <c r="X9" s="103"/>
      <c r="Y9" s="103"/>
      <c r="Z9" s="103"/>
      <c r="AA9" s="103"/>
      <c r="AB9" s="103"/>
      <c r="AC9" s="103"/>
      <c r="AD9" s="103"/>
      <c r="AE9" s="103"/>
      <c r="AF9" s="103"/>
      <c r="AG9" s="103"/>
      <c r="AH9" s="103"/>
      <c r="AI9" s="103"/>
      <c r="AJ9" s="103"/>
    </row>
    <row r="10" spans="2:30" ht="21" customHeight="1" thickBot="1">
      <c r="B10" s="112" t="s">
        <v>38</v>
      </c>
      <c r="C10" s="103"/>
      <c r="D10" s="103"/>
      <c r="E10" s="103"/>
      <c r="F10" s="103"/>
      <c r="G10" s="103"/>
      <c r="H10" s="103"/>
      <c r="I10" s="103"/>
      <c r="J10" s="103"/>
      <c r="U10" s="768"/>
      <c r="V10" s="768"/>
      <c r="W10" s="769"/>
      <c r="X10" s="769"/>
      <c r="Y10" s="769"/>
      <c r="Z10" s="113"/>
      <c r="AA10" s="113"/>
      <c r="AB10" s="113"/>
      <c r="AC10" s="113"/>
      <c r="AD10" s="113"/>
    </row>
    <row r="11" spans="2:34" ht="47.25" customHeight="1" thickBot="1">
      <c r="B11" s="114"/>
      <c r="C11" s="770" t="s">
        <v>156</v>
      </c>
      <c r="D11" s="771"/>
      <c r="E11" s="771"/>
      <c r="F11" s="771"/>
      <c r="G11" s="771"/>
      <c r="H11" s="771"/>
      <c r="I11" s="771"/>
      <c r="J11" s="771"/>
      <c r="K11" s="771"/>
      <c r="L11" s="771"/>
      <c r="M11" s="771"/>
      <c r="N11" s="771"/>
      <c r="O11" s="771"/>
      <c r="P11" s="771"/>
      <c r="Q11" s="771"/>
      <c r="R11" s="771"/>
      <c r="S11" s="771"/>
      <c r="T11" s="771"/>
      <c r="U11" s="771"/>
      <c r="V11" s="771"/>
      <c r="W11" s="771"/>
      <c r="X11" s="771"/>
      <c r="Y11" s="771"/>
      <c r="Z11" s="771"/>
      <c r="AA11" s="771"/>
      <c r="AB11" s="771"/>
      <c r="AC11" s="772" t="s">
        <v>29</v>
      </c>
      <c r="AD11" s="773"/>
      <c r="AE11" s="773"/>
      <c r="AF11" s="773"/>
      <c r="AG11" s="774">
        <f>IF(OR(U21="",U22="",K8=""),"",IF(U23/U22*100&gt;=35,"○",""))</f>
      </c>
      <c r="AH11" s="775"/>
    </row>
    <row r="12" spans="2:34" ht="53.25" customHeight="1" thickBot="1">
      <c r="B12" s="114"/>
      <c r="C12" s="770" t="s">
        <v>157</v>
      </c>
      <c r="D12" s="771"/>
      <c r="E12" s="771"/>
      <c r="F12" s="771"/>
      <c r="G12" s="771"/>
      <c r="H12" s="771"/>
      <c r="I12" s="771"/>
      <c r="J12" s="771"/>
      <c r="K12" s="771"/>
      <c r="L12" s="771"/>
      <c r="M12" s="771"/>
      <c r="N12" s="771"/>
      <c r="O12" s="771"/>
      <c r="P12" s="771"/>
      <c r="Q12" s="771"/>
      <c r="R12" s="771"/>
      <c r="S12" s="771"/>
      <c r="T12" s="771"/>
      <c r="U12" s="771"/>
      <c r="V12" s="771"/>
      <c r="W12" s="771"/>
      <c r="X12" s="771"/>
      <c r="Y12" s="771"/>
      <c r="Z12" s="771"/>
      <c r="AA12" s="771"/>
      <c r="AB12" s="771"/>
      <c r="AC12" s="772" t="s">
        <v>31</v>
      </c>
      <c r="AD12" s="773"/>
      <c r="AE12" s="773"/>
      <c r="AF12" s="773"/>
      <c r="AG12" s="774">
        <f>IF(OR(U21="",U22="",K8=""),"",IF(AND(U23/U22*100&lt;35,U23/U22*100&gt;=25),"○",""))</f>
      </c>
      <c r="AH12" s="775"/>
    </row>
    <row r="13" spans="2:34" ht="47.25" customHeight="1" thickBot="1">
      <c r="B13" s="114"/>
      <c r="C13" s="770" t="s">
        <v>129</v>
      </c>
      <c r="D13" s="776"/>
      <c r="E13" s="776"/>
      <c r="F13" s="776"/>
      <c r="G13" s="776"/>
      <c r="H13" s="776"/>
      <c r="I13" s="776"/>
      <c r="J13" s="776"/>
      <c r="K13" s="776"/>
      <c r="L13" s="776"/>
      <c r="M13" s="776"/>
      <c r="N13" s="776"/>
      <c r="O13" s="776"/>
      <c r="P13" s="776"/>
      <c r="Q13" s="776"/>
      <c r="R13" s="776"/>
      <c r="S13" s="776"/>
      <c r="T13" s="776"/>
      <c r="U13" s="776"/>
      <c r="V13" s="776"/>
      <c r="W13" s="776"/>
      <c r="X13" s="776"/>
      <c r="Y13" s="776"/>
      <c r="Z13" s="776"/>
      <c r="AA13" s="776"/>
      <c r="AB13" s="776"/>
      <c r="AC13" s="772" t="s">
        <v>33</v>
      </c>
      <c r="AD13" s="773"/>
      <c r="AE13" s="773"/>
      <c r="AF13" s="773"/>
      <c r="AG13" s="774">
        <f>IF(OR(U21="",U22="",K8=""),"",IF(OR(AG11="○",AG12="○"),"",IF(U22/U21*100&gt;=75,"○","")))</f>
      </c>
      <c r="AH13" s="775"/>
    </row>
    <row r="14" spans="2:34" ht="47.25" customHeight="1" thickBot="1">
      <c r="B14" s="114"/>
      <c r="C14" s="770" t="s">
        <v>130</v>
      </c>
      <c r="D14" s="776"/>
      <c r="E14" s="776"/>
      <c r="F14" s="776"/>
      <c r="G14" s="776"/>
      <c r="H14" s="776"/>
      <c r="I14" s="776"/>
      <c r="J14" s="776"/>
      <c r="K14" s="776"/>
      <c r="L14" s="776"/>
      <c r="M14" s="776"/>
      <c r="N14" s="776"/>
      <c r="O14" s="776"/>
      <c r="P14" s="776"/>
      <c r="Q14" s="776"/>
      <c r="R14" s="776"/>
      <c r="S14" s="776"/>
      <c r="T14" s="776"/>
      <c r="U14" s="776"/>
      <c r="V14" s="776"/>
      <c r="W14" s="776"/>
      <c r="X14" s="776"/>
      <c r="Y14" s="776"/>
      <c r="Z14" s="776"/>
      <c r="AA14" s="776"/>
      <c r="AB14" s="776"/>
      <c r="AC14" s="777" t="s">
        <v>33</v>
      </c>
      <c r="AD14" s="778"/>
      <c r="AE14" s="778"/>
      <c r="AF14" s="779"/>
      <c r="AG14" s="774">
        <f>IF(OR(U21="",U22="",K8=""),"",IF(OR(AG11="○",AG12="○"),"",IF(U24/U22*100&gt;=30,"○","")))</f>
      </c>
      <c r="AH14" s="775"/>
    </row>
    <row r="15" spans="2:36" s="108" customFormat="1" ht="17.25" customHeight="1">
      <c r="B15" s="780"/>
      <c r="C15" s="781"/>
      <c r="D15" s="781"/>
      <c r="E15" s="781"/>
      <c r="F15" s="781"/>
      <c r="G15" s="781"/>
      <c r="H15" s="781"/>
      <c r="I15" s="781"/>
      <c r="J15" s="781"/>
      <c r="K15" s="781"/>
      <c r="L15" s="781"/>
      <c r="M15" s="781"/>
      <c r="N15" s="781"/>
      <c r="O15" s="781"/>
      <c r="P15" s="781"/>
      <c r="Q15" s="781"/>
      <c r="R15" s="781"/>
      <c r="S15" s="781"/>
      <c r="T15" s="781"/>
      <c r="U15" s="781"/>
      <c r="V15" s="781"/>
      <c r="W15" s="781"/>
      <c r="X15" s="781"/>
      <c r="Y15" s="781"/>
      <c r="Z15" s="781"/>
      <c r="AA15" s="781"/>
      <c r="AB15" s="781"/>
      <c r="AC15" s="781"/>
      <c r="AD15" s="781"/>
      <c r="AE15" s="781"/>
      <c r="AF15" s="781"/>
      <c r="AG15" s="781"/>
      <c r="AH15" s="781"/>
      <c r="AI15" s="781"/>
      <c r="AJ15" s="781"/>
    </row>
    <row r="16" spans="2:30" ht="21" customHeight="1" thickBot="1">
      <c r="B16" s="112" t="s">
        <v>131</v>
      </c>
      <c r="C16" s="103"/>
      <c r="D16" s="103"/>
      <c r="E16" s="103"/>
      <c r="F16" s="103"/>
      <c r="G16" s="103"/>
      <c r="H16" s="103"/>
      <c r="I16" s="103"/>
      <c r="J16" s="103"/>
      <c r="U16" s="768"/>
      <c r="V16" s="768"/>
      <c r="W16" s="769"/>
      <c r="X16" s="769"/>
      <c r="Y16" s="769"/>
      <c r="Z16" s="113"/>
      <c r="AA16" s="113"/>
      <c r="AB16" s="113"/>
      <c r="AC16" s="113"/>
      <c r="AD16" s="113"/>
    </row>
    <row r="17" spans="2:34" ht="47.25" customHeight="1" thickBot="1">
      <c r="B17" s="114"/>
      <c r="C17" s="770" t="s">
        <v>132</v>
      </c>
      <c r="D17" s="782"/>
      <c r="E17" s="782"/>
      <c r="F17" s="782"/>
      <c r="G17" s="782"/>
      <c r="H17" s="782"/>
      <c r="I17" s="782"/>
      <c r="J17" s="782"/>
      <c r="K17" s="782"/>
      <c r="L17" s="782"/>
      <c r="M17" s="782"/>
      <c r="N17" s="782"/>
      <c r="O17" s="782"/>
      <c r="P17" s="782"/>
      <c r="Q17" s="782"/>
      <c r="R17" s="782"/>
      <c r="S17" s="782"/>
      <c r="T17" s="782"/>
      <c r="U17" s="782"/>
      <c r="V17" s="782"/>
      <c r="W17" s="782"/>
      <c r="X17" s="782"/>
      <c r="Y17" s="782"/>
      <c r="Z17" s="782"/>
      <c r="AA17" s="782"/>
      <c r="AB17" s="782"/>
      <c r="AC17" s="777" t="s">
        <v>68</v>
      </c>
      <c r="AD17" s="778"/>
      <c r="AE17" s="778"/>
      <c r="AF17" s="778"/>
      <c r="AG17" s="774">
        <f>IF(OR(U26="",K8=""),"",IF(U26&gt;=1,"○",""))</f>
      </c>
      <c r="AH17" s="775"/>
    </row>
    <row r="18" spans="2:36" s="108" customFormat="1" ht="17.25" customHeight="1">
      <c r="B18" s="780"/>
      <c r="C18" s="781"/>
      <c r="D18" s="781"/>
      <c r="E18" s="781"/>
      <c r="F18" s="781"/>
      <c r="G18" s="781"/>
      <c r="H18" s="781"/>
      <c r="I18" s="781"/>
      <c r="J18" s="781"/>
      <c r="K18" s="781"/>
      <c r="L18" s="781"/>
      <c r="M18" s="781"/>
      <c r="N18" s="781"/>
      <c r="O18" s="781"/>
      <c r="P18" s="781"/>
      <c r="Q18" s="781"/>
      <c r="R18" s="781"/>
      <c r="S18" s="781"/>
      <c r="T18" s="781"/>
      <c r="U18" s="781"/>
      <c r="V18" s="781"/>
      <c r="W18" s="781"/>
      <c r="X18" s="781"/>
      <c r="Y18" s="781"/>
      <c r="Z18" s="781"/>
      <c r="AA18" s="781"/>
      <c r="AB18" s="781"/>
      <c r="AC18" s="781"/>
      <c r="AD18" s="781"/>
      <c r="AE18" s="781"/>
      <c r="AF18" s="781"/>
      <c r="AG18" s="781"/>
      <c r="AH18" s="781"/>
      <c r="AI18" s="781"/>
      <c r="AJ18" s="781"/>
    </row>
    <row r="19" spans="2:36" ht="21" customHeight="1" thickBot="1">
      <c r="B19" s="787" t="s">
        <v>44</v>
      </c>
      <c r="C19" s="787"/>
      <c r="D19" s="787"/>
      <c r="E19" s="787"/>
      <c r="F19" s="787"/>
      <c r="G19" s="787"/>
      <c r="H19" s="787"/>
      <c r="I19" s="787"/>
      <c r="J19" s="787"/>
      <c r="K19" s="787"/>
      <c r="L19" s="787"/>
      <c r="M19" s="787"/>
      <c r="N19" s="787"/>
      <c r="O19" s="787"/>
      <c r="P19" s="787"/>
      <c r="Q19" s="787"/>
      <c r="R19" s="787"/>
      <c r="S19" s="787"/>
      <c r="T19" s="787"/>
      <c r="U19" s="787"/>
      <c r="V19" s="787"/>
      <c r="W19" s="787"/>
      <c r="X19" s="787"/>
      <c r="Y19" s="787"/>
      <c r="Z19" s="787"/>
      <c r="AA19" s="787"/>
      <c r="AB19" s="787"/>
      <c r="AC19" s="787"/>
      <c r="AD19" s="787"/>
      <c r="AE19" s="787"/>
      <c r="AF19" s="787"/>
      <c r="AG19" s="787"/>
      <c r="AH19" s="787"/>
      <c r="AI19" s="787"/>
      <c r="AJ19" s="787"/>
    </row>
    <row r="20" spans="2:33" ht="21" customHeight="1" thickBot="1">
      <c r="B20" s="788"/>
      <c r="C20" s="789"/>
      <c r="D20" s="789"/>
      <c r="E20" s="789"/>
      <c r="F20" s="789"/>
      <c r="G20" s="789"/>
      <c r="H20" s="789"/>
      <c r="I20" s="789"/>
      <c r="J20" s="789"/>
      <c r="K20" s="789"/>
      <c r="L20" s="789"/>
      <c r="M20" s="789"/>
      <c r="N20" s="789"/>
      <c r="O20" s="789"/>
      <c r="P20" s="789"/>
      <c r="Q20" s="789"/>
      <c r="R20" s="789"/>
      <c r="S20" s="789"/>
      <c r="T20" s="790"/>
      <c r="U20" s="791" t="s">
        <v>45</v>
      </c>
      <c r="V20" s="792"/>
      <c r="W20" s="792"/>
      <c r="X20" s="793"/>
      <c r="Y20" s="794"/>
      <c r="Z20" s="115"/>
      <c r="AA20" s="115"/>
      <c r="AB20" s="115"/>
      <c r="AC20" s="116"/>
      <c r="AD20" s="116"/>
      <c r="AE20" s="116"/>
      <c r="AF20" s="116"/>
      <c r="AG20" s="116"/>
    </row>
    <row r="21" spans="2:28" ht="33" customHeight="1">
      <c r="B21" s="795" t="s">
        <v>133</v>
      </c>
      <c r="C21" s="796"/>
      <c r="D21" s="796"/>
      <c r="E21" s="796"/>
      <c r="F21" s="796"/>
      <c r="G21" s="796"/>
      <c r="H21" s="796"/>
      <c r="I21" s="796"/>
      <c r="J21" s="796"/>
      <c r="K21" s="796"/>
      <c r="L21" s="796"/>
      <c r="M21" s="796"/>
      <c r="N21" s="796"/>
      <c r="O21" s="796"/>
      <c r="P21" s="796"/>
      <c r="Q21" s="796"/>
      <c r="R21" s="796"/>
      <c r="S21" s="796"/>
      <c r="T21" s="117"/>
      <c r="U21" s="797"/>
      <c r="V21" s="798"/>
      <c r="W21" s="798"/>
      <c r="X21" s="799"/>
      <c r="Y21" s="800"/>
      <c r="Z21" s="118"/>
      <c r="AA21" s="118"/>
      <c r="AB21" s="118"/>
    </row>
    <row r="22" spans="2:28" ht="33" customHeight="1">
      <c r="B22" s="119"/>
      <c r="C22" s="801" t="s">
        <v>134</v>
      </c>
      <c r="D22" s="802"/>
      <c r="E22" s="802"/>
      <c r="F22" s="802"/>
      <c r="G22" s="802"/>
      <c r="H22" s="802"/>
      <c r="I22" s="802"/>
      <c r="J22" s="802"/>
      <c r="K22" s="802"/>
      <c r="L22" s="802"/>
      <c r="M22" s="802"/>
      <c r="N22" s="802"/>
      <c r="O22" s="802"/>
      <c r="P22" s="802"/>
      <c r="Q22" s="802"/>
      <c r="R22" s="802"/>
      <c r="S22" s="802"/>
      <c r="T22" s="120"/>
      <c r="U22" s="803"/>
      <c r="V22" s="804"/>
      <c r="W22" s="804"/>
      <c r="X22" s="805"/>
      <c r="Y22" s="806"/>
      <c r="Z22" s="118"/>
      <c r="AA22" s="118"/>
      <c r="AB22" s="118"/>
    </row>
    <row r="23" spans="2:28" ht="44.25" customHeight="1">
      <c r="B23" s="121"/>
      <c r="C23" s="122"/>
      <c r="D23" s="820" t="s">
        <v>158</v>
      </c>
      <c r="E23" s="821"/>
      <c r="F23" s="821"/>
      <c r="G23" s="821"/>
      <c r="H23" s="821"/>
      <c r="I23" s="821"/>
      <c r="J23" s="821"/>
      <c r="K23" s="821"/>
      <c r="L23" s="821"/>
      <c r="M23" s="821"/>
      <c r="N23" s="821"/>
      <c r="O23" s="821"/>
      <c r="P23" s="821"/>
      <c r="Q23" s="821"/>
      <c r="R23" s="821"/>
      <c r="S23" s="821"/>
      <c r="T23" s="123"/>
      <c r="U23" s="822"/>
      <c r="V23" s="823"/>
      <c r="W23" s="823"/>
      <c r="X23" s="824"/>
      <c r="Y23" s="825"/>
      <c r="Z23" s="118"/>
      <c r="AA23" s="118"/>
      <c r="AB23" s="118"/>
    </row>
    <row r="24" spans="2:28" ht="33" customHeight="1">
      <c r="B24" s="121"/>
      <c r="C24" s="124"/>
      <c r="D24" s="826" t="s">
        <v>135</v>
      </c>
      <c r="E24" s="827"/>
      <c r="F24" s="827"/>
      <c r="G24" s="827"/>
      <c r="H24" s="827"/>
      <c r="I24" s="827"/>
      <c r="J24" s="827"/>
      <c r="K24" s="827"/>
      <c r="L24" s="827"/>
      <c r="M24" s="827"/>
      <c r="N24" s="827"/>
      <c r="O24" s="827"/>
      <c r="P24" s="827"/>
      <c r="Q24" s="827"/>
      <c r="R24" s="827"/>
      <c r="S24" s="827"/>
      <c r="T24" s="125"/>
      <c r="U24" s="803"/>
      <c r="V24" s="804"/>
      <c r="W24" s="804"/>
      <c r="X24" s="805"/>
      <c r="Y24" s="806"/>
      <c r="Z24" s="118"/>
      <c r="AA24" s="118"/>
      <c r="AB24" s="118"/>
    </row>
    <row r="25" spans="2:34" ht="33" customHeight="1" thickBot="1">
      <c r="B25" s="126"/>
      <c r="C25" s="828" t="s">
        <v>136</v>
      </c>
      <c r="D25" s="829"/>
      <c r="E25" s="829"/>
      <c r="F25" s="829"/>
      <c r="G25" s="829"/>
      <c r="H25" s="829"/>
      <c r="I25" s="829"/>
      <c r="J25" s="829"/>
      <c r="K25" s="829"/>
      <c r="L25" s="829"/>
      <c r="M25" s="829"/>
      <c r="N25" s="829"/>
      <c r="O25" s="829"/>
      <c r="P25" s="829"/>
      <c r="Q25" s="829"/>
      <c r="R25" s="829"/>
      <c r="S25" s="829"/>
      <c r="T25" s="127"/>
      <c r="U25" s="783"/>
      <c r="V25" s="784"/>
      <c r="W25" s="784"/>
      <c r="X25" s="785"/>
      <c r="Y25" s="786"/>
      <c r="Z25" s="128"/>
      <c r="AA25" s="118"/>
      <c r="AB25" s="118"/>
      <c r="AC25" s="113"/>
      <c r="AD25" s="113"/>
      <c r="AE25" s="113"/>
      <c r="AF25" s="113"/>
      <c r="AG25" s="113"/>
      <c r="AH25" s="113"/>
    </row>
    <row r="26" spans="2:28" ht="33" customHeight="1" thickBot="1">
      <c r="B26" s="807" t="s">
        <v>137</v>
      </c>
      <c r="C26" s="808"/>
      <c r="D26" s="808"/>
      <c r="E26" s="808"/>
      <c r="F26" s="808"/>
      <c r="G26" s="808"/>
      <c r="H26" s="808"/>
      <c r="I26" s="808"/>
      <c r="J26" s="808"/>
      <c r="K26" s="808"/>
      <c r="L26" s="808"/>
      <c r="M26" s="808"/>
      <c r="N26" s="808"/>
      <c r="O26" s="808"/>
      <c r="P26" s="808"/>
      <c r="Q26" s="808"/>
      <c r="R26" s="808"/>
      <c r="S26" s="808"/>
      <c r="T26" s="129"/>
      <c r="U26" s="809"/>
      <c r="V26" s="810"/>
      <c r="W26" s="810"/>
      <c r="X26" s="811"/>
      <c r="Y26" s="812"/>
      <c r="Z26" s="118"/>
      <c r="AA26" s="118"/>
      <c r="AB26" s="118"/>
    </row>
    <row r="27" spans="2:34" ht="13.5" customHeight="1">
      <c r="B27" s="813" t="s">
        <v>53</v>
      </c>
      <c r="C27" s="814"/>
      <c r="D27" s="814"/>
      <c r="E27" s="814"/>
      <c r="F27" s="814"/>
      <c r="G27" s="814"/>
      <c r="H27" s="814"/>
      <c r="I27" s="814"/>
      <c r="J27" s="814"/>
      <c r="K27" s="814"/>
      <c r="L27" s="814"/>
      <c r="M27" s="814"/>
      <c r="N27" s="814"/>
      <c r="O27" s="814"/>
      <c r="P27" s="814"/>
      <c r="Q27" s="814"/>
      <c r="R27" s="814"/>
      <c r="S27" s="814"/>
      <c r="T27" s="814"/>
      <c r="U27" s="814"/>
      <c r="V27" s="814"/>
      <c r="W27" s="814"/>
      <c r="X27" s="814"/>
      <c r="Y27" s="814"/>
      <c r="Z27" s="814"/>
      <c r="AA27" s="814"/>
      <c r="AB27" s="814"/>
      <c r="AC27" s="814"/>
      <c r="AD27" s="814"/>
      <c r="AE27" s="814"/>
      <c r="AF27" s="814"/>
      <c r="AG27" s="814"/>
      <c r="AH27" s="814"/>
    </row>
    <row r="28" spans="2:34" ht="13.5" customHeight="1">
      <c r="B28" s="130" t="s">
        <v>160</v>
      </c>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row>
    <row r="29" spans="2:37" ht="21" customHeight="1">
      <c r="B29" s="132" t="s">
        <v>138</v>
      </c>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row>
    <row r="30" spans="1:37" ht="15.75" customHeight="1">
      <c r="A30" s="135" t="s">
        <v>159</v>
      </c>
      <c r="B30" s="134"/>
      <c r="C30" s="135"/>
      <c r="D30" s="134"/>
      <c r="E30" s="134"/>
      <c r="F30" s="134"/>
      <c r="G30" s="134"/>
      <c r="H30" s="134"/>
      <c r="I30" s="134"/>
      <c r="J30" s="134"/>
      <c r="K30" s="134"/>
      <c r="L30" s="134"/>
      <c r="M30" s="134"/>
      <c r="N30" s="134"/>
      <c r="O30" s="134"/>
      <c r="P30" s="136"/>
      <c r="Q30" s="136"/>
      <c r="R30" s="136"/>
      <c r="S30" s="136"/>
      <c r="T30" s="137"/>
      <c r="U30" s="137"/>
      <c r="V30" s="137"/>
      <c r="W30" s="137"/>
      <c r="X30" s="137"/>
      <c r="Y30" s="137"/>
      <c r="Z30" s="137"/>
      <c r="AA30" s="137"/>
      <c r="AB30" s="137"/>
      <c r="AC30" s="137"/>
      <c r="AD30" s="137"/>
      <c r="AE30" s="137"/>
      <c r="AF30" s="137"/>
      <c r="AG30" s="137"/>
      <c r="AH30" s="137"/>
      <c r="AI30" s="137"/>
      <c r="AJ30" s="137"/>
      <c r="AK30" s="137"/>
    </row>
    <row r="31" spans="1:37" ht="15.75" customHeight="1">
      <c r="A31" s="135" t="s">
        <v>139</v>
      </c>
      <c r="B31" s="134"/>
      <c r="C31" s="135"/>
      <c r="D31" s="134"/>
      <c r="E31" s="134"/>
      <c r="F31" s="134"/>
      <c r="G31" s="134"/>
      <c r="H31" s="134"/>
      <c r="I31" s="134"/>
      <c r="J31" s="134"/>
      <c r="K31" s="134"/>
      <c r="L31" s="134"/>
      <c r="M31" s="134"/>
      <c r="N31" s="134"/>
      <c r="O31" s="134"/>
      <c r="P31" s="136"/>
      <c r="Q31" s="136"/>
      <c r="R31" s="136"/>
      <c r="S31" s="136"/>
      <c r="T31" s="137"/>
      <c r="U31" s="137"/>
      <c r="V31" s="137"/>
      <c r="W31" s="137"/>
      <c r="X31" s="137"/>
      <c r="Y31" s="137"/>
      <c r="Z31" s="137"/>
      <c r="AA31" s="137"/>
      <c r="AB31" s="137"/>
      <c r="AC31" s="137"/>
      <c r="AD31" s="137"/>
      <c r="AE31" s="137"/>
      <c r="AF31" s="137"/>
      <c r="AG31" s="137"/>
      <c r="AH31" s="137"/>
      <c r="AI31" s="137"/>
      <c r="AJ31" s="137"/>
      <c r="AK31" s="137"/>
    </row>
    <row r="32" spans="1:3" ht="21" customHeight="1">
      <c r="A32" s="135" t="s">
        <v>140</v>
      </c>
      <c r="C32" s="135"/>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spans="1:36" ht="21" customHeight="1">
      <c r="A55" s="138"/>
      <c r="B55" s="101"/>
      <c r="C55" s="101"/>
      <c r="D55" s="101"/>
      <c r="E55" s="101"/>
      <c r="F55" s="101"/>
      <c r="G55" s="101"/>
      <c r="H55" s="102"/>
      <c r="I55" s="102"/>
      <c r="J55" s="102"/>
      <c r="K55" s="102"/>
      <c r="L55" s="102"/>
      <c r="M55" s="102"/>
      <c r="N55" s="102"/>
      <c r="O55" s="102"/>
      <c r="P55" s="102"/>
      <c r="Q55" s="139"/>
      <c r="R55" s="139"/>
      <c r="S55" s="139"/>
      <c r="T55" s="139"/>
      <c r="U55" s="139"/>
      <c r="V55" s="140"/>
      <c r="W55" s="141"/>
      <c r="X55" s="142"/>
      <c r="Y55" s="142"/>
      <c r="Z55" s="142"/>
      <c r="AA55" s="142"/>
      <c r="AB55" s="142"/>
      <c r="AC55" s="142"/>
      <c r="AD55" s="139"/>
      <c r="AE55" s="139"/>
      <c r="AF55" s="139"/>
      <c r="AG55" s="139"/>
      <c r="AH55" s="139"/>
      <c r="AI55" s="140"/>
      <c r="AJ55" s="140"/>
    </row>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thickBot="1"/>
    <row r="80" spans="19:34" ht="21" customHeight="1" thickBot="1">
      <c r="S80" s="815"/>
      <c r="T80" s="816"/>
      <c r="U80" s="816"/>
      <c r="V80" s="816"/>
      <c r="W80" s="816"/>
      <c r="X80" s="816"/>
      <c r="Y80" s="816"/>
      <c r="Z80" s="816"/>
      <c r="AA80" s="816"/>
      <c r="AB80" s="816"/>
      <c r="AC80" s="816"/>
      <c r="AD80" s="816"/>
      <c r="AE80" s="816"/>
      <c r="AF80" s="817"/>
      <c r="AG80" s="818"/>
      <c r="AH80" s="819"/>
    </row>
  </sheetData>
  <sheetProtection password="CC71" sheet="1"/>
  <mergeCells count="43">
    <mergeCell ref="B26:S26"/>
    <mergeCell ref="U26:Y26"/>
    <mergeCell ref="B27:AH27"/>
    <mergeCell ref="S80:AF80"/>
    <mergeCell ref="AG80:AH80"/>
    <mergeCell ref="D23:S23"/>
    <mergeCell ref="U23:Y23"/>
    <mergeCell ref="D24:S24"/>
    <mergeCell ref="U24:Y24"/>
    <mergeCell ref="C25:S25"/>
    <mergeCell ref="U25:Y25"/>
    <mergeCell ref="B19:AJ19"/>
    <mergeCell ref="B20:T20"/>
    <mergeCell ref="U20:Y20"/>
    <mergeCell ref="B21:S21"/>
    <mergeCell ref="U21:Y21"/>
    <mergeCell ref="C22:S22"/>
    <mergeCell ref="U22:Y22"/>
    <mergeCell ref="B15:AJ15"/>
    <mergeCell ref="U16:Y16"/>
    <mergeCell ref="C17:AB17"/>
    <mergeCell ref="AC17:AF17"/>
    <mergeCell ref="AG17:AH17"/>
    <mergeCell ref="B18:AJ18"/>
    <mergeCell ref="C13:AB13"/>
    <mergeCell ref="AC13:AF13"/>
    <mergeCell ref="AG13:AH13"/>
    <mergeCell ref="C14:AB14"/>
    <mergeCell ref="AC14:AF14"/>
    <mergeCell ref="AG14:AH14"/>
    <mergeCell ref="U10:Y10"/>
    <mergeCell ref="C11:AB11"/>
    <mergeCell ref="AC11:AF11"/>
    <mergeCell ref="AG11:AH11"/>
    <mergeCell ref="C12:AB12"/>
    <mergeCell ref="AC12:AF12"/>
    <mergeCell ref="AG12:AH12"/>
    <mergeCell ref="A2:K2"/>
    <mergeCell ref="A5:AJ5"/>
    <mergeCell ref="B7:J7"/>
    <mergeCell ref="K7:AJ7"/>
    <mergeCell ref="B8:J8"/>
    <mergeCell ref="K8:AJ8"/>
  </mergeCells>
  <conditionalFormatting sqref="AD55 Q55">
    <cfRule type="cellIs" priority="1" dxfId="4" operator="equal" stopIfTrue="1">
      <formula>0</formula>
    </cfRule>
  </conditionalFormatting>
  <printOptions/>
  <pageMargins left="0.7" right="0.7" top="0.75" bottom="0.75" header="0.3" footer="0.3"/>
  <pageSetup horizontalDpi="600" verticalDpi="600" orientation="portrait" paperSize="9" scale="91" r:id="rId1"/>
</worksheet>
</file>

<file path=xl/worksheets/sheet13.xml><?xml version="1.0" encoding="utf-8"?>
<worksheet xmlns="http://schemas.openxmlformats.org/spreadsheetml/2006/main" xmlns:r="http://schemas.openxmlformats.org/officeDocument/2006/relationships">
  <dimension ref="A1:H34"/>
  <sheetViews>
    <sheetView showGridLines="0" view="pageBreakPreview" zoomScale="60" zoomScaleNormal="80" zoomScalePageLayoutView="0" workbookViewId="0" topLeftCell="A1">
      <selection activeCell="H11" sqref="H11:H16"/>
    </sheetView>
  </sheetViews>
  <sheetFormatPr defaultColWidth="9.00390625" defaultRowHeight="13.5"/>
  <cols>
    <col min="1" max="1" width="47.25390625" style="60" customWidth="1"/>
    <col min="2" max="3" width="3.125" style="60" customWidth="1"/>
    <col min="4" max="4" width="23.75390625" style="60" customWidth="1"/>
    <col min="5" max="5" width="10.25390625" style="60" customWidth="1"/>
    <col min="6" max="6" width="7.25390625" style="60" customWidth="1"/>
    <col min="7" max="7" width="17.25390625" style="60" customWidth="1"/>
    <col min="8" max="8" width="13.75390625" style="60" customWidth="1"/>
    <col min="9" max="16384" width="9.00390625" style="60" customWidth="1"/>
  </cols>
  <sheetData>
    <row r="1" ht="16.5">
      <c r="A1" s="59" t="s">
        <v>101</v>
      </c>
    </row>
    <row r="2" spans="1:8" ht="70.5" customHeight="1">
      <c r="A2" s="347" t="s">
        <v>142</v>
      </c>
      <c r="B2" s="348"/>
      <c r="C2" s="348"/>
      <c r="D2" s="348"/>
      <c r="E2" s="348"/>
      <c r="F2" s="348"/>
      <c r="G2" s="348"/>
      <c r="H2" s="348"/>
    </row>
    <row r="3" spans="1:8" ht="12" customHeight="1">
      <c r="A3" s="62"/>
      <c r="B3" s="62"/>
      <c r="C3" s="62"/>
      <c r="D3" s="62"/>
      <c r="E3" s="62"/>
      <c r="F3" s="62"/>
      <c r="G3" s="62"/>
      <c r="H3" s="62"/>
    </row>
    <row r="4" spans="1:7" s="67" customFormat="1" ht="23.25" customHeight="1">
      <c r="A4" s="65"/>
      <c r="B4" s="66"/>
      <c r="C4" s="66"/>
      <c r="D4" s="66"/>
      <c r="E4" s="66"/>
      <c r="F4" s="66"/>
      <c r="G4" s="66"/>
    </row>
    <row r="5" spans="1:8" s="67" customFormat="1" ht="12.75">
      <c r="A5" s="355" t="s">
        <v>143</v>
      </c>
      <c r="B5" s="830" t="s">
        <v>98</v>
      </c>
      <c r="C5" s="831"/>
      <c r="D5" s="831"/>
      <c r="E5" s="831"/>
      <c r="F5" s="831"/>
      <c r="G5" s="831"/>
      <c r="H5" s="832"/>
    </row>
    <row r="6" spans="1:8" ht="12.75">
      <c r="A6" s="356"/>
      <c r="B6" s="833"/>
      <c r="C6" s="834"/>
      <c r="D6" s="834"/>
      <c r="E6" s="834"/>
      <c r="F6" s="834"/>
      <c r="G6" s="834"/>
      <c r="H6" s="835"/>
    </row>
    <row r="7" spans="1:8" ht="52.5" customHeight="1">
      <c r="A7" s="356"/>
      <c r="B7" s="833"/>
      <c r="C7" s="834"/>
      <c r="D7" s="834"/>
      <c r="E7" s="834"/>
      <c r="F7" s="834"/>
      <c r="G7" s="834"/>
      <c r="H7" s="835"/>
    </row>
    <row r="8" spans="1:8" ht="52.5" customHeight="1">
      <c r="A8" s="356"/>
      <c r="B8" s="833"/>
      <c r="C8" s="834"/>
      <c r="D8" s="834"/>
      <c r="E8" s="834"/>
      <c r="F8" s="834"/>
      <c r="G8" s="834"/>
      <c r="H8" s="835"/>
    </row>
    <row r="9" spans="1:8" ht="13.5" customHeight="1">
      <c r="A9" s="356"/>
      <c r="B9" s="833"/>
      <c r="C9" s="834"/>
      <c r="D9" s="834"/>
      <c r="E9" s="834"/>
      <c r="F9" s="834"/>
      <c r="G9" s="834"/>
      <c r="H9" s="835"/>
    </row>
    <row r="10" spans="1:8" ht="13.5" customHeight="1">
      <c r="A10" s="357"/>
      <c r="B10" s="836"/>
      <c r="C10" s="837"/>
      <c r="D10" s="837"/>
      <c r="E10" s="837"/>
      <c r="F10" s="837"/>
      <c r="G10" s="837"/>
      <c r="H10" s="838"/>
    </row>
    <row r="11" spans="1:8" s="67" customFormat="1" ht="12.75">
      <c r="A11" s="363" t="s">
        <v>144</v>
      </c>
      <c r="B11" s="839"/>
      <c r="C11" s="840"/>
      <c r="D11" s="840"/>
      <c r="E11" s="840"/>
      <c r="F11" s="840"/>
      <c r="G11" s="841"/>
      <c r="H11" s="366" t="s">
        <v>98</v>
      </c>
    </row>
    <row r="12" spans="1:8" ht="12.75">
      <c r="A12" s="364"/>
      <c r="B12" s="842"/>
      <c r="C12" s="843"/>
      <c r="D12" s="843"/>
      <c r="E12" s="843"/>
      <c r="F12" s="843"/>
      <c r="G12" s="844"/>
      <c r="H12" s="367"/>
    </row>
    <row r="13" spans="1:8" ht="52.5" customHeight="1">
      <c r="A13" s="364"/>
      <c r="B13" s="842"/>
      <c r="C13" s="843"/>
      <c r="D13" s="843"/>
      <c r="E13" s="843"/>
      <c r="F13" s="843"/>
      <c r="G13" s="844"/>
      <c r="H13" s="367"/>
    </row>
    <row r="14" spans="1:8" ht="52.5" customHeight="1">
      <c r="A14" s="364"/>
      <c r="B14" s="842"/>
      <c r="C14" s="843"/>
      <c r="D14" s="843"/>
      <c r="E14" s="843"/>
      <c r="F14" s="843"/>
      <c r="G14" s="844"/>
      <c r="H14" s="367"/>
    </row>
    <row r="15" spans="1:8" ht="12.75">
      <c r="A15" s="364"/>
      <c r="B15" s="842"/>
      <c r="C15" s="843"/>
      <c r="D15" s="843"/>
      <c r="E15" s="843"/>
      <c r="F15" s="843"/>
      <c r="G15" s="844"/>
      <c r="H15" s="367"/>
    </row>
    <row r="16" spans="1:8" ht="12.75">
      <c r="A16" s="365"/>
      <c r="B16" s="845"/>
      <c r="C16" s="846"/>
      <c r="D16" s="846"/>
      <c r="E16" s="846"/>
      <c r="F16" s="846"/>
      <c r="G16" s="847"/>
      <c r="H16" s="368"/>
    </row>
    <row r="18" spans="1:8" ht="17.25" customHeight="1">
      <c r="A18" s="358"/>
      <c r="B18" s="358"/>
      <c r="C18" s="358"/>
      <c r="D18" s="358"/>
      <c r="E18" s="358"/>
      <c r="F18" s="358"/>
      <c r="G18" s="358"/>
      <c r="H18" s="358"/>
    </row>
    <row r="19" spans="1:8" ht="16.5" customHeight="1">
      <c r="A19" s="358" t="s">
        <v>145</v>
      </c>
      <c r="B19" s="358"/>
      <c r="C19" s="358"/>
      <c r="D19" s="358"/>
      <c r="E19" s="358"/>
      <c r="F19" s="358"/>
      <c r="G19" s="358"/>
      <c r="H19" s="358"/>
    </row>
    <row r="20" spans="1:8" ht="17.25" customHeight="1">
      <c r="A20" s="358" t="s">
        <v>146</v>
      </c>
      <c r="B20" s="358"/>
      <c r="C20" s="358"/>
      <c r="D20" s="358"/>
      <c r="E20" s="358"/>
      <c r="F20" s="358"/>
      <c r="G20" s="358"/>
      <c r="H20" s="358"/>
    </row>
    <row r="21" spans="1:8" ht="17.25" customHeight="1">
      <c r="A21" s="77" t="s">
        <v>147</v>
      </c>
      <c r="B21" s="77"/>
      <c r="C21" s="77"/>
      <c r="D21" s="77"/>
      <c r="E21" s="77"/>
      <c r="F21" s="77"/>
      <c r="G21" s="77"/>
      <c r="H21" s="77"/>
    </row>
    <row r="22" spans="1:8" ht="17.25" customHeight="1">
      <c r="A22" s="358" t="s">
        <v>148</v>
      </c>
      <c r="B22" s="358"/>
      <c r="C22" s="358"/>
      <c r="D22" s="358"/>
      <c r="E22" s="358"/>
      <c r="F22" s="358"/>
      <c r="G22" s="358"/>
      <c r="H22" s="358"/>
    </row>
    <row r="23" spans="1:8" ht="17.25" customHeight="1">
      <c r="A23" s="358" t="s">
        <v>149</v>
      </c>
      <c r="B23" s="358"/>
      <c r="C23" s="358"/>
      <c r="D23" s="358"/>
      <c r="E23" s="358"/>
      <c r="F23" s="358"/>
      <c r="G23" s="358"/>
      <c r="H23" s="358"/>
    </row>
    <row r="24" spans="1:8" ht="17.25" customHeight="1">
      <c r="A24" s="358" t="s">
        <v>150</v>
      </c>
      <c r="B24" s="358"/>
      <c r="C24" s="358"/>
      <c r="D24" s="358"/>
      <c r="E24" s="358"/>
      <c r="F24" s="358"/>
      <c r="G24" s="358"/>
      <c r="H24" s="358"/>
    </row>
    <row r="25" spans="1:8" ht="17.25" customHeight="1">
      <c r="A25" s="359" t="s">
        <v>151</v>
      </c>
      <c r="B25" s="359"/>
      <c r="C25" s="359"/>
      <c r="D25" s="359"/>
      <c r="E25" s="359"/>
      <c r="F25" s="359"/>
      <c r="G25" s="359"/>
      <c r="H25" s="359"/>
    </row>
    <row r="26" spans="1:8" ht="17.25" customHeight="1">
      <c r="A26" s="359"/>
      <c r="B26" s="359"/>
      <c r="C26" s="359"/>
      <c r="D26" s="359"/>
      <c r="E26" s="359"/>
      <c r="F26" s="359"/>
      <c r="G26" s="359"/>
      <c r="H26" s="359"/>
    </row>
    <row r="27" spans="1:8" ht="17.25" customHeight="1">
      <c r="A27" s="78"/>
      <c r="B27" s="78"/>
      <c r="C27" s="78"/>
      <c r="D27" s="78"/>
      <c r="E27" s="78"/>
      <c r="F27" s="78"/>
      <c r="G27" s="78"/>
      <c r="H27" s="78"/>
    </row>
    <row r="28" spans="1:8" ht="17.25" customHeight="1">
      <c r="A28" s="78"/>
      <c r="B28" s="78"/>
      <c r="C28" s="78"/>
      <c r="D28" s="78"/>
      <c r="E28" s="78"/>
      <c r="F28" s="78"/>
      <c r="G28" s="78"/>
      <c r="H28" s="78"/>
    </row>
    <row r="29" spans="1:8" ht="17.25" customHeight="1">
      <c r="A29" s="78"/>
      <c r="B29" s="78"/>
      <c r="C29" s="78"/>
      <c r="D29" s="78"/>
      <c r="E29" s="78"/>
      <c r="F29" s="78"/>
      <c r="G29" s="78"/>
      <c r="H29" s="78"/>
    </row>
    <row r="30" spans="1:8" ht="17.25" customHeight="1">
      <c r="A30" s="78"/>
      <c r="B30" s="78"/>
      <c r="C30" s="78"/>
      <c r="D30" s="78"/>
      <c r="E30" s="78"/>
      <c r="F30" s="78"/>
      <c r="G30" s="78"/>
      <c r="H30" s="78"/>
    </row>
    <row r="31" spans="1:8" ht="17.25" customHeight="1">
      <c r="A31" s="358"/>
      <c r="B31" s="358"/>
      <c r="C31" s="358"/>
      <c r="D31" s="358"/>
      <c r="E31" s="358"/>
      <c r="F31" s="358"/>
      <c r="G31" s="358"/>
      <c r="H31" s="358"/>
    </row>
    <row r="32" spans="1:8" ht="12.75">
      <c r="A32" s="358"/>
      <c r="B32" s="358"/>
      <c r="C32" s="358"/>
      <c r="D32" s="358"/>
      <c r="E32" s="358"/>
      <c r="F32" s="358"/>
      <c r="G32" s="358"/>
      <c r="H32" s="358"/>
    </row>
    <row r="33" spans="1:8" ht="12.75">
      <c r="A33" s="358"/>
      <c r="B33" s="358"/>
      <c r="C33" s="358"/>
      <c r="D33" s="358"/>
      <c r="E33" s="358"/>
      <c r="F33" s="358"/>
      <c r="G33" s="358"/>
      <c r="H33" s="358"/>
    </row>
    <row r="34" spans="1:8" ht="12.75">
      <c r="A34" s="358"/>
      <c r="B34" s="358"/>
      <c r="C34" s="358"/>
      <c r="D34" s="358"/>
      <c r="E34" s="358"/>
      <c r="F34" s="358"/>
      <c r="G34" s="358"/>
      <c r="H34" s="358"/>
    </row>
  </sheetData>
  <sheetProtection password="CC71" sheet="1"/>
  <mergeCells count="18">
    <mergeCell ref="A25:H25"/>
    <mergeCell ref="A26:H26"/>
    <mergeCell ref="A31:H31"/>
    <mergeCell ref="A32:H32"/>
    <mergeCell ref="A33:H33"/>
    <mergeCell ref="A34:H34"/>
    <mergeCell ref="A18:H18"/>
    <mergeCell ref="A19:H19"/>
    <mergeCell ref="A20:H20"/>
    <mergeCell ref="A22:H22"/>
    <mergeCell ref="A23:H23"/>
    <mergeCell ref="A24:H24"/>
    <mergeCell ref="A2:H2"/>
    <mergeCell ref="A5:A10"/>
    <mergeCell ref="B5:H10"/>
    <mergeCell ref="A11:A16"/>
    <mergeCell ref="B11:G16"/>
    <mergeCell ref="H11:H16"/>
  </mergeCells>
  <printOptions/>
  <pageMargins left="0.7" right="0.7"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FFFF00"/>
  </sheetPr>
  <dimension ref="A1:AT20"/>
  <sheetViews>
    <sheetView showGridLines="0" view="pageBreakPreview" zoomScaleSheetLayoutView="100" zoomScalePageLayoutView="0" workbookViewId="0" topLeftCell="A1">
      <selection activeCell="B5" sqref="B5:H5"/>
    </sheetView>
  </sheetViews>
  <sheetFormatPr defaultColWidth="9.00390625" defaultRowHeight="13.5"/>
  <cols>
    <col min="1" max="1" width="3.75390625" style="2" customWidth="1"/>
    <col min="2" max="2" width="20.25390625" style="2" customWidth="1"/>
    <col min="3" max="3" width="3.875" style="2" bestFit="1" customWidth="1"/>
    <col min="4" max="7" width="16.25390625" style="2" customWidth="1"/>
    <col min="8" max="8" width="3.75390625" style="2" customWidth="1"/>
    <col min="9" max="9" width="2.25390625" style="2" hidden="1" customWidth="1"/>
    <col min="10" max="10" width="0" style="2" hidden="1" customWidth="1"/>
    <col min="11" max="11" width="9.00390625" style="2" hidden="1" customWidth="1"/>
    <col min="12" max="16384" width="9.00390625" style="2" customWidth="1"/>
  </cols>
  <sheetData>
    <row r="1" ht="13.5">
      <c r="A1" s="1" t="s">
        <v>97</v>
      </c>
    </row>
    <row r="2" spans="1:8" ht="26.25" customHeight="1">
      <c r="A2" s="3"/>
      <c r="B2" s="326" t="s">
        <v>179</v>
      </c>
      <c r="C2" s="326"/>
      <c r="D2" s="326"/>
      <c r="E2" s="326"/>
      <c r="F2" s="326"/>
      <c r="G2" s="326"/>
      <c r="H2" s="326"/>
    </row>
    <row r="3" spans="1:7" ht="17.25" thickBot="1">
      <c r="A3" s="4"/>
      <c r="B3" s="4"/>
      <c r="C3" s="4"/>
      <c r="D3" s="4"/>
      <c r="E3" s="4"/>
      <c r="F3" s="4"/>
      <c r="G3" s="4"/>
    </row>
    <row r="4" spans="2:11" ht="38.25" customHeight="1" thickBot="1" thickTop="1">
      <c r="B4" s="327" t="s">
        <v>177</v>
      </c>
      <c r="C4" s="328"/>
      <c r="D4" s="328"/>
      <c r="E4" s="328"/>
      <c r="F4" s="329"/>
      <c r="G4" s="330"/>
      <c r="H4" s="331"/>
      <c r="I4" s="5"/>
      <c r="K4" s="2" t="s">
        <v>1</v>
      </c>
    </row>
    <row r="5" spans="2:46" ht="35.25" customHeight="1" thickTop="1">
      <c r="B5" s="332" t="s">
        <v>178</v>
      </c>
      <c r="C5" s="332"/>
      <c r="D5" s="332"/>
      <c r="E5" s="332"/>
      <c r="F5" s="332"/>
      <c r="G5" s="332"/>
      <c r="H5" s="332"/>
      <c r="I5" s="6"/>
      <c r="J5" s="6"/>
      <c r="K5" s="2" t="s">
        <v>0</v>
      </c>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row>
    <row r="6" spans="2:46" ht="77.25" customHeight="1" thickBot="1">
      <c r="B6" s="333" t="s">
        <v>180</v>
      </c>
      <c r="C6" s="333"/>
      <c r="D6" s="333"/>
      <c r="E6" s="333"/>
      <c r="F6" s="333"/>
      <c r="G6" s="333"/>
      <c r="H6" s="333"/>
      <c r="I6" s="7"/>
      <c r="J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row>
    <row r="7" spans="2:8" ht="38.25" customHeight="1" thickTop="1">
      <c r="B7" s="334" t="s">
        <v>81</v>
      </c>
      <c r="C7" s="8">
        <v>1</v>
      </c>
      <c r="D7" s="335" t="s">
        <v>82</v>
      </c>
      <c r="E7" s="335"/>
      <c r="F7" s="336"/>
      <c r="G7" s="336"/>
      <c r="H7" s="337"/>
    </row>
    <row r="8" spans="2:8" ht="38.25" customHeight="1">
      <c r="B8" s="317"/>
      <c r="C8" s="9">
        <v>2</v>
      </c>
      <c r="D8" s="338" t="s">
        <v>83</v>
      </c>
      <c r="E8" s="338"/>
      <c r="F8" s="319" t="s">
        <v>84</v>
      </c>
      <c r="G8" s="319"/>
      <c r="H8" s="320"/>
    </row>
    <row r="9" spans="2:8" ht="38.25" customHeight="1">
      <c r="B9" s="298" t="s">
        <v>85</v>
      </c>
      <c r="C9" s="9">
        <v>1</v>
      </c>
      <c r="D9" s="318" t="s">
        <v>86</v>
      </c>
      <c r="E9" s="318"/>
      <c r="F9" s="319"/>
      <c r="G9" s="319"/>
      <c r="H9" s="320"/>
    </row>
    <row r="10" spans="2:8" ht="38.25" customHeight="1">
      <c r="B10" s="298"/>
      <c r="C10" s="9">
        <v>2</v>
      </c>
      <c r="D10" s="300" t="s">
        <v>87</v>
      </c>
      <c r="E10" s="322"/>
      <c r="F10" s="319"/>
      <c r="G10" s="319"/>
      <c r="H10" s="320"/>
    </row>
    <row r="11" spans="2:8" ht="38.25" customHeight="1">
      <c r="B11" s="317"/>
      <c r="C11" s="9">
        <v>3</v>
      </c>
      <c r="D11" s="321" t="s">
        <v>165</v>
      </c>
      <c r="E11" s="322"/>
      <c r="F11" s="319"/>
      <c r="G11" s="319"/>
      <c r="H11" s="320"/>
    </row>
    <row r="12" spans="2:8" ht="38.25" customHeight="1">
      <c r="B12" s="297" t="s">
        <v>88</v>
      </c>
      <c r="C12" s="311"/>
      <c r="D12" s="312"/>
      <c r="E12" s="312"/>
      <c r="F12" s="312"/>
      <c r="G12" s="312"/>
      <c r="H12" s="313"/>
    </row>
    <row r="13" spans="2:8" ht="38.25" customHeight="1">
      <c r="B13" s="317"/>
      <c r="C13" s="323"/>
      <c r="D13" s="324"/>
      <c r="E13" s="324"/>
      <c r="F13" s="324"/>
      <c r="G13" s="324"/>
      <c r="H13" s="325"/>
    </row>
    <row r="14" spans="2:8" ht="38.25" customHeight="1">
      <c r="B14" s="297" t="s">
        <v>89</v>
      </c>
      <c r="C14" s="10">
        <v>1</v>
      </c>
      <c r="D14" s="300" t="s">
        <v>90</v>
      </c>
      <c r="E14" s="301"/>
      <c r="F14" s="302" t="s">
        <v>84</v>
      </c>
      <c r="G14" s="303"/>
      <c r="H14" s="304"/>
    </row>
    <row r="15" spans="2:8" ht="38.25" customHeight="1">
      <c r="B15" s="298"/>
      <c r="C15" s="305">
        <v>2</v>
      </c>
      <c r="D15" s="307" t="s">
        <v>91</v>
      </c>
      <c r="E15" s="308"/>
      <c r="F15" s="311" t="s">
        <v>84</v>
      </c>
      <c r="G15" s="312"/>
      <c r="H15" s="313"/>
    </row>
    <row r="16" spans="2:8" ht="38.25" customHeight="1" thickBot="1">
      <c r="B16" s="299"/>
      <c r="C16" s="306"/>
      <c r="D16" s="309"/>
      <c r="E16" s="310"/>
      <c r="F16" s="314"/>
      <c r="G16" s="315"/>
      <c r="H16" s="316"/>
    </row>
    <row r="17" spans="2:8" ht="33" customHeight="1" thickTop="1">
      <c r="B17" s="296" t="s">
        <v>92</v>
      </c>
      <c r="C17" s="296"/>
      <c r="D17" s="296"/>
      <c r="E17" s="296"/>
      <c r="F17" s="296"/>
      <c r="G17" s="296"/>
      <c r="H17" s="296"/>
    </row>
    <row r="18" spans="2:8" ht="33" customHeight="1">
      <c r="B18" s="296" t="s">
        <v>93</v>
      </c>
      <c r="C18" s="296"/>
      <c r="D18" s="296"/>
      <c r="E18" s="296"/>
      <c r="F18" s="296"/>
      <c r="G18" s="296"/>
      <c r="H18" s="296"/>
    </row>
    <row r="19" spans="2:8" ht="33" customHeight="1">
      <c r="B19" s="296" t="s">
        <v>94</v>
      </c>
      <c r="C19" s="296"/>
      <c r="D19" s="296"/>
      <c r="E19" s="296"/>
      <c r="F19" s="296"/>
      <c r="G19" s="296"/>
      <c r="H19" s="296"/>
    </row>
    <row r="20" ht="33" customHeight="1">
      <c r="B20" s="11" t="s">
        <v>95</v>
      </c>
    </row>
  </sheetData>
  <sheetProtection password="CC71" sheet="1"/>
  <mergeCells count="28">
    <mergeCell ref="B2:H2"/>
    <mergeCell ref="B4:E4"/>
    <mergeCell ref="F4:H4"/>
    <mergeCell ref="B5:H5"/>
    <mergeCell ref="B6:H6"/>
    <mergeCell ref="B7:B8"/>
    <mergeCell ref="D7:E7"/>
    <mergeCell ref="F7:H7"/>
    <mergeCell ref="D8:E8"/>
    <mergeCell ref="F8:H8"/>
    <mergeCell ref="B9:B11"/>
    <mergeCell ref="D9:E9"/>
    <mergeCell ref="F9:H9"/>
    <mergeCell ref="D11:E11"/>
    <mergeCell ref="F11:H11"/>
    <mergeCell ref="B12:B13"/>
    <mergeCell ref="C12:H13"/>
    <mergeCell ref="D10:E10"/>
    <mergeCell ref="F10:H10"/>
    <mergeCell ref="B17:H17"/>
    <mergeCell ref="B18:H18"/>
    <mergeCell ref="B19:H19"/>
    <mergeCell ref="B14:B16"/>
    <mergeCell ref="D14:E14"/>
    <mergeCell ref="F14:H14"/>
    <mergeCell ref="C15:C16"/>
    <mergeCell ref="D15:E16"/>
    <mergeCell ref="F15:H16"/>
  </mergeCells>
  <dataValidations count="1">
    <dataValidation type="list" allowBlank="1" showInputMessage="1" showErrorMessage="1" sqref="F4:H4">
      <formula1>$K$3:$K$5</formula1>
    </dataValidation>
  </dataValidations>
  <printOptions/>
  <pageMargins left="0.7" right="0.7" top="0.75" bottom="0.75" header="0.3" footer="0.3"/>
  <pageSetup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B1:H11"/>
  <sheetViews>
    <sheetView view="pageBreakPreview" zoomScale="85" zoomScaleSheetLayoutView="85" zoomScalePageLayoutView="0" workbookViewId="0" topLeftCell="A1">
      <selection activeCell="B3" sqref="B3:H3"/>
    </sheetView>
  </sheetViews>
  <sheetFormatPr defaultColWidth="9.00390625" defaultRowHeight="13.5"/>
  <cols>
    <col min="1" max="1" width="2.75390625" style="0" customWidth="1"/>
    <col min="2" max="2" width="3.00390625" style="0" customWidth="1"/>
    <col min="3" max="3" width="27.875" style="0" customWidth="1"/>
    <col min="4" max="4" width="15.375" style="0" customWidth="1"/>
    <col min="5" max="5" width="15.75390625" style="0" customWidth="1"/>
    <col min="6" max="6" width="14.00390625" style="0" customWidth="1"/>
    <col min="7" max="7" width="10.125" style="0" customWidth="1"/>
    <col min="8" max="8" width="13.375" style="0" customWidth="1"/>
  </cols>
  <sheetData>
    <row r="1" spans="2:8" ht="16.5">
      <c r="B1" s="211"/>
      <c r="C1" s="222" t="s">
        <v>103</v>
      </c>
      <c r="D1" s="212"/>
      <c r="E1" s="212"/>
      <c r="F1" s="212"/>
      <c r="G1" s="212"/>
      <c r="H1" s="212"/>
    </row>
    <row r="2" spans="2:8" ht="16.5">
      <c r="B2" s="211"/>
      <c r="C2" s="212"/>
      <c r="D2" s="212"/>
      <c r="E2" s="212"/>
      <c r="F2" s="212"/>
      <c r="G2" s="213"/>
      <c r="H2" s="213"/>
    </row>
    <row r="3" spans="2:8" ht="16.5">
      <c r="B3" s="342" t="s">
        <v>102</v>
      </c>
      <c r="C3" s="342"/>
      <c r="D3" s="342"/>
      <c r="E3" s="342"/>
      <c r="F3" s="342"/>
      <c r="G3" s="342"/>
      <c r="H3" s="342"/>
    </row>
    <row r="4" spans="2:8" ht="16.5">
      <c r="B4" s="215"/>
      <c r="C4" s="215"/>
      <c r="D4" s="215"/>
      <c r="E4" s="215"/>
      <c r="F4" s="215"/>
      <c r="G4" s="215"/>
      <c r="H4" s="215"/>
    </row>
    <row r="5" spans="2:8" ht="38.25" customHeight="1">
      <c r="B5" s="212"/>
      <c r="C5" s="216" t="s">
        <v>215</v>
      </c>
      <c r="D5" s="343"/>
      <c r="E5" s="344"/>
      <c r="F5" s="344"/>
      <c r="G5" s="344"/>
      <c r="H5" s="345"/>
    </row>
    <row r="6" spans="2:8" ht="34.5" customHeight="1">
      <c r="B6" s="212"/>
      <c r="C6" s="217" t="s">
        <v>216</v>
      </c>
      <c r="D6" s="339"/>
      <c r="E6" s="340"/>
      <c r="F6" s="340"/>
      <c r="G6" s="340"/>
      <c r="H6" s="341"/>
    </row>
    <row r="7" spans="2:8" ht="34.5" customHeight="1">
      <c r="B7" s="212"/>
      <c r="C7" s="217" t="s">
        <v>217</v>
      </c>
      <c r="D7" s="339"/>
      <c r="E7" s="340"/>
      <c r="F7" s="340"/>
      <c r="G7" s="340"/>
      <c r="H7" s="341"/>
    </row>
    <row r="8" spans="2:8" ht="12.75">
      <c r="B8" s="212"/>
      <c r="C8" s="212"/>
      <c r="D8" s="212"/>
      <c r="E8" s="212"/>
      <c r="F8" s="212"/>
      <c r="G8" s="212"/>
      <c r="H8" s="212"/>
    </row>
    <row r="9" spans="2:8" ht="12.75">
      <c r="B9" s="212"/>
      <c r="C9" s="221" t="s">
        <v>218</v>
      </c>
      <c r="D9" s="218"/>
      <c r="E9" s="218"/>
      <c r="F9" s="218"/>
      <c r="G9" s="218"/>
      <c r="H9" s="218"/>
    </row>
    <row r="10" spans="2:8" ht="12.75">
      <c r="B10" s="219"/>
      <c r="C10" s="221" t="s">
        <v>219</v>
      </c>
      <c r="D10" s="220"/>
      <c r="E10" s="220"/>
      <c r="F10" s="220"/>
      <c r="G10" s="220"/>
      <c r="H10" s="220"/>
    </row>
    <row r="11" spans="2:8" ht="12.75">
      <c r="B11" s="219"/>
      <c r="C11" s="221" t="s">
        <v>214</v>
      </c>
      <c r="D11" s="220"/>
      <c r="E11" s="220"/>
      <c r="F11" s="220"/>
      <c r="G11" s="220"/>
      <c r="H11" s="220"/>
    </row>
  </sheetData>
  <sheetProtection/>
  <mergeCells count="4">
    <mergeCell ref="D7:H7"/>
    <mergeCell ref="B3:H3"/>
    <mergeCell ref="D5:H5"/>
    <mergeCell ref="D6:H6"/>
  </mergeCells>
  <printOptions/>
  <pageMargins left="0.7" right="0.7" top="0.75" bottom="0.75" header="0.3" footer="0.3"/>
  <pageSetup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dimension ref="A1:H36"/>
  <sheetViews>
    <sheetView showGridLines="0" view="pageBreakPreview" zoomScale="90" zoomScaleSheetLayoutView="90" zoomScalePageLayoutView="0" workbookViewId="0" topLeftCell="A1">
      <selection activeCell="G16" sqref="G16"/>
    </sheetView>
  </sheetViews>
  <sheetFormatPr defaultColWidth="9.00390625" defaultRowHeight="13.5"/>
  <cols>
    <col min="1" max="1" width="32.125" style="60" customWidth="1"/>
    <col min="2" max="3" width="3.125" style="60" customWidth="1"/>
    <col min="4" max="4" width="23.75390625" style="60" customWidth="1"/>
    <col min="5" max="5" width="10.25390625" style="60" customWidth="1"/>
    <col min="6" max="6" width="7.25390625" style="60" customWidth="1"/>
    <col min="7" max="7" width="23.25390625" style="60" customWidth="1"/>
    <col min="8" max="8" width="11.25390625" style="60" customWidth="1"/>
    <col min="9" max="16384" width="9.00390625" style="60" customWidth="1"/>
  </cols>
  <sheetData>
    <row r="1" ht="16.5">
      <c r="A1" s="59"/>
    </row>
    <row r="2" spans="1:8" ht="27.75" customHeight="1">
      <c r="A2" s="60" t="s">
        <v>220</v>
      </c>
      <c r="G2" s="346"/>
      <c r="H2" s="346"/>
    </row>
    <row r="3" spans="1:8" ht="18" customHeight="1">
      <c r="A3" s="59"/>
      <c r="G3" s="61"/>
      <c r="H3" s="61"/>
    </row>
    <row r="4" spans="1:8" ht="70.5" customHeight="1">
      <c r="A4" s="347" t="s">
        <v>104</v>
      </c>
      <c r="B4" s="348"/>
      <c r="C4" s="348"/>
      <c r="D4" s="348"/>
      <c r="E4" s="348"/>
      <c r="F4" s="348"/>
      <c r="G4" s="348"/>
      <c r="H4" s="348"/>
    </row>
    <row r="5" spans="1:8" ht="12" customHeight="1">
      <c r="A5" s="62"/>
      <c r="B5" s="62"/>
      <c r="C5" s="62"/>
      <c r="D5" s="62"/>
      <c r="E5" s="62"/>
      <c r="F5" s="62"/>
      <c r="G5" s="62"/>
      <c r="H5" s="62"/>
    </row>
    <row r="6" spans="1:8" ht="36" customHeight="1">
      <c r="A6" s="63" t="s">
        <v>105</v>
      </c>
      <c r="B6" s="349"/>
      <c r="C6" s="350"/>
      <c r="D6" s="350"/>
      <c r="E6" s="350"/>
      <c r="F6" s="350"/>
      <c r="G6" s="350"/>
      <c r="H6" s="351"/>
    </row>
    <row r="7" spans="1:8" ht="84" customHeight="1">
      <c r="A7" s="64" t="s">
        <v>152</v>
      </c>
      <c r="B7" s="352" t="s">
        <v>106</v>
      </c>
      <c r="C7" s="353"/>
      <c r="D7" s="353"/>
      <c r="E7" s="353"/>
      <c r="F7" s="353"/>
      <c r="G7" s="353"/>
      <c r="H7" s="354"/>
    </row>
    <row r="8" spans="1:7" s="67" customFormat="1" ht="23.25" customHeight="1">
      <c r="A8" s="65"/>
      <c r="B8" s="66"/>
      <c r="C8" s="66"/>
      <c r="D8" s="66"/>
      <c r="E8" s="66"/>
      <c r="F8" s="66"/>
      <c r="G8" s="66"/>
    </row>
    <row r="9" spans="1:8" s="67" customFormat="1" ht="12.75">
      <c r="A9" s="355" t="s">
        <v>153</v>
      </c>
      <c r="B9" s="68"/>
      <c r="C9" s="69"/>
      <c r="D9" s="69"/>
      <c r="E9" s="69"/>
      <c r="F9" s="69"/>
      <c r="G9" s="69"/>
      <c r="H9" s="360" t="s">
        <v>98</v>
      </c>
    </row>
    <row r="10" spans="1:8" ht="12.75">
      <c r="A10" s="356"/>
      <c r="B10" s="70"/>
      <c r="C10" s="67"/>
      <c r="D10" s="67"/>
      <c r="E10" s="67"/>
      <c r="F10" s="67"/>
      <c r="G10" s="67"/>
      <c r="H10" s="361"/>
    </row>
    <row r="11" spans="1:8" ht="52.5" customHeight="1">
      <c r="A11" s="356"/>
      <c r="B11" s="70"/>
      <c r="C11" s="71" t="s">
        <v>79</v>
      </c>
      <c r="D11" s="72" t="s">
        <v>107</v>
      </c>
      <c r="E11" s="143" t="s">
        <v>4</v>
      </c>
      <c r="F11" s="73"/>
      <c r="G11" s="67"/>
      <c r="H11" s="361"/>
    </row>
    <row r="12" spans="1:8" ht="52.5" customHeight="1">
      <c r="A12" s="356"/>
      <c r="B12" s="70"/>
      <c r="C12" s="71" t="s">
        <v>3</v>
      </c>
      <c r="D12" s="72" t="s">
        <v>108</v>
      </c>
      <c r="E12" s="143" t="s">
        <v>4</v>
      </c>
      <c r="F12" s="73"/>
      <c r="G12" s="74" t="s">
        <v>109</v>
      </c>
      <c r="H12" s="361"/>
    </row>
    <row r="13" spans="1:8" ht="13.5" customHeight="1">
      <c r="A13" s="356"/>
      <c r="B13" s="70"/>
      <c r="C13" s="75" t="s">
        <v>110</v>
      </c>
      <c r="D13" s="67"/>
      <c r="E13" s="67"/>
      <c r="F13" s="67"/>
      <c r="G13" s="67"/>
      <c r="H13" s="361"/>
    </row>
    <row r="14" spans="1:8" ht="13.5" customHeight="1">
      <c r="A14" s="357"/>
      <c r="B14" s="76"/>
      <c r="C14" s="66"/>
      <c r="D14" s="66"/>
      <c r="E14" s="66"/>
      <c r="F14" s="66"/>
      <c r="G14" s="66"/>
      <c r="H14" s="362"/>
    </row>
    <row r="15" spans="1:8" s="67" customFormat="1" ht="12.75">
      <c r="A15" s="363" t="s">
        <v>154</v>
      </c>
      <c r="B15" s="144"/>
      <c r="C15" s="145"/>
      <c r="D15" s="145"/>
      <c r="E15" s="145"/>
      <c r="F15" s="145"/>
      <c r="G15" s="146"/>
      <c r="H15" s="366" t="s">
        <v>98</v>
      </c>
    </row>
    <row r="16" spans="1:8" ht="12.75">
      <c r="A16" s="364"/>
      <c r="B16" s="147"/>
      <c r="C16" s="148"/>
      <c r="D16" s="148"/>
      <c r="E16" s="148"/>
      <c r="F16" s="148"/>
      <c r="G16" s="149"/>
      <c r="H16" s="367"/>
    </row>
    <row r="17" spans="1:8" ht="52.5" customHeight="1">
      <c r="A17" s="364"/>
      <c r="B17" s="147"/>
      <c r="C17" s="150"/>
      <c r="D17" s="151"/>
      <c r="E17" s="152"/>
      <c r="F17" s="152"/>
      <c r="G17" s="149"/>
      <c r="H17" s="367"/>
    </row>
    <row r="18" spans="1:8" ht="52.5" customHeight="1">
      <c r="A18" s="364"/>
      <c r="B18" s="147"/>
      <c r="C18" s="150"/>
      <c r="D18" s="151"/>
      <c r="E18" s="152"/>
      <c r="F18" s="152"/>
      <c r="G18" s="153"/>
      <c r="H18" s="367"/>
    </row>
    <row r="19" spans="1:8" ht="12.75">
      <c r="A19" s="364"/>
      <c r="B19" s="147"/>
      <c r="C19" s="148"/>
      <c r="D19" s="148"/>
      <c r="E19" s="148"/>
      <c r="F19" s="148"/>
      <c r="G19" s="149"/>
      <c r="H19" s="367"/>
    </row>
    <row r="20" spans="1:8" ht="12.75">
      <c r="A20" s="365"/>
      <c r="B20" s="154"/>
      <c r="C20" s="155"/>
      <c r="D20" s="155"/>
      <c r="E20" s="155"/>
      <c r="F20" s="155"/>
      <c r="G20" s="156"/>
      <c r="H20" s="368"/>
    </row>
    <row r="22" spans="1:8" ht="16.5" customHeight="1">
      <c r="A22" s="358" t="s">
        <v>155</v>
      </c>
      <c r="B22" s="358"/>
      <c r="C22" s="358"/>
      <c r="D22" s="358"/>
      <c r="E22" s="358"/>
      <c r="F22" s="358"/>
      <c r="G22" s="358"/>
      <c r="H22" s="358"/>
    </row>
    <row r="23" spans="1:8" ht="17.25" customHeight="1">
      <c r="A23" s="358" t="s">
        <v>111</v>
      </c>
      <c r="B23" s="358"/>
      <c r="C23" s="358"/>
      <c r="D23" s="358"/>
      <c r="E23" s="358"/>
      <c r="F23" s="358"/>
      <c r="G23" s="358"/>
      <c r="H23" s="358"/>
    </row>
    <row r="24" spans="1:8" ht="17.25" customHeight="1">
      <c r="A24" s="358" t="s">
        <v>148</v>
      </c>
      <c r="B24" s="358"/>
      <c r="C24" s="358"/>
      <c r="D24" s="358"/>
      <c r="E24" s="358"/>
      <c r="F24" s="358"/>
      <c r="G24" s="358"/>
      <c r="H24" s="358"/>
    </row>
    <row r="25" spans="1:8" ht="17.25" customHeight="1">
      <c r="A25" s="358" t="s">
        <v>112</v>
      </c>
      <c r="B25" s="358"/>
      <c r="C25" s="358"/>
      <c r="D25" s="358"/>
      <c r="E25" s="358"/>
      <c r="F25" s="358"/>
      <c r="G25" s="358"/>
      <c r="H25" s="358"/>
    </row>
    <row r="26" spans="1:8" ht="17.25" customHeight="1">
      <c r="A26" s="358" t="s">
        <v>113</v>
      </c>
      <c r="B26" s="358"/>
      <c r="C26" s="358"/>
      <c r="D26" s="358"/>
      <c r="E26" s="358"/>
      <c r="F26" s="358"/>
      <c r="G26" s="358"/>
      <c r="H26" s="358"/>
    </row>
    <row r="27" spans="1:8" ht="17.25" customHeight="1">
      <c r="A27" s="359" t="s">
        <v>114</v>
      </c>
      <c r="B27" s="359"/>
      <c r="C27" s="359"/>
      <c r="D27" s="359"/>
      <c r="E27" s="359"/>
      <c r="F27" s="359"/>
      <c r="G27" s="359"/>
      <c r="H27" s="359"/>
    </row>
    <row r="28" spans="1:8" ht="17.25" customHeight="1">
      <c r="A28" s="359"/>
      <c r="B28" s="359"/>
      <c r="C28" s="359"/>
      <c r="D28" s="359"/>
      <c r="E28" s="359"/>
      <c r="F28" s="359"/>
      <c r="G28" s="359"/>
      <c r="H28" s="359"/>
    </row>
    <row r="29" spans="1:8" ht="17.25" customHeight="1">
      <c r="A29" s="78"/>
      <c r="B29" s="78"/>
      <c r="C29" s="78"/>
      <c r="D29" s="78"/>
      <c r="E29" s="78"/>
      <c r="F29" s="78"/>
      <c r="G29" s="78"/>
      <c r="H29" s="78"/>
    </row>
    <row r="30" spans="1:8" ht="17.25" customHeight="1">
      <c r="A30" s="78"/>
      <c r="B30" s="78"/>
      <c r="C30" s="78"/>
      <c r="D30" s="78"/>
      <c r="E30" s="78"/>
      <c r="F30" s="78"/>
      <c r="G30" s="78"/>
      <c r="H30" s="78"/>
    </row>
    <row r="31" spans="1:8" ht="17.25" customHeight="1">
      <c r="A31" s="78"/>
      <c r="B31" s="78"/>
      <c r="C31" s="78"/>
      <c r="D31" s="78"/>
      <c r="E31" s="78"/>
      <c r="F31" s="78"/>
      <c r="G31" s="78"/>
      <c r="H31" s="78"/>
    </row>
    <row r="32" spans="1:8" ht="17.25" customHeight="1">
      <c r="A32" s="78"/>
      <c r="B32" s="78"/>
      <c r="C32" s="78"/>
      <c r="D32" s="78"/>
      <c r="E32" s="78"/>
      <c r="F32" s="78"/>
      <c r="G32" s="78"/>
      <c r="H32" s="78"/>
    </row>
    <row r="33" spans="1:8" ht="17.25" customHeight="1">
      <c r="A33" s="358"/>
      <c r="B33" s="358"/>
      <c r="C33" s="358"/>
      <c r="D33" s="358"/>
      <c r="E33" s="358"/>
      <c r="F33" s="358"/>
      <c r="G33" s="358"/>
      <c r="H33" s="358"/>
    </row>
    <row r="34" spans="1:8" ht="12.75">
      <c r="A34" s="358"/>
      <c r="B34" s="358"/>
      <c r="C34" s="358"/>
      <c r="D34" s="358"/>
      <c r="E34" s="358"/>
      <c r="F34" s="358"/>
      <c r="G34" s="358"/>
      <c r="H34" s="358"/>
    </row>
    <row r="35" spans="1:8" ht="12.75">
      <c r="A35" s="358"/>
      <c r="B35" s="358"/>
      <c r="C35" s="358"/>
      <c r="D35" s="358"/>
      <c r="E35" s="358"/>
      <c r="F35" s="358"/>
      <c r="G35" s="358"/>
      <c r="H35" s="358"/>
    </row>
    <row r="36" spans="1:8" ht="12.75">
      <c r="A36" s="358"/>
      <c r="B36" s="358"/>
      <c r="C36" s="358"/>
      <c r="D36" s="358"/>
      <c r="E36" s="358"/>
      <c r="F36" s="358"/>
      <c r="G36" s="358"/>
      <c r="H36" s="358"/>
    </row>
  </sheetData>
  <sheetProtection password="CC71" sheet="1"/>
  <mergeCells count="19">
    <mergeCell ref="A23:H23"/>
    <mergeCell ref="A24:H24"/>
    <mergeCell ref="A33:H33"/>
    <mergeCell ref="A34:H34"/>
    <mergeCell ref="A35:H35"/>
    <mergeCell ref="H9:H14"/>
    <mergeCell ref="A15:A20"/>
    <mergeCell ref="H15:H20"/>
    <mergeCell ref="A22:H22"/>
    <mergeCell ref="G2:H2"/>
    <mergeCell ref="A4:H4"/>
    <mergeCell ref="B6:H6"/>
    <mergeCell ref="B7:H7"/>
    <mergeCell ref="A9:A14"/>
    <mergeCell ref="A36:H36"/>
    <mergeCell ref="A25:H25"/>
    <mergeCell ref="A26:H26"/>
    <mergeCell ref="A27:H27"/>
    <mergeCell ref="A28:H28"/>
  </mergeCells>
  <printOptions/>
  <pageMargins left="0.7" right="0.6" top="0.75" bottom="0.75" header="0.3" footer="0.3"/>
  <pageSetup horizontalDpi="600" verticalDpi="600" orientation="portrait" paperSize="9" scale="78" r:id="rId2"/>
  <drawing r:id="rId1"/>
</worksheet>
</file>

<file path=xl/worksheets/sheet5.xml><?xml version="1.0" encoding="utf-8"?>
<worksheet xmlns="http://schemas.openxmlformats.org/spreadsheetml/2006/main" xmlns:r="http://schemas.openxmlformats.org/officeDocument/2006/relationships">
  <dimension ref="A1:BB93"/>
  <sheetViews>
    <sheetView showGridLines="0" view="pageBreakPreview" zoomScaleNormal="85" zoomScaleSheetLayoutView="100" zoomScalePageLayoutView="0" workbookViewId="0" topLeftCell="A15">
      <selection activeCell="Z25" sqref="Z25:AD25 Q39:AB39 Q41:AB41"/>
    </sheetView>
  </sheetViews>
  <sheetFormatPr defaultColWidth="9.00390625" defaultRowHeight="21" customHeight="1"/>
  <cols>
    <col min="1" max="1" width="1.75390625" style="12" customWidth="1"/>
    <col min="2" max="23" width="2.75390625" style="12" customWidth="1"/>
    <col min="24" max="24" width="4.00390625" style="12" customWidth="1"/>
    <col min="25" max="26" width="2.75390625" style="12" customWidth="1"/>
    <col min="27" max="29" width="2.25390625" style="12" customWidth="1"/>
    <col min="30" max="30" width="2.75390625" style="12" customWidth="1"/>
    <col min="31" max="31" width="4.00390625" style="12" customWidth="1"/>
    <col min="32" max="33" width="2.75390625" style="12" customWidth="1"/>
    <col min="34" max="36" width="2.25390625" style="12" customWidth="1"/>
    <col min="37" max="37" width="3.75390625" style="12" customWidth="1"/>
    <col min="38" max="38" width="3.00390625" style="12" customWidth="1"/>
    <col min="39" max="49" width="3.00390625" style="12" hidden="1" customWidth="1"/>
    <col min="50" max="56" width="5.00390625" style="12" customWidth="1"/>
    <col min="57" max="16384" width="9.00390625" style="12" customWidth="1"/>
  </cols>
  <sheetData>
    <row r="1" spans="39:54" ht="21" customHeight="1">
      <c r="AM1" s="13">
        <f>IF(AG11="○","○","")</f>
      </c>
      <c r="AN1" s="13">
        <f>IF(AG12="○","○","")</f>
      </c>
      <c r="AO1" s="13">
        <f>IF(AG13="○","○","")</f>
      </c>
      <c r="AP1" s="14">
        <f>IF(AG14="○","○","")</f>
      </c>
      <c r="AQ1" s="14">
        <f>IF(AG15="○","○","")</f>
      </c>
      <c r="AR1" s="14" t="e">
        <f>IF(#REF!="○","○","")</f>
        <v>#REF!</v>
      </c>
      <c r="AS1" s="14" t="e">
        <f>IF(#REF!="○","○","")</f>
        <v>#REF!</v>
      </c>
      <c r="AT1" s="15" t="e">
        <f>IF(#REF!="○","○","")</f>
        <v>#REF!</v>
      </c>
      <c r="AU1" s="15" t="e">
        <f>IF(#REF!="○","○","")</f>
        <v>#REF!</v>
      </c>
      <c r="AV1" s="15" t="e">
        <f>IF(#REF!="○","○","")</f>
        <v>#REF!</v>
      </c>
      <c r="AW1" s="16" t="e">
        <f>IF(#REF!="○","○","")</f>
        <v>#REF!</v>
      </c>
      <c r="AX1" s="17"/>
      <c r="AY1" s="17"/>
      <c r="AZ1" s="17"/>
      <c r="BA1" s="17"/>
      <c r="BB1" s="17"/>
    </row>
    <row r="2" spans="1:54" s="17" customFormat="1" ht="21" customHeight="1">
      <c r="A2" s="532" t="s">
        <v>96</v>
      </c>
      <c r="B2" s="532"/>
      <c r="C2" s="532"/>
      <c r="D2" s="532"/>
      <c r="E2" s="532"/>
      <c r="F2" s="532"/>
      <c r="G2" s="532"/>
      <c r="H2" s="532"/>
      <c r="I2" s="532"/>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M2" s="17" t="s">
        <v>6</v>
      </c>
      <c r="AN2" s="17" t="s">
        <v>7</v>
      </c>
      <c r="AO2" s="17" t="s">
        <v>8</v>
      </c>
      <c r="AP2" s="17" t="s">
        <v>9</v>
      </c>
      <c r="AQ2" s="17" t="s">
        <v>10</v>
      </c>
      <c r="AR2" s="17" t="s">
        <v>11</v>
      </c>
      <c r="AS2" s="17" t="s">
        <v>12</v>
      </c>
      <c r="AT2" s="17" t="s">
        <v>13</v>
      </c>
      <c r="AU2" s="17" t="s">
        <v>14</v>
      </c>
      <c r="AV2" s="17" t="s">
        <v>15</v>
      </c>
      <c r="AW2" s="17" t="s">
        <v>16</v>
      </c>
      <c r="AX2" s="12"/>
      <c r="AY2" s="12"/>
      <c r="AZ2" s="12"/>
      <c r="BA2" s="12"/>
      <c r="BB2" s="12"/>
    </row>
    <row r="3" spans="1:54" s="17" customFormat="1" ht="21" customHeight="1">
      <c r="A3" s="533" t="s">
        <v>17</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X3" s="12"/>
      <c r="AY3" s="12"/>
      <c r="AZ3" s="12"/>
      <c r="BA3" s="12"/>
      <c r="BB3" s="12"/>
    </row>
    <row r="4" spans="2:9" s="17" customFormat="1" ht="15" customHeight="1" thickBot="1">
      <c r="B4" s="12"/>
      <c r="C4" s="12"/>
      <c r="D4" s="12"/>
      <c r="E4" s="12"/>
      <c r="F4" s="12"/>
      <c r="G4" s="12"/>
      <c r="H4" s="12"/>
      <c r="I4" s="12"/>
    </row>
    <row r="5" spans="1:36" s="17" customFormat="1" ht="23.25" customHeight="1" thickBot="1">
      <c r="A5" s="12"/>
      <c r="B5" s="535" t="s">
        <v>18</v>
      </c>
      <c r="C5" s="536"/>
      <c r="D5" s="536"/>
      <c r="E5" s="536"/>
      <c r="F5" s="536"/>
      <c r="G5" s="536"/>
      <c r="H5" s="536"/>
      <c r="I5" s="536"/>
      <c r="J5" s="536"/>
      <c r="K5" s="537" t="s">
        <v>19</v>
      </c>
      <c r="L5" s="538"/>
      <c r="M5" s="538"/>
      <c r="N5" s="538"/>
      <c r="O5" s="538"/>
      <c r="P5" s="538"/>
      <c r="Q5" s="536"/>
      <c r="R5" s="536"/>
      <c r="S5" s="536"/>
      <c r="T5" s="536"/>
      <c r="U5" s="536"/>
      <c r="V5" s="536"/>
      <c r="W5" s="536"/>
      <c r="X5" s="536"/>
      <c r="Y5" s="536"/>
      <c r="Z5" s="536"/>
      <c r="AA5" s="536"/>
      <c r="AB5" s="536"/>
      <c r="AC5" s="536"/>
      <c r="AD5" s="536"/>
      <c r="AE5" s="536"/>
      <c r="AF5" s="536"/>
      <c r="AG5" s="536"/>
      <c r="AH5" s="536"/>
      <c r="AI5" s="536"/>
      <c r="AJ5" s="539"/>
    </row>
    <row r="6" spans="1:36" s="17" customFormat="1" ht="21.75" customHeight="1" thickBot="1">
      <c r="A6" s="12"/>
      <c r="B6" s="535" t="s">
        <v>20</v>
      </c>
      <c r="C6" s="536"/>
      <c r="D6" s="536"/>
      <c r="E6" s="536"/>
      <c r="F6" s="536"/>
      <c r="G6" s="536"/>
      <c r="H6" s="536"/>
      <c r="I6" s="536"/>
      <c r="J6" s="536"/>
      <c r="K6" s="540"/>
      <c r="L6" s="541"/>
      <c r="M6" s="541"/>
      <c r="N6" s="541"/>
      <c r="O6" s="541"/>
      <c r="P6" s="541"/>
      <c r="Q6" s="542"/>
      <c r="R6" s="542"/>
      <c r="S6" s="542"/>
      <c r="T6" s="542"/>
      <c r="U6" s="542"/>
      <c r="V6" s="542"/>
      <c r="W6" s="542"/>
      <c r="X6" s="542"/>
      <c r="Y6" s="542"/>
      <c r="Z6" s="542"/>
      <c r="AA6" s="542"/>
      <c r="AB6" s="542"/>
      <c r="AC6" s="542"/>
      <c r="AD6" s="542"/>
      <c r="AE6" s="542"/>
      <c r="AF6" s="542"/>
      <c r="AG6" s="542"/>
      <c r="AH6" s="542"/>
      <c r="AI6" s="542"/>
      <c r="AJ6" s="543"/>
    </row>
    <row r="7" spans="1:36" s="17" customFormat="1" ht="26.25" customHeight="1">
      <c r="A7" s="12"/>
      <c r="B7" s="19"/>
      <c r="C7" s="20"/>
      <c r="D7" s="20"/>
      <c r="E7" s="20"/>
      <c r="F7" s="20"/>
      <c r="G7" s="20"/>
      <c r="H7" s="20"/>
      <c r="I7" s="20"/>
      <c r="J7" s="20"/>
      <c r="K7" s="21"/>
      <c r="L7" s="21"/>
      <c r="M7" s="21"/>
      <c r="N7" s="21"/>
      <c r="O7" s="21"/>
      <c r="P7" s="21"/>
      <c r="Q7" s="20"/>
      <c r="R7" s="20"/>
      <c r="S7" s="20"/>
      <c r="T7" s="20"/>
      <c r="U7" s="20"/>
      <c r="V7" s="20"/>
      <c r="W7" s="20"/>
      <c r="X7" s="20"/>
      <c r="Y7" s="20"/>
      <c r="Z7" s="20"/>
      <c r="AA7" s="20"/>
      <c r="AB7" s="20"/>
      <c r="AC7" s="20"/>
      <c r="AD7" s="20"/>
      <c r="AE7" s="20"/>
      <c r="AF7" s="20"/>
      <c r="AG7" s="20"/>
      <c r="AH7" s="20"/>
      <c r="AI7" s="20"/>
      <c r="AJ7" s="20"/>
    </row>
    <row r="8" spans="2:30" ht="21" customHeight="1" thickBot="1">
      <c r="B8" s="22" t="s">
        <v>21</v>
      </c>
      <c r="C8" s="20"/>
      <c r="D8" s="20"/>
      <c r="E8" s="20"/>
      <c r="F8" s="20"/>
      <c r="G8" s="20"/>
      <c r="H8" s="20"/>
      <c r="I8" s="20"/>
      <c r="J8" s="20"/>
      <c r="U8" s="520"/>
      <c r="V8" s="520"/>
      <c r="W8" s="521"/>
      <c r="X8" s="521"/>
      <c r="Y8" s="521"/>
      <c r="Z8" s="23"/>
      <c r="AA8" s="23"/>
      <c r="AB8" s="23"/>
      <c r="AC8" s="23"/>
      <c r="AD8" s="23"/>
    </row>
    <row r="9" spans="2:36" ht="33" customHeight="1" thickBot="1">
      <c r="B9" s="522" t="s">
        <v>22</v>
      </c>
      <c r="C9" s="523"/>
      <c r="D9" s="523"/>
      <c r="E9" s="523"/>
      <c r="F9" s="523"/>
      <c r="G9" s="523"/>
      <c r="H9" s="523"/>
      <c r="I9" s="523"/>
      <c r="J9" s="523"/>
      <c r="K9" s="523"/>
      <c r="L9" s="523"/>
      <c r="M9" s="523"/>
      <c r="N9" s="523"/>
      <c r="O9" s="523"/>
      <c r="P9" s="523"/>
      <c r="Q9" s="523"/>
      <c r="R9" s="523"/>
      <c r="S9" s="523"/>
      <c r="T9" s="524"/>
      <c r="U9" s="525" t="s">
        <v>23</v>
      </c>
      <c r="V9" s="526"/>
      <c r="W9" s="526"/>
      <c r="X9" s="526"/>
      <c r="Y9" s="526"/>
      <c r="Z9" s="526"/>
      <c r="AA9" s="526"/>
      <c r="AB9" s="526"/>
      <c r="AC9" s="526"/>
      <c r="AD9" s="526"/>
      <c r="AE9" s="24" t="s">
        <v>24</v>
      </c>
      <c r="AF9" s="527">
        <f>IF(Z26="","",HLOOKUP("○",AM1:AW2,2,FALSE))</f>
      </c>
      <c r="AG9" s="527"/>
      <c r="AH9" s="25" t="s">
        <v>25</v>
      </c>
      <c r="AI9" s="26"/>
      <c r="AJ9" s="20"/>
    </row>
    <row r="10" spans="1:34" s="17" customFormat="1" ht="33.75" customHeight="1" thickBot="1" thickTop="1">
      <c r="A10" s="27"/>
      <c r="B10" s="28"/>
      <c r="C10" s="528" t="s">
        <v>26</v>
      </c>
      <c r="D10" s="529"/>
      <c r="E10" s="529"/>
      <c r="F10" s="529"/>
      <c r="G10" s="529"/>
      <c r="H10" s="529"/>
      <c r="I10" s="529"/>
      <c r="J10" s="529"/>
      <c r="K10" s="529"/>
      <c r="L10" s="529"/>
      <c r="M10" s="529"/>
      <c r="N10" s="529"/>
      <c r="O10" s="529"/>
      <c r="P10" s="529"/>
      <c r="Q10" s="529"/>
      <c r="R10" s="529"/>
      <c r="S10" s="529"/>
      <c r="T10" s="529"/>
      <c r="U10" s="529"/>
      <c r="V10" s="529"/>
      <c r="W10" s="529"/>
      <c r="X10" s="529"/>
      <c r="Y10" s="529"/>
      <c r="Z10" s="529"/>
      <c r="AA10" s="529"/>
      <c r="AB10" s="529"/>
      <c r="AC10" s="530" t="s">
        <v>27</v>
      </c>
      <c r="AD10" s="529"/>
      <c r="AE10" s="529"/>
      <c r="AF10" s="529"/>
      <c r="AG10" s="529"/>
      <c r="AH10" s="531"/>
    </row>
    <row r="11" spans="1:34" s="17" customFormat="1" ht="45.75" customHeight="1" thickTop="1">
      <c r="A11" s="29"/>
      <c r="B11" s="30"/>
      <c r="C11" s="514" t="s">
        <v>28</v>
      </c>
      <c r="D11" s="515"/>
      <c r="E11" s="515"/>
      <c r="F11" s="515"/>
      <c r="G11" s="515"/>
      <c r="H11" s="515"/>
      <c r="I11" s="515"/>
      <c r="J11" s="515"/>
      <c r="K11" s="515"/>
      <c r="L11" s="515"/>
      <c r="M11" s="515"/>
      <c r="N11" s="515"/>
      <c r="O11" s="515"/>
      <c r="P11" s="515"/>
      <c r="Q11" s="515"/>
      <c r="R11" s="515"/>
      <c r="S11" s="515"/>
      <c r="T11" s="515"/>
      <c r="U11" s="515"/>
      <c r="V11" s="515"/>
      <c r="W11" s="515"/>
      <c r="X11" s="515"/>
      <c r="Y11" s="515"/>
      <c r="Z11" s="515"/>
      <c r="AA11" s="515"/>
      <c r="AB11" s="515"/>
      <c r="AC11" s="516" t="s">
        <v>29</v>
      </c>
      <c r="AD11" s="515"/>
      <c r="AE11" s="515"/>
      <c r="AF11" s="517"/>
      <c r="AG11" s="518">
        <f>IF(Z25="","",IF(AND(Z25&gt;=Q39/2,Q41&gt;=50),"○",""))</f>
      </c>
      <c r="AH11" s="519"/>
    </row>
    <row r="12" spans="1:34" s="17" customFormat="1" ht="32.25" customHeight="1">
      <c r="A12" s="29"/>
      <c r="B12" s="30"/>
      <c r="C12" s="513" t="s">
        <v>30</v>
      </c>
      <c r="D12" s="509"/>
      <c r="E12" s="509"/>
      <c r="F12" s="509"/>
      <c r="G12" s="509"/>
      <c r="H12" s="509"/>
      <c r="I12" s="509"/>
      <c r="J12" s="509"/>
      <c r="K12" s="509"/>
      <c r="L12" s="509"/>
      <c r="M12" s="509"/>
      <c r="N12" s="509"/>
      <c r="O12" s="509"/>
      <c r="P12" s="509"/>
      <c r="Q12" s="509"/>
      <c r="R12" s="509"/>
      <c r="S12" s="509"/>
      <c r="T12" s="509"/>
      <c r="U12" s="509"/>
      <c r="V12" s="509"/>
      <c r="W12" s="509"/>
      <c r="X12" s="509"/>
      <c r="Y12" s="509"/>
      <c r="Z12" s="509"/>
      <c r="AA12" s="509"/>
      <c r="AB12" s="509"/>
      <c r="AC12" s="508" t="s">
        <v>31</v>
      </c>
      <c r="AD12" s="509"/>
      <c r="AE12" s="509"/>
      <c r="AF12" s="510"/>
      <c r="AG12" s="511">
        <f>IF(Z25="","",IF(AG11="○","",IF(Z25&gt;=Q39/3,"○","")))</f>
      </c>
      <c r="AH12" s="512"/>
    </row>
    <row r="13" spans="1:34" s="17" customFormat="1" ht="32.25" customHeight="1">
      <c r="A13" s="29"/>
      <c r="B13" s="31"/>
      <c r="C13" s="506" t="s">
        <v>32</v>
      </c>
      <c r="D13" s="507"/>
      <c r="E13" s="507"/>
      <c r="F13" s="507"/>
      <c r="G13" s="507"/>
      <c r="H13" s="507"/>
      <c r="I13" s="507"/>
      <c r="J13" s="507"/>
      <c r="K13" s="507"/>
      <c r="L13" s="507"/>
      <c r="M13" s="507"/>
      <c r="N13" s="507"/>
      <c r="O13" s="507"/>
      <c r="P13" s="507"/>
      <c r="Q13" s="507"/>
      <c r="R13" s="507"/>
      <c r="S13" s="507"/>
      <c r="T13" s="507"/>
      <c r="U13" s="507"/>
      <c r="V13" s="507"/>
      <c r="W13" s="507"/>
      <c r="X13" s="507"/>
      <c r="Y13" s="507"/>
      <c r="Z13" s="507"/>
      <c r="AA13" s="507"/>
      <c r="AB13" s="507"/>
      <c r="AC13" s="508" t="s">
        <v>33</v>
      </c>
      <c r="AD13" s="509"/>
      <c r="AE13" s="509"/>
      <c r="AF13" s="510"/>
      <c r="AG13" s="511">
        <f>IF(Z25="","",IF(OR(AG11="○",AG12="○"),"",IF(Z25&gt;=Q39/4,"○","")))</f>
      </c>
      <c r="AH13" s="512"/>
    </row>
    <row r="14" spans="1:34" s="17" customFormat="1" ht="32.25" customHeight="1">
      <c r="A14" s="29"/>
      <c r="B14" s="30"/>
      <c r="C14" s="513" t="s">
        <v>34</v>
      </c>
      <c r="D14" s="509"/>
      <c r="E14" s="509"/>
      <c r="F14" s="509"/>
      <c r="G14" s="509"/>
      <c r="H14" s="509"/>
      <c r="I14" s="509"/>
      <c r="J14" s="509"/>
      <c r="K14" s="509"/>
      <c r="L14" s="509"/>
      <c r="M14" s="509"/>
      <c r="N14" s="509"/>
      <c r="O14" s="509"/>
      <c r="P14" s="509"/>
      <c r="Q14" s="509"/>
      <c r="R14" s="509"/>
      <c r="S14" s="509"/>
      <c r="T14" s="509"/>
      <c r="U14" s="509"/>
      <c r="V14" s="509"/>
      <c r="W14" s="509"/>
      <c r="X14" s="509"/>
      <c r="Y14" s="509"/>
      <c r="Z14" s="509"/>
      <c r="AA14" s="509"/>
      <c r="AB14" s="509"/>
      <c r="AC14" s="508" t="s">
        <v>35</v>
      </c>
      <c r="AD14" s="509"/>
      <c r="AE14" s="509"/>
      <c r="AF14" s="510"/>
      <c r="AG14" s="511">
        <f>IF(Z25="","",IF(OR(AG11="○",AG12="○",AG13="○"),"",IF(Z25&gt;=Q39/6,"○","")))</f>
      </c>
      <c r="AH14" s="512"/>
    </row>
    <row r="15" spans="1:34" s="17" customFormat="1" ht="46.5" customHeight="1" thickBot="1">
      <c r="A15" s="29"/>
      <c r="B15" s="32"/>
      <c r="C15" s="498" t="s">
        <v>36</v>
      </c>
      <c r="D15" s="499"/>
      <c r="E15" s="499"/>
      <c r="F15" s="499"/>
      <c r="G15" s="499"/>
      <c r="H15" s="499"/>
      <c r="I15" s="499"/>
      <c r="J15" s="499"/>
      <c r="K15" s="499"/>
      <c r="L15" s="499"/>
      <c r="M15" s="499"/>
      <c r="N15" s="499"/>
      <c r="O15" s="499"/>
      <c r="P15" s="499"/>
      <c r="Q15" s="499"/>
      <c r="R15" s="499"/>
      <c r="S15" s="499"/>
      <c r="T15" s="499"/>
      <c r="U15" s="499"/>
      <c r="V15" s="499"/>
      <c r="W15" s="499"/>
      <c r="X15" s="499"/>
      <c r="Y15" s="499"/>
      <c r="Z15" s="499"/>
      <c r="AA15" s="499"/>
      <c r="AB15" s="499"/>
      <c r="AC15" s="500" t="s">
        <v>37</v>
      </c>
      <c r="AD15" s="499"/>
      <c r="AE15" s="499"/>
      <c r="AF15" s="501"/>
      <c r="AG15" s="502"/>
      <c r="AH15" s="503"/>
    </row>
    <row r="16" spans="2:30" ht="17.25" customHeight="1">
      <c r="B16" s="19"/>
      <c r="C16" s="20"/>
      <c r="D16" s="20"/>
      <c r="E16" s="20"/>
      <c r="F16" s="20"/>
      <c r="G16" s="20"/>
      <c r="H16" s="20"/>
      <c r="I16" s="20"/>
      <c r="J16" s="20"/>
      <c r="U16" s="504"/>
      <c r="V16" s="504"/>
      <c r="W16" s="505"/>
      <c r="X16" s="505"/>
      <c r="Y16" s="505"/>
      <c r="Z16" s="23"/>
      <c r="AA16" s="23"/>
      <c r="AB16" s="23"/>
      <c r="AC16" s="23"/>
      <c r="AD16" s="23"/>
    </row>
    <row r="17" spans="2:30" ht="21" customHeight="1" thickBot="1">
      <c r="B17" s="22" t="s">
        <v>38</v>
      </c>
      <c r="C17" s="20"/>
      <c r="D17" s="20"/>
      <c r="E17" s="20"/>
      <c r="F17" s="20"/>
      <c r="G17" s="20"/>
      <c r="H17" s="20"/>
      <c r="I17" s="20"/>
      <c r="J17" s="20"/>
      <c r="U17" s="504"/>
      <c r="V17" s="504"/>
      <c r="W17" s="505"/>
      <c r="X17" s="505"/>
      <c r="Y17" s="505"/>
      <c r="Z17" s="23"/>
      <c r="AA17" s="23"/>
      <c r="AB17" s="23"/>
      <c r="AC17" s="23"/>
      <c r="AD17" s="23"/>
    </row>
    <row r="18" spans="2:34" ht="37.5" customHeight="1" thickBot="1">
      <c r="B18" s="33"/>
      <c r="C18" s="478" t="s">
        <v>116</v>
      </c>
      <c r="D18" s="465"/>
      <c r="E18" s="465"/>
      <c r="F18" s="465"/>
      <c r="G18" s="465"/>
      <c r="H18" s="465"/>
      <c r="I18" s="465"/>
      <c r="J18" s="465"/>
      <c r="K18" s="465"/>
      <c r="L18" s="465"/>
      <c r="M18" s="465"/>
      <c r="N18" s="465"/>
      <c r="O18" s="465"/>
      <c r="P18" s="465"/>
      <c r="Q18" s="465"/>
      <c r="R18" s="465"/>
      <c r="S18" s="465"/>
      <c r="T18" s="465"/>
      <c r="U18" s="465"/>
      <c r="V18" s="465"/>
      <c r="W18" s="465"/>
      <c r="X18" s="465"/>
      <c r="Y18" s="465"/>
      <c r="Z18" s="465"/>
      <c r="AA18" s="465"/>
      <c r="AB18" s="465"/>
      <c r="AC18" s="495" t="s">
        <v>39</v>
      </c>
      <c r="AD18" s="496"/>
      <c r="AE18" s="496"/>
      <c r="AF18" s="496"/>
      <c r="AG18" s="483">
        <f>IF(OR(Z26="",Z27="",AE37=""),"",IF(Z28/Z27*100&gt;=35,"○",""))</f>
      </c>
      <c r="AH18" s="484"/>
    </row>
    <row r="19" spans="2:34" ht="37.5" customHeight="1" thickBot="1">
      <c r="B19" s="33"/>
      <c r="C19" s="478" t="s">
        <v>117</v>
      </c>
      <c r="D19" s="465"/>
      <c r="E19" s="465"/>
      <c r="F19" s="465"/>
      <c r="G19" s="465"/>
      <c r="H19" s="465"/>
      <c r="I19" s="465"/>
      <c r="J19" s="465"/>
      <c r="K19" s="465"/>
      <c r="L19" s="465"/>
      <c r="M19" s="465"/>
      <c r="N19" s="465"/>
      <c r="O19" s="465"/>
      <c r="P19" s="465"/>
      <c r="Q19" s="465"/>
      <c r="R19" s="465"/>
      <c r="S19" s="465"/>
      <c r="T19" s="465"/>
      <c r="U19" s="465"/>
      <c r="V19" s="465"/>
      <c r="W19" s="465"/>
      <c r="X19" s="465"/>
      <c r="Y19" s="465"/>
      <c r="Z19" s="465"/>
      <c r="AA19" s="465"/>
      <c r="AB19" s="465"/>
      <c r="AC19" s="495" t="s">
        <v>40</v>
      </c>
      <c r="AD19" s="496"/>
      <c r="AE19" s="496"/>
      <c r="AF19" s="496"/>
      <c r="AG19" s="483">
        <f>IF(OR(Z26="",Z27="",AE37=""),"",IF(AND(Z28/Z27*100&gt;=25,Z28/Z27*100&lt;35),"○",""))</f>
      </c>
      <c r="AH19" s="497"/>
    </row>
    <row r="20" spans="2:34" ht="37.5" customHeight="1" thickBot="1">
      <c r="B20" s="33"/>
      <c r="C20" s="478" t="s">
        <v>41</v>
      </c>
      <c r="D20" s="479"/>
      <c r="E20" s="479"/>
      <c r="F20" s="479"/>
      <c r="G20" s="479"/>
      <c r="H20" s="479"/>
      <c r="I20" s="479"/>
      <c r="J20" s="479"/>
      <c r="K20" s="479"/>
      <c r="L20" s="479"/>
      <c r="M20" s="479"/>
      <c r="N20" s="479"/>
      <c r="O20" s="479"/>
      <c r="P20" s="479"/>
      <c r="Q20" s="479"/>
      <c r="R20" s="479"/>
      <c r="S20" s="479"/>
      <c r="T20" s="479"/>
      <c r="U20" s="479"/>
      <c r="V20" s="479"/>
      <c r="W20" s="479"/>
      <c r="X20" s="479"/>
      <c r="Y20" s="479"/>
      <c r="Z20" s="479"/>
      <c r="AA20" s="479"/>
      <c r="AB20" s="479"/>
      <c r="AC20" s="495" t="s">
        <v>42</v>
      </c>
      <c r="AD20" s="496"/>
      <c r="AE20" s="496"/>
      <c r="AF20" s="496"/>
      <c r="AG20" s="483">
        <f>IF(OR(Z26="",Z27="",AE37=""),"",IF(OR(AG19="○",AG18="○"),"",IF(Z27/Z26*100&gt;=75,"○","")))</f>
      </c>
      <c r="AH20" s="484"/>
    </row>
    <row r="21" spans="2:34" ht="37.5" customHeight="1" thickBot="1">
      <c r="B21" s="33"/>
      <c r="C21" s="478" t="s">
        <v>43</v>
      </c>
      <c r="D21" s="479"/>
      <c r="E21" s="479"/>
      <c r="F21" s="479"/>
      <c r="G21" s="479"/>
      <c r="H21" s="479"/>
      <c r="I21" s="479"/>
      <c r="J21" s="479"/>
      <c r="K21" s="479"/>
      <c r="L21" s="479"/>
      <c r="M21" s="479"/>
      <c r="N21" s="479"/>
      <c r="O21" s="479"/>
      <c r="P21" s="479"/>
      <c r="Q21" s="479"/>
      <c r="R21" s="479"/>
      <c r="S21" s="479"/>
      <c r="T21" s="479"/>
      <c r="U21" s="479"/>
      <c r="V21" s="479"/>
      <c r="W21" s="479"/>
      <c r="X21" s="479"/>
      <c r="Y21" s="479"/>
      <c r="Z21" s="479"/>
      <c r="AA21" s="479"/>
      <c r="AB21" s="479"/>
      <c r="AC21" s="480" t="s">
        <v>33</v>
      </c>
      <c r="AD21" s="481"/>
      <c r="AE21" s="481"/>
      <c r="AF21" s="482"/>
      <c r="AG21" s="483">
        <f>IF(OR(Z26="",Z27="",AE37=""),"",IF(OR(AG19="○",AG18="○"),"",IF(Z29/Z27*100&gt;=30,"○","")))</f>
      </c>
      <c r="AH21" s="484"/>
    </row>
    <row r="22" spans="2:36" s="16" customFormat="1" ht="17.25" customHeight="1">
      <c r="B22" s="485"/>
      <c r="C22" s="486"/>
      <c r="D22" s="486"/>
      <c r="E22" s="486"/>
      <c r="F22" s="486"/>
      <c r="G22" s="486"/>
      <c r="H22" s="486"/>
      <c r="I22" s="486"/>
      <c r="J22" s="486"/>
      <c r="K22" s="486"/>
      <c r="L22" s="486"/>
      <c r="M22" s="486"/>
      <c r="N22" s="486"/>
      <c r="O22" s="486"/>
      <c r="P22" s="486"/>
      <c r="Q22" s="486"/>
      <c r="R22" s="486"/>
      <c r="S22" s="486"/>
      <c r="T22" s="486"/>
      <c r="U22" s="486"/>
      <c r="V22" s="486"/>
      <c r="W22" s="486"/>
      <c r="X22" s="486"/>
      <c r="Y22" s="486"/>
      <c r="Z22" s="486"/>
      <c r="AA22" s="486"/>
      <c r="AB22" s="486"/>
      <c r="AC22" s="486"/>
      <c r="AD22" s="486"/>
      <c r="AE22" s="486"/>
      <c r="AF22" s="486"/>
      <c r="AG22" s="486"/>
      <c r="AH22" s="486"/>
      <c r="AI22" s="486"/>
      <c r="AJ22" s="486"/>
    </row>
    <row r="23" spans="2:36" ht="21" customHeight="1" thickBot="1">
      <c r="B23" s="437" t="s">
        <v>44</v>
      </c>
      <c r="C23" s="437"/>
      <c r="D23" s="437"/>
      <c r="E23" s="437"/>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7"/>
      <c r="AJ23" s="437"/>
    </row>
    <row r="24" spans="2:33" ht="21" customHeight="1" thickBot="1">
      <c r="B24" s="487"/>
      <c r="C24" s="488"/>
      <c r="D24" s="488"/>
      <c r="E24" s="488"/>
      <c r="F24" s="488"/>
      <c r="G24" s="488"/>
      <c r="H24" s="488"/>
      <c r="I24" s="488"/>
      <c r="J24" s="488"/>
      <c r="K24" s="488"/>
      <c r="L24" s="488"/>
      <c r="M24" s="488"/>
      <c r="N24" s="488"/>
      <c r="O24" s="488"/>
      <c r="P24" s="488"/>
      <c r="Q24" s="488"/>
      <c r="R24" s="488"/>
      <c r="S24" s="488"/>
      <c r="T24" s="488"/>
      <c r="U24" s="489"/>
      <c r="V24" s="489"/>
      <c r="W24" s="489"/>
      <c r="X24" s="489"/>
      <c r="Y24" s="490"/>
      <c r="Z24" s="491" t="s">
        <v>45</v>
      </c>
      <c r="AA24" s="492"/>
      <c r="AB24" s="492"/>
      <c r="AC24" s="493"/>
      <c r="AD24" s="494"/>
      <c r="AE24" s="34"/>
      <c r="AF24" s="34"/>
      <c r="AG24" s="34"/>
    </row>
    <row r="25" spans="2:33" ht="34.5" customHeight="1" thickBot="1">
      <c r="B25" s="463" t="s">
        <v>46</v>
      </c>
      <c r="C25" s="464"/>
      <c r="D25" s="464"/>
      <c r="E25" s="464"/>
      <c r="F25" s="464"/>
      <c r="G25" s="464"/>
      <c r="H25" s="464"/>
      <c r="I25" s="464"/>
      <c r="J25" s="464"/>
      <c r="K25" s="464"/>
      <c r="L25" s="464"/>
      <c r="M25" s="464"/>
      <c r="N25" s="464"/>
      <c r="O25" s="464"/>
      <c r="P25" s="464"/>
      <c r="Q25" s="464"/>
      <c r="R25" s="464"/>
      <c r="S25" s="464"/>
      <c r="T25" s="464"/>
      <c r="U25" s="465"/>
      <c r="V25" s="465"/>
      <c r="W25" s="465"/>
      <c r="X25" s="465"/>
      <c r="Y25" s="35" t="s">
        <v>47</v>
      </c>
      <c r="Z25" s="466"/>
      <c r="AA25" s="467"/>
      <c r="AB25" s="467"/>
      <c r="AC25" s="467"/>
      <c r="AD25" s="468"/>
      <c r="AE25" s="34"/>
      <c r="AF25" s="34"/>
      <c r="AG25" s="34"/>
    </row>
    <row r="26" spans="2:30" ht="33" customHeight="1">
      <c r="B26" s="469" t="s">
        <v>48</v>
      </c>
      <c r="C26" s="470"/>
      <c r="D26" s="470"/>
      <c r="E26" s="470"/>
      <c r="F26" s="470"/>
      <c r="G26" s="470"/>
      <c r="H26" s="470"/>
      <c r="I26" s="470"/>
      <c r="J26" s="470"/>
      <c r="K26" s="470"/>
      <c r="L26" s="470"/>
      <c r="M26" s="470"/>
      <c r="N26" s="470"/>
      <c r="O26" s="470"/>
      <c r="P26" s="470"/>
      <c r="Q26" s="470"/>
      <c r="R26" s="470"/>
      <c r="S26" s="470"/>
      <c r="T26" s="470"/>
      <c r="U26" s="471"/>
      <c r="V26" s="471"/>
      <c r="W26" s="471"/>
      <c r="X26" s="471"/>
      <c r="Y26" s="37"/>
      <c r="Z26" s="472"/>
      <c r="AA26" s="473"/>
      <c r="AB26" s="473"/>
      <c r="AC26" s="474"/>
      <c r="AD26" s="475"/>
    </row>
    <row r="27" spans="2:30" ht="33" customHeight="1">
      <c r="B27" s="36"/>
      <c r="C27" s="476" t="s">
        <v>49</v>
      </c>
      <c r="D27" s="477"/>
      <c r="E27" s="477"/>
      <c r="F27" s="477"/>
      <c r="G27" s="477"/>
      <c r="H27" s="477"/>
      <c r="I27" s="477"/>
      <c r="J27" s="477"/>
      <c r="K27" s="477"/>
      <c r="L27" s="477"/>
      <c r="M27" s="477"/>
      <c r="N27" s="477"/>
      <c r="O27" s="477"/>
      <c r="P27" s="477"/>
      <c r="Q27" s="477"/>
      <c r="R27" s="477"/>
      <c r="S27" s="477"/>
      <c r="T27" s="477"/>
      <c r="U27" s="477"/>
      <c r="V27" s="477"/>
      <c r="W27" s="477"/>
      <c r="X27" s="477"/>
      <c r="Y27" s="38"/>
      <c r="Z27" s="453"/>
      <c r="AA27" s="454"/>
      <c r="AB27" s="454"/>
      <c r="AC27" s="455"/>
      <c r="AD27" s="456"/>
    </row>
    <row r="28" spans="2:30" ht="33" customHeight="1">
      <c r="B28" s="39"/>
      <c r="C28" s="40"/>
      <c r="D28" s="445" t="s">
        <v>115</v>
      </c>
      <c r="E28" s="446"/>
      <c r="F28" s="446"/>
      <c r="G28" s="446"/>
      <c r="H28" s="446"/>
      <c r="I28" s="446"/>
      <c r="J28" s="446"/>
      <c r="K28" s="446"/>
      <c r="L28" s="446"/>
      <c r="M28" s="446"/>
      <c r="N28" s="446"/>
      <c r="O28" s="446"/>
      <c r="P28" s="446"/>
      <c r="Q28" s="446"/>
      <c r="R28" s="446"/>
      <c r="S28" s="446"/>
      <c r="T28" s="446"/>
      <c r="U28" s="446"/>
      <c r="V28" s="446"/>
      <c r="W28" s="446"/>
      <c r="X28" s="446"/>
      <c r="Y28" s="41"/>
      <c r="Z28" s="447"/>
      <c r="AA28" s="448"/>
      <c r="AB28" s="448"/>
      <c r="AC28" s="449"/>
      <c r="AD28" s="450"/>
    </row>
    <row r="29" spans="2:30" ht="33" customHeight="1">
      <c r="B29" s="39"/>
      <c r="C29" s="42"/>
      <c r="D29" s="451" t="s">
        <v>50</v>
      </c>
      <c r="E29" s="452"/>
      <c r="F29" s="452"/>
      <c r="G29" s="452"/>
      <c r="H29" s="452"/>
      <c r="I29" s="452"/>
      <c r="J29" s="452"/>
      <c r="K29" s="452"/>
      <c r="L29" s="452"/>
      <c r="M29" s="452"/>
      <c r="N29" s="452"/>
      <c r="O29" s="452"/>
      <c r="P29" s="452"/>
      <c r="Q29" s="452"/>
      <c r="R29" s="452"/>
      <c r="S29" s="452"/>
      <c r="T29" s="452"/>
      <c r="U29" s="452"/>
      <c r="V29" s="452"/>
      <c r="W29" s="452"/>
      <c r="X29" s="452"/>
      <c r="Y29" s="43"/>
      <c r="Z29" s="453"/>
      <c r="AA29" s="454"/>
      <c r="AB29" s="454"/>
      <c r="AC29" s="455"/>
      <c r="AD29" s="456"/>
    </row>
    <row r="30" spans="2:34" ht="33" customHeight="1" thickBot="1">
      <c r="B30" s="44"/>
      <c r="C30" s="457" t="s">
        <v>51</v>
      </c>
      <c r="D30" s="458"/>
      <c r="E30" s="458"/>
      <c r="F30" s="458"/>
      <c r="G30" s="458"/>
      <c r="H30" s="458"/>
      <c r="I30" s="458"/>
      <c r="J30" s="458"/>
      <c r="K30" s="458"/>
      <c r="L30" s="458"/>
      <c r="M30" s="458"/>
      <c r="N30" s="458"/>
      <c r="O30" s="458"/>
      <c r="P30" s="458"/>
      <c r="Q30" s="458"/>
      <c r="R30" s="458"/>
      <c r="S30" s="458"/>
      <c r="T30" s="458"/>
      <c r="U30" s="458"/>
      <c r="V30" s="458"/>
      <c r="W30" s="458"/>
      <c r="X30" s="458"/>
      <c r="Y30" s="37"/>
      <c r="Z30" s="459"/>
      <c r="AA30" s="460"/>
      <c r="AB30" s="460"/>
      <c r="AC30" s="461"/>
      <c r="AD30" s="462"/>
      <c r="AE30" s="45"/>
      <c r="AF30" s="23"/>
      <c r="AG30" s="23"/>
      <c r="AH30" s="23"/>
    </row>
    <row r="31" spans="1:37" ht="16.5" customHeight="1">
      <c r="A31" s="46"/>
      <c r="B31" s="432" t="s">
        <v>52</v>
      </c>
      <c r="C31" s="433"/>
      <c r="D31" s="433"/>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4"/>
      <c r="AF31" s="434"/>
      <c r="AG31" s="434"/>
      <c r="AH31" s="434"/>
      <c r="AI31" s="47"/>
      <c r="AJ31" s="47"/>
      <c r="AK31" s="47"/>
    </row>
    <row r="32" spans="2:34" ht="13.5" customHeight="1">
      <c r="B32" s="435" t="s">
        <v>53</v>
      </c>
      <c r="C32" s="436"/>
      <c r="D32" s="436"/>
      <c r="E32" s="436"/>
      <c r="F32" s="436"/>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row>
    <row r="33" spans="2:10" ht="21" customHeight="1">
      <c r="B33" s="19"/>
      <c r="C33" s="20"/>
      <c r="D33" s="20"/>
      <c r="E33" s="20"/>
      <c r="F33" s="20"/>
      <c r="G33" s="20"/>
      <c r="H33" s="20"/>
      <c r="I33" s="20"/>
      <c r="J33" s="20"/>
    </row>
    <row r="34" spans="2:36" ht="21" customHeight="1">
      <c r="B34" s="437" t="s">
        <v>118</v>
      </c>
      <c r="C34" s="437"/>
      <c r="D34" s="437"/>
      <c r="E34" s="437"/>
      <c r="F34" s="437"/>
      <c r="G34" s="437"/>
      <c r="H34" s="437"/>
      <c r="I34" s="437"/>
      <c r="J34" s="437"/>
      <c r="K34" s="437"/>
      <c r="L34" s="437"/>
      <c r="M34" s="437"/>
      <c r="N34" s="437"/>
      <c r="O34" s="437"/>
      <c r="P34" s="437"/>
      <c r="Q34" s="437"/>
      <c r="R34" s="437"/>
      <c r="S34" s="437"/>
      <c r="T34" s="437"/>
      <c r="U34" s="437"/>
      <c r="V34" s="437"/>
      <c r="W34" s="437"/>
      <c r="X34" s="437"/>
      <c r="Y34" s="437"/>
      <c r="Z34" s="437"/>
      <c r="AA34" s="437"/>
      <c r="AB34" s="437"/>
      <c r="AC34" s="437"/>
      <c r="AD34" s="437"/>
      <c r="AE34" s="437"/>
      <c r="AF34" s="437"/>
      <c r="AG34" s="437"/>
      <c r="AH34" s="437"/>
      <c r="AI34" s="437"/>
      <c r="AJ34" s="437"/>
    </row>
    <row r="35" ht="5.25" customHeight="1" thickBot="1"/>
    <row r="36" spans="1:36" ht="28.5" customHeight="1" thickBot="1">
      <c r="A36" s="438" t="s">
        <v>54</v>
      </c>
      <c r="B36" s="439"/>
      <c r="C36" s="440"/>
      <c r="D36" s="440"/>
      <c r="E36" s="441"/>
      <c r="F36" s="442" t="s">
        <v>55</v>
      </c>
      <c r="G36" s="443"/>
      <c r="H36" s="444"/>
      <c r="I36" s="442" t="s">
        <v>56</v>
      </c>
      <c r="J36" s="443"/>
      <c r="K36" s="444"/>
      <c r="L36" s="442" t="s">
        <v>57</v>
      </c>
      <c r="M36" s="443"/>
      <c r="N36" s="444"/>
      <c r="O36" s="442" t="s">
        <v>58</v>
      </c>
      <c r="P36" s="443"/>
      <c r="Q36" s="444"/>
      <c r="R36" s="442" t="s">
        <v>59</v>
      </c>
      <c r="S36" s="443"/>
      <c r="T36" s="444"/>
      <c r="U36" s="442" t="s">
        <v>60</v>
      </c>
      <c r="V36" s="443"/>
      <c r="W36" s="444"/>
      <c r="X36" s="418" t="s">
        <v>61</v>
      </c>
      <c r="Y36" s="419"/>
      <c r="Z36" s="420"/>
      <c r="AA36" s="421" t="s">
        <v>62</v>
      </c>
      <c r="AB36" s="422"/>
      <c r="AC36" s="422"/>
      <c r="AD36" s="423"/>
      <c r="AE36" s="424" t="s">
        <v>63</v>
      </c>
      <c r="AF36" s="419"/>
      <c r="AG36" s="425"/>
      <c r="AH36" s="426" t="s">
        <v>64</v>
      </c>
      <c r="AI36" s="422"/>
      <c r="AJ36" s="423"/>
    </row>
    <row r="37" spans="1:36" ht="21" customHeight="1" thickBot="1" thickTop="1">
      <c r="A37" s="427" t="s">
        <v>65</v>
      </c>
      <c r="B37" s="428"/>
      <c r="C37" s="428"/>
      <c r="D37" s="428"/>
      <c r="E37" s="429"/>
      <c r="F37" s="430"/>
      <c r="G37" s="431"/>
      <c r="H37" s="48" t="s">
        <v>4</v>
      </c>
      <c r="I37" s="430"/>
      <c r="J37" s="431"/>
      <c r="K37" s="48" t="s">
        <v>4</v>
      </c>
      <c r="L37" s="430"/>
      <c r="M37" s="431"/>
      <c r="N37" s="48" t="s">
        <v>4</v>
      </c>
      <c r="O37" s="430"/>
      <c r="P37" s="431"/>
      <c r="Q37" s="48" t="s">
        <v>4</v>
      </c>
      <c r="R37" s="396"/>
      <c r="S37" s="397"/>
      <c r="T37" s="48" t="s">
        <v>4</v>
      </c>
      <c r="U37" s="396"/>
      <c r="V37" s="397"/>
      <c r="W37" s="48" t="s">
        <v>4</v>
      </c>
      <c r="X37" s="396"/>
      <c r="Y37" s="397"/>
      <c r="Z37" s="49" t="s">
        <v>4</v>
      </c>
      <c r="AA37" s="398">
        <f>F37+I37+L37+O37+R37+U37</f>
        <v>0</v>
      </c>
      <c r="AB37" s="399"/>
      <c r="AC37" s="399"/>
      <c r="AD37" s="50" t="s">
        <v>4</v>
      </c>
      <c r="AE37" s="400"/>
      <c r="AF37" s="401"/>
      <c r="AG37" s="404" t="s">
        <v>66</v>
      </c>
      <c r="AH37" s="406">
        <f>IF(AE37=0,"",ROUNDUP(AA37/AE37,1))</f>
      </c>
      <c r="AI37" s="407"/>
      <c r="AJ37" s="408"/>
    </row>
    <row r="38" spans="1:36" ht="21" customHeight="1" thickBot="1" thickTop="1">
      <c r="A38" s="387" t="s">
        <v>67</v>
      </c>
      <c r="B38" s="388"/>
      <c r="C38" s="388"/>
      <c r="D38" s="388"/>
      <c r="E38" s="389"/>
      <c r="F38" s="390">
        <f>+F37*1</f>
        <v>0</v>
      </c>
      <c r="G38" s="391"/>
      <c r="H38" s="392"/>
      <c r="I38" s="390">
        <f>+I37*2</f>
        <v>0</v>
      </c>
      <c r="J38" s="391"/>
      <c r="K38" s="392"/>
      <c r="L38" s="393">
        <f>+L37*3</f>
        <v>0</v>
      </c>
      <c r="M38" s="394"/>
      <c r="N38" s="395"/>
      <c r="O38" s="393">
        <f>+O37*4</f>
        <v>0</v>
      </c>
      <c r="P38" s="394"/>
      <c r="Q38" s="395"/>
      <c r="R38" s="393">
        <f>+R37*5</f>
        <v>0</v>
      </c>
      <c r="S38" s="394"/>
      <c r="T38" s="395"/>
      <c r="U38" s="393">
        <f>+U37*6</f>
        <v>0</v>
      </c>
      <c r="V38" s="394"/>
      <c r="W38" s="395"/>
      <c r="X38" s="409" t="s">
        <v>68</v>
      </c>
      <c r="Y38" s="410"/>
      <c r="Z38" s="411"/>
      <c r="AA38" s="412">
        <f>+F38+I38+L38+O38+R38+U38</f>
        <v>0</v>
      </c>
      <c r="AB38" s="413"/>
      <c r="AC38" s="413"/>
      <c r="AD38" s="414"/>
      <c r="AE38" s="402"/>
      <c r="AF38" s="403"/>
      <c r="AG38" s="405"/>
      <c r="AH38" s="415">
        <f>IF(AE37=0,"",ROUND(AA38/AA37,1))</f>
      </c>
      <c r="AI38" s="416"/>
      <c r="AJ38" s="417"/>
    </row>
    <row r="39" spans="1:36" ht="21" customHeight="1" thickBot="1">
      <c r="A39" s="381" t="s">
        <v>69</v>
      </c>
      <c r="B39" s="382"/>
      <c r="C39" s="382"/>
      <c r="D39" s="382"/>
      <c r="E39" s="382"/>
      <c r="F39" s="382"/>
      <c r="G39" s="382"/>
      <c r="H39" s="382"/>
      <c r="I39" s="382"/>
      <c r="J39" s="382"/>
      <c r="K39" s="382"/>
      <c r="L39" s="382"/>
      <c r="M39" s="382"/>
      <c r="N39" s="382"/>
      <c r="O39" s="382"/>
      <c r="P39" s="383"/>
      <c r="Q39" s="372">
        <f>+AH37</f>
      </c>
      <c r="R39" s="373"/>
      <c r="S39" s="373"/>
      <c r="T39" s="373"/>
      <c r="U39" s="373"/>
      <c r="V39" s="373"/>
      <c r="W39" s="373"/>
      <c r="X39" s="373"/>
      <c r="Y39" s="373"/>
      <c r="Z39" s="373"/>
      <c r="AA39" s="373"/>
      <c r="AB39" s="373"/>
      <c r="AC39" s="374" t="s">
        <v>4</v>
      </c>
      <c r="AD39" s="374"/>
      <c r="AE39" s="374"/>
      <c r="AF39" s="374"/>
      <c r="AG39" s="374"/>
      <c r="AH39" s="374"/>
      <c r="AI39" s="374"/>
      <c r="AJ39" s="375"/>
    </row>
    <row r="40" spans="1:36" ht="21" customHeight="1" thickBot="1">
      <c r="A40" s="384" t="s">
        <v>70</v>
      </c>
      <c r="B40" s="385"/>
      <c r="C40" s="385"/>
      <c r="D40" s="385"/>
      <c r="E40" s="385"/>
      <c r="F40" s="385"/>
      <c r="G40" s="385"/>
      <c r="H40" s="385"/>
      <c r="I40" s="385"/>
      <c r="J40" s="385"/>
      <c r="K40" s="385"/>
      <c r="L40" s="385"/>
      <c r="M40" s="385"/>
      <c r="N40" s="385"/>
      <c r="O40" s="385"/>
      <c r="P40" s="386"/>
      <c r="Q40" s="372">
        <f>IF(AE37=0,"",ROUNDUP(U37/AE37,1))</f>
      </c>
      <c r="R40" s="373"/>
      <c r="S40" s="373"/>
      <c r="T40" s="373"/>
      <c r="U40" s="373"/>
      <c r="V40" s="373"/>
      <c r="W40" s="373"/>
      <c r="X40" s="373"/>
      <c r="Y40" s="373"/>
      <c r="Z40" s="373"/>
      <c r="AA40" s="373"/>
      <c r="AB40" s="373"/>
      <c r="AC40" s="374" t="s">
        <v>4</v>
      </c>
      <c r="AD40" s="374"/>
      <c r="AE40" s="374"/>
      <c r="AF40" s="374"/>
      <c r="AG40" s="374"/>
      <c r="AH40" s="374"/>
      <c r="AI40" s="374"/>
      <c r="AJ40" s="375"/>
    </row>
    <row r="41" spans="1:36" ht="21" customHeight="1" thickBot="1">
      <c r="A41" s="369" t="s">
        <v>71</v>
      </c>
      <c r="B41" s="370"/>
      <c r="C41" s="370"/>
      <c r="D41" s="370"/>
      <c r="E41" s="370"/>
      <c r="F41" s="370"/>
      <c r="G41" s="370"/>
      <c r="H41" s="370"/>
      <c r="I41" s="370"/>
      <c r="J41" s="370"/>
      <c r="K41" s="370"/>
      <c r="L41" s="370"/>
      <c r="M41" s="370"/>
      <c r="N41" s="370"/>
      <c r="O41" s="370"/>
      <c r="P41" s="371"/>
      <c r="Q41" s="372">
        <f>IF(AE37=0,"",ROUND(Q40/Q39*100,1))</f>
      </c>
      <c r="R41" s="373"/>
      <c r="S41" s="373"/>
      <c r="T41" s="373"/>
      <c r="U41" s="373"/>
      <c r="V41" s="373"/>
      <c r="W41" s="373"/>
      <c r="X41" s="373"/>
      <c r="Y41" s="373"/>
      <c r="Z41" s="373"/>
      <c r="AA41" s="373"/>
      <c r="AB41" s="373"/>
      <c r="AC41" s="374" t="s">
        <v>72</v>
      </c>
      <c r="AD41" s="374"/>
      <c r="AE41" s="374"/>
      <c r="AF41" s="374"/>
      <c r="AG41" s="374"/>
      <c r="AH41" s="374"/>
      <c r="AI41" s="374"/>
      <c r="AJ41" s="375"/>
    </row>
    <row r="68" spans="1:36" ht="21" customHeight="1">
      <c r="A68" s="51"/>
      <c r="B68" s="52"/>
      <c r="C68" s="52"/>
      <c r="D68" s="52"/>
      <c r="E68" s="52"/>
      <c r="F68" s="52"/>
      <c r="G68" s="52"/>
      <c r="H68" s="53"/>
      <c r="I68" s="53"/>
      <c r="J68" s="53"/>
      <c r="K68" s="53"/>
      <c r="L68" s="53"/>
      <c r="M68" s="53"/>
      <c r="N68" s="53"/>
      <c r="O68" s="53"/>
      <c r="P68" s="53"/>
      <c r="Q68" s="54"/>
      <c r="R68" s="54"/>
      <c r="S68" s="54"/>
      <c r="T68" s="54"/>
      <c r="U68" s="54"/>
      <c r="V68" s="55"/>
      <c r="W68" s="56"/>
      <c r="X68" s="57"/>
      <c r="Y68" s="57"/>
      <c r="Z68" s="57"/>
      <c r="AA68" s="57"/>
      <c r="AB68" s="57"/>
      <c r="AC68" s="57"/>
      <c r="AD68" s="54"/>
      <c r="AE68" s="54"/>
      <c r="AF68" s="54"/>
      <c r="AG68" s="54"/>
      <c r="AH68" s="54"/>
      <c r="AI68" s="55"/>
      <c r="AJ68" s="55"/>
    </row>
    <row r="92" ht="21" customHeight="1" thickBot="1"/>
    <row r="93" spans="19:34" ht="21" customHeight="1" thickBot="1">
      <c r="S93" s="376"/>
      <c r="T93" s="377"/>
      <c r="U93" s="377"/>
      <c r="V93" s="377"/>
      <c r="W93" s="377"/>
      <c r="X93" s="377"/>
      <c r="Y93" s="377"/>
      <c r="Z93" s="377"/>
      <c r="AA93" s="377"/>
      <c r="AB93" s="377"/>
      <c r="AC93" s="377"/>
      <c r="AD93" s="377"/>
      <c r="AE93" s="377"/>
      <c r="AF93" s="378"/>
      <c r="AG93" s="379"/>
      <c r="AH93" s="380"/>
    </row>
  </sheetData>
  <sheetProtection password="CC71" sheet="1"/>
  <mergeCells count="104">
    <mergeCell ref="A2:I2"/>
    <mergeCell ref="A3:AJ3"/>
    <mergeCell ref="B5:J5"/>
    <mergeCell ref="K5:AJ5"/>
    <mergeCell ref="B6:J6"/>
    <mergeCell ref="K6:AJ6"/>
    <mergeCell ref="U8:Y8"/>
    <mergeCell ref="B9:T9"/>
    <mergeCell ref="U9:AD9"/>
    <mergeCell ref="AF9:AG9"/>
    <mergeCell ref="C10:AB10"/>
    <mergeCell ref="AC10:AH10"/>
    <mergeCell ref="C11:AB11"/>
    <mergeCell ref="AC11:AF11"/>
    <mergeCell ref="AG11:AH11"/>
    <mergeCell ref="C12:AB12"/>
    <mergeCell ref="AC12:AF12"/>
    <mergeCell ref="AG12:AH12"/>
    <mergeCell ref="C13:AB13"/>
    <mergeCell ref="AC13:AF13"/>
    <mergeCell ref="AG13:AH13"/>
    <mergeCell ref="C14:AB14"/>
    <mergeCell ref="AC14:AF14"/>
    <mergeCell ref="AG14:AH14"/>
    <mergeCell ref="C15:AB15"/>
    <mergeCell ref="AC15:AF15"/>
    <mergeCell ref="AG15:AH15"/>
    <mergeCell ref="U16:Y16"/>
    <mergeCell ref="U17:Y17"/>
    <mergeCell ref="C18:AB18"/>
    <mergeCell ref="AC18:AF18"/>
    <mergeCell ref="AG18:AH18"/>
    <mergeCell ref="C19:AB19"/>
    <mergeCell ref="AC19:AF19"/>
    <mergeCell ref="AG19:AH19"/>
    <mergeCell ref="C20:AB20"/>
    <mergeCell ref="AC20:AF20"/>
    <mergeCell ref="AG20:AH20"/>
    <mergeCell ref="C21:AB21"/>
    <mergeCell ref="AC21:AF21"/>
    <mergeCell ref="AG21:AH21"/>
    <mergeCell ref="B22:AJ22"/>
    <mergeCell ref="B23:AJ23"/>
    <mergeCell ref="B24:Y24"/>
    <mergeCell ref="Z24:AD24"/>
    <mergeCell ref="B25:X25"/>
    <mergeCell ref="Z25:AD25"/>
    <mergeCell ref="B26:X26"/>
    <mergeCell ref="Z26:AD26"/>
    <mergeCell ref="C27:X27"/>
    <mergeCell ref="Z27:AD27"/>
    <mergeCell ref="D28:X28"/>
    <mergeCell ref="Z28:AD28"/>
    <mergeCell ref="D29:X29"/>
    <mergeCell ref="Z29:AD29"/>
    <mergeCell ref="C30:X30"/>
    <mergeCell ref="Z30:AD30"/>
    <mergeCell ref="B31:AH31"/>
    <mergeCell ref="B32:AH32"/>
    <mergeCell ref="B34:AJ34"/>
    <mergeCell ref="A36:E36"/>
    <mergeCell ref="F36:H36"/>
    <mergeCell ref="I36:K36"/>
    <mergeCell ref="L36:N36"/>
    <mergeCell ref="O36:Q36"/>
    <mergeCell ref="R36:T36"/>
    <mergeCell ref="U36:W36"/>
    <mergeCell ref="X36:Z36"/>
    <mergeCell ref="AA36:AD36"/>
    <mergeCell ref="AE36:AG36"/>
    <mergeCell ref="AH36:AJ36"/>
    <mergeCell ref="A37:E37"/>
    <mergeCell ref="F37:G37"/>
    <mergeCell ref="I37:J37"/>
    <mergeCell ref="L37:M37"/>
    <mergeCell ref="O37:P37"/>
    <mergeCell ref="R37:S37"/>
    <mergeCell ref="U37:V37"/>
    <mergeCell ref="X37:Y37"/>
    <mergeCell ref="AA37:AC37"/>
    <mergeCell ref="AE37:AF38"/>
    <mergeCell ref="AG37:AG38"/>
    <mergeCell ref="AH37:AJ37"/>
    <mergeCell ref="U38:W38"/>
    <mergeCell ref="X38:Z38"/>
    <mergeCell ref="AA38:AD38"/>
    <mergeCell ref="AH38:AJ38"/>
    <mergeCell ref="AC40:AJ40"/>
    <mergeCell ref="A38:E38"/>
    <mergeCell ref="F38:H38"/>
    <mergeCell ref="I38:K38"/>
    <mergeCell ref="L38:N38"/>
    <mergeCell ref="O38:Q38"/>
    <mergeCell ref="R38:T38"/>
    <mergeCell ref="A41:P41"/>
    <mergeCell ref="Q41:AB41"/>
    <mergeCell ref="AC41:AJ41"/>
    <mergeCell ref="S93:AF93"/>
    <mergeCell ref="AG93:AH93"/>
    <mergeCell ref="A39:P39"/>
    <mergeCell ref="Q39:AB39"/>
    <mergeCell ref="AC39:AJ39"/>
    <mergeCell ref="A40:P40"/>
    <mergeCell ref="Q40:AB40"/>
  </mergeCells>
  <conditionalFormatting sqref="AD68 Q68 AD40:AD41 AH37:AH38 R38 U38 X38 AA38 AA37:AC37 F38 I38 L38 O38 Q39:Q41">
    <cfRule type="cellIs" priority="1" dxfId="4" operator="equal" stopIfTrue="1">
      <formula>0</formula>
    </cfRule>
  </conditionalFormatting>
  <printOptions horizontalCentered="1"/>
  <pageMargins left="0.3937007874015748" right="0.3937007874015748" top="0.3937007874015748" bottom="0.35433070866141736" header="0.31496062992125984" footer="0.2755905511811024"/>
  <pageSetup horizontalDpi="600" verticalDpi="600" orientation="portrait" paperSize="9" scale="80" r:id="rId3"/>
  <headerFooter alignWithMargins="0">
    <oddFooter>&amp;C&amp;P</oddFooter>
  </headerFooter>
  <legacyDrawing r:id="rId2"/>
</worksheet>
</file>

<file path=xl/worksheets/sheet6.xml><?xml version="1.0" encoding="utf-8"?>
<worksheet xmlns="http://schemas.openxmlformats.org/spreadsheetml/2006/main" xmlns:r="http://schemas.openxmlformats.org/officeDocument/2006/relationships">
  <sheetPr>
    <tabColor rgb="FFFFFF00"/>
  </sheetPr>
  <dimension ref="A1:IV42"/>
  <sheetViews>
    <sheetView view="pageBreakPreview" zoomScaleSheetLayoutView="100" zoomScalePageLayoutView="0" workbookViewId="0" topLeftCell="A1">
      <selection activeCell="G9" sqref="G9"/>
    </sheetView>
  </sheetViews>
  <sheetFormatPr defaultColWidth="9.00390625" defaultRowHeight="13.5"/>
  <cols>
    <col min="1" max="1" width="3.125" style="158" customWidth="1"/>
    <col min="2" max="2" width="15.25390625" style="158" customWidth="1"/>
    <col min="3" max="3" width="8.375" style="158" customWidth="1"/>
    <col min="4" max="4" width="11.375" style="158" customWidth="1"/>
    <col min="5" max="5" width="10.25390625" style="158" customWidth="1"/>
    <col min="6" max="6" width="8.75390625" style="158" customWidth="1"/>
    <col min="7" max="8" width="18.00390625" style="158" customWidth="1"/>
    <col min="9" max="9" width="1.25" style="158" customWidth="1"/>
    <col min="10" max="16384" width="9.00390625" style="158" customWidth="1"/>
  </cols>
  <sheetData>
    <row r="1" spans="1:9" ht="20.25" customHeight="1">
      <c r="A1" s="532" t="s">
        <v>182</v>
      </c>
      <c r="B1" s="532"/>
      <c r="C1" s="532"/>
      <c r="D1" s="532"/>
      <c r="E1" s="532"/>
      <c r="F1" s="532"/>
      <c r="G1" s="532"/>
      <c r="H1" s="532"/>
      <c r="I1" s="532"/>
    </row>
    <row r="2" spans="1:8" ht="48.75" customHeight="1">
      <c r="A2" s="544" t="s">
        <v>181</v>
      </c>
      <c r="B2" s="544"/>
      <c r="C2" s="544"/>
      <c r="D2" s="544"/>
      <c r="E2" s="544"/>
      <c r="F2" s="544"/>
      <c r="G2" s="544"/>
      <c r="H2" s="544"/>
    </row>
    <row r="3" spans="1:5" ht="12.75">
      <c r="A3" s="545"/>
      <c r="B3" s="545"/>
      <c r="C3" s="545"/>
      <c r="D3" s="545"/>
      <c r="E3" s="159"/>
    </row>
    <row r="4" spans="1:5" ht="12.75">
      <c r="A4" s="546"/>
      <c r="B4" s="546"/>
      <c r="C4" s="547"/>
      <c r="D4" s="545"/>
      <c r="E4" s="175"/>
    </row>
    <row r="5" spans="1:8" ht="12.75">
      <c r="A5" s="546"/>
      <c r="B5" s="546"/>
      <c r="C5" s="548" t="s">
        <v>119</v>
      </c>
      <c r="D5" s="548"/>
      <c r="E5" s="549" t="s">
        <v>4</v>
      </c>
      <c r="F5" s="550"/>
      <c r="G5" s="550"/>
      <c r="H5" s="551"/>
    </row>
    <row r="6" spans="1:8" ht="12.75">
      <c r="A6" s="546"/>
      <c r="B6" s="546"/>
      <c r="C6" s="548"/>
      <c r="D6" s="548"/>
      <c r="E6" s="552"/>
      <c r="F6" s="553"/>
      <c r="G6" s="553"/>
      <c r="H6" s="554"/>
    </row>
    <row r="7" spans="1:8" ht="12.75">
      <c r="A7" s="546"/>
      <c r="B7" s="546"/>
      <c r="C7" s="548"/>
      <c r="D7" s="548"/>
      <c r="E7" s="555"/>
      <c r="F7" s="556"/>
      <c r="G7" s="556"/>
      <c r="H7" s="557"/>
    </row>
    <row r="8" spans="1:7" ht="12.75">
      <c r="A8" s="174"/>
      <c r="B8" s="174"/>
      <c r="C8" s="160"/>
      <c r="D8" s="160"/>
      <c r="E8" s="161"/>
      <c r="F8" s="161"/>
      <c r="G8" s="161"/>
    </row>
    <row r="9" spans="1:8" ht="12.75">
      <c r="A9" s="174"/>
      <c r="B9" s="174"/>
      <c r="C9" s="558" t="s">
        <v>166</v>
      </c>
      <c r="D9" s="559"/>
      <c r="E9" s="176"/>
      <c r="F9" s="177"/>
      <c r="G9" s="177"/>
      <c r="H9" s="180"/>
    </row>
    <row r="10" spans="1:8" ht="12.75">
      <c r="A10" s="174"/>
      <c r="B10" s="174"/>
      <c r="C10" s="560"/>
      <c r="D10" s="561"/>
      <c r="E10" s="181">
        <v>1</v>
      </c>
      <c r="F10" s="182" t="s">
        <v>167</v>
      </c>
      <c r="G10" s="182"/>
      <c r="H10" s="183"/>
    </row>
    <row r="11" spans="1:8" ht="12.75">
      <c r="A11" s="174"/>
      <c r="B11" s="174"/>
      <c r="C11" s="560"/>
      <c r="D11" s="561"/>
      <c r="E11" s="181">
        <v>2</v>
      </c>
      <c r="F11" s="182" t="s">
        <v>168</v>
      </c>
      <c r="G11" s="182"/>
      <c r="H11" s="183"/>
    </row>
    <row r="12" spans="1:8" ht="12.75">
      <c r="A12" s="174"/>
      <c r="B12" s="174"/>
      <c r="C12" s="560"/>
      <c r="D12" s="561"/>
      <c r="E12" s="181">
        <v>3</v>
      </c>
      <c r="F12" s="182" t="s">
        <v>169</v>
      </c>
      <c r="G12" s="182"/>
      <c r="H12" s="183"/>
    </row>
    <row r="13" spans="1:8" ht="12.75">
      <c r="A13" s="174"/>
      <c r="B13" s="174"/>
      <c r="C13" s="560"/>
      <c r="D13" s="561"/>
      <c r="E13" s="184">
        <v>4</v>
      </c>
      <c r="F13" s="182" t="s">
        <v>170</v>
      </c>
      <c r="G13" s="182"/>
      <c r="H13" s="183"/>
    </row>
    <row r="14" spans="1:8" ht="12.75">
      <c r="A14" s="174"/>
      <c r="B14" s="174"/>
      <c r="C14" s="560"/>
      <c r="D14" s="561"/>
      <c r="E14" s="184">
        <v>5</v>
      </c>
      <c r="F14" s="182" t="s">
        <v>171</v>
      </c>
      <c r="G14" s="182"/>
      <c r="H14" s="183"/>
    </row>
    <row r="15" spans="1:8" ht="12.75">
      <c r="A15" s="174"/>
      <c r="B15" s="174"/>
      <c r="C15" s="560"/>
      <c r="D15" s="561"/>
      <c r="E15" s="184">
        <v>6</v>
      </c>
      <c r="F15" s="182" t="s">
        <v>172</v>
      </c>
      <c r="G15" s="182"/>
      <c r="H15" s="183"/>
    </row>
    <row r="16" spans="1:8" ht="12.75">
      <c r="A16" s="174"/>
      <c r="B16" s="174"/>
      <c r="C16" s="560"/>
      <c r="D16" s="561"/>
      <c r="E16" s="184">
        <v>7</v>
      </c>
      <c r="F16" s="182" t="s">
        <v>173</v>
      </c>
      <c r="G16" s="182"/>
      <c r="H16" s="183"/>
    </row>
    <row r="17" spans="1:8" ht="12.75">
      <c r="A17" s="174"/>
      <c r="B17" s="174"/>
      <c r="C17" s="562"/>
      <c r="D17" s="563"/>
      <c r="E17" s="178"/>
      <c r="F17" s="179"/>
      <c r="G17" s="179"/>
      <c r="H17" s="185"/>
    </row>
    <row r="19" spans="1:8" ht="13.5" thickBot="1">
      <c r="A19" s="162"/>
      <c r="B19" s="162"/>
      <c r="C19" s="162"/>
      <c r="D19" s="162"/>
      <c r="E19" s="162"/>
      <c r="F19" s="162"/>
      <c r="G19" s="162"/>
      <c r="H19" s="162"/>
    </row>
    <row r="20" spans="1:256" ht="24.75">
      <c r="A20" s="163"/>
      <c r="B20" s="171" t="s">
        <v>80</v>
      </c>
      <c r="C20" s="564" t="s">
        <v>174</v>
      </c>
      <c r="D20" s="564"/>
      <c r="E20" s="564" t="s">
        <v>120</v>
      </c>
      <c r="F20" s="565"/>
      <c r="G20" s="164" t="s">
        <v>175</v>
      </c>
      <c r="H20" s="165" t="s">
        <v>121</v>
      </c>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c r="BB20" s="162"/>
      <c r="BC20" s="162"/>
      <c r="BD20" s="162"/>
      <c r="BE20" s="162"/>
      <c r="BF20" s="162"/>
      <c r="BG20" s="162"/>
      <c r="BH20" s="162"/>
      <c r="BI20" s="162"/>
      <c r="BJ20" s="162"/>
      <c r="BK20" s="162"/>
      <c r="BL20" s="162"/>
      <c r="BM20" s="162"/>
      <c r="BN20" s="162"/>
      <c r="BO20" s="162"/>
      <c r="BP20" s="162"/>
      <c r="BQ20" s="162"/>
      <c r="BR20" s="162"/>
      <c r="BS20" s="162"/>
      <c r="BT20" s="162"/>
      <c r="BU20" s="162"/>
      <c r="BV20" s="162"/>
      <c r="BW20" s="162"/>
      <c r="BX20" s="162"/>
      <c r="BY20" s="162"/>
      <c r="BZ20" s="162"/>
      <c r="CA20" s="162"/>
      <c r="CB20" s="162"/>
      <c r="CC20" s="162"/>
      <c r="CD20" s="162"/>
      <c r="CE20" s="162"/>
      <c r="CF20" s="162"/>
      <c r="CG20" s="162"/>
      <c r="CH20" s="162"/>
      <c r="CI20" s="162"/>
      <c r="CJ20" s="162"/>
      <c r="CK20" s="162"/>
      <c r="CL20" s="162"/>
      <c r="CM20" s="162"/>
      <c r="CN20" s="162"/>
      <c r="CO20" s="162"/>
      <c r="CP20" s="162"/>
      <c r="CQ20" s="162"/>
      <c r="CR20" s="162"/>
      <c r="CS20" s="162"/>
      <c r="CT20" s="162"/>
      <c r="CU20" s="162"/>
      <c r="CV20" s="162"/>
      <c r="CW20" s="162"/>
      <c r="CX20" s="162"/>
      <c r="CY20" s="162"/>
      <c r="CZ20" s="162"/>
      <c r="DA20" s="162"/>
      <c r="DB20" s="162"/>
      <c r="DC20" s="162"/>
      <c r="DD20" s="162"/>
      <c r="DE20" s="162"/>
      <c r="DF20" s="162"/>
      <c r="DG20" s="162"/>
      <c r="DH20" s="162"/>
      <c r="DI20" s="162"/>
      <c r="DJ20" s="162"/>
      <c r="DK20" s="162"/>
      <c r="DL20" s="162"/>
      <c r="DM20" s="162"/>
      <c r="DN20" s="162"/>
      <c r="DO20" s="162"/>
      <c r="DP20" s="162"/>
      <c r="DQ20" s="162"/>
      <c r="DR20" s="162"/>
      <c r="DS20" s="162"/>
      <c r="DT20" s="162"/>
      <c r="DU20" s="162"/>
      <c r="DV20" s="162"/>
      <c r="DW20" s="162"/>
      <c r="DX20" s="162"/>
      <c r="DY20" s="162"/>
      <c r="DZ20" s="162"/>
      <c r="EA20" s="162"/>
      <c r="EB20" s="162"/>
      <c r="EC20" s="162"/>
      <c r="ED20" s="162"/>
      <c r="EE20" s="162"/>
      <c r="EF20" s="162"/>
      <c r="EG20" s="162"/>
      <c r="EH20" s="162"/>
      <c r="EI20" s="162"/>
      <c r="EJ20" s="162"/>
      <c r="EK20" s="162"/>
      <c r="EL20" s="162"/>
      <c r="EM20" s="162"/>
      <c r="EN20" s="162"/>
      <c r="EO20" s="162"/>
      <c r="EP20" s="162"/>
      <c r="EQ20" s="162"/>
      <c r="ER20" s="162"/>
      <c r="ES20" s="162"/>
      <c r="ET20" s="162"/>
      <c r="EU20" s="162"/>
      <c r="EV20" s="162"/>
      <c r="EW20" s="162"/>
      <c r="EX20" s="162"/>
      <c r="EY20" s="162"/>
      <c r="EZ20" s="162"/>
      <c r="FA20" s="162"/>
      <c r="FB20" s="162"/>
      <c r="FC20" s="162"/>
      <c r="FD20" s="162"/>
      <c r="FE20" s="162"/>
      <c r="FF20" s="162"/>
      <c r="FG20" s="162"/>
      <c r="FH20" s="162"/>
      <c r="FI20" s="162"/>
      <c r="FJ20" s="162"/>
      <c r="FK20" s="162"/>
      <c r="FL20" s="162"/>
      <c r="FM20" s="162"/>
      <c r="FN20" s="162"/>
      <c r="FO20" s="162"/>
      <c r="FP20" s="162"/>
      <c r="FQ20" s="162"/>
      <c r="FR20" s="162"/>
      <c r="FS20" s="162"/>
      <c r="FT20" s="162"/>
      <c r="FU20" s="162"/>
      <c r="FV20" s="162"/>
      <c r="FW20" s="162"/>
      <c r="FX20" s="162"/>
      <c r="FY20" s="162"/>
      <c r="FZ20" s="162"/>
      <c r="GA20" s="162"/>
      <c r="GB20" s="162"/>
      <c r="GC20" s="162"/>
      <c r="GD20" s="162"/>
      <c r="GE20" s="162"/>
      <c r="GF20" s="162"/>
      <c r="GG20" s="162"/>
      <c r="GH20" s="162"/>
      <c r="GI20" s="162"/>
      <c r="GJ20" s="162"/>
      <c r="GK20" s="162"/>
      <c r="GL20" s="162"/>
      <c r="GM20" s="162"/>
      <c r="GN20" s="162"/>
      <c r="GO20" s="162"/>
      <c r="GP20" s="162"/>
      <c r="GQ20" s="162"/>
      <c r="GR20" s="162"/>
      <c r="GS20" s="162"/>
      <c r="GT20" s="162"/>
      <c r="GU20" s="162"/>
      <c r="GV20" s="162"/>
      <c r="GW20" s="162"/>
      <c r="GX20" s="162"/>
      <c r="GY20" s="162"/>
      <c r="GZ20" s="162"/>
      <c r="HA20" s="162"/>
      <c r="HB20" s="162"/>
      <c r="HC20" s="162"/>
      <c r="HD20" s="162"/>
      <c r="HE20" s="162"/>
      <c r="HF20" s="162"/>
      <c r="HG20" s="162"/>
      <c r="HH20" s="162"/>
      <c r="HI20" s="162"/>
      <c r="HJ20" s="162"/>
      <c r="HK20" s="162"/>
      <c r="HL20" s="162"/>
      <c r="HM20" s="162"/>
      <c r="HN20" s="162"/>
      <c r="HO20" s="162"/>
      <c r="HP20" s="162"/>
      <c r="HQ20" s="162"/>
      <c r="HR20" s="162"/>
      <c r="HS20" s="162"/>
      <c r="HT20" s="162"/>
      <c r="HU20" s="162"/>
      <c r="HV20" s="162"/>
      <c r="HW20" s="162"/>
      <c r="HX20" s="162"/>
      <c r="HY20" s="162"/>
      <c r="HZ20" s="162"/>
      <c r="IA20" s="162"/>
      <c r="IB20" s="162"/>
      <c r="IC20" s="162"/>
      <c r="ID20" s="162"/>
      <c r="IE20" s="162"/>
      <c r="IF20" s="162"/>
      <c r="IG20" s="162"/>
      <c r="IH20" s="162"/>
      <c r="II20" s="162"/>
      <c r="IJ20" s="162"/>
      <c r="IK20" s="162"/>
      <c r="IL20" s="162"/>
      <c r="IM20" s="162"/>
      <c r="IN20" s="162"/>
      <c r="IO20" s="162"/>
      <c r="IP20" s="162"/>
      <c r="IQ20" s="162"/>
      <c r="IR20" s="162"/>
      <c r="IS20" s="162"/>
      <c r="IT20" s="162"/>
      <c r="IU20" s="162"/>
      <c r="IV20" s="162"/>
    </row>
    <row r="21" spans="1:256" ht="12.75">
      <c r="A21" s="163">
        <v>1</v>
      </c>
      <c r="B21" s="172"/>
      <c r="C21" s="566"/>
      <c r="D21" s="567"/>
      <c r="E21" s="568"/>
      <c r="F21" s="569"/>
      <c r="G21" s="166"/>
      <c r="H21" s="167"/>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162"/>
      <c r="BB21" s="162"/>
      <c r="BC21" s="162"/>
      <c r="BD21" s="162"/>
      <c r="BE21" s="162"/>
      <c r="BF21" s="162"/>
      <c r="BG21" s="162"/>
      <c r="BH21" s="162"/>
      <c r="BI21" s="162"/>
      <c r="BJ21" s="162"/>
      <c r="BK21" s="162"/>
      <c r="BL21" s="162"/>
      <c r="BM21" s="162"/>
      <c r="BN21" s="162"/>
      <c r="BO21" s="162"/>
      <c r="BP21" s="162"/>
      <c r="BQ21" s="162"/>
      <c r="BR21" s="162"/>
      <c r="BS21" s="162"/>
      <c r="BT21" s="162"/>
      <c r="BU21" s="162"/>
      <c r="BV21" s="162"/>
      <c r="BW21" s="162"/>
      <c r="BX21" s="162"/>
      <c r="BY21" s="162"/>
      <c r="BZ21" s="162"/>
      <c r="CA21" s="162"/>
      <c r="CB21" s="162"/>
      <c r="CC21" s="162"/>
      <c r="CD21" s="162"/>
      <c r="CE21" s="162"/>
      <c r="CF21" s="162"/>
      <c r="CG21" s="162"/>
      <c r="CH21" s="162"/>
      <c r="CI21" s="162"/>
      <c r="CJ21" s="162"/>
      <c r="CK21" s="162"/>
      <c r="CL21" s="162"/>
      <c r="CM21" s="162"/>
      <c r="CN21" s="162"/>
      <c r="CO21" s="162"/>
      <c r="CP21" s="162"/>
      <c r="CQ21" s="162"/>
      <c r="CR21" s="162"/>
      <c r="CS21" s="162"/>
      <c r="CT21" s="162"/>
      <c r="CU21" s="162"/>
      <c r="CV21" s="162"/>
      <c r="CW21" s="162"/>
      <c r="CX21" s="162"/>
      <c r="CY21" s="162"/>
      <c r="CZ21" s="162"/>
      <c r="DA21" s="162"/>
      <c r="DB21" s="162"/>
      <c r="DC21" s="162"/>
      <c r="DD21" s="162"/>
      <c r="DE21" s="162"/>
      <c r="DF21" s="162"/>
      <c r="DG21" s="162"/>
      <c r="DH21" s="162"/>
      <c r="DI21" s="162"/>
      <c r="DJ21" s="162"/>
      <c r="DK21" s="162"/>
      <c r="DL21" s="162"/>
      <c r="DM21" s="162"/>
      <c r="DN21" s="162"/>
      <c r="DO21" s="162"/>
      <c r="DP21" s="162"/>
      <c r="DQ21" s="162"/>
      <c r="DR21" s="162"/>
      <c r="DS21" s="162"/>
      <c r="DT21" s="162"/>
      <c r="DU21" s="162"/>
      <c r="DV21" s="162"/>
      <c r="DW21" s="162"/>
      <c r="DX21" s="162"/>
      <c r="DY21" s="162"/>
      <c r="DZ21" s="162"/>
      <c r="EA21" s="162"/>
      <c r="EB21" s="162"/>
      <c r="EC21" s="162"/>
      <c r="ED21" s="162"/>
      <c r="EE21" s="162"/>
      <c r="EF21" s="162"/>
      <c r="EG21" s="162"/>
      <c r="EH21" s="162"/>
      <c r="EI21" s="162"/>
      <c r="EJ21" s="162"/>
      <c r="EK21" s="162"/>
      <c r="EL21" s="162"/>
      <c r="EM21" s="162"/>
      <c r="EN21" s="162"/>
      <c r="EO21" s="162"/>
      <c r="EP21" s="162"/>
      <c r="EQ21" s="162"/>
      <c r="ER21" s="162"/>
      <c r="ES21" s="162"/>
      <c r="ET21" s="162"/>
      <c r="EU21" s="162"/>
      <c r="EV21" s="162"/>
      <c r="EW21" s="162"/>
      <c r="EX21" s="162"/>
      <c r="EY21" s="162"/>
      <c r="EZ21" s="162"/>
      <c r="FA21" s="162"/>
      <c r="FB21" s="162"/>
      <c r="FC21" s="162"/>
      <c r="FD21" s="162"/>
      <c r="FE21" s="162"/>
      <c r="FF21" s="162"/>
      <c r="FG21" s="162"/>
      <c r="FH21" s="162"/>
      <c r="FI21" s="162"/>
      <c r="FJ21" s="162"/>
      <c r="FK21" s="162"/>
      <c r="FL21" s="162"/>
      <c r="FM21" s="162"/>
      <c r="FN21" s="162"/>
      <c r="FO21" s="162"/>
      <c r="FP21" s="162"/>
      <c r="FQ21" s="162"/>
      <c r="FR21" s="162"/>
      <c r="FS21" s="162"/>
      <c r="FT21" s="162"/>
      <c r="FU21" s="162"/>
      <c r="FV21" s="162"/>
      <c r="FW21" s="162"/>
      <c r="FX21" s="162"/>
      <c r="FY21" s="162"/>
      <c r="FZ21" s="162"/>
      <c r="GA21" s="162"/>
      <c r="GB21" s="162"/>
      <c r="GC21" s="162"/>
      <c r="GD21" s="162"/>
      <c r="GE21" s="162"/>
      <c r="GF21" s="162"/>
      <c r="GG21" s="162"/>
      <c r="GH21" s="162"/>
      <c r="GI21" s="162"/>
      <c r="GJ21" s="162"/>
      <c r="GK21" s="162"/>
      <c r="GL21" s="162"/>
      <c r="GM21" s="162"/>
      <c r="GN21" s="162"/>
      <c r="GO21" s="162"/>
      <c r="GP21" s="162"/>
      <c r="GQ21" s="162"/>
      <c r="GR21" s="162"/>
      <c r="GS21" s="162"/>
      <c r="GT21" s="162"/>
      <c r="GU21" s="162"/>
      <c r="GV21" s="162"/>
      <c r="GW21" s="162"/>
      <c r="GX21" s="162"/>
      <c r="GY21" s="162"/>
      <c r="GZ21" s="162"/>
      <c r="HA21" s="162"/>
      <c r="HB21" s="162"/>
      <c r="HC21" s="162"/>
      <c r="HD21" s="162"/>
      <c r="HE21" s="162"/>
      <c r="HF21" s="162"/>
      <c r="HG21" s="162"/>
      <c r="HH21" s="162"/>
      <c r="HI21" s="162"/>
      <c r="HJ21" s="162"/>
      <c r="HK21" s="162"/>
      <c r="HL21" s="162"/>
      <c r="HM21" s="162"/>
      <c r="HN21" s="162"/>
      <c r="HO21" s="162"/>
      <c r="HP21" s="162"/>
      <c r="HQ21" s="162"/>
      <c r="HR21" s="162"/>
      <c r="HS21" s="162"/>
      <c r="HT21" s="162"/>
      <c r="HU21" s="162"/>
      <c r="HV21" s="162"/>
      <c r="HW21" s="162"/>
      <c r="HX21" s="162"/>
      <c r="HY21" s="162"/>
      <c r="HZ21" s="162"/>
      <c r="IA21" s="162"/>
      <c r="IB21" s="162"/>
      <c r="IC21" s="162"/>
      <c r="ID21" s="162"/>
      <c r="IE21" s="162"/>
      <c r="IF21" s="162"/>
      <c r="IG21" s="162"/>
      <c r="IH21" s="162"/>
      <c r="II21" s="162"/>
      <c r="IJ21" s="162"/>
      <c r="IK21" s="162"/>
      <c r="IL21" s="162"/>
      <c r="IM21" s="162"/>
      <c r="IN21" s="162"/>
      <c r="IO21" s="162"/>
      <c r="IP21" s="162"/>
      <c r="IQ21" s="162"/>
      <c r="IR21" s="162"/>
      <c r="IS21" s="162"/>
      <c r="IT21" s="162"/>
      <c r="IU21" s="162"/>
      <c r="IV21" s="162"/>
    </row>
    <row r="22" spans="1:256" ht="12.75">
      <c r="A22" s="163">
        <v>2</v>
      </c>
      <c r="B22" s="172"/>
      <c r="C22" s="566"/>
      <c r="D22" s="567"/>
      <c r="E22" s="568"/>
      <c r="F22" s="569"/>
      <c r="G22" s="166"/>
      <c r="H22" s="167"/>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c r="BQ22" s="162"/>
      <c r="BR22" s="162"/>
      <c r="BS22" s="162"/>
      <c r="BT22" s="162"/>
      <c r="BU22" s="162"/>
      <c r="BV22" s="162"/>
      <c r="BW22" s="162"/>
      <c r="BX22" s="162"/>
      <c r="BY22" s="162"/>
      <c r="BZ22" s="162"/>
      <c r="CA22" s="162"/>
      <c r="CB22" s="162"/>
      <c r="CC22" s="162"/>
      <c r="CD22" s="162"/>
      <c r="CE22" s="162"/>
      <c r="CF22" s="162"/>
      <c r="CG22" s="162"/>
      <c r="CH22" s="162"/>
      <c r="CI22" s="162"/>
      <c r="CJ22" s="162"/>
      <c r="CK22" s="162"/>
      <c r="CL22" s="162"/>
      <c r="CM22" s="162"/>
      <c r="CN22" s="162"/>
      <c r="CO22" s="162"/>
      <c r="CP22" s="162"/>
      <c r="CQ22" s="162"/>
      <c r="CR22" s="162"/>
      <c r="CS22" s="162"/>
      <c r="CT22" s="162"/>
      <c r="CU22" s="162"/>
      <c r="CV22" s="162"/>
      <c r="CW22" s="162"/>
      <c r="CX22" s="162"/>
      <c r="CY22" s="162"/>
      <c r="CZ22" s="162"/>
      <c r="DA22" s="162"/>
      <c r="DB22" s="162"/>
      <c r="DC22" s="162"/>
      <c r="DD22" s="162"/>
      <c r="DE22" s="162"/>
      <c r="DF22" s="162"/>
      <c r="DG22" s="162"/>
      <c r="DH22" s="162"/>
      <c r="DI22" s="162"/>
      <c r="DJ22" s="162"/>
      <c r="DK22" s="162"/>
      <c r="DL22" s="162"/>
      <c r="DM22" s="162"/>
      <c r="DN22" s="162"/>
      <c r="DO22" s="162"/>
      <c r="DP22" s="162"/>
      <c r="DQ22" s="162"/>
      <c r="DR22" s="162"/>
      <c r="DS22" s="162"/>
      <c r="DT22" s="162"/>
      <c r="DU22" s="162"/>
      <c r="DV22" s="162"/>
      <c r="DW22" s="162"/>
      <c r="DX22" s="162"/>
      <c r="DY22" s="162"/>
      <c r="DZ22" s="162"/>
      <c r="EA22" s="162"/>
      <c r="EB22" s="162"/>
      <c r="EC22" s="162"/>
      <c r="ED22" s="162"/>
      <c r="EE22" s="162"/>
      <c r="EF22" s="162"/>
      <c r="EG22" s="162"/>
      <c r="EH22" s="162"/>
      <c r="EI22" s="162"/>
      <c r="EJ22" s="162"/>
      <c r="EK22" s="162"/>
      <c r="EL22" s="162"/>
      <c r="EM22" s="162"/>
      <c r="EN22" s="162"/>
      <c r="EO22" s="162"/>
      <c r="EP22" s="162"/>
      <c r="EQ22" s="162"/>
      <c r="ER22" s="162"/>
      <c r="ES22" s="162"/>
      <c r="ET22" s="162"/>
      <c r="EU22" s="162"/>
      <c r="EV22" s="162"/>
      <c r="EW22" s="162"/>
      <c r="EX22" s="162"/>
      <c r="EY22" s="162"/>
      <c r="EZ22" s="162"/>
      <c r="FA22" s="162"/>
      <c r="FB22" s="162"/>
      <c r="FC22" s="162"/>
      <c r="FD22" s="162"/>
      <c r="FE22" s="162"/>
      <c r="FF22" s="162"/>
      <c r="FG22" s="162"/>
      <c r="FH22" s="162"/>
      <c r="FI22" s="162"/>
      <c r="FJ22" s="162"/>
      <c r="FK22" s="162"/>
      <c r="FL22" s="162"/>
      <c r="FM22" s="162"/>
      <c r="FN22" s="162"/>
      <c r="FO22" s="162"/>
      <c r="FP22" s="162"/>
      <c r="FQ22" s="162"/>
      <c r="FR22" s="162"/>
      <c r="FS22" s="162"/>
      <c r="FT22" s="162"/>
      <c r="FU22" s="162"/>
      <c r="FV22" s="162"/>
      <c r="FW22" s="162"/>
      <c r="FX22" s="162"/>
      <c r="FY22" s="162"/>
      <c r="FZ22" s="162"/>
      <c r="GA22" s="162"/>
      <c r="GB22" s="162"/>
      <c r="GC22" s="162"/>
      <c r="GD22" s="162"/>
      <c r="GE22" s="162"/>
      <c r="GF22" s="162"/>
      <c r="GG22" s="162"/>
      <c r="GH22" s="162"/>
      <c r="GI22" s="162"/>
      <c r="GJ22" s="162"/>
      <c r="GK22" s="162"/>
      <c r="GL22" s="162"/>
      <c r="GM22" s="162"/>
      <c r="GN22" s="162"/>
      <c r="GO22" s="162"/>
      <c r="GP22" s="162"/>
      <c r="GQ22" s="162"/>
      <c r="GR22" s="162"/>
      <c r="GS22" s="162"/>
      <c r="GT22" s="162"/>
      <c r="GU22" s="162"/>
      <c r="GV22" s="162"/>
      <c r="GW22" s="162"/>
      <c r="GX22" s="162"/>
      <c r="GY22" s="162"/>
      <c r="GZ22" s="162"/>
      <c r="HA22" s="162"/>
      <c r="HB22" s="162"/>
      <c r="HC22" s="162"/>
      <c r="HD22" s="162"/>
      <c r="HE22" s="162"/>
      <c r="HF22" s="162"/>
      <c r="HG22" s="162"/>
      <c r="HH22" s="162"/>
      <c r="HI22" s="162"/>
      <c r="HJ22" s="162"/>
      <c r="HK22" s="162"/>
      <c r="HL22" s="162"/>
      <c r="HM22" s="162"/>
      <c r="HN22" s="162"/>
      <c r="HO22" s="162"/>
      <c r="HP22" s="162"/>
      <c r="HQ22" s="162"/>
      <c r="HR22" s="162"/>
      <c r="HS22" s="162"/>
      <c r="HT22" s="162"/>
      <c r="HU22" s="162"/>
      <c r="HV22" s="162"/>
      <c r="HW22" s="162"/>
      <c r="HX22" s="162"/>
      <c r="HY22" s="162"/>
      <c r="HZ22" s="162"/>
      <c r="IA22" s="162"/>
      <c r="IB22" s="162"/>
      <c r="IC22" s="162"/>
      <c r="ID22" s="162"/>
      <c r="IE22" s="162"/>
      <c r="IF22" s="162"/>
      <c r="IG22" s="162"/>
      <c r="IH22" s="162"/>
      <c r="II22" s="162"/>
      <c r="IJ22" s="162"/>
      <c r="IK22" s="162"/>
      <c r="IL22" s="162"/>
      <c r="IM22" s="162"/>
      <c r="IN22" s="162"/>
      <c r="IO22" s="162"/>
      <c r="IP22" s="162"/>
      <c r="IQ22" s="162"/>
      <c r="IR22" s="162"/>
      <c r="IS22" s="162"/>
      <c r="IT22" s="162"/>
      <c r="IU22" s="162"/>
      <c r="IV22" s="162"/>
    </row>
    <row r="23" spans="1:256" ht="12.75">
      <c r="A23" s="163">
        <v>3</v>
      </c>
      <c r="B23" s="173"/>
      <c r="C23" s="570"/>
      <c r="D23" s="571"/>
      <c r="E23" s="569"/>
      <c r="F23" s="572"/>
      <c r="G23" s="166"/>
      <c r="H23" s="167"/>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BH23" s="162"/>
      <c r="BI23" s="162"/>
      <c r="BJ23" s="162"/>
      <c r="BK23" s="162"/>
      <c r="BL23" s="162"/>
      <c r="BM23" s="162"/>
      <c r="BN23" s="162"/>
      <c r="BO23" s="162"/>
      <c r="BP23" s="162"/>
      <c r="BQ23" s="162"/>
      <c r="BR23" s="162"/>
      <c r="BS23" s="162"/>
      <c r="BT23" s="162"/>
      <c r="BU23" s="162"/>
      <c r="BV23" s="162"/>
      <c r="BW23" s="162"/>
      <c r="BX23" s="162"/>
      <c r="BY23" s="162"/>
      <c r="BZ23" s="162"/>
      <c r="CA23" s="162"/>
      <c r="CB23" s="162"/>
      <c r="CC23" s="162"/>
      <c r="CD23" s="162"/>
      <c r="CE23" s="162"/>
      <c r="CF23" s="162"/>
      <c r="CG23" s="162"/>
      <c r="CH23" s="162"/>
      <c r="CI23" s="162"/>
      <c r="CJ23" s="162"/>
      <c r="CK23" s="162"/>
      <c r="CL23" s="162"/>
      <c r="CM23" s="162"/>
      <c r="CN23" s="162"/>
      <c r="CO23" s="162"/>
      <c r="CP23" s="162"/>
      <c r="CQ23" s="162"/>
      <c r="CR23" s="162"/>
      <c r="CS23" s="162"/>
      <c r="CT23" s="162"/>
      <c r="CU23" s="162"/>
      <c r="CV23" s="162"/>
      <c r="CW23" s="162"/>
      <c r="CX23" s="162"/>
      <c r="CY23" s="162"/>
      <c r="CZ23" s="162"/>
      <c r="DA23" s="162"/>
      <c r="DB23" s="162"/>
      <c r="DC23" s="162"/>
      <c r="DD23" s="162"/>
      <c r="DE23" s="162"/>
      <c r="DF23" s="162"/>
      <c r="DG23" s="162"/>
      <c r="DH23" s="162"/>
      <c r="DI23" s="162"/>
      <c r="DJ23" s="162"/>
      <c r="DK23" s="162"/>
      <c r="DL23" s="162"/>
      <c r="DM23" s="162"/>
      <c r="DN23" s="162"/>
      <c r="DO23" s="162"/>
      <c r="DP23" s="162"/>
      <c r="DQ23" s="162"/>
      <c r="DR23" s="162"/>
      <c r="DS23" s="162"/>
      <c r="DT23" s="162"/>
      <c r="DU23" s="162"/>
      <c r="DV23" s="162"/>
      <c r="DW23" s="162"/>
      <c r="DX23" s="162"/>
      <c r="DY23" s="162"/>
      <c r="DZ23" s="162"/>
      <c r="EA23" s="162"/>
      <c r="EB23" s="162"/>
      <c r="EC23" s="162"/>
      <c r="ED23" s="162"/>
      <c r="EE23" s="162"/>
      <c r="EF23" s="162"/>
      <c r="EG23" s="162"/>
      <c r="EH23" s="162"/>
      <c r="EI23" s="162"/>
      <c r="EJ23" s="162"/>
      <c r="EK23" s="162"/>
      <c r="EL23" s="162"/>
      <c r="EM23" s="162"/>
      <c r="EN23" s="162"/>
      <c r="EO23" s="162"/>
      <c r="EP23" s="162"/>
      <c r="EQ23" s="162"/>
      <c r="ER23" s="162"/>
      <c r="ES23" s="162"/>
      <c r="ET23" s="162"/>
      <c r="EU23" s="162"/>
      <c r="EV23" s="162"/>
      <c r="EW23" s="162"/>
      <c r="EX23" s="162"/>
      <c r="EY23" s="162"/>
      <c r="EZ23" s="162"/>
      <c r="FA23" s="162"/>
      <c r="FB23" s="162"/>
      <c r="FC23" s="162"/>
      <c r="FD23" s="162"/>
      <c r="FE23" s="162"/>
      <c r="FF23" s="162"/>
      <c r="FG23" s="162"/>
      <c r="FH23" s="162"/>
      <c r="FI23" s="162"/>
      <c r="FJ23" s="162"/>
      <c r="FK23" s="162"/>
      <c r="FL23" s="162"/>
      <c r="FM23" s="162"/>
      <c r="FN23" s="162"/>
      <c r="FO23" s="162"/>
      <c r="FP23" s="162"/>
      <c r="FQ23" s="162"/>
      <c r="FR23" s="162"/>
      <c r="FS23" s="162"/>
      <c r="FT23" s="162"/>
      <c r="FU23" s="162"/>
      <c r="FV23" s="162"/>
      <c r="FW23" s="162"/>
      <c r="FX23" s="162"/>
      <c r="FY23" s="162"/>
      <c r="FZ23" s="162"/>
      <c r="GA23" s="162"/>
      <c r="GB23" s="162"/>
      <c r="GC23" s="162"/>
      <c r="GD23" s="162"/>
      <c r="GE23" s="162"/>
      <c r="GF23" s="162"/>
      <c r="GG23" s="162"/>
      <c r="GH23" s="162"/>
      <c r="GI23" s="162"/>
      <c r="GJ23" s="162"/>
      <c r="GK23" s="162"/>
      <c r="GL23" s="162"/>
      <c r="GM23" s="162"/>
      <c r="GN23" s="162"/>
      <c r="GO23" s="162"/>
      <c r="GP23" s="162"/>
      <c r="GQ23" s="162"/>
      <c r="GR23" s="162"/>
      <c r="GS23" s="162"/>
      <c r="GT23" s="162"/>
      <c r="GU23" s="162"/>
      <c r="GV23" s="162"/>
      <c r="GW23" s="162"/>
      <c r="GX23" s="162"/>
      <c r="GY23" s="162"/>
      <c r="GZ23" s="162"/>
      <c r="HA23" s="162"/>
      <c r="HB23" s="162"/>
      <c r="HC23" s="162"/>
      <c r="HD23" s="162"/>
      <c r="HE23" s="162"/>
      <c r="HF23" s="162"/>
      <c r="HG23" s="162"/>
      <c r="HH23" s="162"/>
      <c r="HI23" s="162"/>
      <c r="HJ23" s="162"/>
      <c r="HK23" s="162"/>
      <c r="HL23" s="162"/>
      <c r="HM23" s="162"/>
      <c r="HN23" s="162"/>
      <c r="HO23" s="162"/>
      <c r="HP23" s="162"/>
      <c r="HQ23" s="162"/>
      <c r="HR23" s="162"/>
      <c r="HS23" s="162"/>
      <c r="HT23" s="162"/>
      <c r="HU23" s="162"/>
      <c r="HV23" s="162"/>
      <c r="HW23" s="162"/>
      <c r="HX23" s="162"/>
      <c r="HY23" s="162"/>
      <c r="HZ23" s="162"/>
      <c r="IA23" s="162"/>
      <c r="IB23" s="162"/>
      <c r="IC23" s="162"/>
      <c r="ID23" s="162"/>
      <c r="IE23" s="162"/>
      <c r="IF23" s="162"/>
      <c r="IG23" s="162"/>
      <c r="IH23" s="162"/>
      <c r="II23" s="162"/>
      <c r="IJ23" s="162"/>
      <c r="IK23" s="162"/>
      <c r="IL23" s="162"/>
      <c r="IM23" s="162"/>
      <c r="IN23" s="162"/>
      <c r="IO23" s="162"/>
      <c r="IP23" s="162"/>
      <c r="IQ23" s="162"/>
      <c r="IR23" s="162"/>
      <c r="IS23" s="162"/>
      <c r="IT23" s="162"/>
      <c r="IU23" s="162"/>
      <c r="IV23" s="162"/>
    </row>
    <row r="24" spans="1:256" ht="12.75">
      <c r="A24" s="163">
        <v>4</v>
      </c>
      <c r="B24" s="173"/>
      <c r="C24" s="570"/>
      <c r="D24" s="571"/>
      <c r="E24" s="569"/>
      <c r="F24" s="572"/>
      <c r="G24" s="166"/>
      <c r="H24" s="167"/>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62"/>
      <c r="BQ24" s="162"/>
      <c r="BR24" s="162"/>
      <c r="BS24" s="162"/>
      <c r="BT24" s="162"/>
      <c r="BU24" s="162"/>
      <c r="BV24" s="162"/>
      <c r="BW24" s="162"/>
      <c r="BX24" s="162"/>
      <c r="BY24" s="162"/>
      <c r="BZ24" s="162"/>
      <c r="CA24" s="162"/>
      <c r="CB24" s="162"/>
      <c r="CC24" s="162"/>
      <c r="CD24" s="162"/>
      <c r="CE24" s="162"/>
      <c r="CF24" s="162"/>
      <c r="CG24" s="162"/>
      <c r="CH24" s="162"/>
      <c r="CI24" s="162"/>
      <c r="CJ24" s="162"/>
      <c r="CK24" s="162"/>
      <c r="CL24" s="162"/>
      <c r="CM24" s="162"/>
      <c r="CN24" s="162"/>
      <c r="CO24" s="162"/>
      <c r="CP24" s="162"/>
      <c r="CQ24" s="162"/>
      <c r="CR24" s="162"/>
      <c r="CS24" s="162"/>
      <c r="CT24" s="162"/>
      <c r="CU24" s="162"/>
      <c r="CV24" s="162"/>
      <c r="CW24" s="162"/>
      <c r="CX24" s="162"/>
      <c r="CY24" s="162"/>
      <c r="CZ24" s="162"/>
      <c r="DA24" s="162"/>
      <c r="DB24" s="162"/>
      <c r="DC24" s="162"/>
      <c r="DD24" s="162"/>
      <c r="DE24" s="162"/>
      <c r="DF24" s="162"/>
      <c r="DG24" s="162"/>
      <c r="DH24" s="162"/>
      <c r="DI24" s="162"/>
      <c r="DJ24" s="162"/>
      <c r="DK24" s="162"/>
      <c r="DL24" s="162"/>
      <c r="DM24" s="162"/>
      <c r="DN24" s="162"/>
      <c r="DO24" s="162"/>
      <c r="DP24" s="162"/>
      <c r="DQ24" s="162"/>
      <c r="DR24" s="162"/>
      <c r="DS24" s="162"/>
      <c r="DT24" s="162"/>
      <c r="DU24" s="162"/>
      <c r="DV24" s="162"/>
      <c r="DW24" s="162"/>
      <c r="DX24" s="162"/>
      <c r="DY24" s="162"/>
      <c r="DZ24" s="162"/>
      <c r="EA24" s="162"/>
      <c r="EB24" s="162"/>
      <c r="EC24" s="162"/>
      <c r="ED24" s="162"/>
      <c r="EE24" s="162"/>
      <c r="EF24" s="162"/>
      <c r="EG24" s="162"/>
      <c r="EH24" s="162"/>
      <c r="EI24" s="162"/>
      <c r="EJ24" s="162"/>
      <c r="EK24" s="162"/>
      <c r="EL24" s="162"/>
      <c r="EM24" s="162"/>
      <c r="EN24" s="162"/>
      <c r="EO24" s="162"/>
      <c r="EP24" s="162"/>
      <c r="EQ24" s="162"/>
      <c r="ER24" s="162"/>
      <c r="ES24" s="162"/>
      <c r="ET24" s="162"/>
      <c r="EU24" s="162"/>
      <c r="EV24" s="162"/>
      <c r="EW24" s="162"/>
      <c r="EX24" s="162"/>
      <c r="EY24" s="162"/>
      <c r="EZ24" s="162"/>
      <c r="FA24" s="162"/>
      <c r="FB24" s="162"/>
      <c r="FC24" s="162"/>
      <c r="FD24" s="162"/>
      <c r="FE24" s="162"/>
      <c r="FF24" s="162"/>
      <c r="FG24" s="162"/>
      <c r="FH24" s="162"/>
      <c r="FI24" s="162"/>
      <c r="FJ24" s="162"/>
      <c r="FK24" s="162"/>
      <c r="FL24" s="162"/>
      <c r="FM24" s="162"/>
      <c r="FN24" s="162"/>
      <c r="FO24" s="162"/>
      <c r="FP24" s="162"/>
      <c r="FQ24" s="162"/>
      <c r="FR24" s="162"/>
      <c r="FS24" s="162"/>
      <c r="FT24" s="162"/>
      <c r="FU24" s="162"/>
      <c r="FV24" s="162"/>
      <c r="FW24" s="162"/>
      <c r="FX24" s="162"/>
      <c r="FY24" s="162"/>
      <c r="FZ24" s="162"/>
      <c r="GA24" s="162"/>
      <c r="GB24" s="162"/>
      <c r="GC24" s="162"/>
      <c r="GD24" s="162"/>
      <c r="GE24" s="162"/>
      <c r="GF24" s="162"/>
      <c r="GG24" s="162"/>
      <c r="GH24" s="162"/>
      <c r="GI24" s="162"/>
      <c r="GJ24" s="162"/>
      <c r="GK24" s="162"/>
      <c r="GL24" s="162"/>
      <c r="GM24" s="162"/>
      <c r="GN24" s="162"/>
      <c r="GO24" s="162"/>
      <c r="GP24" s="162"/>
      <c r="GQ24" s="162"/>
      <c r="GR24" s="162"/>
      <c r="GS24" s="162"/>
      <c r="GT24" s="162"/>
      <c r="GU24" s="162"/>
      <c r="GV24" s="162"/>
      <c r="GW24" s="162"/>
      <c r="GX24" s="162"/>
      <c r="GY24" s="162"/>
      <c r="GZ24" s="162"/>
      <c r="HA24" s="162"/>
      <c r="HB24" s="162"/>
      <c r="HC24" s="162"/>
      <c r="HD24" s="162"/>
      <c r="HE24" s="162"/>
      <c r="HF24" s="162"/>
      <c r="HG24" s="162"/>
      <c r="HH24" s="162"/>
      <c r="HI24" s="162"/>
      <c r="HJ24" s="162"/>
      <c r="HK24" s="162"/>
      <c r="HL24" s="162"/>
      <c r="HM24" s="162"/>
      <c r="HN24" s="162"/>
      <c r="HO24" s="162"/>
      <c r="HP24" s="162"/>
      <c r="HQ24" s="162"/>
      <c r="HR24" s="162"/>
      <c r="HS24" s="162"/>
      <c r="HT24" s="162"/>
      <c r="HU24" s="162"/>
      <c r="HV24" s="162"/>
      <c r="HW24" s="162"/>
      <c r="HX24" s="162"/>
      <c r="HY24" s="162"/>
      <c r="HZ24" s="162"/>
      <c r="IA24" s="162"/>
      <c r="IB24" s="162"/>
      <c r="IC24" s="162"/>
      <c r="ID24" s="162"/>
      <c r="IE24" s="162"/>
      <c r="IF24" s="162"/>
      <c r="IG24" s="162"/>
      <c r="IH24" s="162"/>
      <c r="II24" s="162"/>
      <c r="IJ24" s="162"/>
      <c r="IK24" s="162"/>
      <c r="IL24" s="162"/>
      <c r="IM24" s="162"/>
      <c r="IN24" s="162"/>
      <c r="IO24" s="162"/>
      <c r="IP24" s="162"/>
      <c r="IQ24" s="162"/>
      <c r="IR24" s="162"/>
      <c r="IS24" s="162"/>
      <c r="IT24" s="162"/>
      <c r="IU24" s="162"/>
      <c r="IV24" s="162"/>
    </row>
    <row r="25" spans="1:256" ht="12.75">
      <c r="A25" s="163">
        <v>5</v>
      </c>
      <c r="B25" s="173"/>
      <c r="C25" s="570"/>
      <c r="D25" s="571"/>
      <c r="E25" s="569"/>
      <c r="F25" s="572"/>
      <c r="G25" s="166"/>
      <c r="H25" s="167"/>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c r="BE25" s="162"/>
      <c r="BF25" s="162"/>
      <c r="BG25" s="162"/>
      <c r="BH25" s="162"/>
      <c r="BI25" s="162"/>
      <c r="BJ25" s="162"/>
      <c r="BK25" s="162"/>
      <c r="BL25" s="162"/>
      <c r="BM25" s="162"/>
      <c r="BN25" s="162"/>
      <c r="BO25" s="162"/>
      <c r="BP25" s="162"/>
      <c r="BQ25" s="162"/>
      <c r="BR25" s="162"/>
      <c r="BS25" s="162"/>
      <c r="BT25" s="162"/>
      <c r="BU25" s="162"/>
      <c r="BV25" s="162"/>
      <c r="BW25" s="162"/>
      <c r="BX25" s="162"/>
      <c r="BY25" s="162"/>
      <c r="BZ25" s="162"/>
      <c r="CA25" s="162"/>
      <c r="CB25" s="162"/>
      <c r="CC25" s="162"/>
      <c r="CD25" s="162"/>
      <c r="CE25" s="162"/>
      <c r="CF25" s="162"/>
      <c r="CG25" s="162"/>
      <c r="CH25" s="162"/>
      <c r="CI25" s="162"/>
      <c r="CJ25" s="162"/>
      <c r="CK25" s="162"/>
      <c r="CL25" s="162"/>
      <c r="CM25" s="162"/>
      <c r="CN25" s="162"/>
      <c r="CO25" s="162"/>
      <c r="CP25" s="162"/>
      <c r="CQ25" s="162"/>
      <c r="CR25" s="162"/>
      <c r="CS25" s="162"/>
      <c r="CT25" s="162"/>
      <c r="CU25" s="162"/>
      <c r="CV25" s="162"/>
      <c r="CW25" s="162"/>
      <c r="CX25" s="162"/>
      <c r="CY25" s="162"/>
      <c r="CZ25" s="162"/>
      <c r="DA25" s="162"/>
      <c r="DB25" s="162"/>
      <c r="DC25" s="162"/>
      <c r="DD25" s="162"/>
      <c r="DE25" s="162"/>
      <c r="DF25" s="162"/>
      <c r="DG25" s="162"/>
      <c r="DH25" s="162"/>
      <c r="DI25" s="162"/>
      <c r="DJ25" s="162"/>
      <c r="DK25" s="162"/>
      <c r="DL25" s="162"/>
      <c r="DM25" s="162"/>
      <c r="DN25" s="162"/>
      <c r="DO25" s="162"/>
      <c r="DP25" s="162"/>
      <c r="DQ25" s="162"/>
      <c r="DR25" s="162"/>
      <c r="DS25" s="162"/>
      <c r="DT25" s="162"/>
      <c r="DU25" s="162"/>
      <c r="DV25" s="162"/>
      <c r="DW25" s="162"/>
      <c r="DX25" s="162"/>
      <c r="DY25" s="162"/>
      <c r="DZ25" s="162"/>
      <c r="EA25" s="162"/>
      <c r="EB25" s="162"/>
      <c r="EC25" s="162"/>
      <c r="ED25" s="162"/>
      <c r="EE25" s="162"/>
      <c r="EF25" s="162"/>
      <c r="EG25" s="162"/>
      <c r="EH25" s="162"/>
      <c r="EI25" s="162"/>
      <c r="EJ25" s="162"/>
      <c r="EK25" s="162"/>
      <c r="EL25" s="162"/>
      <c r="EM25" s="162"/>
      <c r="EN25" s="162"/>
      <c r="EO25" s="162"/>
      <c r="EP25" s="162"/>
      <c r="EQ25" s="162"/>
      <c r="ER25" s="162"/>
      <c r="ES25" s="162"/>
      <c r="ET25" s="162"/>
      <c r="EU25" s="162"/>
      <c r="EV25" s="162"/>
      <c r="EW25" s="162"/>
      <c r="EX25" s="162"/>
      <c r="EY25" s="162"/>
      <c r="EZ25" s="162"/>
      <c r="FA25" s="162"/>
      <c r="FB25" s="162"/>
      <c r="FC25" s="162"/>
      <c r="FD25" s="162"/>
      <c r="FE25" s="162"/>
      <c r="FF25" s="162"/>
      <c r="FG25" s="162"/>
      <c r="FH25" s="162"/>
      <c r="FI25" s="162"/>
      <c r="FJ25" s="162"/>
      <c r="FK25" s="162"/>
      <c r="FL25" s="162"/>
      <c r="FM25" s="162"/>
      <c r="FN25" s="162"/>
      <c r="FO25" s="162"/>
      <c r="FP25" s="162"/>
      <c r="FQ25" s="162"/>
      <c r="FR25" s="162"/>
      <c r="FS25" s="162"/>
      <c r="FT25" s="162"/>
      <c r="FU25" s="162"/>
      <c r="FV25" s="162"/>
      <c r="FW25" s="162"/>
      <c r="FX25" s="162"/>
      <c r="FY25" s="162"/>
      <c r="FZ25" s="162"/>
      <c r="GA25" s="162"/>
      <c r="GB25" s="162"/>
      <c r="GC25" s="162"/>
      <c r="GD25" s="162"/>
      <c r="GE25" s="162"/>
      <c r="GF25" s="162"/>
      <c r="GG25" s="162"/>
      <c r="GH25" s="162"/>
      <c r="GI25" s="162"/>
      <c r="GJ25" s="162"/>
      <c r="GK25" s="162"/>
      <c r="GL25" s="162"/>
      <c r="GM25" s="162"/>
      <c r="GN25" s="162"/>
      <c r="GO25" s="162"/>
      <c r="GP25" s="162"/>
      <c r="GQ25" s="162"/>
      <c r="GR25" s="162"/>
      <c r="GS25" s="162"/>
      <c r="GT25" s="162"/>
      <c r="GU25" s="162"/>
      <c r="GV25" s="162"/>
      <c r="GW25" s="162"/>
      <c r="GX25" s="162"/>
      <c r="GY25" s="162"/>
      <c r="GZ25" s="162"/>
      <c r="HA25" s="162"/>
      <c r="HB25" s="162"/>
      <c r="HC25" s="162"/>
      <c r="HD25" s="162"/>
      <c r="HE25" s="162"/>
      <c r="HF25" s="162"/>
      <c r="HG25" s="162"/>
      <c r="HH25" s="162"/>
      <c r="HI25" s="162"/>
      <c r="HJ25" s="162"/>
      <c r="HK25" s="162"/>
      <c r="HL25" s="162"/>
      <c r="HM25" s="162"/>
      <c r="HN25" s="162"/>
      <c r="HO25" s="162"/>
      <c r="HP25" s="162"/>
      <c r="HQ25" s="162"/>
      <c r="HR25" s="162"/>
      <c r="HS25" s="162"/>
      <c r="HT25" s="162"/>
      <c r="HU25" s="162"/>
      <c r="HV25" s="162"/>
      <c r="HW25" s="162"/>
      <c r="HX25" s="162"/>
      <c r="HY25" s="162"/>
      <c r="HZ25" s="162"/>
      <c r="IA25" s="162"/>
      <c r="IB25" s="162"/>
      <c r="IC25" s="162"/>
      <c r="ID25" s="162"/>
      <c r="IE25" s="162"/>
      <c r="IF25" s="162"/>
      <c r="IG25" s="162"/>
      <c r="IH25" s="162"/>
      <c r="II25" s="162"/>
      <c r="IJ25" s="162"/>
      <c r="IK25" s="162"/>
      <c r="IL25" s="162"/>
      <c r="IM25" s="162"/>
      <c r="IN25" s="162"/>
      <c r="IO25" s="162"/>
      <c r="IP25" s="162"/>
      <c r="IQ25" s="162"/>
      <c r="IR25" s="162"/>
      <c r="IS25" s="162"/>
      <c r="IT25" s="162"/>
      <c r="IU25" s="162"/>
      <c r="IV25" s="162"/>
    </row>
    <row r="26" spans="1:256" ht="12.75">
      <c r="A26" s="163">
        <v>6</v>
      </c>
      <c r="B26" s="173"/>
      <c r="C26" s="570"/>
      <c r="D26" s="571"/>
      <c r="E26" s="569"/>
      <c r="F26" s="572"/>
      <c r="G26" s="166"/>
      <c r="H26" s="168"/>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2"/>
      <c r="BP26" s="162"/>
      <c r="BQ26" s="162"/>
      <c r="BR26" s="162"/>
      <c r="BS26" s="162"/>
      <c r="BT26" s="162"/>
      <c r="BU26" s="162"/>
      <c r="BV26" s="162"/>
      <c r="BW26" s="162"/>
      <c r="BX26" s="162"/>
      <c r="BY26" s="162"/>
      <c r="BZ26" s="162"/>
      <c r="CA26" s="162"/>
      <c r="CB26" s="162"/>
      <c r="CC26" s="162"/>
      <c r="CD26" s="162"/>
      <c r="CE26" s="162"/>
      <c r="CF26" s="162"/>
      <c r="CG26" s="162"/>
      <c r="CH26" s="162"/>
      <c r="CI26" s="162"/>
      <c r="CJ26" s="162"/>
      <c r="CK26" s="162"/>
      <c r="CL26" s="162"/>
      <c r="CM26" s="162"/>
      <c r="CN26" s="162"/>
      <c r="CO26" s="162"/>
      <c r="CP26" s="162"/>
      <c r="CQ26" s="162"/>
      <c r="CR26" s="162"/>
      <c r="CS26" s="162"/>
      <c r="CT26" s="162"/>
      <c r="CU26" s="162"/>
      <c r="CV26" s="162"/>
      <c r="CW26" s="162"/>
      <c r="CX26" s="162"/>
      <c r="CY26" s="162"/>
      <c r="CZ26" s="162"/>
      <c r="DA26" s="162"/>
      <c r="DB26" s="162"/>
      <c r="DC26" s="162"/>
      <c r="DD26" s="162"/>
      <c r="DE26" s="162"/>
      <c r="DF26" s="162"/>
      <c r="DG26" s="162"/>
      <c r="DH26" s="162"/>
      <c r="DI26" s="162"/>
      <c r="DJ26" s="162"/>
      <c r="DK26" s="162"/>
      <c r="DL26" s="162"/>
      <c r="DM26" s="162"/>
      <c r="DN26" s="162"/>
      <c r="DO26" s="162"/>
      <c r="DP26" s="162"/>
      <c r="DQ26" s="162"/>
      <c r="DR26" s="162"/>
      <c r="DS26" s="162"/>
      <c r="DT26" s="162"/>
      <c r="DU26" s="162"/>
      <c r="DV26" s="162"/>
      <c r="DW26" s="162"/>
      <c r="DX26" s="162"/>
      <c r="DY26" s="162"/>
      <c r="DZ26" s="162"/>
      <c r="EA26" s="162"/>
      <c r="EB26" s="162"/>
      <c r="EC26" s="162"/>
      <c r="ED26" s="162"/>
      <c r="EE26" s="162"/>
      <c r="EF26" s="162"/>
      <c r="EG26" s="162"/>
      <c r="EH26" s="162"/>
      <c r="EI26" s="162"/>
      <c r="EJ26" s="162"/>
      <c r="EK26" s="162"/>
      <c r="EL26" s="162"/>
      <c r="EM26" s="162"/>
      <c r="EN26" s="162"/>
      <c r="EO26" s="162"/>
      <c r="EP26" s="162"/>
      <c r="EQ26" s="162"/>
      <c r="ER26" s="162"/>
      <c r="ES26" s="162"/>
      <c r="ET26" s="162"/>
      <c r="EU26" s="162"/>
      <c r="EV26" s="162"/>
      <c r="EW26" s="162"/>
      <c r="EX26" s="162"/>
      <c r="EY26" s="162"/>
      <c r="EZ26" s="162"/>
      <c r="FA26" s="162"/>
      <c r="FB26" s="162"/>
      <c r="FC26" s="162"/>
      <c r="FD26" s="162"/>
      <c r="FE26" s="162"/>
      <c r="FF26" s="162"/>
      <c r="FG26" s="162"/>
      <c r="FH26" s="162"/>
      <c r="FI26" s="162"/>
      <c r="FJ26" s="162"/>
      <c r="FK26" s="162"/>
      <c r="FL26" s="162"/>
      <c r="FM26" s="162"/>
      <c r="FN26" s="162"/>
      <c r="FO26" s="162"/>
      <c r="FP26" s="162"/>
      <c r="FQ26" s="162"/>
      <c r="FR26" s="162"/>
      <c r="FS26" s="162"/>
      <c r="FT26" s="162"/>
      <c r="FU26" s="162"/>
      <c r="FV26" s="162"/>
      <c r="FW26" s="162"/>
      <c r="FX26" s="162"/>
      <c r="FY26" s="162"/>
      <c r="FZ26" s="162"/>
      <c r="GA26" s="162"/>
      <c r="GB26" s="162"/>
      <c r="GC26" s="162"/>
      <c r="GD26" s="162"/>
      <c r="GE26" s="162"/>
      <c r="GF26" s="162"/>
      <c r="GG26" s="162"/>
      <c r="GH26" s="162"/>
      <c r="GI26" s="162"/>
      <c r="GJ26" s="162"/>
      <c r="GK26" s="162"/>
      <c r="GL26" s="162"/>
      <c r="GM26" s="162"/>
      <c r="GN26" s="162"/>
      <c r="GO26" s="162"/>
      <c r="GP26" s="162"/>
      <c r="GQ26" s="162"/>
      <c r="GR26" s="162"/>
      <c r="GS26" s="162"/>
      <c r="GT26" s="162"/>
      <c r="GU26" s="162"/>
      <c r="GV26" s="162"/>
      <c r="GW26" s="162"/>
      <c r="GX26" s="162"/>
      <c r="GY26" s="162"/>
      <c r="GZ26" s="162"/>
      <c r="HA26" s="162"/>
      <c r="HB26" s="162"/>
      <c r="HC26" s="162"/>
      <c r="HD26" s="162"/>
      <c r="HE26" s="162"/>
      <c r="HF26" s="162"/>
      <c r="HG26" s="162"/>
      <c r="HH26" s="162"/>
      <c r="HI26" s="162"/>
      <c r="HJ26" s="162"/>
      <c r="HK26" s="162"/>
      <c r="HL26" s="162"/>
      <c r="HM26" s="162"/>
      <c r="HN26" s="162"/>
      <c r="HO26" s="162"/>
      <c r="HP26" s="162"/>
      <c r="HQ26" s="162"/>
      <c r="HR26" s="162"/>
      <c r="HS26" s="162"/>
      <c r="HT26" s="162"/>
      <c r="HU26" s="162"/>
      <c r="HV26" s="162"/>
      <c r="HW26" s="162"/>
      <c r="HX26" s="162"/>
      <c r="HY26" s="162"/>
      <c r="HZ26" s="162"/>
      <c r="IA26" s="162"/>
      <c r="IB26" s="162"/>
      <c r="IC26" s="162"/>
      <c r="ID26" s="162"/>
      <c r="IE26" s="162"/>
      <c r="IF26" s="162"/>
      <c r="IG26" s="162"/>
      <c r="IH26" s="162"/>
      <c r="II26" s="162"/>
      <c r="IJ26" s="162"/>
      <c r="IK26" s="162"/>
      <c r="IL26" s="162"/>
      <c r="IM26" s="162"/>
      <c r="IN26" s="162"/>
      <c r="IO26" s="162"/>
      <c r="IP26" s="162"/>
      <c r="IQ26" s="162"/>
      <c r="IR26" s="162"/>
      <c r="IS26" s="162"/>
      <c r="IT26" s="162"/>
      <c r="IU26" s="162"/>
      <c r="IV26" s="162"/>
    </row>
    <row r="27" spans="1:256" ht="12.75">
      <c r="A27" s="163">
        <v>7</v>
      </c>
      <c r="B27" s="172"/>
      <c r="C27" s="568"/>
      <c r="D27" s="568"/>
      <c r="E27" s="568"/>
      <c r="F27" s="569"/>
      <c r="G27" s="169"/>
      <c r="H27" s="168"/>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c r="BD27" s="162"/>
      <c r="BE27" s="162"/>
      <c r="BF27" s="162"/>
      <c r="BG27" s="162"/>
      <c r="BH27" s="162"/>
      <c r="BI27" s="162"/>
      <c r="BJ27" s="162"/>
      <c r="BK27" s="162"/>
      <c r="BL27" s="162"/>
      <c r="BM27" s="162"/>
      <c r="BN27" s="162"/>
      <c r="BO27" s="162"/>
      <c r="BP27" s="162"/>
      <c r="BQ27" s="162"/>
      <c r="BR27" s="162"/>
      <c r="BS27" s="162"/>
      <c r="BT27" s="162"/>
      <c r="BU27" s="162"/>
      <c r="BV27" s="162"/>
      <c r="BW27" s="162"/>
      <c r="BX27" s="162"/>
      <c r="BY27" s="162"/>
      <c r="BZ27" s="162"/>
      <c r="CA27" s="162"/>
      <c r="CB27" s="162"/>
      <c r="CC27" s="162"/>
      <c r="CD27" s="162"/>
      <c r="CE27" s="162"/>
      <c r="CF27" s="162"/>
      <c r="CG27" s="162"/>
      <c r="CH27" s="162"/>
      <c r="CI27" s="162"/>
      <c r="CJ27" s="162"/>
      <c r="CK27" s="162"/>
      <c r="CL27" s="162"/>
      <c r="CM27" s="162"/>
      <c r="CN27" s="162"/>
      <c r="CO27" s="162"/>
      <c r="CP27" s="162"/>
      <c r="CQ27" s="162"/>
      <c r="CR27" s="162"/>
      <c r="CS27" s="162"/>
      <c r="CT27" s="162"/>
      <c r="CU27" s="162"/>
      <c r="CV27" s="162"/>
      <c r="CW27" s="162"/>
      <c r="CX27" s="162"/>
      <c r="CY27" s="162"/>
      <c r="CZ27" s="162"/>
      <c r="DA27" s="162"/>
      <c r="DB27" s="162"/>
      <c r="DC27" s="162"/>
      <c r="DD27" s="162"/>
      <c r="DE27" s="162"/>
      <c r="DF27" s="162"/>
      <c r="DG27" s="162"/>
      <c r="DH27" s="162"/>
      <c r="DI27" s="162"/>
      <c r="DJ27" s="162"/>
      <c r="DK27" s="162"/>
      <c r="DL27" s="162"/>
      <c r="DM27" s="162"/>
      <c r="DN27" s="162"/>
      <c r="DO27" s="162"/>
      <c r="DP27" s="162"/>
      <c r="DQ27" s="162"/>
      <c r="DR27" s="162"/>
      <c r="DS27" s="162"/>
      <c r="DT27" s="162"/>
      <c r="DU27" s="162"/>
      <c r="DV27" s="162"/>
      <c r="DW27" s="162"/>
      <c r="DX27" s="162"/>
      <c r="DY27" s="162"/>
      <c r="DZ27" s="162"/>
      <c r="EA27" s="162"/>
      <c r="EB27" s="162"/>
      <c r="EC27" s="162"/>
      <c r="ED27" s="162"/>
      <c r="EE27" s="162"/>
      <c r="EF27" s="162"/>
      <c r="EG27" s="162"/>
      <c r="EH27" s="162"/>
      <c r="EI27" s="162"/>
      <c r="EJ27" s="162"/>
      <c r="EK27" s="162"/>
      <c r="EL27" s="162"/>
      <c r="EM27" s="162"/>
      <c r="EN27" s="162"/>
      <c r="EO27" s="162"/>
      <c r="EP27" s="162"/>
      <c r="EQ27" s="162"/>
      <c r="ER27" s="162"/>
      <c r="ES27" s="162"/>
      <c r="ET27" s="162"/>
      <c r="EU27" s="162"/>
      <c r="EV27" s="162"/>
      <c r="EW27" s="162"/>
      <c r="EX27" s="162"/>
      <c r="EY27" s="162"/>
      <c r="EZ27" s="162"/>
      <c r="FA27" s="162"/>
      <c r="FB27" s="162"/>
      <c r="FC27" s="162"/>
      <c r="FD27" s="162"/>
      <c r="FE27" s="162"/>
      <c r="FF27" s="162"/>
      <c r="FG27" s="162"/>
      <c r="FH27" s="162"/>
      <c r="FI27" s="162"/>
      <c r="FJ27" s="162"/>
      <c r="FK27" s="162"/>
      <c r="FL27" s="162"/>
      <c r="FM27" s="162"/>
      <c r="FN27" s="162"/>
      <c r="FO27" s="162"/>
      <c r="FP27" s="162"/>
      <c r="FQ27" s="162"/>
      <c r="FR27" s="162"/>
      <c r="FS27" s="162"/>
      <c r="FT27" s="162"/>
      <c r="FU27" s="162"/>
      <c r="FV27" s="162"/>
      <c r="FW27" s="162"/>
      <c r="FX27" s="162"/>
      <c r="FY27" s="162"/>
      <c r="FZ27" s="162"/>
      <c r="GA27" s="162"/>
      <c r="GB27" s="162"/>
      <c r="GC27" s="162"/>
      <c r="GD27" s="162"/>
      <c r="GE27" s="162"/>
      <c r="GF27" s="162"/>
      <c r="GG27" s="162"/>
      <c r="GH27" s="162"/>
      <c r="GI27" s="162"/>
      <c r="GJ27" s="162"/>
      <c r="GK27" s="162"/>
      <c r="GL27" s="162"/>
      <c r="GM27" s="162"/>
      <c r="GN27" s="162"/>
      <c r="GO27" s="162"/>
      <c r="GP27" s="162"/>
      <c r="GQ27" s="162"/>
      <c r="GR27" s="162"/>
      <c r="GS27" s="162"/>
      <c r="GT27" s="162"/>
      <c r="GU27" s="162"/>
      <c r="GV27" s="162"/>
      <c r="GW27" s="162"/>
      <c r="GX27" s="162"/>
      <c r="GY27" s="162"/>
      <c r="GZ27" s="162"/>
      <c r="HA27" s="162"/>
      <c r="HB27" s="162"/>
      <c r="HC27" s="162"/>
      <c r="HD27" s="162"/>
      <c r="HE27" s="162"/>
      <c r="HF27" s="162"/>
      <c r="HG27" s="162"/>
      <c r="HH27" s="162"/>
      <c r="HI27" s="162"/>
      <c r="HJ27" s="162"/>
      <c r="HK27" s="162"/>
      <c r="HL27" s="162"/>
      <c r="HM27" s="162"/>
      <c r="HN27" s="162"/>
      <c r="HO27" s="162"/>
      <c r="HP27" s="162"/>
      <c r="HQ27" s="162"/>
      <c r="HR27" s="162"/>
      <c r="HS27" s="162"/>
      <c r="HT27" s="162"/>
      <c r="HU27" s="162"/>
      <c r="HV27" s="162"/>
      <c r="HW27" s="162"/>
      <c r="HX27" s="162"/>
      <c r="HY27" s="162"/>
      <c r="HZ27" s="162"/>
      <c r="IA27" s="162"/>
      <c r="IB27" s="162"/>
      <c r="IC27" s="162"/>
      <c r="ID27" s="162"/>
      <c r="IE27" s="162"/>
      <c r="IF27" s="162"/>
      <c r="IG27" s="162"/>
      <c r="IH27" s="162"/>
      <c r="II27" s="162"/>
      <c r="IJ27" s="162"/>
      <c r="IK27" s="162"/>
      <c r="IL27" s="162"/>
      <c r="IM27" s="162"/>
      <c r="IN27" s="162"/>
      <c r="IO27" s="162"/>
      <c r="IP27" s="162"/>
      <c r="IQ27" s="162"/>
      <c r="IR27" s="162"/>
      <c r="IS27" s="162"/>
      <c r="IT27" s="162"/>
      <c r="IU27" s="162"/>
      <c r="IV27" s="162"/>
    </row>
    <row r="28" spans="1:256" ht="12.75">
      <c r="A28" s="163">
        <v>8</v>
      </c>
      <c r="B28" s="172"/>
      <c r="C28" s="568"/>
      <c r="D28" s="568"/>
      <c r="E28" s="568"/>
      <c r="F28" s="569"/>
      <c r="G28" s="169"/>
      <c r="H28" s="168"/>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62"/>
      <c r="BH28" s="162"/>
      <c r="BI28" s="162"/>
      <c r="BJ28" s="162"/>
      <c r="BK28" s="162"/>
      <c r="BL28" s="162"/>
      <c r="BM28" s="162"/>
      <c r="BN28" s="162"/>
      <c r="BO28" s="162"/>
      <c r="BP28" s="162"/>
      <c r="BQ28" s="162"/>
      <c r="BR28" s="162"/>
      <c r="BS28" s="162"/>
      <c r="BT28" s="162"/>
      <c r="BU28" s="162"/>
      <c r="BV28" s="162"/>
      <c r="BW28" s="162"/>
      <c r="BX28" s="162"/>
      <c r="BY28" s="162"/>
      <c r="BZ28" s="162"/>
      <c r="CA28" s="162"/>
      <c r="CB28" s="162"/>
      <c r="CC28" s="162"/>
      <c r="CD28" s="162"/>
      <c r="CE28" s="162"/>
      <c r="CF28" s="162"/>
      <c r="CG28" s="162"/>
      <c r="CH28" s="162"/>
      <c r="CI28" s="162"/>
      <c r="CJ28" s="162"/>
      <c r="CK28" s="162"/>
      <c r="CL28" s="162"/>
      <c r="CM28" s="162"/>
      <c r="CN28" s="162"/>
      <c r="CO28" s="162"/>
      <c r="CP28" s="162"/>
      <c r="CQ28" s="162"/>
      <c r="CR28" s="162"/>
      <c r="CS28" s="162"/>
      <c r="CT28" s="162"/>
      <c r="CU28" s="162"/>
      <c r="CV28" s="162"/>
      <c r="CW28" s="162"/>
      <c r="CX28" s="162"/>
      <c r="CY28" s="162"/>
      <c r="CZ28" s="162"/>
      <c r="DA28" s="162"/>
      <c r="DB28" s="162"/>
      <c r="DC28" s="162"/>
      <c r="DD28" s="162"/>
      <c r="DE28" s="162"/>
      <c r="DF28" s="162"/>
      <c r="DG28" s="162"/>
      <c r="DH28" s="162"/>
      <c r="DI28" s="162"/>
      <c r="DJ28" s="162"/>
      <c r="DK28" s="162"/>
      <c r="DL28" s="162"/>
      <c r="DM28" s="162"/>
      <c r="DN28" s="162"/>
      <c r="DO28" s="162"/>
      <c r="DP28" s="162"/>
      <c r="DQ28" s="162"/>
      <c r="DR28" s="162"/>
      <c r="DS28" s="162"/>
      <c r="DT28" s="162"/>
      <c r="DU28" s="162"/>
      <c r="DV28" s="162"/>
      <c r="DW28" s="162"/>
      <c r="DX28" s="162"/>
      <c r="DY28" s="162"/>
      <c r="DZ28" s="162"/>
      <c r="EA28" s="162"/>
      <c r="EB28" s="162"/>
      <c r="EC28" s="162"/>
      <c r="ED28" s="162"/>
      <c r="EE28" s="162"/>
      <c r="EF28" s="162"/>
      <c r="EG28" s="162"/>
      <c r="EH28" s="162"/>
      <c r="EI28" s="162"/>
      <c r="EJ28" s="162"/>
      <c r="EK28" s="162"/>
      <c r="EL28" s="162"/>
      <c r="EM28" s="162"/>
      <c r="EN28" s="162"/>
      <c r="EO28" s="162"/>
      <c r="EP28" s="162"/>
      <c r="EQ28" s="162"/>
      <c r="ER28" s="162"/>
      <c r="ES28" s="162"/>
      <c r="ET28" s="162"/>
      <c r="EU28" s="162"/>
      <c r="EV28" s="162"/>
      <c r="EW28" s="162"/>
      <c r="EX28" s="162"/>
      <c r="EY28" s="162"/>
      <c r="EZ28" s="162"/>
      <c r="FA28" s="162"/>
      <c r="FB28" s="162"/>
      <c r="FC28" s="162"/>
      <c r="FD28" s="162"/>
      <c r="FE28" s="162"/>
      <c r="FF28" s="162"/>
      <c r="FG28" s="162"/>
      <c r="FH28" s="162"/>
      <c r="FI28" s="162"/>
      <c r="FJ28" s="162"/>
      <c r="FK28" s="162"/>
      <c r="FL28" s="162"/>
      <c r="FM28" s="162"/>
      <c r="FN28" s="162"/>
      <c r="FO28" s="162"/>
      <c r="FP28" s="162"/>
      <c r="FQ28" s="162"/>
      <c r="FR28" s="162"/>
      <c r="FS28" s="162"/>
      <c r="FT28" s="162"/>
      <c r="FU28" s="162"/>
      <c r="FV28" s="162"/>
      <c r="FW28" s="162"/>
      <c r="FX28" s="162"/>
      <c r="FY28" s="162"/>
      <c r="FZ28" s="162"/>
      <c r="GA28" s="162"/>
      <c r="GB28" s="162"/>
      <c r="GC28" s="162"/>
      <c r="GD28" s="162"/>
      <c r="GE28" s="162"/>
      <c r="GF28" s="162"/>
      <c r="GG28" s="162"/>
      <c r="GH28" s="162"/>
      <c r="GI28" s="162"/>
      <c r="GJ28" s="162"/>
      <c r="GK28" s="162"/>
      <c r="GL28" s="162"/>
      <c r="GM28" s="162"/>
      <c r="GN28" s="162"/>
      <c r="GO28" s="162"/>
      <c r="GP28" s="162"/>
      <c r="GQ28" s="162"/>
      <c r="GR28" s="162"/>
      <c r="GS28" s="162"/>
      <c r="GT28" s="162"/>
      <c r="GU28" s="162"/>
      <c r="GV28" s="162"/>
      <c r="GW28" s="162"/>
      <c r="GX28" s="162"/>
      <c r="GY28" s="162"/>
      <c r="GZ28" s="162"/>
      <c r="HA28" s="162"/>
      <c r="HB28" s="162"/>
      <c r="HC28" s="162"/>
      <c r="HD28" s="162"/>
      <c r="HE28" s="162"/>
      <c r="HF28" s="162"/>
      <c r="HG28" s="162"/>
      <c r="HH28" s="162"/>
      <c r="HI28" s="162"/>
      <c r="HJ28" s="162"/>
      <c r="HK28" s="162"/>
      <c r="HL28" s="162"/>
      <c r="HM28" s="162"/>
      <c r="HN28" s="162"/>
      <c r="HO28" s="162"/>
      <c r="HP28" s="162"/>
      <c r="HQ28" s="162"/>
      <c r="HR28" s="162"/>
      <c r="HS28" s="162"/>
      <c r="HT28" s="162"/>
      <c r="HU28" s="162"/>
      <c r="HV28" s="162"/>
      <c r="HW28" s="162"/>
      <c r="HX28" s="162"/>
      <c r="HY28" s="162"/>
      <c r="HZ28" s="162"/>
      <c r="IA28" s="162"/>
      <c r="IB28" s="162"/>
      <c r="IC28" s="162"/>
      <c r="ID28" s="162"/>
      <c r="IE28" s="162"/>
      <c r="IF28" s="162"/>
      <c r="IG28" s="162"/>
      <c r="IH28" s="162"/>
      <c r="II28" s="162"/>
      <c r="IJ28" s="162"/>
      <c r="IK28" s="162"/>
      <c r="IL28" s="162"/>
      <c r="IM28" s="162"/>
      <c r="IN28" s="162"/>
      <c r="IO28" s="162"/>
      <c r="IP28" s="162"/>
      <c r="IQ28" s="162"/>
      <c r="IR28" s="162"/>
      <c r="IS28" s="162"/>
      <c r="IT28" s="162"/>
      <c r="IU28" s="162"/>
      <c r="IV28" s="162"/>
    </row>
    <row r="29" spans="1:256" ht="12.75">
      <c r="A29" s="163">
        <v>9</v>
      </c>
      <c r="B29" s="172"/>
      <c r="C29" s="568"/>
      <c r="D29" s="568"/>
      <c r="E29" s="568"/>
      <c r="F29" s="569"/>
      <c r="G29" s="169"/>
      <c r="H29" s="168"/>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62"/>
      <c r="BF29" s="162"/>
      <c r="BG29" s="162"/>
      <c r="BH29" s="162"/>
      <c r="BI29" s="162"/>
      <c r="BJ29" s="162"/>
      <c r="BK29" s="162"/>
      <c r="BL29" s="162"/>
      <c r="BM29" s="162"/>
      <c r="BN29" s="162"/>
      <c r="BO29" s="162"/>
      <c r="BP29" s="162"/>
      <c r="BQ29" s="162"/>
      <c r="BR29" s="162"/>
      <c r="BS29" s="162"/>
      <c r="BT29" s="162"/>
      <c r="BU29" s="162"/>
      <c r="BV29" s="162"/>
      <c r="BW29" s="162"/>
      <c r="BX29" s="162"/>
      <c r="BY29" s="162"/>
      <c r="BZ29" s="162"/>
      <c r="CA29" s="162"/>
      <c r="CB29" s="162"/>
      <c r="CC29" s="162"/>
      <c r="CD29" s="162"/>
      <c r="CE29" s="162"/>
      <c r="CF29" s="162"/>
      <c r="CG29" s="162"/>
      <c r="CH29" s="162"/>
      <c r="CI29" s="162"/>
      <c r="CJ29" s="162"/>
      <c r="CK29" s="162"/>
      <c r="CL29" s="162"/>
      <c r="CM29" s="162"/>
      <c r="CN29" s="162"/>
      <c r="CO29" s="162"/>
      <c r="CP29" s="162"/>
      <c r="CQ29" s="162"/>
      <c r="CR29" s="162"/>
      <c r="CS29" s="162"/>
      <c r="CT29" s="162"/>
      <c r="CU29" s="162"/>
      <c r="CV29" s="162"/>
      <c r="CW29" s="162"/>
      <c r="CX29" s="162"/>
      <c r="CY29" s="162"/>
      <c r="CZ29" s="162"/>
      <c r="DA29" s="162"/>
      <c r="DB29" s="162"/>
      <c r="DC29" s="162"/>
      <c r="DD29" s="162"/>
      <c r="DE29" s="162"/>
      <c r="DF29" s="162"/>
      <c r="DG29" s="162"/>
      <c r="DH29" s="162"/>
      <c r="DI29" s="162"/>
      <c r="DJ29" s="162"/>
      <c r="DK29" s="162"/>
      <c r="DL29" s="162"/>
      <c r="DM29" s="162"/>
      <c r="DN29" s="162"/>
      <c r="DO29" s="162"/>
      <c r="DP29" s="162"/>
      <c r="DQ29" s="162"/>
      <c r="DR29" s="162"/>
      <c r="DS29" s="162"/>
      <c r="DT29" s="162"/>
      <c r="DU29" s="162"/>
      <c r="DV29" s="162"/>
      <c r="DW29" s="162"/>
      <c r="DX29" s="162"/>
      <c r="DY29" s="162"/>
      <c r="DZ29" s="162"/>
      <c r="EA29" s="162"/>
      <c r="EB29" s="162"/>
      <c r="EC29" s="162"/>
      <c r="ED29" s="162"/>
      <c r="EE29" s="162"/>
      <c r="EF29" s="162"/>
      <c r="EG29" s="162"/>
      <c r="EH29" s="162"/>
      <c r="EI29" s="162"/>
      <c r="EJ29" s="162"/>
      <c r="EK29" s="162"/>
      <c r="EL29" s="162"/>
      <c r="EM29" s="162"/>
      <c r="EN29" s="162"/>
      <c r="EO29" s="162"/>
      <c r="EP29" s="162"/>
      <c r="EQ29" s="162"/>
      <c r="ER29" s="162"/>
      <c r="ES29" s="162"/>
      <c r="ET29" s="162"/>
      <c r="EU29" s="162"/>
      <c r="EV29" s="162"/>
      <c r="EW29" s="162"/>
      <c r="EX29" s="162"/>
      <c r="EY29" s="162"/>
      <c r="EZ29" s="162"/>
      <c r="FA29" s="162"/>
      <c r="FB29" s="162"/>
      <c r="FC29" s="162"/>
      <c r="FD29" s="162"/>
      <c r="FE29" s="162"/>
      <c r="FF29" s="162"/>
      <c r="FG29" s="162"/>
      <c r="FH29" s="162"/>
      <c r="FI29" s="162"/>
      <c r="FJ29" s="162"/>
      <c r="FK29" s="162"/>
      <c r="FL29" s="162"/>
      <c r="FM29" s="162"/>
      <c r="FN29" s="162"/>
      <c r="FO29" s="162"/>
      <c r="FP29" s="162"/>
      <c r="FQ29" s="162"/>
      <c r="FR29" s="162"/>
      <c r="FS29" s="162"/>
      <c r="FT29" s="162"/>
      <c r="FU29" s="162"/>
      <c r="FV29" s="162"/>
      <c r="FW29" s="162"/>
      <c r="FX29" s="162"/>
      <c r="FY29" s="162"/>
      <c r="FZ29" s="162"/>
      <c r="GA29" s="162"/>
      <c r="GB29" s="162"/>
      <c r="GC29" s="162"/>
      <c r="GD29" s="162"/>
      <c r="GE29" s="162"/>
      <c r="GF29" s="162"/>
      <c r="GG29" s="162"/>
      <c r="GH29" s="162"/>
      <c r="GI29" s="162"/>
      <c r="GJ29" s="162"/>
      <c r="GK29" s="162"/>
      <c r="GL29" s="162"/>
      <c r="GM29" s="162"/>
      <c r="GN29" s="162"/>
      <c r="GO29" s="162"/>
      <c r="GP29" s="162"/>
      <c r="GQ29" s="162"/>
      <c r="GR29" s="162"/>
      <c r="GS29" s="162"/>
      <c r="GT29" s="162"/>
      <c r="GU29" s="162"/>
      <c r="GV29" s="162"/>
      <c r="GW29" s="162"/>
      <c r="GX29" s="162"/>
      <c r="GY29" s="162"/>
      <c r="GZ29" s="162"/>
      <c r="HA29" s="162"/>
      <c r="HB29" s="162"/>
      <c r="HC29" s="162"/>
      <c r="HD29" s="162"/>
      <c r="HE29" s="162"/>
      <c r="HF29" s="162"/>
      <c r="HG29" s="162"/>
      <c r="HH29" s="162"/>
      <c r="HI29" s="162"/>
      <c r="HJ29" s="162"/>
      <c r="HK29" s="162"/>
      <c r="HL29" s="162"/>
      <c r="HM29" s="162"/>
      <c r="HN29" s="162"/>
      <c r="HO29" s="162"/>
      <c r="HP29" s="162"/>
      <c r="HQ29" s="162"/>
      <c r="HR29" s="162"/>
      <c r="HS29" s="162"/>
      <c r="HT29" s="162"/>
      <c r="HU29" s="162"/>
      <c r="HV29" s="162"/>
      <c r="HW29" s="162"/>
      <c r="HX29" s="162"/>
      <c r="HY29" s="162"/>
      <c r="HZ29" s="162"/>
      <c r="IA29" s="162"/>
      <c r="IB29" s="162"/>
      <c r="IC29" s="162"/>
      <c r="ID29" s="162"/>
      <c r="IE29" s="162"/>
      <c r="IF29" s="162"/>
      <c r="IG29" s="162"/>
      <c r="IH29" s="162"/>
      <c r="II29" s="162"/>
      <c r="IJ29" s="162"/>
      <c r="IK29" s="162"/>
      <c r="IL29" s="162"/>
      <c r="IM29" s="162"/>
      <c r="IN29" s="162"/>
      <c r="IO29" s="162"/>
      <c r="IP29" s="162"/>
      <c r="IQ29" s="162"/>
      <c r="IR29" s="162"/>
      <c r="IS29" s="162"/>
      <c r="IT29" s="162"/>
      <c r="IU29" s="162"/>
      <c r="IV29" s="162"/>
    </row>
    <row r="30" spans="1:256" ht="12.75">
      <c r="A30" s="163">
        <v>10</v>
      </c>
      <c r="B30" s="172"/>
      <c r="C30" s="568"/>
      <c r="D30" s="568"/>
      <c r="E30" s="568"/>
      <c r="F30" s="569"/>
      <c r="G30" s="169"/>
      <c r="H30" s="168"/>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c r="BL30" s="162"/>
      <c r="BM30" s="162"/>
      <c r="BN30" s="162"/>
      <c r="BO30" s="162"/>
      <c r="BP30" s="162"/>
      <c r="BQ30" s="162"/>
      <c r="BR30" s="162"/>
      <c r="BS30" s="162"/>
      <c r="BT30" s="162"/>
      <c r="BU30" s="162"/>
      <c r="BV30" s="162"/>
      <c r="BW30" s="162"/>
      <c r="BX30" s="162"/>
      <c r="BY30" s="162"/>
      <c r="BZ30" s="162"/>
      <c r="CA30" s="162"/>
      <c r="CB30" s="162"/>
      <c r="CC30" s="162"/>
      <c r="CD30" s="162"/>
      <c r="CE30" s="162"/>
      <c r="CF30" s="162"/>
      <c r="CG30" s="162"/>
      <c r="CH30" s="162"/>
      <c r="CI30" s="162"/>
      <c r="CJ30" s="162"/>
      <c r="CK30" s="162"/>
      <c r="CL30" s="162"/>
      <c r="CM30" s="162"/>
      <c r="CN30" s="162"/>
      <c r="CO30" s="162"/>
      <c r="CP30" s="162"/>
      <c r="CQ30" s="162"/>
      <c r="CR30" s="162"/>
      <c r="CS30" s="162"/>
      <c r="CT30" s="162"/>
      <c r="CU30" s="162"/>
      <c r="CV30" s="162"/>
      <c r="CW30" s="162"/>
      <c r="CX30" s="162"/>
      <c r="CY30" s="162"/>
      <c r="CZ30" s="162"/>
      <c r="DA30" s="162"/>
      <c r="DB30" s="162"/>
      <c r="DC30" s="162"/>
      <c r="DD30" s="162"/>
      <c r="DE30" s="162"/>
      <c r="DF30" s="162"/>
      <c r="DG30" s="162"/>
      <c r="DH30" s="162"/>
      <c r="DI30" s="162"/>
      <c r="DJ30" s="162"/>
      <c r="DK30" s="162"/>
      <c r="DL30" s="162"/>
      <c r="DM30" s="162"/>
      <c r="DN30" s="162"/>
      <c r="DO30" s="162"/>
      <c r="DP30" s="162"/>
      <c r="DQ30" s="162"/>
      <c r="DR30" s="162"/>
      <c r="DS30" s="162"/>
      <c r="DT30" s="162"/>
      <c r="DU30" s="162"/>
      <c r="DV30" s="162"/>
      <c r="DW30" s="162"/>
      <c r="DX30" s="162"/>
      <c r="DY30" s="162"/>
      <c r="DZ30" s="162"/>
      <c r="EA30" s="162"/>
      <c r="EB30" s="162"/>
      <c r="EC30" s="162"/>
      <c r="ED30" s="162"/>
      <c r="EE30" s="162"/>
      <c r="EF30" s="162"/>
      <c r="EG30" s="162"/>
      <c r="EH30" s="162"/>
      <c r="EI30" s="162"/>
      <c r="EJ30" s="162"/>
      <c r="EK30" s="162"/>
      <c r="EL30" s="162"/>
      <c r="EM30" s="162"/>
      <c r="EN30" s="162"/>
      <c r="EO30" s="162"/>
      <c r="EP30" s="162"/>
      <c r="EQ30" s="162"/>
      <c r="ER30" s="162"/>
      <c r="ES30" s="162"/>
      <c r="ET30" s="162"/>
      <c r="EU30" s="162"/>
      <c r="EV30" s="162"/>
      <c r="EW30" s="162"/>
      <c r="EX30" s="162"/>
      <c r="EY30" s="162"/>
      <c r="EZ30" s="162"/>
      <c r="FA30" s="162"/>
      <c r="FB30" s="162"/>
      <c r="FC30" s="162"/>
      <c r="FD30" s="162"/>
      <c r="FE30" s="162"/>
      <c r="FF30" s="162"/>
      <c r="FG30" s="162"/>
      <c r="FH30" s="162"/>
      <c r="FI30" s="162"/>
      <c r="FJ30" s="162"/>
      <c r="FK30" s="162"/>
      <c r="FL30" s="162"/>
      <c r="FM30" s="162"/>
      <c r="FN30" s="162"/>
      <c r="FO30" s="162"/>
      <c r="FP30" s="162"/>
      <c r="FQ30" s="162"/>
      <c r="FR30" s="162"/>
      <c r="FS30" s="162"/>
      <c r="FT30" s="162"/>
      <c r="FU30" s="162"/>
      <c r="FV30" s="162"/>
      <c r="FW30" s="162"/>
      <c r="FX30" s="162"/>
      <c r="FY30" s="162"/>
      <c r="FZ30" s="162"/>
      <c r="GA30" s="162"/>
      <c r="GB30" s="162"/>
      <c r="GC30" s="162"/>
      <c r="GD30" s="162"/>
      <c r="GE30" s="162"/>
      <c r="GF30" s="162"/>
      <c r="GG30" s="162"/>
      <c r="GH30" s="162"/>
      <c r="GI30" s="162"/>
      <c r="GJ30" s="162"/>
      <c r="GK30" s="162"/>
      <c r="GL30" s="162"/>
      <c r="GM30" s="162"/>
      <c r="GN30" s="162"/>
      <c r="GO30" s="162"/>
      <c r="GP30" s="162"/>
      <c r="GQ30" s="162"/>
      <c r="GR30" s="162"/>
      <c r="GS30" s="162"/>
      <c r="GT30" s="162"/>
      <c r="GU30" s="162"/>
      <c r="GV30" s="162"/>
      <c r="GW30" s="162"/>
      <c r="GX30" s="162"/>
      <c r="GY30" s="162"/>
      <c r="GZ30" s="162"/>
      <c r="HA30" s="162"/>
      <c r="HB30" s="162"/>
      <c r="HC30" s="162"/>
      <c r="HD30" s="162"/>
      <c r="HE30" s="162"/>
      <c r="HF30" s="162"/>
      <c r="HG30" s="162"/>
      <c r="HH30" s="162"/>
      <c r="HI30" s="162"/>
      <c r="HJ30" s="162"/>
      <c r="HK30" s="162"/>
      <c r="HL30" s="162"/>
      <c r="HM30" s="162"/>
      <c r="HN30" s="162"/>
      <c r="HO30" s="162"/>
      <c r="HP30" s="162"/>
      <c r="HQ30" s="162"/>
      <c r="HR30" s="162"/>
      <c r="HS30" s="162"/>
      <c r="HT30" s="162"/>
      <c r="HU30" s="162"/>
      <c r="HV30" s="162"/>
      <c r="HW30" s="162"/>
      <c r="HX30" s="162"/>
      <c r="HY30" s="162"/>
      <c r="HZ30" s="162"/>
      <c r="IA30" s="162"/>
      <c r="IB30" s="162"/>
      <c r="IC30" s="162"/>
      <c r="ID30" s="162"/>
      <c r="IE30" s="162"/>
      <c r="IF30" s="162"/>
      <c r="IG30" s="162"/>
      <c r="IH30" s="162"/>
      <c r="II30" s="162"/>
      <c r="IJ30" s="162"/>
      <c r="IK30" s="162"/>
      <c r="IL30" s="162"/>
      <c r="IM30" s="162"/>
      <c r="IN30" s="162"/>
      <c r="IO30" s="162"/>
      <c r="IP30" s="162"/>
      <c r="IQ30" s="162"/>
      <c r="IR30" s="162"/>
      <c r="IS30" s="162"/>
      <c r="IT30" s="162"/>
      <c r="IU30" s="162"/>
      <c r="IV30" s="162"/>
    </row>
    <row r="31" spans="1:256" ht="12.75">
      <c r="A31" s="163">
        <v>11</v>
      </c>
      <c r="B31" s="173"/>
      <c r="C31" s="570"/>
      <c r="D31" s="571"/>
      <c r="E31" s="568"/>
      <c r="F31" s="569"/>
      <c r="G31" s="166"/>
      <c r="H31" s="167"/>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2"/>
      <c r="DJ31" s="162"/>
      <c r="DK31" s="162"/>
      <c r="DL31" s="162"/>
      <c r="DM31" s="162"/>
      <c r="DN31" s="162"/>
      <c r="DO31" s="162"/>
      <c r="DP31" s="162"/>
      <c r="DQ31" s="162"/>
      <c r="DR31" s="162"/>
      <c r="DS31" s="162"/>
      <c r="DT31" s="162"/>
      <c r="DU31" s="162"/>
      <c r="DV31" s="162"/>
      <c r="DW31" s="162"/>
      <c r="DX31" s="162"/>
      <c r="DY31" s="162"/>
      <c r="DZ31" s="162"/>
      <c r="EA31" s="162"/>
      <c r="EB31" s="162"/>
      <c r="EC31" s="162"/>
      <c r="ED31" s="162"/>
      <c r="EE31" s="162"/>
      <c r="EF31" s="162"/>
      <c r="EG31" s="162"/>
      <c r="EH31" s="162"/>
      <c r="EI31" s="162"/>
      <c r="EJ31" s="162"/>
      <c r="EK31" s="162"/>
      <c r="EL31" s="162"/>
      <c r="EM31" s="162"/>
      <c r="EN31" s="162"/>
      <c r="EO31" s="162"/>
      <c r="EP31" s="162"/>
      <c r="EQ31" s="162"/>
      <c r="ER31" s="162"/>
      <c r="ES31" s="162"/>
      <c r="ET31" s="162"/>
      <c r="EU31" s="162"/>
      <c r="EV31" s="162"/>
      <c r="EW31" s="162"/>
      <c r="EX31" s="162"/>
      <c r="EY31" s="162"/>
      <c r="EZ31" s="162"/>
      <c r="FA31" s="162"/>
      <c r="FB31" s="162"/>
      <c r="FC31" s="162"/>
      <c r="FD31" s="162"/>
      <c r="FE31" s="162"/>
      <c r="FF31" s="162"/>
      <c r="FG31" s="162"/>
      <c r="FH31" s="162"/>
      <c r="FI31" s="162"/>
      <c r="FJ31" s="162"/>
      <c r="FK31" s="162"/>
      <c r="FL31" s="162"/>
      <c r="FM31" s="162"/>
      <c r="FN31" s="162"/>
      <c r="FO31" s="162"/>
      <c r="FP31" s="162"/>
      <c r="FQ31" s="162"/>
      <c r="FR31" s="162"/>
      <c r="FS31" s="162"/>
      <c r="FT31" s="162"/>
      <c r="FU31" s="162"/>
      <c r="FV31" s="162"/>
      <c r="FW31" s="162"/>
      <c r="FX31" s="162"/>
      <c r="FY31" s="162"/>
      <c r="FZ31" s="162"/>
      <c r="GA31" s="162"/>
      <c r="GB31" s="162"/>
      <c r="GC31" s="162"/>
      <c r="GD31" s="162"/>
      <c r="GE31" s="162"/>
      <c r="GF31" s="162"/>
      <c r="GG31" s="162"/>
      <c r="GH31" s="162"/>
      <c r="GI31" s="162"/>
      <c r="GJ31" s="162"/>
      <c r="GK31" s="162"/>
      <c r="GL31" s="162"/>
      <c r="GM31" s="162"/>
      <c r="GN31" s="162"/>
      <c r="GO31" s="162"/>
      <c r="GP31" s="162"/>
      <c r="GQ31" s="162"/>
      <c r="GR31" s="162"/>
      <c r="GS31" s="162"/>
      <c r="GT31" s="162"/>
      <c r="GU31" s="162"/>
      <c r="GV31" s="162"/>
      <c r="GW31" s="162"/>
      <c r="GX31" s="162"/>
      <c r="GY31" s="162"/>
      <c r="GZ31" s="162"/>
      <c r="HA31" s="162"/>
      <c r="HB31" s="162"/>
      <c r="HC31" s="162"/>
      <c r="HD31" s="162"/>
      <c r="HE31" s="162"/>
      <c r="HF31" s="162"/>
      <c r="HG31" s="162"/>
      <c r="HH31" s="162"/>
      <c r="HI31" s="162"/>
      <c r="HJ31" s="162"/>
      <c r="HK31" s="162"/>
      <c r="HL31" s="162"/>
      <c r="HM31" s="162"/>
      <c r="HN31" s="162"/>
      <c r="HO31" s="162"/>
      <c r="HP31" s="162"/>
      <c r="HQ31" s="162"/>
      <c r="HR31" s="162"/>
      <c r="HS31" s="162"/>
      <c r="HT31" s="162"/>
      <c r="HU31" s="162"/>
      <c r="HV31" s="162"/>
      <c r="HW31" s="162"/>
      <c r="HX31" s="162"/>
      <c r="HY31" s="162"/>
      <c r="HZ31" s="162"/>
      <c r="IA31" s="162"/>
      <c r="IB31" s="162"/>
      <c r="IC31" s="162"/>
      <c r="ID31" s="162"/>
      <c r="IE31" s="162"/>
      <c r="IF31" s="162"/>
      <c r="IG31" s="162"/>
      <c r="IH31" s="162"/>
      <c r="II31" s="162"/>
      <c r="IJ31" s="162"/>
      <c r="IK31" s="162"/>
      <c r="IL31" s="162"/>
      <c r="IM31" s="162"/>
      <c r="IN31" s="162"/>
      <c r="IO31" s="162"/>
      <c r="IP31" s="162"/>
      <c r="IQ31" s="162"/>
      <c r="IR31" s="162"/>
      <c r="IS31" s="162"/>
      <c r="IT31" s="162"/>
      <c r="IU31" s="162"/>
      <c r="IV31" s="162"/>
    </row>
    <row r="32" spans="1:256" ht="12.75">
      <c r="A32" s="163">
        <v>12</v>
      </c>
      <c r="B32" s="172"/>
      <c r="C32" s="566"/>
      <c r="D32" s="567"/>
      <c r="E32" s="568"/>
      <c r="F32" s="569"/>
      <c r="G32" s="166"/>
      <c r="H32" s="167"/>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c r="BM32" s="162"/>
      <c r="BN32" s="162"/>
      <c r="BO32" s="162"/>
      <c r="BP32" s="162"/>
      <c r="BQ32" s="162"/>
      <c r="BR32" s="162"/>
      <c r="BS32" s="162"/>
      <c r="BT32" s="162"/>
      <c r="BU32" s="162"/>
      <c r="BV32" s="162"/>
      <c r="BW32" s="162"/>
      <c r="BX32" s="162"/>
      <c r="BY32" s="162"/>
      <c r="BZ32" s="162"/>
      <c r="CA32" s="162"/>
      <c r="CB32" s="162"/>
      <c r="CC32" s="162"/>
      <c r="CD32" s="162"/>
      <c r="CE32" s="162"/>
      <c r="CF32" s="162"/>
      <c r="CG32" s="162"/>
      <c r="CH32" s="162"/>
      <c r="CI32" s="162"/>
      <c r="CJ32" s="162"/>
      <c r="CK32" s="162"/>
      <c r="CL32" s="162"/>
      <c r="CM32" s="162"/>
      <c r="CN32" s="162"/>
      <c r="CO32" s="162"/>
      <c r="CP32" s="162"/>
      <c r="CQ32" s="162"/>
      <c r="CR32" s="162"/>
      <c r="CS32" s="162"/>
      <c r="CT32" s="162"/>
      <c r="CU32" s="162"/>
      <c r="CV32" s="162"/>
      <c r="CW32" s="162"/>
      <c r="CX32" s="162"/>
      <c r="CY32" s="162"/>
      <c r="CZ32" s="162"/>
      <c r="DA32" s="162"/>
      <c r="DB32" s="162"/>
      <c r="DC32" s="162"/>
      <c r="DD32" s="162"/>
      <c r="DE32" s="162"/>
      <c r="DF32" s="162"/>
      <c r="DG32" s="162"/>
      <c r="DH32" s="162"/>
      <c r="DI32" s="162"/>
      <c r="DJ32" s="162"/>
      <c r="DK32" s="162"/>
      <c r="DL32" s="162"/>
      <c r="DM32" s="162"/>
      <c r="DN32" s="162"/>
      <c r="DO32" s="162"/>
      <c r="DP32" s="162"/>
      <c r="DQ32" s="162"/>
      <c r="DR32" s="162"/>
      <c r="DS32" s="162"/>
      <c r="DT32" s="162"/>
      <c r="DU32" s="162"/>
      <c r="DV32" s="162"/>
      <c r="DW32" s="162"/>
      <c r="DX32" s="162"/>
      <c r="DY32" s="162"/>
      <c r="DZ32" s="162"/>
      <c r="EA32" s="162"/>
      <c r="EB32" s="162"/>
      <c r="EC32" s="162"/>
      <c r="ED32" s="162"/>
      <c r="EE32" s="162"/>
      <c r="EF32" s="162"/>
      <c r="EG32" s="162"/>
      <c r="EH32" s="162"/>
      <c r="EI32" s="162"/>
      <c r="EJ32" s="162"/>
      <c r="EK32" s="162"/>
      <c r="EL32" s="162"/>
      <c r="EM32" s="162"/>
      <c r="EN32" s="162"/>
      <c r="EO32" s="162"/>
      <c r="EP32" s="162"/>
      <c r="EQ32" s="162"/>
      <c r="ER32" s="162"/>
      <c r="ES32" s="162"/>
      <c r="ET32" s="162"/>
      <c r="EU32" s="162"/>
      <c r="EV32" s="162"/>
      <c r="EW32" s="162"/>
      <c r="EX32" s="162"/>
      <c r="EY32" s="162"/>
      <c r="EZ32" s="162"/>
      <c r="FA32" s="162"/>
      <c r="FB32" s="162"/>
      <c r="FC32" s="162"/>
      <c r="FD32" s="162"/>
      <c r="FE32" s="162"/>
      <c r="FF32" s="162"/>
      <c r="FG32" s="162"/>
      <c r="FH32" s="162"/>
      <c r="FI32" s="162"/>
      <c r="FJ32" s="162"/>
      <c r="FK32" s="162"/>
      <c r="FL32" s="162"/>
      <c r="FM32" s="162"/>
      <c r="FN32" s="162"/>
      <c r="FO32" s="162"/>
      <c r="FP32" s="162"/>
      <c r="FQ32" s="162"/>
      <c r="FR32" s="162"/>
      <c r="FS32" s="162"/>
      <c r="FT32" s="162"/>
      <c r="FU32" s="162"/>
      <c r="FV32" s="162"/>
      <c r="FW32" s="162"/>
      <c r="FX32" s="162"/>
      <c r="FY32" s="162"/>
      <c r="FZ32" s="162"/>
      <c r="GA32" s="162"/>
      <c r="GB32" s="162"/>
      <c r="GC32" s="162"/>
      <c r="GD32" s="162"/>
      <c r="GE32" s="162"/>
      <c r="GF32" s="162"/>
      <c r="GG32" s="162"/>
      <c r="GH32" s="162"/>
      <c r="GI32" s="162"/>
      <c r="GJ32" s="162"/>
      <c r="GK32" s="162"/>
      <c r="GL32" s="162"/>
      <c r="GM32" s="162"/>
      <c r="GN32" s="162"/>
      <c r="GO32" s="162"/>
      <c r="GP32" s="162"/>
      <c r="GQ32" s="162"/>
      <c r="GR32" s="162"/>
      <c r="GS32" s="162"/>
      <c r="GT32" s="162"/>
      <c r="GU32" s="162"/>
      <c r="GV32" s="162"/>
      <c r="GW32" s="162"/>
      <c r="GX32" s="162"/>
      <c r="GY32" s="162"/>
      <c r="GZ32" s="162"/>
      <c r="HA32" s="162"/>
      <c r="HB32" s="162"/>
      <c r="HC32" s="162"/>
      <c r="HD32" s="162"/>
      <c r="HE32" s="162"/>
      <c r="HF32" s="162"/>
      <c r="HG32" s="162"/>
      <c r="HH32" s="162"/>
      <c r="HI32" s="162"/>
      <c r="HJ32" s="162"/>
      <c r="HK32" s="162"/>
      <c r="HL32" s="162"/>
      <c r="HM32" s="162"/>
      <c r="HN32" s="162"/>
      <c r="HO32" s="162"/>
      <c r="HP32" s="162"/>
      <c r="HQ32" s="162"/>
      <c r="HR32" s="162"/>
      <c r="HS32" s="162"/>
      <c r="HT32" s="162"/>
      <c r="HU32" s="162"/>
      <c r="HV32" s="162"/>
      <c r="HW32" s="162"/>
      <c r="HX32" s="162"/>
      <c r="HY32" s="162"/>
      <c r="HZ32" s="162"/>
      <c r="IA32" s="162"/>
      <c r="IB32" s="162"/>
      <c r="IC32" s="162"/>
      <c r="ID32" s="162"/>
      <c r="IE32" s="162"/>
      <c r="IF32" s="162"/>
      <c r="IG32" s="162"/>
      <c r="IH32" s="162"/>
      <c r="II32" s="162"/>
      <c r="IJ32" s="162"/>
      <c r="IK32" s="162"/>
      <c r="IL32" s="162"/>
      <c r="IM32" s="162"/>
      <c r="IN32" s="162"/>
      <c r="IO32" s="162"/>
      <c r="IP32" s="162"/>
      <c r="IQ32" s="162"/>
      <c r="IR32" s="162"/>
      <c r="IS32" s="162"/>
      <c r="IT32" s="162"/>
      <c r="IU32" s="162"/>
      <c r="IV32" s="162"/>
    </row>
    <row r="33" spans="1:256" ht="12.75">
      <c r="A33" s="163">
        <v>13</v>
      </c>
      <c r="B33" s="173"/>
      <c r="C33" s="570"/>
      <c r="D33" s="571"/>
      <c r="E33" s="569"/>
      <c r="F33" s="572"/>
      <c r="G33" s="166"/>
      <c r="H33" s="167"/>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c r="BS33" s="162"/>
      <c r="BT33" s="162"/>
      <c r="BU33" s="162"/>
      <c r="BV33" s="162"/>
      <c r="BW33" s="162"/>
      <c r="BX33" s="162"/>
      <c r="BY33" s="162"/>
      <c r="BZ33" s="162"/>
      <c r="CA33" s="162"/>
      <c r="CB33" s="162"/>
      <c r="CC33" s="162"/>
      <c r="CD33" s="162"/>
      <c r="CE33" s="162"/>
      <c r="CF33" s="162"/>
      <c r="CG33" s="162"/>
      <c r="CH33" s="162"/>
      <c r="CI33" s="162"/>
      <c r="CJ33" s="162"/>
      <c r="CK33" s="162"/>
      <c r="CL33" s="162"/>
      <c r="CM33" s="162"/>
      <c r="CN33" s="162"/>
      <c r="CO33" s="162"/>
      <c r="CP33" s="162"/>
      <c r="CQ33" s="162"/>
      <c r="CR33" s="162"/>
      <c r="CS33" s="162"/>
      <c r="CT33" s="162"/>
      <c r="CU33" s="162"/>
      <c r="CV33" s="162"/>
      <c r="CW33" s="162"/>
      <c r="CX33" s="162"/>
      <c r="CY33" s="162"/>
      <c r="CZ33" s="162"/>
      <c r="DA33" s="162"/>
      <c r="DB33" s="162"/>
      <c r="DC33" s="162"/>
      <c r="DD33" s="162"/>
      <c r="DE33" s="162"/>
      <c r="DF33" s="162"/>
      <c r="DG33" s="162"/>
      <c r="DH33" s="162"/>
      <c r="DI33" s="162"/>
      <c r="DJ33" s="162"/>
      <c r="DK33" s="162"/>
      <c r="DL33" s="162"/>
      <c r="DM33" s="162"/>
      <c r="DN33" s="162"/>
      <c r="DO33" s="162"/>
      <c r="DP33" s="162"/>
      <c r="DQ33" s="162"/>
      <c r="DR33" s="162"/>
      <c r="DS33" s="162"/>
      <c r="DT33" s="162"/>
      <c r="DU33" s="162"/>
      <c r="DV33" s="162"/>
      <c r="DW33" s="162"/>
      <c r="DX33" s="162"/>
      <c r="DY33" s="162"/>
      <c r="DZ33" s="162"/>
      <c r="EA33" s="162"/>
      <c r="EB33" s="162"/>
      <c r="EC33" s="162"/>
      <c r="ED33" s="162"/>
      <c r="EE33" s="162"/>
      <c r="EF33" s="162"/>
      <c r="EG33" s="162"/>
      <c r="EH33" s="162"/>
      <c r="EI33" s="162"/>
      <c r="EJ33" s="162"/>
      <c r="EK33" s="162"/>
      <c r="EL33" s="162"/>
      <c r="EM33" s="162"/>
      <c r="EN33" s="162"/>
      <c r="EO33" s="162"/>
      <c r="EP33" s="162"/>
      <c r="EQ33" s="162"/>
      <c r="ER33" s="162"/>
      <c r="ES33" s="162"/>
      <c r="ET33" s="162"/>
      <c r="EU33" s="162"/>
      <c r="EV33" s="162"/>
      <c r="EW33" s="162"/>
      <c r="EX33" s="162"/>
      <c r="EY33" s="162"/>
      <c r="EZ33" s="162"/>
      <c r="FA33" s="162"/>
      <c r="FB33" s="162"/>
      <c r="FC33" s="162"/>
      <c r="FD33" s="162"/>
      <c r="FE33" s="162"/>
      <c r="FF33" s="162"/>
      <c r="FG33" s="162"/>
      <c r="FH33" s="162"/>
      <c r="FI33" s="162"/>
      <c r="FJ33" s="162"/>
      <c r="FK33" s="162"/>
      <c r="FL33" s="162"/>
      <c r="FM33" s="162"/>
      <c r="FN33" s="162"/>
      <c r="FO33" s="162"/>
      <c r="FP33" s="162"/>
      <c r="FQ33" s="162"/>
      <c r="FR33" s="162"/>
      <c r="FS33" s="162"/>
      <c r="FT33" s="162"/>
      <c r="FU33" s="162"/>
      <c r="FV33" s="162"/>
      <c r="FW33" s="162"/>
      <c r="FX33" s="162"/>
      <c r="FY33" s="162"/>
      <c r="FZ33" s="162"/>
      <c r="GA33" s="162"/>
      <c r="GB33" s="162"/>
      <c r="GC33" s="162"/>
      <c r="GD33" s="162"/>
      <c r="GE33" s="162"/>
      <c r="GF33" s="162"/>
      <c r="GG33" s="162"/>
      <c r="GH33" s="162"/>
      <c r="GI33" s="162"/>
      <c r="GJ33" s="162"/>
      <c r="GK33" s="162"/>
      <c r="GL33" s="162"/>
      <c r="GM33" s="162"/>
      <c r="GN33" s="162"/>
      <c r="GO33" s="162"/>
      <c r="GP33" s="162"/>
      <c r="GQ33" s="162"/>
      <c r="GR33" s="162"/>
      <c r="GS33" s="162"/>
      <c r="GT33" s="162"/>
      <c r="GU33" s="162"/>
      <c r="GV33" s="162"/>
      <c r="GW33" s="162"/>
      <c r="GX33" s="162"/>
      <c r="GY33" s="162"/>
      <c r="GZ33" s="162"/>
      <c r="HA33" s="162"/>
      <c r="HB33" s="162"/>
      <c r="HC33" s="162"/>
      <c r="HD33" s="162"/>
      <c r="HE33" s="162"/>
      <c r="HF33" s="162"/>
      <c r="HG33" s="162"/>
      <c r="HH33" s="162"/>
      <c r="HI33" s="162"/>
      <c r="HJ33" s="162"/>
      <c r="HK33" s="162"/>
      <c r="HL33" s="162"/>
      <c r="HM33" s="162"/>
      <c r="HN33" s="162"/>
      <c r="HO33" s="162"/>
      <c r="HP33" s="162"/>
      <c r="HQ33" s="162"/>
      <c r="HR33" s="162"/>
      <c r="HS33" s="162"/>
      <c r="HT33" s="162"/>
      <c r="HU33" s="162"/>
      <c r="HV33" s="162"/>
      <c r="HW33" s="162"/>
      <c r="HX33" s="162"/>
      <c r="HY33" s="162"/>
      <c r="HZ33" s="162"/>
      <c r="IA33" s="162"/>
      <c r="IB33" s="162"/>
      <c r="IC33" s="162"/>
      <c r="ID33" s="162"/>
      <c r="IE33" s="162"/>
      <c r="IF33" s="162"/>
      <c r="IG33" s="162"/>
      <c r="IH33" s="162"/>
      <c r="II33" s="162"/>
      <c r="IJ33" s="162"/>
      <c r="IK33" s="162"/>
      <c r="IL33" s="162"/>
      <c r="IM33" s="162"/>
      <c r="IN33" s="162"/>
      <c r="IO33" s="162"/>
      <c r="IP33" s="162"/>
      <c r="IQ33" s="162"/>
      <c r="IR33" s="162"/>
      <c r="IS33" s="162"/>
      <c r="IT33" s="162"/>
      <c r="IU33" s="162"/>
      <c r="IV33" s="162"/>
    </row>
    <row r="34" spans="1:256" ht="12.75">
      <c r="A34" s="163">
        <v>14</v>
      </c>
      <c r="B34" s="172"/>
      <c r="C34" s="566"/>
      <c r="D34" s="567"/>
      <c r="E34" s="568"/>
      <c r="F34" s="569"/>
      <c r="G34" s="166"/>
      <c r="H34" s="167"/>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2"/>
      <c r="BQ34" s="162"/>
      <c r="BR34" s="162"/>
      <c r="BS34" s="162"/>
      <c r="BT34" s="162"/>
      <c r="BU34" s="162"/>
      <c r="BV34" s="162"/>
      <c r="BW34" s="162"/>
      <c r="BX34" s="162"/>
      <c r="BY34" s="162"/>
      <c r="BZ34" s="162"/>
      <c r="CA34" s="162"/>
      <c r="CB34" s="162"/>
      <c r="CC34" s="162"/>
      <c r="CD34" s="162"/>
      <c r="CE34" s="162"/>
      <c r="CF34" s="162"/>
      <c r="CG34" s="162"/>
      <c r="CH34" s="162"/>
      <c r="CI34" s="162"/>
      <c r="CJ34" s="162"/>
      <c r="CK34" s="162"/>
      <c r="CL34" s="162"/>
      <c r="CM34" s="162"/>
      <c r="CN34" s="162"/>
      <c r="CO34" s="162"/>
      <c r="CP34" s="162"/>
      <c r="CQ34" s="162"/>
      <c r="CR34" s="162"/>
      <c r="CS34" s="162"/>
      <c r="CT34" s="162"/>
      <c r="CU34" s="162"/>
      <c r="CV34" s="162"/>
      <c r="CW34" s="162"/>
      <c r="CX34" s="162"/>
      <c r="CY34" s="162"/>
      <c r="CZ34" s="162"/>
      <c r="DA34" s="162"/>
      <c r="DB34" s="162"/>
      <c r="DC34" s="162"/>
      <c r="DD34" s="162"/>
      <c r="DE34" s="162"/>
      <c r="DF34" s="162"/>
      <c r="DG34" s="162"/>
      <c r="DH34" s="162"/>
      <c r="DI34" s="162"/>
      <c r="DJ34" s="162"/>
      <c r="DK34" s="162"/>
      <c r="DL34" s="162"/>
      <c r="DM34" s="162"/>
      <c r="DN34" s="162"/>
      <c r="DO34" s="162"/>
      <c r="DP34" s="162"/>
      <c r="DQ34" s="162"/>
      <c r="DR34" s="162"/>
      <c r="DS34" s="162"/>
      <c r="DT34" s="162"/>
      <c r="DU34" s="162"/>
      <c r="DV34" s="162"/>
      <c r="DW34" s="162"/>
      <c r="DX34" s="162"/>
      <c r="DY34" s="162"/>
      <c r="DZ34" s="162"/>
      <c r="EA34" s="162"/>
      <c r="EB34" s="162"/>
      <c r="EC34" s="162"/>
      <c r="ED34" s="162"/>
      <c r="EE34" s="162"/>
      <c r="EF34" s="162"/>
      <c r="EG34" s="162"/>
      <c r="EH34" s="162"/>
      <c r="EI34" s="162"/>
      <c r="EJ34" s="162"/>
      <c r="EK34" s="162"/>
      <c r="EL34" s="162"/>
      <c r="EM34" s="162"/>
      <c r="EN34" s="162"/>
      <c r="EO34" s="162"/>
      <c r="EP34" s="162"/>
      <c r="EQ34" s="162"/>
      <c r="ER34" s="162"/>
      <c r="ES34" s="162"/>
      <c r="ET34" s="162"/>
      <c r="EU34" s="162"/>
      <c r="EV34" s="162"/>
      <c r="EW34" s="162"/>
      <c r="EX34" s="162"/>
      <c r="EY34" s="162"/>
      <c r="EZ34" s="162"/>
      <c r="FA34" s="162"/>
      <c r="FB34" s="162"/>
      <c r="FC34" s="162"/>
      <c r="FD34" s="162"/>
      <c r="FE34" s="162"/>
      <c r="FF34" s="162"/>
      <c r="FG34" s="162"/>
      <c r="FH34" s="162"/>
      <c r="FI34" s="162"/>
      <c r="FJ34" s="162"/>
      <c r="FK34" s="162"/>
      <c r="FL34" s="162"/>
      <c r="FM34" s="162"/>
      <c r="FN34" s="162"/>
      <c r="FO34" s="162"/>
      <c r="FP34" s="162"/>
      <c r="FQ34" s="162"/>
      <c r="FR34" s="162"/>
      <c r="FS34" s="162"/>
      <c r="FT34" s="162"/>
      <c r="FU34" s="162"/>
      <c r="FV34" s="162"/>
      <c r="FW34" s="162"/>
      <c r="FX34" s="162"/>
      <c r="FY34" s="162"/>
      <c r="FZ34" s="162"/>
      <c r="GA34" s="162"/>
      <c r="GB34" s="162"/>
      <c r="GC34" s="162"/>
      <c r="GD34" s="162"/>
      <c r="GE34" s="162"/>
      <c r="GF34" s="162"/>
      <c r="GG34" s="162"/>
      <c r="GH34" s="162"/>
      <c r="GI34" s="162"/>
      <c r="GJ34" s="162"/>
      <c r="GK34" s="162"/>
      <c r="GL34" s="162"/>
      <c r="GM34" s="162"/>
      <c r="GN34" s="162"/>
      <c r="GO34" s="162"/>
      <c r="GP34" s="162"/>
      <c r="GQ34" s="162"/>
      <c r="GR34" s="162"/>
      <c r="GS34" s="162"/>
      <c r="GT34" s="162"/>
      <c r="GU34" s="162"/>
      <c r="GV34" s="162"/>
      <c r="GW34" s="162"/>
      <c r="GX34" s="162"/>
      <c r="GY34" s="162"/>
      <c r="GZ34" s="162"/>
      <c r="HA34" s="162"/>
      <c r="HB34" s="162"/>
      <c r="HC34" s="162"/>
      <c r="HD34" s="162"/>
      <c r="HE34" s="162"/>
      <c r="HF34" s="162"/>
      <c r="HG34" s="162"/>
      <c r="HH34" s="162"/>
      <c r="HI34" s="162"/>
      <c r="HJ34" s="162"/>
      <c r="HK34" s="162"/>
      <c r="HL34" s="162"/>
      <c r="HM34" s="162"/>
      <c r="HN34" s="162"/>
      <c r="HO34" s="162"/>
      <c r="HP34" s="162"/>
      <c r="HQ34" s="162"/>
      <c r="HR34" s="162"/>
      <c r="HS34" s="162"/>
      <c r="HT34" s="162"/>
      <c r="HU34" s="162"/>
      <c r="HV34" s="162"/>
      <c r="HW34" s="162"/>
      <c r="HX34" s="162"/>
      <c r="HY34" s="162"/>
      <c r="HZ34" s="162"/>
      <c r="IA34" s="162"/>
      <c r="IB34" s="162"/>
      <c r="IC34" s="162"/>
      <c r="ID34" s="162"/>
      <c r="IE34" s="162"/>
      <c r="IF34" s="162"/>
      <c r="IG34" s="162"/>
      <c r="IH34" s="162"/>
      <c r="II34" s="162"/>
      <c r="IJ34" s="162"/>
      <c r="IK34" s="162"/>
      <c r="IL34" s="162"/>
      <c r="IM34" s="162"/>
      <c r="IN34" s="162"/>
      <c r="IO34" s="162"/>
      <c r="IP34" s="162"/>
      <c r="IQ34" s="162"/>
      <c r="IR34" s="162"/>
      <c r="IS34" s="162"/>
      <c r="IT34" s="162"/>
      <c r="IU34" s="162"/>
      <c r="IV34" s="162"/>
    </row>
    <row r="35" spans="1:256" ht="12.75">
      <c r="A35" s="163">
        <v>15</v>
      </c>
      <c r="B35" s="172"/>
      <c r="C35" s="570"/>
      <c r="D35" s="576"/>
      <c r="E35" s="568"/>
      <c r="F35" s="569"/>
      <c r="G35" s="166"/>
      <c r="H35" s="168"/>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2"/>
      <c r="BR35" s="162"/>
      <c r="BS35" s="162"/>
      <c r="BT35" s="162"/>
      <c r="BU35" s="162"/>
      <c r="BV35" s="162"/>
      <c r="BW35" s="162"/>
      <c r="BX35" s="162"/>
      <c r="BY35" s="162"/>
      <c r="BZ35" s="162"/>
      <c r="CA35" s="162"/>
      <c r="CB35" s="162"/>
      <c r="CC35" s="162"/>
      <c r="CD35" s="162"/>
      <c r="CE35" s="162"/>
      <c r="CF35" s="162"/>
      <c r="CG35" s="162"/>
      <c r="CH35" s="162"/>
      <c r="CI35" s="162"/>
      <c r="CJ35" s="162"/>
      <c r="CK35" s="162"/>
      <c r="CL35" s="162"/>
      <c r="CM35" s="162"/>
      <c r="CN35" s="162"/>
      <c r="CO35" s="162"/>
      <c r="CP35" s="162"/>
      <c r="CQ35" s="162"/>
      <c r="CR35" s="162"/>
      <c r="CS35" s="162"/>
      <c r="CT35" s="162"/>
      <c r="CU35" s="162"/>
      <c r="CV35" s="162"/>
      <c r="CW35" s="162"/>
      <c r="CX35" s="162"/>
      <c r="CY35" s="162"/>
      <c r="CZ35" s="162"/>
      <c r="DA35" s="162"/>
      <c r="DB35" s="162"/>
      <c r="DC35" s="162"/>
      <c r="DD35" s="162"/>
      <c r="DE35" s="162"/>
      <c r="DF35" s="162"/>
      <c r="DG35" s="162"/>
      <c r="DH35" s="162"/>
      <c r="DI35" s="162"/>
      <c r="DJ35" s="162"/>
      <c r="DK35" s="162"/>
      <c r="DL35" s="162"/>
      <c r="DM35" s="162"/>
      <c r="DN35" s="162"/>
      <c r="DO35" s="162"/>
      <c r="DP35" s="162"/>
      <c r="DQ35" s="162"/>
      <c r="DR35" s="162"/>
      <c r="DS35" s="162"/>
      <c r="DT35" s="162"/>
      <c r="DU35" s="162"/>
      <c r="DV35" s="162"/>
      <c r="DW35" s="162"/>
      <c r="DX35" s="162"/>
      <c r="DY35" s="162"/>
      <c r="DZ35" s="162"/>
      <c r="EA35" s="162"/>
      <c r="EB35" s="162"/>
      <c r="EC35" s="162"/>
      <c r="ED35" s="162"/>
      <c r="EE35" s="162"/>
      <c r="EF35" s="162"/>
      <c r="EG35" s="162"/>
      <c r="EH35" s="162"/>
      <c r="EI35" s="162"/>
      <c r="EJ35" s="162"/>
      <c r="EK35" s="162"/>
      <c r="EL35" s="162"/>
      <c r="EM35" s="162"/>
      <c r="EN35" s="162"/>
      <c r="EO35" s="162"/>
      <c r="EP35" s="162"/>
      <c r="EQ35" s="162"/>
      <c r="ER35" s="162"/>
      <c r="ES35" s="162"/>
      <c r="ET35" s="162"/>
      <c r="EU35" s="162"/>
      <c r="EV35" s="162"/>
      <c r="EW35" s="162"/>
      <c r="EX35" s="162"/>
      <c r="EY35" s="162"/>
      <c r="EZ35" s="162"/>
      <c r="FA35" s="162"/>
      <c r="FB35" s="162"/>
      <c r="FC35" s="162"/>
      <c r="FD35" s="162"/>
      <c r="FE35" s="162"/>
      <c r="FF35" s="162"/>
      <c r="FG35" s="162"/>
      <c r="FH35" s="162"/>
      <c r="FI35" s="162"/>
      <c r="FJ35" s="162"/>
      <c r="FK35" s="162"/>
      <c r="FL35" s="162"/>
      <c r="FM35" s="162"/>
      <c r="FN35" s="162"/>
      <c r="FO35" s="162"/>
      <c r="FP35" s="162"/>
      <c r="FQ35" s="162"/>
      <c r="FR35" s="162"/>
      <c r="FS35" s="162"/>
      <c r="FT35" s="162"/>
      <c r="FU35" s="162"/>
      <c r="FV35" s="162"/>
      <c r="FW35" s="162"/>
      <c r="FX35" s="162"/>
      <c r="FY35" s="162"/>
      <c r="FZ35" s="162"/>
      <c r="GA35" s="162"/>
      <c r="GB35" s="162"/>
      <c r="GC35" s="162"/>
      <c r="GD35" s="162"/>
      <c r="GE35" s="162"/>
      <c r="GF35" s="162"/>
      <c r="GG35" s="162"/>
      <c r="GH35" s="162"/>
      <c r="GI35" s="162"/>
      <c r="GJ35" s="162"/>
      <c r="GK35" s="162"/>
      <c r="GL35" s="162"/>
      <c r="GM35" s="162"/>
      <c r="GN35" s="162"/>
      <c r="GO35" s="162"/>
      <c r="GP35" s="162"/>
      <c r="GQ35" s="162"/>
      <c r="GR35" s="162"/>
      <c r="GS35" s="162"/>
      <c r="GT35" s="162"/>
      <c r="GU35" s="162"/>
      <c r="GV35" s="162"/>
      <c r="GW35" s="162"/>
      <c r="GX35" s="162"/>
      <c r="GY35" s="162"/>
      <c r="GZ35" s="162"/>
      <c r="HA35" s="162"/>
      <c r="HB35" s="162"/>
      <c r="HC35" s="162"/>
      <c r="HD35" s="162"/>
      <c r="HE35" s="162"/>
      <c r="HF35" s="162"/>
      <c r="HG35" s="162"/>
      <c r="HH35" s="162"/>
      <c r="HI35" s="162"/>
      <c r="HJ35" s="162"/>
      <c r="HK35" s="162"/>
      <c r="HL35" s="162"/>
      <c r="HM35" s="162"/>
      <c r="HN35" s="162"/>
      <c r="HO35" s="162"/>
      <c r="HP35" s="162"/>
      <c r="HQ35" s="162"/>
      <c r="HR35" s="162"/>
      <c r="HS35" s="162"/>
      <c r="HT35" s="162"/>
      <c r="HU35" s="162"/>
      <c r="HV35" s="162"/>
      <c r="HW35" s="162"/>
      <c r="HX35" s="162"/>
      <c r="HY35" s="162"/>
      <c r="HZ35" s="162"/>
      <c r="IA35" s="162"/>
      <c r="IB35" s="162"/>
      <c r="IC35" s="162"/>
      <c r="ID35" s="162"/>
      <c r="IE35" s="162"/>
      <c r="IF35" s="162"/>
      <c r="IG35" s="162"/>
      <c r="IH35" s="162"/>
      <c r="II35" s="162"/>
      <c r="IJ35" s="162"/>
      <c r="IK35" s="162"/>
      <c r="IL35" s="162"/>
      <c r="IM35" s="162"/>
      <c r="IN35" s="162"/>
      <c r="IO35" s="162"/>
      <c r="IP35" s="162"/>
      <c r="IQ35" s="162"/>
      <c r="IR35" s="162"/>
      <c r="IS35" s="162"/>
      <c r="IT35" s="162"/>
      <c r="IU35" s="162"/>
      <c r="IV35" s="162"/>
    </row>
    <row r="36" spans="1:256" ht="12.75">
      <c r="A36" s="163">
        <v>16</v>
      </c>
      <c r="B36" s="172"/>
      <c r="C36" s="573"/>
      <c r="D36" s="568"/>
      <c r="E36" s="568"/>
      <c r="F36" s="569"/>
      <c r="G36" s="166"/>
      <c r="H36" s="168"/>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c r="BH36" s="162"/>
      <c r="BI36" s="162"/>
      <c r="BJ36" s="162"/>
      <c r="BK36" s="162"/>
      <c r="BL36" s="162"/>
      <c r="BM36" s="162"/>
      <c r="BN36" s="162"/>
      <c r="BO36" s="162"/>
      <c r="BP36" s="162"/>
      <c r="BQ36" s="162"/>
      <c r="BR36" s="162"/>
      <c r="BS36" s="162"/>
      <c r="BT36" s="162"/>
      <c r="BU36" s="162"/>
      <c r="BV36" s="162"/>
      <c r="BW36" s="162"/>
      <c r="BX36" s="162"/>
      <c r="BY36" s="162"/>
      <c r="BZ36" s="162"/>
      <c r="CA36" s="162"/>
      <c r="CB36" s="162"/>
      <c r="CC36" s="162"/>
      <c r="CD36" s="162"/>
      <c r="CE36" s="162"/>
      <c r="CF36" s="162"/>
      <c r="CG36" s="162"/>
      <c r="CH36" s="162"/>
      <c r="CI36" s="162"/>
      <c r="CJ36" s="162"/>
      <c r="CK36" s="162"/>
      <c r="CL36" s="162"/>
      <c r="CM36" s="162"/>
      <c r="CN36" s="162"/>
      <c r="CO36" s="162"/>
      <c r="CP36" s="162"/>
      <c r="CQ36" s="162"/>
      <c r="CR36" s="162"/>
      <c r="CS36" s="162"/>
      <c r="CT36" s="162"/>
      <c r="CU36" s="162"/>
      <c r="CV36" s="162"/>
      <c r="CW36" s="162"/>
      <c r="CX36" s="162"/>
      <c r="CY36" s="162"/>
      <c r="CZ36" s="162"/>
      <c r="DA36" s="162"/>
      <c r="DB36" s="162"/>
      <c r="DC36" s="162"/>
      <c r="DD36" s="162"/>
      <c r="DE36" s="162"/>
      <c r="DF36" s="162"/>
      <c r="DG36" s="162"/>
      <c r="DH36" s="162"/>
      <c r="DI36" s="162"/>
      <c r="DJ36" s="162"/>
      <c r="DK36" s="162"/>
      <c r="DL36" s="162"/>
      <c r="DM36" s="162"/>
      <c r="DN36" s="162"/>
      <c r="DO36" s="162"/>
      <c r="DP36" s="162"/>
      <c r="DQ36" s="162"/>
      <c r="DR36" s="162"/>
      <c r="DS36" s="162"/>
      <c r="DT36" s="162"/>
      <c r="DU36" s="162"/>
      <c r="DV36" s="162"/>
      <c r="DW36" s="162"/>
      <c r="DX36" s="162"/>
      <c r="DY36" s="162"/>
      <c r="DZ36" s="162"/>
      <c r="EA36" s="162"/>
      <c r="EB36" s="162"/>
      <c r="EC36" s="162"/>
      <c r="ED36" s="162"/>
      <c r="EE36" s="162"/>
      <c r="EF36" s="162"/>
      <c r="EG36" s="162"/>
      <c r="EH36" s="162"/>
      <c r="EI36" s="162"/>
      <c r="EJ36" s="162"/>
      <c r="EK36" s="162"/>
      <c r="EL36" s="162"/>
      <c r="EM36" s="162"/>
      <c r="EN36" s="162"/>
      <c r="EO36" s="162"/>
      <c r="EP36" s="162"/>
      <c r="EQ36" s="162"/>
      <c r="ER36" s="162"/>
      <c r="ES36" s="162"/>
      <c r="ET36" s="162"/>
      <c r="EU36" s="162"/>
      <c r="EV36" s="162"/>
      <c r="EW36" s="162"/>
      <c r="EX36" s="162"/>
      <c r="EY36" s="162"/>
      <c r="EZ36" s="162"/>
      <c r="FA36" s="162"/>
      <c r="FB36" s="162"/>
      <c r="FC36" s="162"/>
      <c r="FD36" s="162"/>
      <c r="FE36" s="162"/>
      <c r="FF36" s="162"/>
      <c r="FG36" s="162"/>
      <c r="FH36" s="162"/>
      <c r="FI36" s="162"/>
      <c r="FJ36" s="162"/>
      <c r="FK36" s="162"/>
      <c r="FL36" s="162"/>
      <c r="FM36" s="162"/>
      <c r="FN36" s="162"/>
      <c r="FO36" s="162"/>
      <c r="FP36" s="162"/>
      <c r="FQ36" s="162"/>
      <c r="FR36" s="162"/>
      <c r="FS36" s="162"/>
      <c r="FT36" s="162"/>
      <c r="FU36" s="162"/>
      <c r="FV36" s="162"/>
      <c r="FW36" s="162"/>
      <c r="FX36" s="162"/>
      <c r="FY36" s="162"/>
      <c r="FZ36" s="162"/>
      <c r="GA36" s="162"/>
      <c r="GB36" s="162"/>
      <c r="GC36" s="162"/>
      <c r="GD36" s="162"/>
      <c r="GE36" s="162"/>
      <c r="GF36" s="162"/>
      <c r="GG36" s="162"/>
      <c r="GH36" s="162"/>
      <c r="GI36" s="162"/>
      <c r="GJ36" s="162"/>
      <c r="GK36" s="162"/>
      <c r="GL36" s="162"/>
      <c r="GM36" s="162"/>
      <c r="GN36" s="162"/>
      <c r="GO36" s="162"/>
      <c r="GP36" s="162"/>
      <c r="GQ36" s="162"/>
      <c r="GR36" s="162"/>
      <c r="GS36" s="162"/>
      <c r="GT36" s="162"/>
      <c r="GU36" s="162"/>
      <c r="GV36" s="162"/>
      <c r="GW36" s="162"/>
      <c r="GX36" s="162"/>
      <c r="GY36" s="162"/>
      <c r="GZ36" s="162"/>
      <c r="HA36" s="162"/>
      <c r="HB36" s="162"/>
      <c r="HC36" s="162"/>
      <c r="HD36" s="162"/>
      <c r="HE36" s="162"/>
      <c r="HF36" s="162"/>
      <c r="HG36" s="162"/>
      <c r="HH36" s="162"/>
      <c r="HI36" s="162"/>
      <c r="HJ36" s="162"/>
      <c r="HK36" s="162"/>
      <c r="HL36" s="162"/>
      <c r="HM36" s="162"/>
      <c r="HN36" s="162"/>
      <c r="HO36" s="162"/>
      <c r="HP36" s="162"/>
      <c r="HQ36" s="162"/>
      <c r="HR36" s="162"/>
      <c r="HS36" s="162"/>
      <c r="HT36" s="162"/>
      <c r="HU36" s="162"/>
      <c r="HV36" s="162"/>
      <c r="HW36" s="162"/>
      <c r="HX36" s="162"/>
      <c r="HY36" s="162"/>
      <c r="HZ36" s="162"/>
      <c r="IA36" s="162"/>
      <c r="IB36" s="162"/>
      <c r="IC36" s="162"/>
      <c r="ID36" s="162"/>
      <c r="IE36" s="162"/>
      <c r="IF36" s="162"/>
      <c r="IG36" s="162"/>
      <c r="IH36" s="162"/>
      <c r="II36" s="162"/>
      <c r="IJ36" s="162"/>
      <c r="IK36" s="162"/>
      <c r="IL36" s="162"/>
      <c r="IM36" s="162"/>
      <c r="IN36" s="162"/>
      <c r="IO36" s="162"/>
      <c r="IP36" s="162"/>
      <c r="IQ36" s="162"/>
      <c r="IR36" s="162"/>
      <c r="IS36" s="162"/>
      <c r="IT36" s="162"/>
      <c r="IU36" s="162"/>
      <c r="IV36" s="162"/>
    </row>
    <row r="37" spans="1:256" ht="12.75">
      <c r="A37" s="163">
        <v>17</v>
      </c>
      <c r="B37" s="172"/>
      <c r="C37" s="568"/>
      <c r="D37" s="568"/>
      <c r="E37" s="568"/>
      <c r="F37" s="569"/>
      <c r="G37" s="166"/>
      <c r="H37" s="168"/>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2"/>
      <c r="BQ37" s="162"/>
      <c r="BR37" s="162"/>
      <c r="BS37" s="162"/>
      <c r="BT37" s="162"/>
      <c r="BU37" s="162"/>
      <c r="BV37" s="162"/>
      <c r="BW37" s="162"/>
      <c r="BX37" s="162"/>
      <c r="BY37" s="162"/>
      <c r="BZ37" s="162"/>
      <c r="CA37" s="162"/>
      <c r="CB37" s="162"/>
      <c r="CC37" s="162"/>
      <c r="CD37" s="162"/>
      <c r="CE37" s="162"/>
      <c r="CF37" s="162"/>
      <c r="CG37" s="162"/>
      <c r="CH37" s="162"/>
      <c r="CI37" s="162"/>
      <c r="CJ37" s="162"/>
      <c r="CK37" s="162"/>
      <c r="CL37" s="162"/>
      <c r="CM37" s="162"/>
      <c r="CN37" s="162"/>
      <c r="CO37" s="162"/>
      <c r="CP37" s="162"/>
      <c r="CQ37" s="162"/>
      <c r="CR37" s="162"/>
      <c r="CS37" s="162"/>
      <c r="CT37" s="162"/>
      <c r="CU37" s="162"/>
      <c r="CV37" s="162"/>
      <c r="CW37" s="162"/>
      <c r="CX37" s="162"/>
      <c r="CY37" s="162"/>
      <c r="CZ37" s="162"/>
      <c r="DA37" s="162"/>
      <c r="DB37" s="162"/>
      <c r="DC37" s="162"/>
      <c r="DD37" s="162"/>
      <c r="DE37" s="162"/>
      <c r="DF37" s="162"/>
      <c r="DG37" s="162"/>
      <c r="DH37" s="162"/>
      <c r="DI37" s="162"/>
      <c r="DJ37" s="162"/>
      <c r="DK37" s="162"/>
      <c r="DL37" s="162"/>
      <c r="DM37" s="162"/>
      <c r="DN37" s="162"/>
      <c r="DO37" s="162"/>
      <c r="DP37" s="162"/>
      <c r="DQ37" s="162"/>
      <c r="DR37" s="162"/>
      <c r="DS37" s="162"/>
      <c r="DT37" s="162"/>
      <c r="DU37" s="162"/>
      <c r="DV37" s="162"/>
      <c r="DW37" s="162"/>
      <c r="DX37" s="162"/>
      <c r="DY37" s="162"/>
      <c r="DZ37" s="162"/>
      <c r="EA37" s="162"/>
      <c r="EB37" s="162"/>
      <c r="EC37" s="162"/>
      <c r="ED37" s="162"/>
      <c r="EE37" s="162"/>
      <c r="EF37" s="162"/>
      <c r="EG37" s="162"/>
      <c r="EH37" s="162"/>
      <c r="EI37" s="162"/>
      <c r="EJ37" s="162"/>
      <c r="EK37" s="162"/>
      <c r="EL37" s="162"/>
      <c r="EM37" s="162"/>
      <c r="EN37" s="162"/>
      <c r="EO37" s="162"/>
      <c r="EP37" s="162"/>
      <c r="EQ37" s="162"/>
      <c r="ER37" s="162"/>
      <c r="ES37" s="162"/>
      <c r="ET37" s="162"/>
      <c r="EU37" s="162"/>
      <c r="EV37" s="162"/>
      <c r="EW37" s="162"/>
      <c r="EX37" s="162"/>
      <c r="EY37" s="162"/>
      <c r="EZ37" s="162"/>
      <c r="FA37" s="162"/>
      <c r="FB37" s="162"/>
      <c r="FC37" s="162"/>
      <c r="FD37" s="162"/>
      <c r="FE37" s="162"/>
      <c r="FF37" s="162"/>
      <c r="FG37" s="162"/>
      <c r="FH37" s="162"/>
      <c r="FI37" s="162"/>
      <c r="FJ37" s="162"/>
      <c r="FK37" s="162"/>
      <c r="FL37" s="162"/>
      <c r="FM37" s="162"/>
      <c r="FN37" s="162"/>
      <c r="FO37" s="162"/>
      <c r="FP37" s="162"/>
      <c r="FQ37" s="162"/>
      <c r="FR37" s="162"/>
      <c r="FS37" s="162"/>
      <c r="FT37" s="162"/>
      <c r="FU37" s="162"/>
      <c r="FV37" s="162"/>
      <c r="FW37" s="162"/>
      <c r="FX37" s="162"/>
      <c r="FY37" s="162"/>
      <c r="FZ37" s="162"/>
      <c r="GA37" s="162"/>
      <c r="GB37" s="162"/>
      <c r="GC37" s="162"/>
      <c r="GD37" s="162"/>
      <c r="GE37" s="162"/>
      <c r="GF37" s="162"/>
      <c r="GG37" s="162"/>
      <c r="GH37" s="162"/>
      <c r="GI37" s="162"/>
      <c r="GJ37" s="162"/>
      <c r="GK37" s="162"/>
      <c r="GL37" s="162"/>
      <c r="GM37" s="162"/>
      <c r="GN37" s="162"/>
      <c r="GO37" s="162"/>
      <c r="GP37" s="162"/>
      <c r="GQ37" s="162"/>
      <c r="GR37" s="162"/>
      <c r="GS37" s="162"/>
      <c r="GT37" s="162"/>
      <c r="GU37" s="162"/>
      <c r="GV37" s="162"/>
      <c r="GW37" s="162"/>
      <c r="GX37" s="162"/>
      <c r="GY37" s="162"/>
      <c r="GZ37" s="162"/>
      <c r="HA37" s="162"/>
      <c r="HB37" s="162"/>
      <c r="HC37" s="162"/>
      <c r="HD37" s="162"/>
      <c r="HE37" s="162"/>
      <c r="HF37" s="162"/>
      <c r="HG37" s="162"/>
      <c r="HH37" s="162"/>
      <c r="HI37" s="162"/>
      <c r="HJ37" s="162"/>
      <c r="HK37" s="162"/>
      <c r="HL37" s="162"/>
      <c r="HM37" s="162"/>
      <c r="HN37" s="162"/>
      <c r="HO37" s="162"/>
      <c r="HP37" s="162"/>
      <c r="HQ37" s="162"/>
      <c r="HR37" s="162"/>
      <c r="HS37" s="162"/>
      <c r="HT37" s="162"/>
      <c r="HU37" s="162"/>
      <c r="HV37" s="162"/>
      <c r="HW37" s="162"/>
      <c r="HX37" s="162"/>
      <c r="HY37" s="162"/>
      <c r="HZ37" s="162"/>
      <c r="IA37" s="162"/>
      <c r="IB37" s="162"/>
      <c r="IC37" s="162"/>
      <c r="ID37" s="162"/>
      <c r="IE37" s="162"/>
      <c r="IF37" s="162"/>
      <c r="IG37" s="162"/>
      <c r="IH37" s="162"/>
      <c r="II37" s="162"/>
      <c r="IJ37" s="162"/>
      <c r="IK37" s="162"/>
      <c r="IL37" s="162"/>
      <c r="IM37" s="162"/>
      <c r="IN37" s="162"/>
      <c r="IO37" s="162"/>
      <c r="IP37" s="162"/>
      <c r="IQ37" s="162"/>
      <c r="IR37" s="162"/>
      <c r="IS37" s="162"/>
      <c r="IT37" s="162"/>
      <c r="IU37" s="162"/>
      <c r="IV37" s="162"/>
    </row>
    <row r="38" spans="1:256" ht="12.75">
      <c r="A38" s="163">
        <v>18</v>
      </c>
      <c r="B38" s="172"/>
      <c r="C38" s="568"/>
      <c r="D38" s="568"/>
      <c r="E38" s="568"/>
      <c r="F38" s="569"/>
      <c r="G38" s="166"/>
      <c r="H38" s="168"/>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2"/>
      <c r="BX38" s="162"/>
      <c r="BY38" s="162"/>
      <c r="BZ38" s="162"/>
      <c r="CA38" s="162"/>
      <c r="CB38" s="162"/>
      <c r="CC38" s="162"/>
      <c r="CD38" s="162"/>
      <c r="CE38" s="162"/>
      <c r="CF38" s="162"/>
      <c r="CG38" s="162"/>
      <c r="CH38" s="162"/>
      <c r="CI38" s="162"/>
      <c r="CJ38" s="162"/>
      <c r="CK38" s="162"/>
      <c r="CL38" s="162"/>
      <c r="CM38" s="162"/>
      <c r="CN38" s="162"/>
      <c r="CO38" s="162"/>
      <c r="CP38" s="162"/>
      <c r="CQ38" s="162"/>
      <c r="CR38" s="162"/>
      <c r="CS38" s="162"/>
      <c r="CT38" s="162"/>
      <c r="CU38" s="162"/>
      <c r="CV38" s="162"/>
      <c r="CW38" s="162"/>
      <c r="CX38" s="162"/>
      <c r="CY38" s="162"/>
      <c r="CZ38" s="162"/>
      <c r="DA38" s="162"/>
      <c r="DB38" s="162"/>
      <c r="DC38" s="162"/>
      <c r="DD38" s="162"/>
      <c r="DE38" s="162"/>
      <c r="DF38" s="162"/>
      <c r="DG38" s="162"/>
      <c r="DH38" s="162"/>
      <c r="DI38" s="162"/>
      <c r="DJ38" s="162"/>
      <c r="DK38" s="162"/>
      <c r="DL38" s="162"/>
      <c r="DM38" s="162"/>
      <c r="DN38" s="162"/>
      <c r="DO38" s="162"/>
      <c r="DP38" s="162"/>
      <c r="DQ38" s="162"/>
      <c r="DR38" s="162"/>
      <c r="DS38" s="162"/>
      <c r="DT38" s="162"/>
      <c r="DU38" s="162"/>
      <c r="DV38" s="162"/>
      <c r="DW38" s="162"/>
      <c r="DX38" s="162"/>
      <c r="DY38" s="162"/>
      <c r="DZ38" s="162"/>
      <c r="EA38" s="162"/>
      <c r="EB38" s="162"/>
      <c r="EC38" s="162"/>
      <c r="ED38" s="162"/>
      <c r="EE38" s="162"/>
      <c r="EF38" s="162"/>
      <c r="EG38" s="162"/>
      <c r="EH38" s="162"/>
      <c r="EI38" s="162"/>
      <c r="EJ38" s="162"/>
      <c r="EK38" s="162"/>
      <c r="EL38" s="162"/>
      <c r="EM38" s="162"/>
      <c r="EN38" s="162"/>
      <c r="EO38" s="162"/>
      <c r="EP38" s="162"/>
      <c r="EQ38" s="162"/>
      <c r="ER38" s="162"/>
      <c r="ES38" s="162"/>
      <c r="ET38" s="162"/>
      <c r="EU38" s="162"/>
      <c r="EV38" s="162"/>
      <c r="EW38" s="162"/>
      <c r="EX38" s="162"/>
      <c r="EY38" s="162"/>
      <c r="EZ38" s="162"/>
      <c r="FA38" s="162"/>
      <c r="FB38" s="162"/>
      <c r="FC38" s="162"/>
      <c r="FD38" s="162"/>
      <c r="FE38" s="162"/>
      <c r="FF38" s="162"/>
      <c r="FG38" s="162"/>
      <c r="FH38" s="162"/>
      <c r="FI38" s="162"/>
      <c r="FJ38" s="162"/>
      <c r="FK38" s="162"/>
      <c r="FL38" s="162"/>
      <c r="FM38" s="162"/>
      <c r="FN38" s="162"/>
      <c r="FO38" s="162"/>
      <c r="FP38" s="162"/>
      <c r="FQ38" s="162"/>
      <c r="FR38" s="162"/>
      <c r="FS38" s="162"/>
      <c r="FT38" s="162"/>
      <c r="FU38" s="162"/>
      <c r="FV38" s="162"/>
      <c r="FW38" s="162"/>
      <c r="FX38" s="162"/>
      <c r="FY38" s="162"/>
      <c r="FZ38" s="162"/>
      <c r="GA38" s="162"/>
      <c r="GB38" s="162"/>
      <c r="GC38" s="162"/>
      <c r="GD38" s="162"/>
      <c r="GE38" s="162"/>
      <c r="GF38" s="162"/>
      <c r="GG38" s="162"/>
      <c r="GH38" s="162"/>
      <c r="GI38" s="162"/>
      <c r="GJ38" s="162"/>
      <c r="GK38" s="162"/>
      <c r="GL38" s="162"/>
      <c r="GM38" s="162"/>
      <c r="GN38" s="162"/>
      <c r="GO38" s="162"/>
      <c r="GP38" s="162"/>
      <c r="GQ38" s="162"/>
      <c r="GR38" s="162"/>
      <c r="GS38" s="162"/>
      <c r="GT38" s="162"/>
      <c r="GU38" s="162"/>
      <c r="GV38" s="162"/>
      <c r="GW38" s="162"/>
      <c r="GX38" s="162"/>
      <c r="GY38" s="162"/>
      <c r="GZ38" s="162"/>
      <c r="HA38" s="162"/>
      <c r="HB38" s="162"/>
      <c r="HC38" s="162"/>
      <c r="HD38" s="162"/>
      <c r="HE38" s="162"/>
      <c r="HF38" s="162"/>
      <c r="HG38" s="162"/>
      <c r="HH38" s="162"/>
      <c r="HI38" s="162"/>
      <c r="HJ38" s="162"/>
      <c r="HK38" s="162"/>
      <c r="HL38" s="162"/>
      <c r="HM38" s="162"/>
      <c r="HN38" s="162"/>
      <c r="HO38" s="162"/>
      <c r="HP38" s="162"/>
      <c r="HQ38" s="162"/>
      <c r="HR38" s="162"/>
      <c r="HS38" s="162"/>
      <c r="HT38" s="162"/>
      <c r="HU38" s="162"/>
      <c r="HV38" s="162"/>
      <c r="HW38" s="162"/>
      <c r="HX38" s="162"/>
      <c r="HY38" s="162"/>
      <c r="HZ38" s="162"/>
      <c r="IA38" s="162"/>
      <c r="IB38" s="162"/>
      <c r="IC38" s="162"/>
      <c r="ID38" s="162"/>
      <c r="IE38" s="162"/>
      <c r="IF38" s="162"/>
      <c r="IG38" s="162"/>
      <c r="IH38" s="162"/>
      <c r="II38" s="162"/>
      <c r="IJ38" s="162"/>
      <c r="IK38" s="162"/>
      <c r="IL38" s="162"/>
      <c r="IM38" s="162"/>
      <c r="IN38" s="162"/>
      <c r="IO38" s="162"/>
      <c r="IP38" s="162"/>
      <c r="IQ38" s="162"/>
      <c r="IR38" s="162"/>
      <c r="IS38" s="162"/>
      <c r="IT38" s="162"/>
      <c r="IU38" s="162"/>
      <c r="IV38" s="162"/>
    </row>
    <row r="39" spans="1:256" ht="12.75">
      <c r="A39" s="163">
        <v>19</v>
      </c>
      <c r="B39" s="172"/>
      <c r="C39" s="568"/>
      <c r="D39" s="568"/>
      <c r="E39" s="568"/>
      <c r="F39" s="569"/>
      <c r="G39" s="166"/>
      <c r="H39" s="168"/>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162"/>
      <c r="BR39" s="162"/>
      <c r="BS39" s="162"/>
      <c r="BT39" s="162"/>
      <c r="BU39" s="162"/>
      <c r="BV39" s="162"/>
      <c r="BW39" s="162"/>
      <c r="BX39" s="162"/>
      <c r="BY39" s="162"/>
      <c r="BZ39" s="162"/>
      <c r="CA39" s="162"/>
      <c r="CB39" s="162"/>
      <c r="CC39" s="162"/>
      <c r="CD39" s="162"/>
      <c r="CE39" s="162"/>
      <c r="CF39" s="162"/>
      <c r="CG39" s="162"/>
      <c r="CH39" s="162"/>
      <c r="CI39" s="162"/>
      <c r="CJ39" s="162"/>
      <c r="CK39" s="162"/>
      <c r="CL39" s="162"/>
      <c r="CM39" s="162"/>
      <c r="CN39" s="162"/>
      <c r="CO39" s="162"/>
      <c r="CP39" s="162"/>
      <c r="CQ39" s="162"/>
      <c r="CR39" s="162"/>
      <c r="CS39" s="162"/>
      <c r="CT39" s="162"/>
      <c r="CU39" s="162"/>
      <c r="CV39" s="162"/>
      <c r="CW39" s="162"/>
      <c r="CX39" s="162"/>
      <c r="CY39" s="162"/>
      <c r="CZ39" s="162"/>
      <c r="DA39" s="162"/>
      <c r="DB39" s="162"/>
      <c r="DC39" s="162"/>
      <c r="DD39" s="162"/>
      <c r="DE39" s="162"/>
      <c r="DF39" s="162"/>
      <c r="DG39" s="162"/>
      <c r="DH39" s="162"/>
      <c r="DI39" s="162"/>
      <c r="DJ39" s="162"/>
      <c r="DK39" s="162"/>
      <c r="DL39" s="162"/>
      <c r="DM39" s="162"/>
      <c r="DN39" s="162"/>
      <c r="DO39" s="162"/>
      <c r="DP39" s="162"/>
      <c r="DQ39" s="162"/>
      <c r="DR39" s="162"/>
      <c r="DS39" s="162"/>
      <c r="DT39" s="162"/>
      <c r="DU39" s="162"/>
      <c r="DV39" s="162"/>
      <c r="DW39" s="162"/>
      <c r="DX39" s="162"/>
      <c r="DY39" s="162"/>
      <c r="DZ39" s="162"/>
      <c r="EA39" s="162"/>
      <c r="EB39" s="162"/>
      <c r="EC39" s="162"/>
      <c r="ED39" s="162"/>
      <c r="EE39" s="162"/>
      <c r="EF39" s="162"/>
      <c r="EG39" s="162"/>
      <c r="EH39" s="162"/>
      <c r="EI39" s="162"/>
      <c r="EJ39" s="162"/>
      <c r="EK39" s="162"/>
      <c r="EL39" s="162"/>
      <c r="EM39" s="162"/>
      <c r="EN39" s="162"/>
      <c r="EO39" s="162"/>
      <c r="EP39" s="162"/>
      <c r="EQ39" s="162"/>
      <c r="ER39" s="162"/>
      <c r="ES39" s="162"/>
      <c r="ET39" s="162"/>
      <c r="EU39" s="162"/>
      <c r="EV39" s="162"/>
      <c r="EW39" s="162"/>
      <c r="EX39" s="162"/>
      <c r="EY39" s="162"/>
      <c r="EZ39" s="162"/>
      <c r="FA39" s="162"/>
      <c r="FB39" s="162"/>
      <c r="FC39" s="162"/>
      <c r="FD39" s="162"/>
      <c r="FE39" s="162"/>
      <c r="FF39" s="162"/>
      <c r="FG39" s="162"/>
      <c r="FH39" s="162"/>
      <c r="FI39" s="162"/>
      <c r="FJ39" s="162"/>
      <c r="FK39" s="162"/>
      <c r="FL39" s="162"/>
      <c r="FM39" s="162"/>
      <c r="FN39" s="162"/>
      <c r="FO39" s="162"/>
      <c r="FP39" s="162"/>
      <c r="FQ39" s="162"/>
      <c r="FR39" s="162"/>
      <c r="FS39" s="162"/>
      <c r="FT39" s="162"/>
      <c r="FU39" s="162"/>
      <c r="FV39" s="162"/>
      <c r="FW39" s="162"/>
      <c r="FX39" s="162"/>
      <c r="FY39" s="162"/>
      <c r="FZ39" s="162"/>
      <c r="GA39" s="162"/>
      <c r="GB39" s="162"/>
      <c r="GC39" s="162"/>
      <c r="GD39" s="162"/>
      <c r="GE39" s="162"/>
      <c r="GF39" s="162"/>
      <c r="GG39" s="162"/>
      <c r="GH39" s="162"/>
      <c r="GI39" s="162"/>
      <c r="GJ39" s="162"/>
      <c r="GK39" s="162"/>
      <c r="GL39" s="162"/>
      <c r="GM39" s="162"/>
      <c r="GN39" s="162"/>
      <c r="GO39" s="162"/>
      <c r="GP39" s="162"/>
      <c r="GQ39" s="162"/>
      <c r="GR39" s="162"/>
      <c r="GS39" s="162"/>
      <c r="GT39" s="162"/>
      <c r="GU39" s="162"/>
      <c r="GV39" s="162"/>
      <c r="GW39" s="162"/>
      <c r="GX39" s="162"/>
      <c r="GY39" s="162"/>
      <c r="GZ39" s="162"/>
      <c r="HA39" s="162"/>
      <c r="HB39" s="162"/>
      <c r="HC39" s="162"/>
      <c r="HD39" s="162"/>
      <c r="HE39" s="162"/>
      <c r="HF39" s="162"/>
      <c r="HG39" s="162"/>
      <c r="HH39" s="162"/>
      <c r="HI39" s="162"/>
      <c r="HJ39" s="162"/>
      <c r="HK39" s="162"/>
      <c r="HL39" s="162"/>
      <c r="HM39" s="162"/>
      <c r="HN39" s="162"/>
      <c r="HO39" s="162"/>
      <c r="HP39" s="162"/>
      <c r="HQ39" s="162"/>
      <c r="HR39" s="162"/>
      <c r="HS39" s="162"/>
      <c r="HT39" s="162"/>
      <c r="HU39" s="162"/>
      <c r="HV39" s="162"/>
      <c r="HW39" s="162"/>
      <c r="HX39" s="162"/>
      <c r="HY39" s="162"/>
      <c r="HZ39" s="162"/>
      <c r="IA39" s="162"/>
      <c r="IB39" s="162"/>
      <c r="IC39" s="162"/>
      <c r="ID39" s="162"/>
      <c r="IE39" s="162"/>
      <c r="IF39" s="162"/>
      <c r="IG39" s="162"/>
      <c r="IH39" s="162"/>
      <c r="II39" s="162"/>
      <c r="IJ39" s="162"/>
      <c r="IK39" s="162"/>
      <c r="IL39" s="162"/>
      <c r="IM39" s="162"/>
      <c r="IN39" s="162"/>
      <c r="IO39" s="162"/>
      <c r="IP39" s="162"/>
      <c r="IQ39" s="162"/>
      <c r="IR39" s="162"/>
      <c r="IS39" s="162"/>
      <c r="IT39" s="162"/>
      <c r="IU39" s="162"/>
      <c r="IV39" s="162"/>
    </row>
    <row r="40" spans="1:256" ht="13.5" thickBot="1">
      <c r="A40" s="163">
        <v>20</v>
      </c>
      <c r="B40" s="172"/>
      <c r="C40" s="568"/>
      <c r="D40" s="568"/>
      <c r="E40" s="568"/>
      <c r="F40" s="569"/>
      <c r="G40" s="170"/>
      <c r="H40" s="168"/>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BZ40" s="162"/>
      <c r="CA40" s="162"/>
      <c r="CB40" s="162"/>
      <c r="CC40" s="162"/>
      <c r="CD40" s="162"/>
      <c r="CE40" s="162"/>
      <c r="CF40" s="162"/>
      <c r="CG40" s="162"/>
      <c r="CH40" s="162"/>
      <c r="CI40" s="162"/>
      <c r="CJ40" s="162"/>
      <c r="CK40" s="162"/>
      <c r="CL40" s="162"/>
      <c r="CM40" s="162"/>
      <c r="CN40" s="162"/>
      <c r="CO40" s="162"/>
      <c r="CP40" s="162"/>
      <c r="CQ40" s="162"/>
      <c r="CR40" s="162"/>
      <c r="CS40" s="162"/>
      <c r="CT40" s="162"/>
      <c r="CU40" s="162"/>
      <c r="CV40" s="162"/>
      <c r="CW40" s="162"/>
      <c r="CX40" s="162"/>
      <c r="CY40" s="162"/>
      <c r="CZ40" s="162"/>
      <c r="DA40" s="162"/>
      <c r="DB40" s="162"/>
      <c r="DC40" s="162"/>
      <c r="DD40" s="162"/>
      <c r="DE40" s="162"/>
      <c r="DF40" s="162"/>
      <c r="DG40" s="162"/>
      <c r="DH40" s="162"/>
      <c r="DI40" s="162"/>
      <c r="DJ40" s="162"/>
      <c r="DK40" s="162"/>
      <c r="DL40" s="162"/>
      <c r="DM40" s="162"/>
      <c r="DN40" s="162"/>
      <c r="DO40" s="162"/>
      <c r="DP40" s="162"/>
      <c r="DQ40" s="162"/>
      <c r="DR40" s="162"/>
      <c r="DS40" s="162"/>
      <c r="DT40" s="162"/>
      <c r="DU40" s="162"/>
      <c r="DV40" s="162"/>
      <c r="DW40" s="162"/>
      <c r="DX40" s="162"/>
      <c r="DY40" s="162"/>
      <c r="DZ40" s="162"/>
      <c r="EA40" s="162"/>
      <c r="EB40" s="162"/>
      <c r="EC40" s="162"/>
      <c r="ED40" s="162"/>
      <c r="EE40" s="162"/>
      <c r="EF40" s="162"/>
      <c r="EG40" s="162"/>
      <c r="EH40" s="162"/>
      <c r="EI40" s="162"/>
      <c r="EJ40" s="162"/>
      <c r="EK40" s="162"/>
      <c r="EL40" s="162"/>
      <c r="EM40" s="162"/>
      <c r="EN40" s="162"/>
      <c r="EO40" s="162"/>
      <c r="EP40" s="162"/>
      <c r="EQ40" s="162"/>
      <c r="ER40" s="162"/>
      <c r="ES40" s="162"/>
      <c r="ET40" s="162"/>
      <c r="EU40" s="162"/>
      <c r="EV40" s="162"/>
      <c r="EW40" s="162"/>
      <c r="EX40" s="162"/>
      <c r="EY40" s="162"/>
      <c r="EZ40" s="162"/>
      <c r="FA40" s="162"/>
      <c r="FB40" s="162"/>
      <c r="FC40" s="162"/>
      <c r="FD40" s="162"/>
      <c r="FE40" s="162"/>
      <c r="FF40" s="162"/>
      <c r="FG40" s="162"/>
      <c r="FH40" s="162"/>
      <c r="FI40" s="162"/>
      <c r="FJ40" s="162"/>
      <c r="FK40" s="162"/>
      <c r="FL40" s="162"/>
      <c r="FM40" s="162"/>
      <c r="FN40" s="162"/>
      <c r="FO40" s="162"/>
      <c r="FP40" s="162"/>
      <c r="FQ40" s="162"/>
      <c r="FR40" s="162"/>
      <c r="FS40" s="162"/>
      <c r="FT40" s="162"/>
      <c r="FU40" s="162"/>
      <c r="FV40" s="162"/>
      <c r="FW40" s="162"/>
      <c r="FX40" s="162"/>
      <c r="FY40" s="162"/>
      <c r="FZ40" s="162"/>
      <c r="GA40" s="162"/>
      <c r="GB40" s="162"/>
      <c r="GC40" s="162"/>
      <c r="GD40" s="162"/>
      <c r="GE40" s="162"/>
      <c r="GF40" s="162"/>
      <c r="GG40" s="162"/>
      <c r="GH40" s="162"/>
      <c r="GI40" s="162"/>
      <c r="GJ40" s="162"/>
      <c r="GK40" s="162"/>
      <c r="GL40" s="162"/>
      <c r="GM40" s="162"/>
      <c r="GN40" s="162"/>
      <c r="GO40" s="162"/>
      <c r="GP40" s="162"/>
      <c r="GQ40" s="162"/>
      <c r="GR40" s="162"/>
      <c r="GS40" s="162"/>
      <c r="GT40" s="162"/>
      <c r="GU40" s="162"/>
      <c r="GV40" s="162"/>
      <c r="GW40" s="162"/>
      <c r="GX40" s="162"/>
      <c r="GY40" s="162"/>
      <c r="GZ40" s="162"/>
      <c r="HA40" s="162"/>
      <c r="HB40" s="162"/>
      <c r="HC40" s="162"/>
      <c r="HD40" s="162"/>
      <c r="HE40" s="162"/>
      <c r="HF40" s="162"/>
      <c r="HG40" s="162"/>
      <c r="HH40" s="162"/>
      <c r="HI40" s="162"/>
      <c r="HJ40" s="162"/>
      <c r="HK40" s="162"/>
      <c r="HL40" s="162"/>
      <c r="HM40" s="162"/>
      <c r="HN40" s="162"/>
      <c r="HO40" s="162"/>
      <c r="HP40" s="162"/>
      <c r="HQ40" s="162"/>
      <c r="HR40" s="162"/>
      <c r="HS40" s="162"/>
      <c r="HT40" s="162"/>
      <c r="HU40" s="162"/>
      <c r="HV40" s="162"/>
      <c r="HW40" s="162"/>
      <c r="HX40" s="162"/>
      <c r="HY40" s="162"/>
      <c r="HZ40" s="162"/>
      <c r="IA40" s="162"/>
      <c r="IB40" s="162"/>
      <c r="IC40" s="162"/>
      <c r="ID40" s="162"/>
      <c r="IE40" s="162"/>
      <c r="IF40" s="162"/>
      <c r="IG40" s="162"/>
      <c r="IH40" s="162"/>
      <c r="II40" s="162"/>
      <c r="IJ40" s="162"/>
      <c r="IK40" s="162"/>
      <c r="IL40" s="162"/>
      <c r="IM40" s="162"/>
      <c r="IN40" s="162"/>
      <c r="IO40" s="162"/>
      <c r="IP40" s="162"/>
      <c r="IQ40" s="162"/>
      <c r="IR40" s="162"/>
      <c r="IS40" s="162"/>
      <c r="IT40" s="162"/>
      <c r="IU40" s="162"/>
      <c r="IV40" s="162"/>
    </row>
    <row r="41" spans="1:8" ht="64.5" customHeight="1">
      <c r="A41" s="574" t="s">
        <v>176</v>
      </c>
      <c r="B41" s="575"/>
      <c r="C41" s="575"/>
      <c r="D41" s="575"/>
      <c r="E41" s="575"/>
      <c r="F41" s="575"/>
      <c r="G41" s="575"/>
      <c r="H41" s="575"/>
    </row>
    <row r="42" spans="1:8" ht="64.5" customHeight="1">
      <c r="A42" s="575"/>
      <c r="B42" s="575"/>
      <c r="C42" s="575"/>
      <c r="D42" s="575"/>
      <c r="E42" s="575"/>
      <c r="F42" s="575"/>
      <c r="G42" s="575"/>
      <c r="H42" s="575"/>
    </row>
  </sheetData>
  <sheetProtection password="CC71" sheet="1"/>
  <mergeCells count="55">
    <mergeCell ref="A41:H42"/>
    <mergeCell ref="A1:I1"/>
    <mergeCell ref="C38:D38"/>
    <mergeCell ref="E38:F38"/>
    <mergeCell ref="C39:D39"/>
    <mergeCell ref="E39:F39"/>
    <mergeCell ref="C40:D40"/>
    <mergeCell ref="E40:F40"/>
    <mergeCell ref="C35:D35"/>
    <mergeCell ref="E35:F35"/>
    <mergeCell ref="C36:D36"/>
    <mergeCell ref="E36:F36"/>
    <mergeCell ref="C37:D37"/>
    <mergeCell ref="E37:F37"/>
    <mergeCell ref="C32:D32"/>
    <mergeCell ref="E32:F32"/>
    <mergeCell ref="C33:D33"/>
    <mergeCell ref="E33:F33"/>
    <mergeCell ref="C34:D34"/>
    <mergeCell ref="E34:F34"/>
    <mergeCell ref="C29:D29"/>
    <mergeCell ref="E29:F29"/>
    <mergeCell ref="C30:D30"/>
    <mergeCell ref="E30:F30"/>
    <mergeCell ref="C31:D31"/>
    <mergeCell ref="E31:F31"/>
    <mergeCell ref="C26:D26"/>
    <mergeCell ref="E26:F26"/>
    <mergeCell ref="C27:D27"/>
    <mergeCell ref="E27:F27"/>
    <mergeCell ref="C28:D28"/>
    <mergeCell ref="E28:F28"/>
    <mergeCell ref="C23:D23"/>
    <mergeCell ref="E23:F23"/>
    <mergeCell ref="C24:D24"/>
    <mergeCell ref="E24:F24"/>
    <mergeCell ref="C25:D25"/>
    <mergeCell ref="E25:F25"/>
    <mergeCell ref="C9:D17"/>
    <mergeCell ref="C20:D20"/>
    <mergeCell ref="E20:F20"/>
    <mergeCell ref="C21:D21"/>
    <mergeCell ref="E21:F21"/>
    <mergeCell ref="C22:D22"/>
    <mergeCell ref="E22:F22"/>
    <mergeCell ref="A2:H2"/>
    <mergeCell ref="A3:B3"/>
    <mergeCell ref="C3:D3"/>
    <mergeCell ref="A4:B4"/>
    <mergeCell ref="C4:D4"/>
    <mergeCell ref="A5:B5"/>
    <mergeCell ref="C5:D7"/>
    <mergeCell ref="E5:H7"/>
    <mergeCell ref="A6:B6"/>
    <mergeCell ref="A7:B7"/>
  </mergeCells>
  <printOptions/>
  <pageMargins left="0.7" right="0.7" top="0.75" bottom="0.75" header="0.3" footer="0.3"/>
  <pageSetup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sheetPr>
    <tabColor rgb="FFFFFF00"/>
  </sheetPr>
  <dimension ref="A1:IV42"/>
  <sheetViews>
    <sheetView view="pageBreakPreview" zoomScaleSheetLayoutView="100" zoomScalePageLayoutView="0" workbookViewId="0" topLeftCell="A1">
      <selection activeCell="H10" sqref="H10"/>
    </sheetView>
  </sheetViews>
  <sheetFormatPr defaultColWidth="9.00390625" defaultRowHeight="13.5"/>
  <cols>
    <col min="1" max="1" width="3.125" style="158" customWidth="1"/>
    <col min="2" max="2" width="15.25390625" style="158" customWidth="1"/>
    <col min="3" max="3" width="8.375" style="158" customWidth="1"/>
    <col min="4" max="5" width="9.75390625" style="158" customWidth="1"/>
    <col min="6" max="6" width="8.75390625" style="158" customWidth="1"/>
    <col min="7" max="7" width="18.625" style="158" customWidth="1"/>
    <col min="8" max="8" width="19.75390625" style="158" customWidth="1"/>
    <col min="9" max="9" width="1.37890625" style="158" customWidth="1"/>
    <col min="10" max="16384" width="9.00390625" style="158" customWidth="1"/>
  </cols>
  <sheetData>
    <row r="1" spans="1:9" ht="13.5">
      <c r="A1" s="532" t="s">
        <v>192</v>
      </c>
      <c r="B1" s="532"/>
      <c r="C1" s="532"/>
      <c r="D1" s="532"/>
      <c r="E1" s="532"/>
      <c r="F1" s="532"/>
      <c r="G1" s="532"/>
      <c r="H1" s="532"/>
      <c r="I1" s="532"/>
    </row>
    <row r="2" spans="1:8" ht="48.75" customHeight="1">
      <c r="A2" s="544" t="s">
        <v>183</v>
      </c>
      <c r="B2" s="544"/>
      <c r="C2" s="544"/>
      <c r="D2" s="544"/>
      <c r="E2" s="544"/>
      <c r="F2" s="544"/>
      <c r="G2" s="544"/>
      <c r="H2" s="544"/>
    </row>
    <row r="3" spans="1:5" ht="12.75">
      <c r="A3" s="546"/>
      <c r="B3" s="546"/>
      <c r="C3" s="547"/>
      <c r="D3" s="545"/>
      <c r="E3" s="175"/>
    </row>
    <row r="4" spans="1:8" ht="12.75">
      <c r="A4" s="546"/>
      <c r="B4" s="546"/>
      <c r="C4" s="548" t="s">
        <v>119</v>
      </c>
      <c r="D4" s="548"/>
      <c r="E4" s="549" t="s">
        <v>4</v>
      </c>
      <c r="F4" s="550"/>
      <c r="G4" s="550"/>
      <c r="H4" s="551"/>
    </row>
    <row r="5" spans="1:8" ht="12.75">
      <c r="A5" s="546"/>
      <c r="B5" s="546"/>
      <c r="C5" s="548"/>
      <c r="D5" s="548"/>
      <c r="E5" s="552"/>
      <c r="F5" s="553"/>
      <c r="G5" s="553"/>
      <c r="H5" s="554"/>
    </row>
    <row r="6" spans="1:8" ht="12.75">
      <c r="A6" s="546"/>
      <c r="B6" s="546"/>
      <c r="C6" s="548"/>
      <c r="D6" s="548"/>
      <c r="E6" s="555"/>
      <c r="F6" s="556"/>
      <c r="G6" s="556"/>
      <c r="H6" s="557"/>
    </row>
    <row r="7" spans="1:7" ht="12.75">
      <c r="A7" s="174"/>
      <c r="B7" s="174"/>
      <c r="C7" s="160"/>
      <c r="D7" s="160"/>
      <c r="E7" s="161"/>
      <c r="F7" s="161"/>
      <c r="G7" s="161"/>
    </row>
    <row r="8" spans="1:8" ht="12.75">
      <c r="A8" s="174"/>
      <c r="B8" s="577" t="s">
        <v>166</v>
      </c>
      <c r="C8" s="580" t="s">
        <v>251</v>
      </c>
      <c r="D8" s="581"/>
      <c r="E8" s="582"/>
      <c r="F8" s="177"/>
      <c r="G8" s="177"/>
      <c r="H8" s="186"/>
    </row>
    <row r="9" spans="1:8" ht="12.75">
      <c r="A9" s="174"/>
      <c r="B9" s="578"/>
      <c r="C9" s="583"/>
      <c r="D9" s="584"/>
      <c r="E9" s="585"/>
      <c r="F9" s="187">
        <v>1</v>
      </c>
      <c r="G9" s="188" t="s">
        <v>184</v>
      </c>
      <c r="H9" s="189"/>
    </row>
    <row r="10" spans="1:8" ht="12.75">
      <c r="A10" s="174"/>
      <c r="B10" s="578"/>
      <c r="C10" s="583"/>
      <c r="D10" s="584"/>
      <c r="E10" s="585"/>
      <c r="F10" s="187">
        <v>2</v>
      </c>
      <c r="G10" s="188" t="s">
        <v>185</v>
      </c>
      <c r="H10" s="189"/>
    </row>
    <row r="11" spans="1:8" ht="12.75">
      <c r="A11" s="174"/>
      <c r="B11" s="578"/>
      <c r="C11" s="583"/>
      <c r="D11" s="584"/>
      <c r="E11" s="585"/>
      <c r="F11" s="187">
        <v>3</v>
      </c>
      <c r="G11" s="188" t="s">
        <v>186</v>
      </c>
      <c r="H11" s="189"/>
    </row>
    <row r="12" spans="1:8" ht="12.75">
      <c r="A12" s="174"/>
      <c r="B12" s="578"/>
      <c r="C12" s="583"/>
      <c r="D12" s="584"/>
      <c r="E12" s="585"/>
      <c r="F12" s="190">
        <v>4</v>
      </c>
      <c r="G12" s="188" t="s">
        <v>187</v>
      </c>
      <c r="H12" s="189"/>
    </row>
    <row r="13" spans="1:8" ht="12.75">
      <c r="A13" s="174"/>
      <c r="B13" s="578"/>
      <c r="C13" s="583"/>
      <c r="D13" s="584"/>
      <c r="E13" s="585"/>
      <c r="F13" s="190">
        <v>5</v>
      </c>
      <c r="G13" s="188" t="s">
        <v>188</v>
      </c>
      <c r="H13" s="189"/>
    </row>
    <row r="14" spans="1:8" ht="12.75">
      <c r="A14" s="174"/>
      <c r="B14" s="578"/>
      <c r="C14" s="583"/>
      <c r="D14" s="584"/>
      <c r="E14" s="585"/>
      <c r="F14" s="190">
        <v>6</v>
      </c>
      <c r="G14" s="188" t="s">
        <v>189</v>
      </c>
      <c r="H14" s="189"/>
    </row>
    <row r="15" spans="1:8" ht="12.75">
      <c r="A15" s="174"/>
      <c r="B15" s="578"/>
      <c r="C15" s="583"/>
      <c r="D15" s="584"/>
      <c r="E15" s="585"/>
      <c r="F15" s="190">
        <v>7</v>
      </c>
      <c r="G15" s="188" t="s">
        <v>190</v>
      </c>
      <c r="H15" s="189"/>
    </row>
    <row r="16" spans="1:8" ht="12.75">
      <c r="A16" s="174"/>
      <c r="B16" s="578"/>
      <c r="C16" s="583"/>
      <c r="D16" s="584"/>
      <c r="E16" s="585"/>
      <c r="F16" s="190">
        <v>8</v>
      </c>
      <c r="G16" s="188" t="s">
        <v>191</v>
      </c>
      <c r="H16" s="189"/>
    </row>
    <row r="17" spans="1:8" ht="12.75">
      <c r="A17" s="174"/>
      <c r="B17" s="578"/>
      <c r="C17" s="586"/>
      <c r="D17" s="587"/>
      <c r="E17" s="588"/>
      <c r="F17" s="179"/>
      <c r="G17" s="179"/>
      <c r="H17" s="191"/>
    </row>
    <row r="18" spans="2:8" ht="12.75">
      <c r="B18" s="579"/>
      <c r="C18" s="589" t="s">
        <v>250</v>
      </c>
      <c r="D18" s="590"/>
      <c r="E18" s="590"/>
      <c r="F18" s="590"/>
      <c r="G18" s="590"/>
      <c r="H18" s="591"/>
    </row>
    <row r="19" spans="1:8" ht="13.5" thickBot="1">
      <c r="A19" s="162"/>
      <c r="B19" s="162"/>
      <c r="C19" s="162"/>
      <c r="D19" s="162"/>
      <c r="E19" s="162"/>
      <c r="F19" s="162"/>
      <c r="G19" s="162"/>
      <c r="H19" s="162"/>
    </row>
    <row r="20" spans="1:256" ht="24.75">
      <c r="A20" s="163"/>
      <c r="B20" s="171" t="s">
        <v>80</v>
      </c>
      <c r="C20" s="564" t="s">
        <v>174</v>
      </c>
      <c r="D20" s="564"/>
      <c r="E20" s="564" t="s">
        <v>120</v>
      </c>
      <c r="F20" s="565"/>
      <c r="G20" s="164" t="s">
        <v>175</v>
      </c>
      <c r="H20" s="165" t="s">
        <v>121</v>
      </c>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c r="BB20" s="162"/>
      <c r="BC20" s="162"/>
      <c r="BD20" s="162"/>
      <c r="BE20" s="162"/>
      <c r="BF20" s="162"/>
      <c r="BG20" s="162"/>
      <c r="BH20" s="162"/>
      <c r="BI20" s="162"/>
      <c r="BJ20" s="162"/>
      <c r="BK20" s="162"/>
      <c r="BL20" s="162"/>
      <c r="BM20" s="162"/>
      <c r="BN20" s="162"/>
      <c r="BO20" s="162"/>
      <c r="BP20" s="162"/>
      <c r="BQ20" s="162"/>
      <c r="BR20" s="162"/>
      <c r="BS20" s="162"/>
      <c r="BT20" s="162"/>
      <c r="BU20" s="162"/>
      <c r="BV20" s="162"/>
      <c r="BW20" s="162"/>
      <c r="BX20" s="162"/>
      <c r="BY20" s="162"/>
      <c r="BZ20" s="162"/>
      <c r="CA20" s="162"/>
      <c r="CB20" s="162"/>
      <c r="CC20" s="162"/>
      <c r="CD20" s="162"/>
      <c r="CE20" s="162"/>
      <c r="CF20" s="162"/>
      <c r="CG20" s="162"/>
      <c r="CH20" s="162"/>
      <c r="CI20" s="162"/>
      <c r="CJ20" s="162"/>
      <c r="CK20" s="162"/>
      <c r="CL20" s="162"/>
      <c r="CM20" s="162"/>
      <c r="CN20" s="162"/>
      <c r="CO20" s="162"/>
      <c r="CP20" s="162"/>
      <c r="CQ20" s="162"/>
      <c r="CR20" s="162"/>
      <c r="CS20" s="162"/>
      <c r="CT20" s="162"/>
      <c r="CU20" s="162"/>
      <c r="CV20" s="162"/>
      <c r="CW20" s="162"/>
      <c r="CX20" s="162"/>
      <c r="CY20" s="162"/>
      <c r="CZ20" s="162"/>
      <c r="DA20" s="162"/>
      <c r="DB20" s="162"/>
      <c r="DC20" s="162"/>
      <c r="DD20" s="162"/>
      <c r="DE20" s="162"/>
      <c r="DF20" s="162"/>
      <c r="DG20" s="162"/>
      <c r="DH20" s="162"/>
      <c r="DI20" s="162"/>
      <c r="DJ20" s="162"/>
      <c r="DK20" s="162"/>
      <c r="DL20" s="162"/>
      <c r="DM20" s="162"/>
      <c r="DN20" s="162"/>
      <c r="DO20" s="162"/>
      <c r="DP20" s="162"/>
      <c r="DQ20" s="162"/>
      <c r="DR20" s="162"/>
      <c r="DS20" s="162"/>
      <c r="DT20" s="162"/>
      <c r="DU20" s="162"/>
      <c r="DV20" s="162"/>
      <c r="DW20" s="162"/>
      <c r="DX20" s="162"/>
      <c r="DY20" s="162"/>
      <c r="DZ20" s="162"/>
      <c r="EA20" s="162"/>
      <c r="EB20" s="162"/>
      <c r="EC20" s="162"/>
      <c r="ED20" s="162"/>
      <c r="EE20" s="162"/>
      <c r="EF20" s="162"/>
      <c r="EG20" s="162"/>
      <c r="EH20" s="162"/>
      <c r="EI20" s="162"/>
      <c r="EJ20" s="162"/>
      <c r="EK20" s="162"/>
      <c r="EL20" s="162"/>
      <c r="EM20" s="162"/>
      <c r="EN20" s="162"/>
      <c r="EO20" s="162"/>
      <c r="EP20" s="162"/>
      <c r="EQ20" s="162"/>
      <c r="ER20" s="162"/>
      <c r="ES20" s="162"/>
      <c r="ET20" s="162"/>
      <c r="EU20" s="162"/>
      <c r="EV20" s="162"/>
      <c r="EW20" s="162"/>
      <c r="EX20" s="162"/>
      <c r="EY20" s="162"/>
      <c r="EZ20" s="162"/>
      <c r="FA20" s="162"/>
      <c r="FB20" s="162"/>
      <c r="FC20" s="162"/>
      <c r="FD20" s="162"/>
      <c r="FE20" s="162"/>
      <c r="FF20" s="162"/>
      <c r="FG20" s="162"/>
      <c r="FH20" s="162"/>
      <c r="FI20" s="162"/>
      <c r="FJ20" s="162"/>
      <c r="FK20" s="162"/>
      <c r="FL20" s="162"/>
      <c r="FM20" s="162"/>
      <c r="FN20" s="162"/>
      <c r="FO20" s="162"/>
      <c r="FP20" s="162"/>
      <c r="FQ20" s="162"/>
      <c r="FR20" s="162"/>
      <c r="FS20" s="162"/>
      <c r="FT20" s="162"/>
      <c r="FU20" s="162"/>
      <c r="FV20" s="162"/>
      <c r="FW20" s="162"/>
      <c r="FX20" s="162"/>
      <c r="FY20" s="162"/>
      <c r="FZ20" s="162"/>
      <c r="GA20" s="162"/>
      <c r="GB20" s="162"/>
      <c r="GC20" s="162"/>
      <c r="GD20" s="162"/>
      <c r="GE20" s="162"/>
      <c r="GF20" s="162"/>
      <c r="GG20" s="162"/>
      <c r="GH20" s="162"/>
      <c r="GI20" s="162"/>
      <c r="GJ20" s="162"/>
      <c r="GK20" s="162"/>
      <c r="GL20" s="162"/>
      <c r="GM20" s="162"/>
      <c r="GN20" s="162"/>
      <c r="GO20" s="162"/>
      <c r="GP20" s="162"/>
      <c r="GQ20" s="162"/>
      <c r="GR20" s="162"/>
      <c r="GS20" s="162"/>
      <c r="GT20" s="162"/>
      <c r="GU20" s="162"/>
      <c r="GV20" s="162"/>
      <c r="GW20" s="162"/>
      <c r="GX20" s="162"/>
      <c r="GY20" s="162"/>
      <c r="GZ20" s="162"/>
      <c r="HA20" s="162"/>
      <c r="HB20" s="162"/>
      <c r="HC20" s="162"/>
      <c r="HD20" s="162"/>
      <c r="HE20" s="162"/>
      <c r="HF20" s="162"/>
      <c r="HG20" s="162"/>
      <c r="HH20" s="162"/>
      <c r="HI20" s="162"/>
      <c r="HJ20" s="162"/>
      <c r="HK20" s="162"/>
      <c r="HL20" s="162"/>
      <c r="HM20" s="162"/>
      <c r="HN20" s="162"/>
      <c r="HO20" s="162"/>
      <c r="HP20" s="162"/>
      <c r="HQ20" s="162"/>
      <c r="HR20" s="162"/>
      <c r="HS20" s="162"/>
      <c r="HT20" s="162"/>
      <c r="HU20" s="162"/>
      <c r="HV20" s="162"/>
      <c r="HW20" s="162"/>
      <c r="HX20" s="162"/>
      <c r="HY20" s="162"/>
      <c r="HZ20" s="162"/>
      <c r="IA20" s="162"/>
      <c r="IB20" s="162"/>
      <c r="IC20" s="162"/>
      <c r="ID20" s="162"/>
      <c r="IE20" s="162"/>
      <c r="IF20" s="162"/>
      <c r="IG20" s="162"/>
      <c r="IH20" s="162"/>
      <c r="II20" s="162"/>
      <c r="IJ20" s="162"/>
      <c r="IK20" s="162"/>
      <c r="IL20" s="162"/>
      <c r="IM20" s="162"/>
      <c r="IN20" s="162"/>
      <c r="IO20" s="162"/>
      <c r="IP20" s="162"/>
      <c r="IQ20" s="162"/>
      <c r="IR20" s="162"/>
      <c r="IS20" s="162"/>
      <c r="IT20" s="162"/>
      <c r="IU20" s="162"/>
      <c r="IV20" s="162"/>
    </row>
    <row r="21" spans="1:256" ht="12.75">
      <c r="A21" s="163">
        <v>1</v>
      </c>
      <c r="B21" s="172"/>
      <c r="C21" s="566"/>
      <c r="D21" s="567"/>
      <c r="E21" s="568"/>
      <c r="F21" s="569"/>
      <c r="G21" s="166"/>
      <c r="H21" s="167"/>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162"/>
      <c r="BB21" s="162"/>
      <c r="BC21" s="162"/>
      <c r="BD21" s="162"/>
      <c r="BE21" s="162"/>
      <c r="BF21" s="162"/>
      <c r="BG21" s="162"/>
      <c r="BH21" s="162"/>
      <c r="BI21" s="162"/>
      <c r="BJ21" s="162"/>
      <c r="BK21" s="162"/>
      <c r="BL21" s="162"/>
      <c r="BM21" s="162"/>
      <c r="BN21" s="162"/>
      <c r="BO21" s="162"/>
      <c r="BP21" s="162"/>
      <c r="BQ21" s="162"/>
      <c r="BR21" s="162"/>
      <c r="BS21" s="162"/>
      <c r="BT21" s="162"/>
      <c r="BU21" s="162"/>
      <c r="BV21" s="162"/>
      <c r="BW21" s="162"/>
      <c r="BX21" s="162"/>
      <c r="BY21" s="162"/>
      <c r="BZ21" s="162"/>
      <c r="CA21" s="162"/>
      <c r="CB21" s="162"/>
      <c r="CC21" s="162"/>
      <c r="CD21" s="162"/>
      <c r="CE21" s="162"/>
      <c r="CF21" s="162"/>
      <c r="CG21" s="162"/>
      <c r="CH21" s="162"/>
      <c r="CI21" s="162"/>
      <c r="CJ21" s="162"/>
      <c r="CK21" s="162"/>
      <c r="CL21" s="162"/>
      <c r="CM21" s="162"/>
      <c r="CN21" s="162"/>
      <c r="CO21" s="162"/>
      <c r="CP21" s="162"/>
      <c r="CQ21" s="162"/>
      <c r="CR21" s="162"/>
      <c r="CS21" s="162"/>
      <c r="CT21" s="162"/>
      <c r="CU21" s="162"/>
      <c r="CV21" s="162"/>
      <c r="CW21" s="162"/>
      <c r="CX21" s="162"/>
      <c r="CY21" s="162"/>
      <c r="CZ21" s="162"/>
      <c r="DA21" s="162"/>
      <c r="DB21" s="162"/>
      <c r="DC21" s="162"/>
      <c r="DD21" s="162"/>
      <c r="DE21" s="162"/>
      <c r="DF21" s="162"/>
      <c r="DG21" s="162"/>
      <c r="DH21" s="162"/>
      <c r="DI21" s="162"/>
      <c r="DJ21" s="162"/>
      <c r="DK21" s="162"/>
      <c r="DL21" s="162"/>
      <c r="DM21" s="162"/>
      <c r="DN21" s="162"/>
      <c r="DO21" s="162"/>
      <c r="DP21" s="162"/>
      <c r="DQ21" s="162"/>
      <c r="DR21" s="162"/>
      <c r="DS21" s="162"/>
      <c r="DT21" s="162"/>
      <c r="DU21" s="162"/>
      <c r="DV21" s="162"/>
      <c r="DW21" s="162"/>
      <c r="DX21" s="162"/>
      <c r="DY21" s="162"/>
      <c r="DZ21" s="162"/>
      <c r="EA21" s="162"/>
      <c r="EB21" s="162"/>
      <c r="EC21" s="162"/>
      <c r="ED21" s="162"/>
      <c r="EE21" s="162"/>
      <c r="EF21" s="162"/>
      <c r="EG21" s="162"/>
      <c r="EH21" s="162"/>
      <c r="EI21" s="162"/>
      <c r="EJ21" s="162"/>
      <c r="EK21" s="162"/>
      <c r="EL21" s="162"/>
      <c r="EM21" s="162"/>
      <c r="EN21" s="162"/>
      <c r="EO21" s="162"/>
      <c r="EP21" s="162"/>
      <c r="EQ21" s="162"/>
      <c r="ER21" s="162"/>
      <c r="ES21" s="162"/>
      <c r="ET21" s="162"/>
      <c r="EU21" s="162"/>
      <c r="EV21" s="162"/>
      <c r="EW21" s="162"/>
      <c r="EX21" s="162"/>
      <c r="EY21" s="162"/>
      <c r="EZ21" s="162"/>
      <c r="FA21" s="162"/>
      <c r="FB21" s="162"/>
      <c r="FC21" s="162"/>
      <c r="FD21" s="162"/>
      <c r="FE21" s="162"/>
      <c r="FF21" s="162"/>
      <c r="FG21" s="162"/>
      <c r="FH21" s="162"/>
      <c r="FI21" s="162"/>
      <c r="FJ21" s="162"/>
      <c r="FK21" s="162"/>
      <c r="FL21" s="162"/>
      <c r="FM21" s="162"/>
      <c r="FN21" s="162"/>
      <c r="FO21" s="162"/>
      <c r="FP21" s="162"/>
      <c r="FQ21" s="162"/>
      <c r="FR21" s="162"/>
      <c r="FS21" s="162"/>
      <c r="FT21" s="162"/>
      <c r="FU21" s="162"/>
      <c r="FV21" s="162"/>
      <c r="FW21" s="162"/>
      <c r="FX21" s="162"/>
      <c r="FY21" s="162"/>
      <c r="FZ21" s="162"/>
      <c r="GA21" s="162"/>
      <c r="GB21" s="162"/>
      <c r="GC21" s="162"/>
      <c r="GD21" s="162"/>
      <c r="GE21" s="162"/>
      <c r="GF21" s="162"/>
      <c r="GG21" s="162"/>
      <c r="GH21" s="162"/>
      <c r="GI21" s="162"/>
      <c r="GJ21" s="162"/>
      <c r="GK21" s="162"/>
      <c r="GL21" s="162"/>
      <c r="GM21" s="162"/>
      <c r="GN21" s="162"/>
      <c r="GO21" s="162"/>
      <c r="GP21" s="162"/>
      <c r="GQ21" s="162"/>
      <c r="GR21" s="162"/>
      <c r="GS21" s="162"/>
      <c r="GT21" s="162"/>
      <c r="GU21" s="162"/>
      <c r="GV21" s="162"/>
      <c r="GW21" s="162"/>
      <c r="GX21" s="162"/>
      <c r="GY21" s="162"/>
      <c r="GZ21" s="162"/>
      <c r="HA21" s="162"/>
      <c r="HB21" s="162"/>
      <c r="HC21" s="162"/>
      <c r="HD21" s="162"/>
      <c r="HE21" s="162"/>
      <c r="HF21" s="162"/>
      <c r="HG21" s="162"/>
      <c r="HH21" s="162"/>
      <c r="HI21" s="162"/>
      <c r="HJ21" s="162"/>
      <c r="HK21" s="162"/>
      <c r="HL21" s="162"/>
      <c r="HM21" s="162"/>
      <c r="HN21" s="162"/>
      <c r="HO21" s="162"/>
      <c r="HP21" s="162"/>
      <c r="HQ21" s="162"/>
      <c r="HR21" s="162"/>
      <c r="HS21" s="162"/>
      <c r="HT21" s="162"/>
      <c r="HU21" s="162"/>
      <c r="HV21" s="162"/>
      <c r="HW21" s="162"/>
      <c r="HX21" s="162"/>
      <c r="HY21" s="162"/>
      <c r="HZ21" s="162"/>
      <c r="IA21" s="162"/>
      <c r="IB21" s="162"/>
      <c r="IC21" s="162"/>
      <c r="ID21" s="162"/>
      <c r="IE21" s="162"/>
      <c r="IF21" s="162"/>
      <c r="IG21" s="162"/>
      <c r="IH21" s="162"/>
      <c r="II21" s="162"/>
      <c r="IJ21" s="162"/>
      <c r="IK21" s="162"/>
      <c r="IL21" s="162"/>
      <c r="IM21" s="162"/>
      <c r="IN21" s="162"/>
      <c r="IO21" s="162"/>
      <c r="IP21" s="162"/>
      <c r="IQ21" s="162"/>
      <c r="IR21" s="162"/>
      <c r="IS21" s="162"/>
      <c r="IT21" s="162"/>
      <c r="IU21" s="162"/>
      <c r="IV21" s="162"/>
    </row>
    <row r="22" spans="1:256" ht="12.75">
      <c r="A22" s="163">
        <v>2</v>
      </c>
      <c r="B22" s="172"/>
      <c r="C22" s="566"/>
      <c r="D22" s="567"/>
      <c r="E22" s="568"/>
      <c r="F22" s="569"/>
      <c r="G22" s="166"/>
      <c r="H22" s="167"/>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c r="BQ22" s="162"/>
      <c r="BR22" s="162"/>
      <c r="BS22" s="162"/>
      <c r="BT22" s="162"/>
      <c r="BU22" s="162"/>
      <c r="BV22" s="162"/>
      <c r="BW22" s="162"/>
      <c r="BX22" s="162"/>
      <c r="BY22" s="162"/>
      <c r="BZ22" s="162"/>
      <c r="CA22" s="162"/>
      <c r="CB22" s="162"/>
      <c r="CC22" s="162"/>
      <c r="CD22" s="162"/>
      <c r="CE22" s="162"/>
      <c r="CF22" s="162"/>
      <c r="CG22" s="162"/>
      <c r="CH22" s="162"/>
      <c r="CI22" s="162"/>
      <c r="CJ22" s="162"/>
      <c r="CK22" s="162"/>
      <c r="CL22" s="162"/>
      <c r="CM22" s="162"/>
      <c r="CN22" s="162"/>
      <c r="CO22" s="162"/>
      <c r="CP22" s="162"/>
      <c r="CQ22" s="162"/>
      <c r="CR22" s="162"/>
      <c r="CS22" s="162"/>
      <c r="CT22" s="162"/>
      <c r="CU22" s="162"/>
      <c r="CV22" s="162"/>
      <c r="CW22" s="162"/>
      <c r="CX22" s="162"/>
      <c r="CY22" s="162"/>
      <c r="CZ22" s="162"/>
      <c r="DA22" s="162"/>
      <c r="DB22" s="162"/>
      <c r="DC22" s="162"/>
      <c r="DD22" s="162"/>
      <c r="DE22" s="162"/>
      <c r="DF22" s="162"/>
      <c r="DG22" s="162"/>
      <c r="DH22" s="162"/>
      <c r="DI22" s="162"/>
      <c r="DJ22" s="162"/>
      <c r="DK22" s="162"/>
      <c r="DL22" s="162"/>
      <c r="DM22" s="162"/>
      <c r="DN22" s="162"/>
      <c r="DO22" s="162"/>
      <c r="DP22" s="162"/>
      <c r="DQ22" s="162"/>
      <c r="DR22" s="162"/>
      <c r="DS22" s="162"/>
      <c r="DT22" s="162"/>
      <c r="DU22" s="162"/>
      <c r="DV22" s="162"/>
      <c r="DW22" s="162"/>
      <c r="DX22" s="162"/>
      <c r="DY22" s="162"/>
      <c r="DZ22" s="162"/>
      <c r="EA22" s="162"/>
      <c r="EB22" s="162"/>
      <c r="EC22" s="162"/>
      <c r="ED22" s="162"/>
      <c r="EE22" s="162"/>
      <c r="EF22" s="162"/>
      <c r="EG22" s="162"/>
      <c r="EH22" s="162"/>
      <c r="EI22" s="162"/>
      <c r="EJ22" s="162"/>
      <c r="EK22" s="162"/>
      <c r="EL22" s="162"/>
      <c r="EM22" s="162"/>
      <c r="EN22" s="162"/>
      <c r="EO22" s="162"/>
      <c r="EP22" s="162"/>
      <c r="EQ22" s="162"/>
      <c r="ER22" s="162"/>
      <c r="ES22" s="162"/>
      <c r="ET22" s="162"/>
      <c r="EU22" s="162"/>
      <c r="EV22" s="162"/>
      <c r="EW22" s="162"/>
      <c r="EX22" s="162"/>
      <c r="EY22" s="162"/>
      <c r="EZ22" s="162"/>
      <c r="FA22" s="162"/>
      <c r="FB22" s="162"/>
      <c r="FC22" s="162"/>
      <c r="FD22" s="162"/>
      <c r="FE22" s="162"/>
      <c r="FF22" s="162"/>
      <c r="FG22" s="162"/>
      <c r="FH22" s="162"/>
      <c r="FI22" s="162"/>
      <c r="FJ22" s="162"/>
      <c r="FK22" s="162"/>
      <c r="FL22" s="162"/>
      <c r="FM22" s="162"/>
      <c r="FN22" s="162"/>
      <c r="FO22" s="162"/>
      <c r="FP22" s="162"/>
      <c r="FQ22" s="162"/>
      <c r="FR22" s="162"/>
      <c r="FS22" s="162"/>
      <c r="FT22" s="162"/>
      <c r="FU22" s="162"/>
      <c r="FV22" s="162"/>
      <c r="FW22" s="162"/>
      <c r="FX22" s="162"/>
      <c r="FY22" s="162"/>
      <c r="FZ22" s="162"/>
      <c r="GA22" s="162"/>
      <c r="GB22" s="162"/>
      <c r="GC22" s="162"/>
      <c r="GD22" s="162"/>
      <c r="GE22" s="162"/>
      <c r="GF22" s="162"/>
      <c r="GG22" s="162"/>
      <c r="GH22" s="162"/>
      <c r="GI22" s="162"/>
      <c r="GJ22" s="162"/>
      <c r="GK22" s="162"/>
      <c r="GL22" s="162"/>
      <c r="GM22" s="162"/>
      <c r="GN22" s="162"/>
      <c r="GO22" s="162"/>
      <c r="GP22" s="162"/>
      <c r="GQ22" s="162"/>
      <c r="GR22" s="162"/>
      <c r="GS22" s="162"/>
      <c r="GT22" s="162"/>
      <c r="GU22" s="162"/>
      <c r="GV22" s="162"/>
      <c r="GW22" s="162"/>
      <c r="GX22" s="162"/>
      <c r="GY22" s="162"/>
      <c r="GZ22" s="162"/>
      <c r="HA22" s="162"/>
      <c r="HB22" s="162"/>
      <c r="HC22" s="162"/>
      <c r="HD22" s="162"/>
      <c r="HE22" s="162"/>
      <c r="HF22" s="162"/>
      <c r="HG22" s="162"/>
      <c r="HH22" s="162"/>
      <c r="HI22" s="162"/>
      <c r="HJ22" s="162"/>
      <c r="HK22" s="162"/>
      <c r="HL22" s="162"/>
      <c r="HM22" s="162"/>
      <c r="HN22" s="162"/>
      <c r="HO22" s="162"/>
      <c r="HP22" s="162"/>
      <c r="HQ22" s="162"/>
      <c r="HR22" s="162"/>
      <c r="HS22" s="162"/>
      <c r="HT22" s="162"/>
      <c r="HU22" s="162"/>
      <c r="HV22" s="162"/>
      <c r="HW22" s="162"/>
      <c r="HX22" s="162"/>
      <c r="HY22" s="162"/>
      <c r="HZ22" s="162"/>
      <c r="IA22" s="162"/>
      <c r="IB22" s="162"/>
      <c r="IC22" s="162"/>
      <c r="ID22" s="162"/>
      <c r="IE22" s="162"/>
      <c r="IF22" s="162"/>
      <c r="IG22" s="162"/>
      <c r="IH22" s="162"/>
      <c r="II22" s="162"/>
      <c r="IJ22" s="162"/>
      <c r="IK22" s="162"/>
      <c r="IL22" s="162"/>
      <c r="IM22" s="162"/>
      <c r="IN22" s="162"/>
      <c r="IO22" s="162"/>
      <c r="IP22" s="162"/>
      <c r="IQ22" s="162"/>
      <c r="IR22" s="162"/>
      <c r="IS22" s="162"/>
      <c r="IT22" s="162"/>
      <c r="IU22" s="162"/>
      <c r="IV22" s="162"/>
    </row>
    <row r="23" spans="1:256" ht="12.75">
      <c r="A23" s="163">
        <v>3</v>
      </c>
      <c r="B23" s="173"/>
      <c r="C23" s="570"/>
      <c r="D23" s="571"/>
      <c r="E23" s="569"/>
      <c r="F23" s="572"/>
      <c r="G23" s="166"/>
      <c r="H23" s="167"/>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BH23" s="162"/>
      <c r="BI23" s="162"/>
      <c r="BJ23" s="162"/>
      <c r="BK23" s="162"/>
      <c r="BL23" s="162"/>
      <c r="BM23" s="162"/>
      <c r="BN23" s="162"/>
      <c r="BO23" s="162"/>
      <c r="BP23" s="162"/>
      <c r="BQ23" s="162"/>
      <c r="BR23" s="162"/>
      <c r="BS23" s="162"/>
      <c r="BT23" s="162"/>
      <c r="BU23" s="162"/>
      <c r="BV23" s="162"/>
      <c r="BW23" s="162"/>
      <c r="BX23" s="162"/>
      <c r="BY23" s="162"/>
      <c r="BZ23" s="162"/>
      <c r="CA23" s="162"/>
      <c r="CB23" s="162"/>
      <c r="CC23" s="162"/>
      <c r="CD23" s="162"/>
      <c r="CE23" s="162"/>
      <c r="CF23" s="162"/>
      <c r="CG23" s="162"/>
      <c r="CH23" s="162"/>
      <c r="CI23" s="162"/>
      <c r="CJ23" s="162"/>
      <c r="CK23" s="162"/>
      <c r="CL23" s="162"/>
      <c r="CM23" s="162"/>
      <c r="CN23" s="162"/>
      <c r="CO23" s="162"/>
      <c r="CP23" s="162"/>
      <c r="CQ23" s="162"/>
      <c r="CR23" s="162"/>
      <c r="CS23" s="162"/>
      <c r="CT23" s="162"/>
      <c r="CU23" s="162"/>
      <c r="CV23" s="162"/>
      <c r="CW23" s="162"/>
      <c r="CX23" s="162"/>
      <c r="CY23" s="162"/>
      <c r="CZ23" s="162"/>
      <c r="DA23" s="162"/>
      <c r="DB23" s="162"/>
      <c r="DC23" s="162"/>
      <c r="DD23" s="162"/>
      <c r="DE23" s="162"/>
      <c r="DF23" s="162"/>
      <c r="DG23" s="162"/>
      <c r="DH23" s="162"/>
      <c r="DI23" s="162"/>
      <c r="DJ23" s="162"/>
      <c r="DK23" s="162"/>
      <c r="DL23" s="162"/>
      <c r="DM23" s="162"/>
      <c r="DN23" s="162"/>
      <c r="DO23" s="162"/>
      <c r="DP23" s="162"/>
      <c r="DQ23" s="162"/>
      <c r="DR23" s="162"/>
      <c r="DS23" s="162"/>
      <c r="DT23" s="162"/>
      <c r="DU23" s="162"/>
      <c r="DV23" s="162"/>
      <c r="DW23" s="162"/>
      <c r="DX23" s="162"/>
      <c r="DY23" s="162"/>
      <c r="DZ23" s="162"/>
      <c r="EA23" s="162"/>
      <c r="EB23" s="162"/>
      <c r="EC23" s="162"/>
      <c r="ED23" s="162"/>
      <c r="EE23" s="162"/>
      <c r="EF23" s="162"/>
      <c r="EG23" s="162"/>
      <c r="EH23" s="162"/>
      <c r="EI23" s="162"/>
      <c r="EJ23" s="162"/>
      <c r="EK23" s="162"/>
      <c r="EL23" s="162"/>
      <c r="EM23" s="162"/>
      <c r="EN23" s="162"/>
      <c r="EO23" s="162"/>
      <c r="EP23" s="162"/>
      <c r="EQ23" s="162"/>
      <c r="ER23" s="162"/>
      <c r="ES23" s="162"/>
      <c r="ET23" s="162"/>
      <c r="EU23" s="162"/>
      <c r="EV23" s="162"/>
      <c r="EW23" s="162"/>
      <c r="EX23" s="162"/>
      <c r="EY23" s="162"/>
      <c r="EZ23" s="162"/>
      <c r="FA23" s="162"/>
      <c r="FB23" s="162"/>
      <c r="FC23" s="162"/>
      <c r="FD23" s="162"/>
      <c r="FE23" s="162"/>
      <c r="FF23" s="162"/>
      <c r="FG23" s="162"/>
      <c r="FH23" s="162"/>
      <c r="FI23" s="162"/>
      <c r="FJ23" s="162"/>
      <c r="FK23" s="162"/>
      <c r="FL23" s="162"/>
      <c r="FM23" s="162"/>
      <c r="FN23" s="162"/>
      <c r="FO23" s="162"/>
      <c r="FP23" s="162"/>
      <c r="FQ23" s="162"/>
      <c r="FR23" s="162"/>
      <c r="FS23" s="162"/>
      <c r="FT23" s="162"/>
      <c r="FU23" s="162"/>
      <c r="FV23" s="162"/>
      <c r="FW23" s="162"/>
      <c r="FX23" s="162"/>
      <c r="FY23" s="162"/>
      <c r="FZ23" s="162"/>
      <c r="GA23" s="162"/>
      <c r="GB23" s="162"/>
      <c r="GC23" s="162"/>
      <c r="GD23" s="162"/>
      <c r="GE23" s="162"/>
      <c r="GF23" s="162"/>
      <c r="GG23" s="162"/>
      <c r="GH23" s="162"/>
      <c r="GI23" s="162"/>
      <c r="GJ23" s="162"/>
      <c r="GK23" s="162"/>
      <c r="GL23" s="162"/>
      <c r="GM23" s="162"/>
      <c r="GN23" s="162"/>
      <c r="GO23" s="162"/>
      <c r="GP23" s="162"/>
      <c r="GQ23" s="162"/>
      <c r="GR23" s="162"/>
      <c r="GS23" s="162"/>
      <c r="GT23" s="162"/>
      <c r="GU23" s="162"/>
      <c r="GV23" s="162"/>
      <c r="GW23" s="162"/>
      <c r="GX23" s="162"/>
      <c r="GY23" s="162"/>
      <c r="GZ23" s="162"/>
      <c r="HA23" s="162"/>
      <c r="HB23" s="162"/>
      <c r="HC23" s="162"/>
      <c r="HD23" s="162"/>
      <c r="HE23" s="162"/>
      <c r="HF23" s="162"/>
      <c r="HG23" s="162"/>
      <c r="HH23" s="162"/>
      <c r="HI23" s="162"/>
      <c r="HJ23" s="162"/>
      <c r="HK23" s="162"/>
      <c r="HL23" s="162"/>
      <c r="HM23" s="162"/>
      <c r="HN23" s="162"/>
      <c r="HO23" s="162"/>
      <c r="HP23" s="162"/>
      <c r="HQ23" s="162"/>
      <c r="HR23" s="162"/>
      <c r="HS23" s="162"/>
      <c r="HT23" s="162"/>
      <c r="HU23" s="162"/>
      <c r="HV23" s="162"/>
      <c r="HW23" s="162"/>
      <c r="HX23" s="162"/>
      <c r="HY23" s="162"/>
      <c r="HZ23" s="162"/>
      <c r="IA23" s="162"/>
      <c r="IB23" s="162"/>
      <c r="IC23" s="162"/>
      <c r="ID23" s="162"/>
      <c r="IE23" s="162"/>
      <c r="IF23" s="162"/>
      <c r="IG23" s="162"/>
      <c r="IH23" s="162"/>
      <c r="II23" s="162"/>
      <c r="IJ23" s="162"/>
      <c r="IK23" s="162"/>
      <c r="IL23" s="162"/>
      <c r="IM23" s="162"/>
      <c r="IN23" s="162"/>
      <c r="IO23" s="162"/>
      <c r="IP23" s="162"/>
      <c r="IQ23" s="162"/>
      <c r="IR23" s="162"/>
      <c r="IS23" s="162"/>
      <c r="IT23" s="162"/>
      <c r="IU23" s="162"/>
      <c r="IV23" s="162"/>
    </row>
    <row r="24" spans="1:256" ht="12.75">
      <c r="A24" s="163">
        <v>4</v>
      </c>
      <c r="B24" s="173"/>
      <c r="C24" s="570"/>
      <c r="D24" s="571"/>
      <c r="E24" s="569"/>
      <c r="F24" s="572"/>
      <c r="G24" s="166"/>
      <c r="H24" s="167"/>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62"/>
      <c r="BQ24" s="162"/>
      <c r="BR24" s="162"/>
      <c r="BS24" s="162"/>
      <c r="BT24" s="162"/>
      <c r="BU24" s="162"/>
      <c r="BV24" s="162"/>
      <c r="BW24" s="162"/>
      <c r="BX24" s="162"/>
      <c r="BY24" s="162"/>
      <c r="BZ24" s="162"/>
      <c r="CA24" s="162"/>
      <c r="CB24" s="162"/>
      <c r="CC24" s="162"/>
      <c r="CD24" s="162"/>
      <c r="CE24" s="162"/>
      <c r="CF24" s="162"/>
      <c r="CG24" s="162"/>
      <c r="CH24" s="162"/>
      <c r="CI24" s="162"/>
      <c r="CJ24" s="162"/>
      <c r="CK24" s="162"/>
      <c r="CL24" s="162"/>
      <c r="CM24" s="162"/>
      <c r="CN24" s="162"/>
      <c r="CO24" s="162"/>
      <c r="CP24" s="162"/>
      <c r="CQ24" s="162"/>
      <c r="CR24" s="162"/>
      <c r="CS24" s="162"/>
      <c r="CT24" s="162"/>
      <c r="CU24" s="162"/>
      <c r="CV24" s="162"/>
      <c r="CW24" s="162"/>
      <c r="CX24" s="162"/>
      <c r="CY24" s="162"/>
      <c r="CZ24" s="162"/>
      <c r="DA24" s="162"/>
      <c r="DB24" s="162"/>
      <c r="DC24" s="162"/>
      <c r="DD24" s="162"/>
      <c r="DE24" s="162"/>
      <c r="DF24" s="162"/>
      <c r="DG24" s="162"/>
      <c r="DH24" s="162"/>
      <c r="DI24" s="162"/>
      <c r="DJ24" s="162"/>
      <c r="DK24" s="162"/>
      <c r="DL24" s="162"/>
      <c r="DM24" s="162"/>
      <c r="DN24" s="162"/>
      <c r="DO24" s="162"/>
      <c r="DP24" s="162"/>
      <c r="DQ24" s="162"/>
      <c r="DR24" s="162"/>
      <c r="DS24" s="162"/>
      <c r="DT24" s="162"/>
      <c r="DU24" s="162"/>
      <c r="DV24" s="162"/>
      <c r="DW24" s="162"/>
      <c r="DX24" s="162"/>
      <c r="DY24" s="162"/>
      <c r="DZ24" s="162"/>
      <c r="EA24" s="162"/>
      <c r="EB24" s="162"/>
      <c r="EC24" s="162"/>
      <c r="ED24" s="162"/>
      <c r="EE24" s="162"/>
      <c r="EF24" s="162"/>
      <c r="EG24" s="162"/>
      <c r="EH24" s="162"/>
      <c r="EI24" s="162"/>
      <c r="EJ24" s="162"/>
      <c r="EK24" s="162"/>
      <c r="EL24" s="162"/>
      <c r="EM24" s="162"/>
      <c r="EN24" s="162"/>
      <c r="EO24" s="162"/>
      <c r="EP24" s="162"/>
      <c r="EQ24" s="162"/>
      <c r="ER24" s="162"/>
      <c r="ES24" s="162"/>
      <c r="ET24" s="162"/>
      <c r="EU24" s="162"/>
      <c r="EV24" s="162"/>
      <c r="EW24" s="162"/>
      <c r="EX24" s="162"/>
      <c r="EY24" s="162"/>
      <c r="EZ24" s="162"/>
      <c r="FA24" s="162"/>
      <c r="FB24" s="162"/>
      <c r="FC24" s="162"/>
      <c r="FD24" s="162"/>
      <c r="FE24" s="162"/>
      <c r="FF24" s="162"/>
      <c r="FG24" s="162"/>
      <c r="FH24" s="162"/>
      <c r="FI24" s="162"/>
      <c r="FJ24" s="162"/>
      <c r="FK24" s="162"/>
      <c r="FL24" s="162"/>
      <c r="FM24" s="162"/>
      <c r="FN24" s="162"/>
      <c r="FO24" s="162"/>
      <c r="FP24" s="162"/>
      <c r="FQ24" s="162"/>
      <c r="FR24" s="162"/>
      <c r="FS24" s="162"/>
      <c r="FT24" s="162"/>
      <c r="FU24" s="162"/>
      <c r="FV24" s="162"/>
      <c r="FW24" s="162"/>
      <c r="FX24" s="162"/>
      <c r="FY24" s="162"/>
      <c r="FZ24" s="162"/>
      <c r="GA24" s="162"/>
      <c r="GB24" s="162"/>
      <c r="GC24" s="162"/>
      <c r="GD24" s="162"/>
      <c r="GE24" s="162"/>
      <c r="GF24" s="162"/>
      <c r="GG24" s="162"/>
      <c r="GH24" s="162"/>
      <c r="GI24" s="162"/>
      <c r="GJ24" s="162"/>
      <c r="GK24" s="162"/>
      <c r="GL24" s="162"/>
      <c r="GM24" s="162"/>
      <c r="GN24" s="162"/>
      <c r="GO24" s="162"/>
      <c r="GP24" s="162"/>
      <c r="GQ24" s="162"/>
      <c r="GR24" s="162"/>
      <c r="GS24" s="162"/>
      <c r="GT24" s="162"/>
      <c r="GU24" s="162"/>
      <c r="GV24" s="162"/>
      <c r="GW24" s="162"/>
      <c r="GX24" s="162"/>
      <c r="GY24" s="162"/>
      <c r="GZ24" s="162"/>
      <c r="HA24" s="162"/>
      <c r="HB24" s="162"/>
      <c r="HC24" s="162"/>
      <c r="HD24" s="162"/>
      <c r="HE24" s="162"/>
      <c r="HF24" s="162"/>
      <c r="HG24" s="162"/>
      <c r="HH24" s="162"/>
      <c r="HI24" s="162"/>
      <c r="HJ24" s="162"/>
      <c r="HK24" s="162"/>
      <c r="HL24" s="162"/>
      <c r="HM24" s="162"/>
      <c r="HN24" s="162"/>
      <c r="HO24" s="162"/>
      <c r="HP24" s="162"/>
      <c r="HQ24" s="162"/>
      <c r="HR24" s="162"/>
      <c r="HS24" s="162"/>
      <c r="HT24" s="162"/>
      <c r="HU24" s="162"/>
      <c r="HV24" s="162"/>
      <c r="HW24" s="162"/>
      <c r="HX24" s="162"/>
      <c r="HY24" s="162"/>
      <c r="HZ24" s="162"/>
      <c r="IA24" s="162"/>
      <c r="IB24" s="162"/>
      <c r="IC24" s="162"/>
      <c r="ID24" s="162"/>
      <c r="IE24" s="162"/>
      <c r="IF24" s="162"/>
      <c r="IG24" s="162"/>
      <c r="IH24" s="162"/>
      <c r="II24" s="162"/>
      <c r="IJ24" s="162"/>
      <c r="IK24" s="162"/>
      <c r="IL24" s="162"/>
      <c r="IM24" s="162"/>
      <c r="IN24" s="162"/>
      <c r="IO24" s="162"/>
      <c r="IP24" s="162"/>
      <c r="IQ24" s="162"/>
      <c r="IR24" s="162"/>
      <c r="IS24" s="162"/>
      <c r="IT24" s="162"/>
      <c r="IU24" s="162"/>
      <c r="IV24" s="162"/>
    </row>
    <row r="25" spans="1:256" ht="12.75">
      <c r="A25" s="163">
        <v>5</v>
      </c>
      <c r="B25" s="173"/>
      <c r="C25" s="570"/>
      <c r="D25" s="571"/>
      <c r="E25" s="569"/>
      <c r="F25" s="572"/>
      <c r="G25" s="166"/>
      <c r="H25" s="167"/>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c r="BE25" s="162"/>
      <c r="BF25" s="162"/>
      <c r="BG25" s="162"/>
      <c r="BH25" s="162"/>
      <c r="BI25" s="162"/>
      <c r="BJ25" s="162"/>
      <c r="BK25" s="162"/>
      <c r="BL25" s="162"/>
      <c r="BM25" s="162"/>
      <c r="BN25" s="162"/>
      <c r="BO25" s="162"/>
      <c r="BP25" s="162"/>
      <c r="BQ25" s="162"/>
      <c r="BR25" s="162"/>
      <c r="BS25" s="162"/>
      <c r="BT25" s="162"/>
      <c r="BU25" s="162"/>
      <c r="BV25" s="162"/>
      <c r="BW25" s="162"/>
      <c r="BX25" s="162"/>
      <c r="BY25" s="162"/>
      <c r="BZ25" s="162"/>
      <c r="CA25" s="162"/>
      <c r="CB25" s="162"/>
      <c r="CC25" s="162"/>
      <c r="CD25" s="162"/>
      <c r="CE25" s="162"/>
      <c r="CF25" s="162"/>
      <c r="CG25" s="162"/>
      <c r="CH25" s="162"/>
      <c r="CI25" s="162"/>
      <c r="CJ25" s="162"/>
      <c r="CK25" s="162"/>
      <c r="CL25" s="162"/>
      <c r="CM25" s="162"/>
      <c r="CN25" s="162"/>
      <c r="CO25" s="162"/>
      <c r="CP25" s="162"/>
      <c r="CQ25" s="162"/>
      <c r="CR25" s="162"/>
      <c r="CS25" s="162"/>
      <c r="CT25" s="162"/>
      <c r="CU25" s="162"/>
      <c r="CV25" s="162"/>
      <c r="CW25" s="162"/>
      <c r="CX25" s="162"/>
      <c r="CY25" s="162"/>
      <c r="CZ25" s="162"/>
      <c r="DA25" s="162"/>
      <c r="DB25" s="162"/>
      <c r="DC25" s="162"/>
      <c r="DD25" s="162"/>
      <c r="DE25" s="162"/>
      <c r="DF25" s="162"/>
      <c r="DG25" s="162"/>
      <c r="DH25" s="162"/>
      <c r="DI25" s="162"/>
      <c r="DJ25" s="162"/>
      <c r="DK25" s="162"/>
      <c r="DL25" s="162"/>
      <c r="DM25" s="162"/>
      <c r="DN25" s="162"/>
      <c r="DO25" s="162"/>
      <c r="DP25" s="162"/>
      <c r="DQ25" s="162"/>
      <c r="DR25" s="162"/>
      <c r="DS25" s="162"/>
      <c r="DT25" s="162"/>
      <c r="DU25" s="162"/>
      <c r="DV25" s="162"/>
      <c r="DW25" s="162"/>
      <c r="DX25" s="162"/>
      <c r="DY25" s="162"/>
      <c r="DZ25" s="162"/>
      <c r="EA25" s="162"/>
      <c r="EB25" s="162"/>
      <c r="EC25" s="162"/>
      <c r="ED25" s="162"/>
      <c r="EE25" s="162"/>
      <c r="EF25" s="162"/>
      <c r="EG25" s="162"/>
      <c r="EH25" s="162"/>
      <c r="EI25" s="162"/>
      <c r="EJ25" s="162"/>
      <c r="EK25" s="162"/>
      <c r="EL25" s="162"/>
      <c r="EM25" s="162"/>
      <c r="EN25" s="162"/>
      <c r="EO25" s="162"/>
      <c r="EP25" s="162"/>
      <c r="EQ25" s="162"/>
      <c r="ER25" s="162"/>
      <c r="ES25" s="162"/>
      <c r="ET25" s="162"/>
      <c r="EU25" s="162"/>
      <c r="EV25" s="162"/>
      <c r="EW25" s="162"/>
      <c r="EX25" s="162"/>
      <c r="EY25" s="162"/>
      <c r="EZ25" s="162"/>
      <c r="FA25" s="162"/>
      <c r="FB25" s="162"/>
      <c r="FC25" s="162"/>
      <c r="FD25" s="162"/>
      <c r="FE25" s="162"/>
      <c r="FF25" s="162"/>
      <c r="FG25" s="162"/>
      <c r="FH25" s="162"/>
      <c r="FI25" s="162"/>
      <c r="FJ25" s="162"/>
      <c r="FK25" s="162"/>
      <c r="FL25" s="162"/>
      <c r="FM25" s="162"/>
      <c r="FN25" s="162"/>
      <c r="FO25" s="162"/>
      <c r="FP25" s="162"/>
      <c r="FQ25" s="162"/>
      <c r="FR25" s="162"/>
      <c r="FS25" s="162"/>
      <c r="FT25" s="162"/>
      <c r="FU25" s="162"/>
      <c r="FV25" s="162"/>
      <c r="FW25" s="162"/>
      <c r="FX25" s="162"/>
      <c r="FY25" s="162"/>
      <c r="FZ25" s="162"/>
      <c r="GA25" s="162"/>
      <c r="GB25" s="162"/>
      <c r="GC25" s="162"/>
      <c r="GD25" s="162"/>
      <c r="GE25" s="162"/>
      <c r="GF25" s="162"/>
      <c r="GG25" s="162"/>
      <c r="GH25" s="162"/>
      <c r="GI25" s="162"/>
      <c r="GJ25" s="162"/>
      <c r="GK25" s="162"/>
      <c r="GL25" s="162"/>
      <c r="GM25" s="162"/>
      <c r="GN25" s="162"/>
      <c r="GO25" s="162"/>
      <c r="GP25" s="162"/>
      <c r="GQ25" s="162"/>
      <c r="GR25" s="162"/>
      <c r="GS25" s="162"/>
      <c r="GT25" s="162"/>
      <c r="GU25" s="162"/>
      <c r="GV25" s="162"/>
      <c r="GW25" s="162"/>
      <c r="GX25" s="162"/>
      <c r="GY25" s="162"/>
      <c r="GZ25" s="162"/>
      <c r="HA25" s="162"/>
      <c r="HB25" s="162"/>
      <c r="HC25" s="162"/>
      <c r="HD25" s="162"/>
      <c r="HE25" s="162"/>
      <c r="HF25" s="162"/>
      <c r="HG25" s="162"/>
      <c r="HH25" s="162"/>
      <c r="HI25" s="162"/>
      <c r="HJ25" s="162"/>
      <c r="HK25" s="162"/>
      <c r="HL25" s="162"/>
      <c r="HM25" s="162"/>
      <c r="HN25" s="162"/>
      <c r="HO25" s="162"/>
      <c r="HP25" s="162"/>
      <c r="HQ25" s="162"/>
      <c r="HR25" s="162"/>
      <c r="HS25" s="162"/>
      <c r="HT25" s="162"/>
      <c r="HU25" s="162"/>
      <c r="HV25" s="162"/>
      <c r="HW25" s="162"/>
      <c r="HX25" s="162"/>
      <c r="HY25" s="162"/>
      <c r="HZ25" s="162"/>
      <c r="IA25" s="162"/>
      <c r="IB25" s="162"/>
      <c r="IC25" s="162"/>
      <c r="ID25" s="162"/>
      <c r="IE25" s="162"/>
      <c r="IF25" s="162"/>
      <c r="IG25" s="162"/>
      <c r="IH25" s="162"/>
      <c r="II25" s="162"/>
      <c r="IJ25" s="162"/>
      <c r="IK25" s="162"/>
      <c r="IL25" s="162"/>
      <c r="IM25" s="162"/>
      <c r="IN25" s="162"/>
      <c r="IO25" s="162"/>
      <c r="IP25" s="162"/>
      <c r="IQ25" s="162"/>
      <c r="IR25" s="162"/>
      <c r="IS25" s="162"/>
      <c r="IT25" s="162"/>
      <c r="IU25" s="162"/>
      <c r="IV25" s="162"/>
    </row>
    <row r="26" spans="1:256" ht="12.75">
      <c r="A26" s="163">
        <v>6</v>
      </c>
      <c r="B26" s="173"/>
      <c r="C26" s="570"/>
      <c r="D26" s="571"/>
      <c r="E26" s="569"/>
      <c r="F26" s="572"/>
      <c r="G26" s="166"/>
      <c r="H26" s="168"/>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2"/>
      <c r="BP26" s="162"/>
      <c r="BQ26" s="162"/>
      <c r="BR26" s="162"/>
      <c r="BS26" s="162"/>
      <c r="BT26" s="162"/>
      <c r="BU26" s="162"/>
      <c r="BV26" s="162"/>
      <c r="BW26" s="162"/>
      <c r="BX26" s="162"/>
      <c r="BY26" s="162"/>
      <c r="BZ26" s="162"/>
      <c r="CA26" s="162"/>
      <c r="CB26" s="162"/>
      <c r="CC26" s="162"/>
      <c r="CD26" s="162"/>
      <c r="CE26" s="162"/>
      <c r="CF26" s="162"/>
      <c r="CG26" s="162"/>
      <c r="CH26" s="162"/>
      <c r="CI26" s="162"/>
      <c r="CJ26" s="162"/>
      <c r="CK26" s="162"/>
      <c r="CL26" s="162"/>
      <c r="CM26" s="162"/>
      <c r="CN26" s="162"/>
      <c r="CO26" s="162"/>
      <c r="CP26" s="162"/>
      <c r="CQ26" s="162"/>
      <c r="CR26" s="162"/>
      <c r="CS26" s="162"/>
      <c r="CT26" s="162"/>
      <c r="CU26" s="162"/>
      <c r="CV26" s="162"/>
      <c r="CW26" s="162"/>
      <c r="CX26" s="162"/>
      <c r="CY26" s="162"/>
      <c r="CZ26" s="162"/>
      <c r="DA26" s="162"/>
      <c r="DB26" s="162"/>
      <c r="DC26" s="162"/>
      <c r="DD26" s="162"/>
      <c r="DE26" s="162"/>
      <c r="DF26" s="162"/>
      <c r="DG26" s="162"/>
      <c r="DH26" s="162"/>
      <c r="DI26" s="162"/>
      <c r="DJ26" s="162"/>
      <c r="DK26" s="162"/>
      <c r="DL26" s="162"/>
      <c r="DM26" s="162"/>
      <c r="DN26" s="162"/>
      <c r="DO26" s="162"/>
      <c r="DP26" s="162"/>
      <c r="DQ26" s="162"/>
      <c r="DR26" s="162"/>
      <c r="DS26" s="162"/>
      <c r="DT26" s="162"/>
      <c r="DU26" s="162"/>
      <c r="DV26" s="162"/>
      <c r="DW26" s="162"/>
      <c r="DX26" s="162"/>
      <c r="DY26" s="162"/>
      <c r="DZ26" s="162"/>
      <c r="EA26" s="162"/>
      <c r="EB26" s="162"/>
      <c r="EC26" s="162"/>
      <c r="ED26" s="162"/>
      <c r="EE26" s="162"/>
      <c r="EF26" s="162"/>
      <c r="EG26" s="162"/>
      <c r="EH26" s="162"/>
      <c r="EI26" s="162"/>
      <c r="EJ26" s="162"/>
      <c r="EK26" s="162"/>
      <c r="EL26" s="162"/>
      <c r="EM26" s="162"/>
      <c r="EN26" s="162"/>
      <c r="EO26" s="162"/>
      <c r="EP26" s="162"/>
      <c r="EQ26" s="162"/>
      <c r="ER26" s="162"/>
      <c r="ES26" s="162"/>
      <c r="ET26" s="162"/>
      <c r="EU26" s="162"/>
      <c r="EV26" s="162"/>
      <c r="EW26" s="162"/>
      <c r="EX26" s="162"/>
      <c r="EY26" s="162"/>
      <c r="EZ26" s="162"/>
      <c r="FA26" s="162"/>
      <c r="FB26" s="162"/>
      <c r="FC26" s="162"/>
      <c r="FD26" s="162"/>
      <c r="FE26" s="162"/>
      <c r="FF26" s="162"/>
      <c r="FG26" s="162"/>
      <c r="FH26" s="162"/>
      <c r="FI26" s="162"/>
      <c r="FJ26" s="162"/>
      <c r="FK26" s="162"/>
      <c r="FL26" s="162"/>
      <c r="FM26" s="162"/>
      <c r="FN26" s="162"/>
      <c r="FO26" s="162"/>
      <c r="FP26" s="162"/>
      <c r="FQ26" s="162"/>
      <c r="FR26" s="162"/>
      <c r="FS26" s="162"/>
      <c r="FT26" s="162"/>
      <c r="FU26" s="162"/>
      <c r="FV26" s="162"/>
      <c r="FW26" s="162"/>
      <c r="FX26" s="162"/>
      <c r="FY26" s="162"/>
      <c r="FZ26" s="162"/>
      <c r="GA26" s="162"/>
      <c r="GB26" s="162"/>
      <c r="GC26" s="162"/>
      <c r="GD26" s="162"/>
      <c r="GE26" s="162"/>
      <c r="GF26" s="162"/>
      <c r="GG26" s="162"/>
      <c r="GH26" s="162"/>
      <c r="GI26" s="162"/>
      <c r="GJ26" s="162"/>
      <c r="GK26" s="162"/>
      <c r="GL26" s="162"/>
      <c r="GM26" s="162"/>
      <c r="GN26" s="162"/>
      <c r="GO26" s="162"/>
      <c r="GP26" s="162"/>
      <c r="GQ26" s="162"/>
      <c r="GR26" s="162"/>
      <c r="GS26" s="162"/>
      <c r="GT26" s="162"/>
      <c r="GU26" s="162"/>
      <c r="GV26" s="162"/>
      <c r="GW26" s="162"/>
      <c r="GX26" s="162"/>
      <c r="GY26" s="162"/>
      <c r="GZ26" s="162"/>
      <c r="HA26" s="162"/>
      <c r="HB26" s="162"/>
      <c r="HC26" s="162"/>
      <c r="HD26" s="162"/>
      <c r="HE26" s="162"/>
      <c r="HF26" s="162"/>
      <c r="HG26" s="162"/>
      <c r="HH26" s="162"/>
      <c r="HI26" s="162"/>
      <c r="HJ26" s="162"/>
      <c r="HK26" s="162"/>
      <c r="HL26" s="162"/>
      <c r="HM26" s="162"/>
      <c r="HN26" s="162"/>
      <c r="HO26" s="162"/>
      <c r="HP26" s="162"/>
      <c r="HQ26" s="162"/>
      <c r="HR26" s="162"/>
      <c r="HS26" s="162"/>
      <c r="HT26" s="162"/>
      <c r="HU26" s="162"/>
      <c r="HV26" s="162"/>
      <c r="HW26" s="162"/>
      <c r="HX26" s="162"/>
      <c r="HY26" s="162"/>
      <c r="HZ26" s="162"/>
      <c r="IA26" s="162"/>
      <c r="IB26" s="162"/>
      <c r="IC26" s="162"/>
      <c r="ID26" s="162"/>
      <c r="IE26" s="162"/>
      <c r="IF26" s="162"/>
      <c r="IG26" s="162"/>
      <c r="IH26" s="162"/>
      <c r="II26" s="162"/>
      <c r="IJ26" s="162"/>
      <c r="IK26" s="162"/>
      <c r="IL26" s="162"/>
      <c r="IM26" s="162"/>
      <c r="IN26" s="162"/>
      <c r="IO26" s="162"/>
      <c r="IP26" s="162"/>
      <c r="IQ26" s="162"/>
      <c r="IR26" s="162"/>
      <c r="IS26" s="162"/>
      <c r="IT26" s="162"/>
      <c r="IU26" s="162"/>
      <c r="IV26" s="162"/>
    </row>
    <row r="27" spans="1:256" ht="12.75">
      <c r="A27" s="163">
        <v>7</v>
      </c>
      <c r="B27" s="172"/>
      <c r="C27" s="568"/>
      <c r="D27" s="568"/>
      <c r="E27" s="568"/>
      <c r="F27" s="569"/>
      <c r="G27" s="169"/>
      <c r="H27" s="168"/>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c r="BD27" s="162"/>
      <c r="BE27" s="162"/>
      <c r="BF27" s="162"/>
      <c r="BG27" s="162"/>
      <c r="BH27" s="162"/>
      <c r="BI27" s="162"/>
      <c r="BJ27" s="162"/>
      <c r="BK27" s="162"/>
      <c r="BL27" s="162"/>
      <c r="BM27" s="162"/>
      <c r="BN27" s="162"/>
      <c r="BO27" s="162"/>
      <c r="BP27" s="162"/>
      <c r="BQ27" s="162"/>
      <c r="BR27" s="162"/>
      <c r="BS27" s="162"/>
      <c r="BT27" s="162"/>
      <c r="BU27" s="162"/>
      <c r="BV27" s="162"/>
      <c r="BW27" s="162"/>
      <c r="BX27" s="162"/>
      <c r="BY27" s="162"/>
      <c r="BZ27" s="162"/>
      <c r="CA27" s="162"/>
      <c r="CB27" s="162"/>
      <c r="CC27" s="162"/>
      <c r="CD27" s="162"/>
      <c r="CE27" s="162"/>
      <c r="CF27" s="162"/>
      <c r="CG27" s="162"/>
      <c r="CH27" s="162"/>
      <c r="CI27" s="162"/>
      <c r="CJ27" s="162"/>
      <c r="CK27" s="162"/>
      <c r="CL27" s="162"/>
      <c r="CM27" s="162"/>
      <c r="CN27" s="162"/>
      <c r="CO27" s="162"/>
      <c r="CP27" s="162"/>
      <c r="CQ27" s="162"/>
      <c r="CR27" s="162"/>
      <c r="CS27" s="162"/>
      <c r="CT27" s="162"/>
      <c r="CU27" s="162"/>
      <c r="CV27" s="162"/>
      <c r="CW27" s="162"/>
      <c r="CX27" s="162"/>
      <c r="CY27" s="162"/>
      <c r="CZ27" s="162"/>
      <c r="DA27" s="162"/>
      <c r="DB27" s="162"/>
      <c r="DC27" s="162"/>
      <c r="DD27" s="162"/>
      <c r="DE27" s="162"/>
      <c r="DF27" s="162"/>
      <c r="DG27" s="162"/>
      <c r="DH27" s="162"/>
      <c r="DI27" s="162"/>
      <c r="DJ27" s="162"/>
      <c r="DK27" s="162"/>
      <c r="DL27" s="162"/>
      <c r="DM27" s="162"/>
      <c r="DN27" s="162"/>
      <c r="DO27" s="162"/>
      <c r="DP27" s="162"/>
      <c r="DQ27" s="162"/>
      <c r="DR27" s="162"/>
      <c r="DS27" s="162"/>
      <c r="DT27" s="162"/>
      <c r="DU27" s="162"/>
      <c r="DV27" s="162"/>
      <c r="DW27" s="162"/>
      <c r="DX27" s="162"/>
      <c r="DY27" s="162"/>
      <c r="DZ27" s="162"/>
      <c r="EA27" s="162"/>
      <c r="EB27" s="162"/>
      <c r="EC27" s="162"/>
      <c r="ED27" s="162"/>
      <c r="EE27" s="162"/>
      <c r="EF27" s="162"/>
      <c r="EG27" s="162"/>
      <c r="EH27" s="162"/>
      <c r="EI27" s="162"/>
      <c r="EJ27" s="162"/>
      <c r="EK27" s="162"/>
      <c r="EL27" s="162"/>
      <c r="EM27" s="162"/>
      <c r="EN27" s="162"/>
      <c r="EO27" s="162"/>
      <c r="EP27" s="162"/>
      <c r="EQ27" s="162"/>
      <c r="ER27" s="162"/>
      <c r="ES27" s="162"/>
      <c r="ET27" s="162"/>
      <c r="EU27" s="162"/>
      <c r="EV27" s="162"/>
      <c r="EW27" s="162"/>
      <c r="EX27" s="162"/>
      <c r="EY27" s="162"/>
      <c r="EZ27" s="162"/>
      <c r="FA27" s="162"/>
      <c r="FB27" s="162"/>
      <c r="FC27" s="162"/>
      <c r="FD27" s="162"/>
      <c r="FE27" s="162"/>
      <c r="FF27" s="162"/>
      <c r="FG27" s="162"/>
      <c r="FH27" s="162"/>
      <c r="FI27" s="162"/>
      <c r="FJ27" s="162"/>
      <c r="FK27" s="162"/>
      <c r="FL27" s="162"/>
      <c r="FM27" s="162"/>
      <c r="FN27" s="162"/>
      <c r="FO27" s="162"/>
      <c r="FP27" s="162"/>
      <c r="FQ27" s="162"/>
      <c r="FR27" s="162"/>
      <c r="FS27" s="162"/>
      <c r="FT27" s="162"/>
      <c r="FU27" s="162"/>
      <c r="FV27" s="162"/>
      <c r="FW27" s="162"/>
      <c r="FX27" s="162"/>
      <c r="FY27" s="162"/>
      <c r="FZ27" s="162"/>
      <c r="GA27" s="162"/>
      <c r="GB27" s="162"/>
      <c r="GC27" s="162"/>
      <c r="GD27" s="162"/>
      <c r="GE27" s="162"/>
      <c r="GF27" s="162"/>
      <c r="GG27" s="162"/>
      <c r="GH27" s="162"/>
      <c r="GI27" s="162"/>
      <c r="GJ27" s="162"/>
      <c r="GK27" s="162"/>
      <c r="GL27" s="162"/>
      <c r="GM27" s="162"/>
      <c r="GN27" s="162"/>
      <c r="GO27" s="162"/>
      <c r="GP27" s="162"/>
      <c r="GQ27" s="162"/>
      <c r="GR27" s="162"/>
      <c r="GS27" s="162"/>
      <c r="GT27" s="162"/>
      <c r="GU27" s="162"/>
      <c r="GV27" s="162"/>
      <c r="GW27" s="162"/>
      <c r="GX27" s="162"/>
      <c r="GY27" s="162"/>
      <c r="GZ27" s="162"/>
      <c r="HA27" s="162"/>
      <c r="HB27" s="162"/>
      <c r="HC27" s="162"/>
      <c r="HD27" s="162"/>
      <c r="HE27" s="162"/>
      <c r="HF27" s="162"/>
      <c r="HG27" s="162"/>
      <c r="HH27" s="162"/>
      <c r="HI27" s="162"/>
      <c r="HJ27" s="162"/>
      <c r="HK27" s="162"/>
      <c r="HL27" s="162"/>
      <c r="HM27" s="162"/>
      <c r="HN27" s="162"/>
      <c r="HO27" s="162"/>
      <c r="HP27" s="162"/>
      <c r="HQ27" s="162"/>
      <c r="HR27" s="162"/>
      <c r="HS27" s="162"/>
      <c r="HT27" s="162"/>
      <c r="HU27" s="162"/>
      <c r="HV27" s="162"/>
      <c r="HW27" s="162"/>
      <c r="HX27" s="162"/>
      <c r="HY27" s="162"/>
      <c r="HZ27" s="162"/>
      <c r="IA27" s="162"/>
      <c r="IB27" s="162"/>
      <c r="IC27" s="162"/>
      <c r="ID27" s="162"/>
      <c r="IE27" s="162"/>
      <c r="IF27" s="162"/>
      <c r="IG27" s="162"/>
      <c r="IH27" s="162"/>
      <c r="II27" s="162"/>
      <c r="IJ27" s="162"/>
      <c r="IK27" s="162"/>
      <c r="IL27" s="162"/>
      <c r="IM27" s="162"/>
      <c r="IN27" s="162"/>
      <c r="IO27" s="162"/>
      <c r="IP27" s="162"/>
      <c r="IQ27" s="162"/>
      <c r="IR27" s="162"/>
      <c r="IS27" s="162"/>
      <c r="IT27" s="162"/>
      <c r="IU27" s="162"/>
      <c r="IV27" s="162"/>
    </row>
    <row r="28" spans="1:256" ht="12.75">
      <c r="A28" s="163">
        <v>8</v>
      </c>
      <c r="B28" s="172"/>
      <c r="C28" s="568"/>
      <c r="D28" s="568"/>
      <c r="E28" s="568"/>
      <c r="F28" s="569"/>
      <c r="G28" s="169"/>
      <c r="H28" s="168"/>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62"/>
      <c r="BH28" s="162"/>
      <c r="BI28" s="162"/>
      <c r="BJ28" s="162"/>
      <c r="BK28" s="162"/>
      <c r="BL28" s="162"/>
      <c r="BM28" s="162"/>
      <c r="BN28" s="162"/>
      <c r="BO28" s="162"/>
      <c r="BP28" s="162"/>
      <c r="BQ28" s="162"/>
      <c r="BR28" s="162"/>
      <c r="BS28" s="162"/>
      <c r="BT28" s="162"/>
      <c r="BU28" s="162"/>
      <c r="BV28" s="162"/>
      <c r="BW28" s="162"/>
      <c r="BX28" s="162"/>
      <c r="BY28" s="162"/>
      <c r="BZ28" s="162"/>
      <c r="CA28" s="162"/>
      <c r="CB28" s="162"/>
      <c r="CC28" s="162"/>
      <c r="CD28" s="162"/>
      <c r="CE28" s="162"/>
      <c r="CF28" s="162"/>
      <c r="CG28" s="162"/>
      <c r="CH28" s="162"/>
      <c r="CI28" s="162"/>
      <c r="CJ28" s="162"/>
      <c r="CK28" s="162"/>
      <c r="CL28" s="162"/>
      <c r="CM28" s="162"/>
      <c r="CN28" s="162"/>
      <c r="CO28" s="162"/>
      <c r="CP28" s="162"/>
      <c r="CQ28" s="162"/>
      <c r="CR28" s="162"/>
      <c r="CS28" s="162"/>
      <c r="CT28" s="162"/>
      <c r="CU28" s="162"/>
      <c r="CV28" s="162"/>
      <c r="CW28" s="162"/>
      <c r="CX28" s="162"/>
      <c r="CY28" s="162"/>
      <c r="CZ28" s="162"/>
      <c r="DA28" s="162"/>
      <c r="DB28" s="162"/>
      <c r="DC28" s="162"/>
      <c r="DD28" s="162"/>
      <c r="DE28" s="162"/>
      <c r="DF28" s="162"/>
      <c r="DG28" s="162"/>
      <c r="DH28" s="162"/>
      <c r="DI28" s="162"/>
      <c r="DJ28" s="162"/>
      <c r="DK28" s="162"/>
      <c r="DL28" s="162"/>
      <c r="DM28" s="162"/>
      <c r="DN28" s="162"/>
      <c r="DO28" s="162"/>
      <c r="DP28" s="162"/>
      <c r="DQ28" s="162"/>
      <c r="DR28" s="162"/>
      <c r="DS28" s="162"/>
      <c r="DT28" s="162"/>
      <c r="DU28" s="162"/>
      <c r="DV28" s="162"/>
      <c r="DW28" s="162"/>
      <c r="DX28" s="162"/>
      <c r="DY28" s="162"/>
      <c r="DZ28" s="162"/>
      <c r="EA28" s="162"/>
      <c r="EB28" s="162"/>
      <c r="EC28" s="162"/>
      <c r="ED28" s="162"/>
      <c r="EE28" s="162"/>
      <c r="EF28" s="162"/>
      <c r="EG28" s="162"/>
      <c r="EH28" s="162"/>
      <c r="EI28" s="162"/>
      <c r="EJ28" s="162"/>
      <c r="EK28" s="162"/>
      <c r="EL28" s="162"/>
      <c r="EM28" s="162"/>
      <c r="EN28" s="162"/>
      <c r="EO28" s="162"/>
      <c r="EP28" s="162"/>
      <c r="EQ28" s="162"/>
      <c r="ER28" s="162"/>
      <c r="ES28" s="162"/>
      <c r="ET28" s="162"/>
      <c r="EU28" s="162"/>
      <c r="EV28" s="162"/>
      <c r="EW28" s="162"/>
      <c r="EX28" s="162"/>
      <c r="EY28" s="162"/>
      <c r="EZ28" s="162"/>
      <c r="FA28" s="162"/>
      <c r="FB28" s="162"/>
      <c r="FC28" s="162"/>
      <c r="FD28" s="162"/>
      <c r="FE28" s="162"/>
      <c r="FF28" s="162"/>
      <c r="FG28" s="162"/>
      <c r="FH28" s="162"/>
      <c r="FI28" s="162"/>
      <c r="FJ28" s="162"/>
      <c r="FK28" s="162"/>
      <c r="FL28" s="162"/>
      <c r="FM28" s="162"/>
      <c r="FN28" s="162"/>
      <c r="FO28" s="162"/>
      <c r="FP28" s="162"/>
      <c r="FQ28" s="162"/>
      <c r="FR28" s="162"/>
      <c r="FS28" s="162"/>
      <c r="FT28" s="162"/>
      <c r="FU28" s="162"/>
      <c r="FV28" s="162"/>
      <c r="FW28" s="162"/>
      <c r="FX28" s="162"/>
      <c r="FY28" s="162"/>
      <c r="FZ28" s="162"/>
      <c r="GA28" s="162"/>
      <c r="GB28" s="162"/>
      <c r="GC28" s="162"/>
      <c r="GD28" s="162"/>
      <c r="GE28" s="162"/>
      <c r="GF28" s="162"/>
      <c r="GG28" s="162"/>
      <c r="GH28" s="162"/>
      <c r="GI28" s="162"/>
      <c r="GJ28" s="162"/>
      <c r="GK28" s="162"/>
      <c r="GL28" s="162"/>
      <c r="GM28" s="162"/>
      <c r="GN28" s="162"/>
      <c r="GO28" s="162"/>
      <c r="GP28" s="162"/>
      <c r="GQ28" s="162"/>
      <c r="GR28" s="162"/>
      <c r="GS28" s="162"/>
      <c r="GT28" s="162"/>
      <c r="GU28" s="162"/>
      <c r="GV28" s="162"/>
      <c r="GW28" s="162"/>
      <c r="GX28" s="162"/>
      <c r="GY28" s="162"/>
      <c r="GZ28" s="162"/>
      <c r="HA28" s="162"/>
      <c r="HB28" s="162"/>
      <c r="HC28" s="162"/>
      <c r="HD28" s="162"/>
      <c r="HE28" s="162"/>
      <c r="HF28" s="162"/>
      <c r="HG28" s="162"/>
      <c r="HH28" s="162"/>
      <c r="HI28" s="162"/>
      <c r="HJ28" s="162"/>
      <c r="HK28" s="162"/>
      <c r="HL28" s="162"/>
      <c r="HM28" s="162"/>
      <c r="HN28" s="162"/>
      <c r="HO28" s="162"/>
      <c r="HP28" s="162"/>
      <c r="HQ28" s="162"/>
      <c r="HR28" s="162"/>
      <c r="HS28" s="162"/>
      <c r="HT28" s="162"/>
      <c r="HU28" s="162"/>
      <c r="HV28" s="162"/>
      <c r="HW28" s="162"/>
      <c r="HX28" s="162"/>
      <c r="HY28" s="162"/>
      <c r="HZ28" s="162"/>
      <c r="IA28" s="162"/>
      <c r="IB28" s="162"/>
      <c r="IC28" s="162"/>
      <c r="ID28" s="162"/>
      <c r="IE28" s="162"/>
      <c r="IF28" s="162"/>
      <c r="IG28" s="162"/>
      <c r="IH28" s="162"/>
      <c r="II28" s="162"/>
      <c r="IJ28" s="162"/>
      <c r="IK28" s="162"/>
      <c r="IL28" s="162"/>
      <c r="IM28" s="162"/>
      <c r="IN28" s="162"/>
      <c r="IO28" s="162"/>
      <c r="IP28" s="162"/>
      <c r="IQ28" s="162"/>
      <c r="IR28" s="162"/>
      <c r="IS28" s="162"/>
      <c r="IT28" s="162"/>
      <c r="IU28" s="162"/>
      <c r="IV28" s="162"/>
    </row>
    <row r="29" spans="1:256" ht="12.75">
      <c r="A29" s="163">
        <v>9</v>
      </c>
      <c r="B29" s="172"/>
      <c r="C29" s="568"/>
      <c r="D29" s="568"/>
      <c r="E29" s="568"/>
      <c r="F29" s="569"/>
      <c r="G29" s="169"/>
      <c r="H29" s="168"/>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62"/>
      <c r="BF29" s="162"/>
      <c r="BG29" s="162"/>
      <c r="BH29" s="162"/>
      <c r="BI29" s="162"/>
      <c r="BJ29" s="162"/>
      <c r="BK29" s="162"/>
      <c r="BL29" s="162"/>
      <c r="BM29" s="162"/>
      <c r="BN29" s="162"/>
      <c r="BO29" s="162"/>
      <c r="BP29" s="162"/>
      <c r="BQ29" s="162"/>
      <c r="BR29" s="162"/>
      <c r="BS29" s="162"/>
      <c r="BT29" s="162"/>
      <c r="BU29" s="162"/>
      <c r="BV29" s="162"/>
      <c r="BW29" s="162"/>
      <c r="BX29" s="162"/>
      <c r="BY29" s="162"/>
      <c r="BZ29" s="162"/>
      <c r="CA29" s="162"/>
      <c r="CB29" s="162"/>
      <c r="CC29" s="162"/>
      <c r="CD29" s="162"/>
      <c r="CE29" s="162"/>
      <c r="CF29" s="162"/>
      <c r="CG29" s="162"/>
      <c r="CH29" s="162"/>
      <c r="CI29" s="162"/>
      <c r="CJ29" s="162"/>
      <c r="CK29" s="162"/>
      <c r="CL29" s="162"/>
      <c r="CM29" s="162"/>
      <c r="CN29" s="162"/>
      <c r="CO29" s="162"/>
      <c r="CP29" s="162"/>
      <c r="CQ29" s="162"/>
      <c r="CR29" s="162"/>
      <c r="CS29" s="162"/>
      <c r="CT29" s="162"/>
      <c r="CU29" s="162"/>
      <c r="CV29" s="162"/>
      <c r="CW29" s="162"/>
      <c r="CX29" s="162"/>
      <c r="CY29" s="162"/>
      <c r="CZ29" s="162"/>
      <c r="DA29" s="162"/>
      <c r="DB29" s="162"/>
      <c r="DC29" s="162"/>
      <c r="DD29" s="162"/>
      <c r="DE29" s="162"/>
      <c r="DF29" s="162"/>
      <c r="DG29" s="162"/>
      <c r="DH29" s="162"/>
      <c r="DI29" s="162"/>
      <c r="DJ29" s="162"/>
      <c r="DK29" s="162"/>
      <c r="DL29" s="162"/>
      <c r="DM29" s="162"/>
      <c r="DN29" s="162"/>
      <c r="DO29" s="162"/>
      <c r="DP29" s="162"/>
      <c r="DQ29" s="162"/>
      <c r="DR29" s="162"/>
      <c r="DS29" s="162"/>
      <c r="DT29" s="162"/>
      <c r="DU29" s="162"/>
      <c r="DV29" s="162"/>
      <c r="DW29" s="162"/>
      <c r="DX29" s="162"/>
      <c r="DY29" s="162"/>
      <c r="DZ29" s="162"/>
      <c r="EA29" s="162"/>
      <c r="EB29" s="162"/>
      <c r="EC29" s="162"/>
      <c r="ED29" s="162"/>
      <c r="EE29" s="162"/>
      <c r="EF29" s="162"/>
      <c r="EG29" s="162"/>
      <c r="EH29" s="162"/>
      <c r="EI29" s="162"/>
      <c r="EJ29" s="162"/>
      <c r="EK29" s="162"/>
      <c r="EL29" s="162"/>
      <c r="EM29" s="162"/>
      <c r="EN29" s="162"/>
      <c r="EO29" s="162"/>
      <c r="EP29" s="162"/>
      <c r="EQ29" s="162"/>
      <c r="ER29" s="162"/>
      <c r="ES29" s="162"/>
      <c r="ET29" s="162"/>
      <c r="EU29" s="162"/>
      <c r="EV29" s="162"/>
      <c r="EW29" s="162"/>
      <c r="EX29" s="162"/>
      <c r="EY29" s="162"/>
      <c r="EZ29" s="162"/>
      <c r="FA29" s="162"/>
      <c r="FB29" s="162"/>
      <c r="FC29" s="162"/>
      <c r="FD29" s="162"/>
      <c r="FE29" s="162"/>
      <c r="FF29" s="162"/>
      <c r="FG29" s="162"/>
      <c r="FH29" s="162"/>
      <c r="FI29" s="162"/>
      <c r="FJ29" s="162"/>
      <c r="FK29" s="162"/>
      <c r="FL29" s="162"/>
      <c r="FM29" s="162"/>
      <c r="FN29" s="162"/>
      <c r="FO29" s="162"/>
      <c r="FP29" s="162"/>
      <c r="FQ29" s="162"/>
      <c r="FR29" s="162"/>
      <c r="FS29" s="162"/>
      <c r="FT29" s="162"/>
      <c r="FU29" s="162"/>
      <c r="FV29" s="162"/>
      <c r="FW29" s="162"/>
      <c r="FX29" s="162"/>
      <c r="FY29" s="162"/>
      <c r="FZ29" s="162"/>
      <c r="GA29" s="162"/>
      <c r="GB29" s="162"/>
      <c r="GC29" s="162"/>
      <c r="GD29" s="162"/>
      <c r="GE29" s="162"/>
      <c r="GF29" s="162"/>
      <c r="GG29" s="162"/>
      <c r="GH29" s="162"/>
      <c r="GI29" s="162"/>
      <c r="GJ29" s="162"/>
      <c r="GK29" s="162"/>
      <c r="GL29" s="162"/>
      <c r="GM29" s="162"/>
      <c r="GN29" s="162"/>
      <c r="GO29" s="162"/>
      <c r="GP29" s="162"/>
      <c r="GQ29" s="162"/>
      <c r="GR29" s="162"/>
      <c r="GS29" s="162"/>
      <c r="GT29" s="162"/>
      <c r="GU29" s="162"/>
      <c r="GV29" s="162"/>
      <c r="GW29" s="162"/>
      <c r="GX29" s="162"/>
      <c r="GY29" s="162"/>
      <c r="GZ29" s="162"/>
      <c r="HA29" s="162"/>
      <c r="HB29" s="162"/>
      <c r="HC29" s="162"/>
      <c r="HD29" s="162"/>
      <c r="HE29" s="162"/>
      <c r="HF29" s="162"/>
      <c r="HG29" s="162"/>
      <c r="HH29" s="162"/>
      <c r="HI29" s="162"/>
      <c r="HJ29" s="162"/>
      <c r="HK29" s="162"/>
      <c r="HL29" s="162"/>
      <c r="HM29" s="162"/>
      <c r="HN29" s="162"/>
      <c r="HO29" s="162"/>
      <c r="HP29" s="162"/>
      <c r="HQ29" s="162"/>
      <c r="HR29" s="162"/>
      <c r="HS29" s="162"/>
      <c r="HT29" s="162"/>
      <c r="HU29" s="162"/>
      <c r="HV29" s="162"/>
      <c r="HW29" s="162"/>
      <c r="HX29" s="162"/>
      <c r="HY29" s="162"/>
      <c r="HZ29" s="162"/>
      <c r="IA29" s="162"/>
      <c r="IB29" s="162"/>
      <c r="IC29" s="162"/>
      <c r="ID29" s="162"/>
      <c r="IE29" s="162"/>
      <c r="IF29" s="162"/>
      <c r="IG29" s="162"/>
      <c r="IH29" s="162"/>
      <c r="II29" s="162"/>
      <c r="IJ29" s="162"/>
      <c r="IK29" s="162"/>
      <c r="IL29" s="162"/>
      <c r="IM29" s="162"/>
      <c r="IN29" s="162"/>
      <c r="IO29" s="162"/>
      <c r="IP29" s="162"/>
      <c r="IQ29" s="162"/>
      <c r="IR29" s="162"/>
      <c r="IS29" s="162"/>
      <c r="IT29" s="162"/>
      <c r="IU29" s="162"/>
      <c r="IV29" s="162"/>
    </row>
    <row r="30" spans="1:256" ht="12.75">
      <c r="A30" s="163">
        <v>10</v>
      </c>
      <c r="B30" s="172"/>
      <c r="C30" s="568"/>
      <c r="D30" s="568"/>
      <c r="E30" s="568"/>
      <c r="F30" s="569"/>
      <c r="G30" s="169"/>
      <c r="H30" s="168"/>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c r="BL30" s="162"/>
      <c r="BM30" s="162"/>
      <c r="BN30" s="162"/>
      <c r="BO30" s="162"/>
      <c r="BP30" s="162"/>
      <c r="BQ30" s="162"/>
      <c r="BR30" s="162"/>
      <c r="BS30" s="162"/>
      <c r="BT30" s="162"/>
      <c r="BU30" s="162"/>
      <c r="BV30" s="162"/>
      <c r="BW30" s="162"/>
      <c r="BX30" s="162"/>
      <c r="BY30" s="162"/>
      <c r="BZ30" s="162"/>
      <c r="CA30" s="162"/>
      <c r="CB30" s="162"/>
      <c r="CC30" s="162"/>
      <c r="CD30" s="162"/>
      <c r="CE30" s="162"/>
      <c r="CF30" s="162"/>
      <c r="CG30" s="162"/>
      <c r="CH30" s="162"/>
      <c r="CI30" s="162"/>
      <c r="CJ30" s="162"/>
      <c r="CK30" s="162"/>
      <c r="CL30" s="162"/>
      <c r="CM30" s="162"/>
      <c r="CN30" s="162"/>
      <c r="CO30" s="162"/>
      <c r="CP30" s="162"/>
      <c r="CQ30" s="162"/>
      <c r="CR30" s="162"/>
      <c r="CS30" s="162"/>
      <c r="CT30" s="162"/>
      <c r="CU30" s="162"/>
      <c r="CV30" s="162"/>
      <c r="CW30" s="162"/>
      <c r="CX30" s="162"/>
      <c r="CY30" s="162"/>
      <c r="CZ30" s="162"/>
      <c r="DA30" s="162"/>
      <c r="DB30" s="162"/>
      <c r="DC30" s="162"/>
      <c r="DD30" s="162"/>
      <c r="DE30" s="162"/>
      <c r="DF30" s="162"/>
      <c r="DG30" s="162"/>
      <c r="DH30" s="162"/>
      <c r="DI30" s="162"/>
      <c r="DJ30" s="162"/>
      <c r="DK30" s="162"/>
      <c r="DL30" s="162"/>
      <c r="DM30" s="162"/>
      <c r="DN30" s="162"/>
      <c r="DO30" s="162"/>
      <c r="DP30" s="162"/>
      <c r="DQ30" s="162"/>
      <c r="DR30" s="162"/>
      <c r="DS30" s="162"/>
      <c r="DT30" s="162"/>
      <c r="DU30" s="162"/>
      <c r="DV30" s="162"/>
      <c r="DW30" s="162"/>
      <c r="DX30" s="162"/>
      <c r="DY30" s="162"/>
      <c r="DZ30" s="162"/>
      <c r="EA30" s="162"/>
      <c r="EB30" s="162"/>
      <c r="EC30" s="162"/>
      <c r="ED30" s="162"/>
      <c r="EE30" s="162"/>
      <c r="EF30" s="162"/>
      <c r="EG30" s="162"/>
      <c r="EH30" s="162"/>
      <c r="EI30" s="162"/>
      <c r="EJ30" s="162"/>
      <c r="EK30" s="162"/>
      <c r="EL30" s="162"/>
      <c r="EM30" s="162"/>
      <c r="EN30" s="162"/>
      <c r="EO30" s="162"/>
      <c r="EP30" s="162"/>
      <c r="EQ30" s="162"/>
      <c r="ER30" s="162"/>
      <c r="ES30" s="162"/>
      <c r="ET30" s="162"/>
      <c r="EU30" s="162"/>
      <c r="EV30" s="162"/>
      <c r="EW30" s="162"/>
      <c r="EX30" s="162"/>
      <c r="EY30" s="162"/>
      <c r="EZ30" s="162"/>
      <c r="FA30" s="162"/>
      <c r="FB30" s="162"/>
      <c r="FC30" s="162"/>
      <c r="FD30" s="162"/>
      <c r="FE30" s="162"/>
      <c r="FF30" s="162"/>
      <c r="FG30" s="162"/>
      <c r="FH30" s="162"/>
      <c r="FI30" s="162"/>
      <c r="FJ30" s="162"/>
      <c r="FK30" s="162"/>
      <c r="FL30" s="162"/>
      <c r="FM30" s="162"/>
      <c r="FN30" s="162"/>
      <c r="FO30" s="162"/>
      <c r="FP30" s="162"/>
      <c r="FQ30" s="162"/>
      <c r="FR30" s="162"/>
      <c r="FS30" s="162"/>
      <c r="FT30" s="162"/>
      <c r="FU30" s="162"/>
      <c r="FV30" s="162"/>
      <c r="FW30" s="162"/>
      <c r="FX30" s="162"/>
      <c r="FY30" s="162"/>
      <c r="FZ30" s="162"/>
      <c r="GA30" s="162"/>
      <c r="GB30" s="162"/>
      <c r="GC30" s="162"/>
      <c r="GD30" s="162"/>
      <c r="GE30" s="162"/>
      <c r="GF30" s="162"/>
      <c r="GG30" s="162"/>
      <c r="GH30" s="162"/>
      <c r="GI30" s="162"/>
      <c r="GJ30" s="162"/>
      <c r="GK30" s="162"/>
      <c r="GL30" s="162"/>
      <c r="GM30" s="162"/>
      <c r="GN30" s="162"/>
      <c r="GO30" s="162"/>
      <c r="GP30" s="162"/>
      <c r="GQ30" s="162"/>
      <c r="GR30" s="162"/>
      <c r="GS30" s="162"/>
      <c r="GT30" s="162"/>
      <c r="GU30" s="162"/>
      <c r="GV30" s="162"/>
      <c r="GW30" s="162"/>
      <c r="GX30" s="162"/>
      <c r="GY30" s="162"/>
      <c r="GZ30" s="162"/>
      <c r="HA30" s="162"/>
      <c r="HB30" s="162"/>
      <c r="HC30" s="162"/>
      <c r="HD30" s="162"/>
      <c r="HE30" s="162"/>
      <c r="HF30" s="162"/>
      <c r="HG30" s="162"/>
      <c r="HH30" s="162"/>
      <c r="HI30" s="162"/>
      <c r="HJ30" s="162"/>
      <c r="HK30" s="162"/>
      <c r="HL30" s="162"/>
      <c r="HM30" s="162"/>
      <c r="HN30" s="162"/>
      <c r="HO30" s="162"/>
      <c r="HP30" s="162"/>
      <c r="HQ30" s="162"/>
      <c r="HR30" s="162"/>
      <c r="HS30" s="162"/>
      <c r="HT30" s="162"/>
      <c r="HU30" s="162"/>
      <c r="HV30" s="162"/>
      <c r="HW30" s="162"/>
      <c r="HX30" s="162"/>
      <c r="HY30" s="162"/>
      <c r="HZ30" s="162"/>
      <c r="IA30" s="162"/>
      <c r="IB30" s="162"/>
      <c r="IC30" s="162"/>
      <c r="ID30" s="162"/>
      <c r="IE30" s="162"/>
      <c r="IF30" s="162"/>
      <c r="IG30" s="162"/>
      <c r="IH30" s="162"/>
      <c r="II30" s="162"/>
      <c r="IJ30" s="162"/>
      <c r="IK30" s="162"/>
      <c r="IL30" s="162"/>
      <c r="IM30" s="162"/>
      <c r="IN30" s="162"/>
      <c r="IO30" s="162"/>
      <c r="IP30" s="162"/>
      <c r="IQ30" s="162"/>
      <c r="IR30" s="162"/>
      <c r="IS30" s="162"/>
      <c r="IT30" s="162"/>
      <c r="IU30" s="162"/>
      <c r="IV30" s="162"/>
    </row>
    <row r="31" spans="1:256" ht="12.75">
      <c r="A31" s="163">
        <v>11</v>
      </c>
      <c r="B31" s="173"/>
      <c r="C31" s="570"/>
      <c r="D31" s="571"/>
      <c r="E31" s="568"/>
      <c r="F31" s="569"/>
      <c r="G31" s="166"/>
      <c r="H31" s="167"/>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2"/>
      <c r="DJ31" s="162"/>
      <c r="DK31" s="162"/>
      <c r="DL31" s="162"/>
      <c r="DM31" s="162"/>
      <c r="DN31" s="162"/>
      <c r="DO31" s="162"/>
      <c r="DP31" s="162"/>
      <c r="DQ31" s="162"/>
      <c r="DR31" s="162"/>
      <c r="DS31" s="162"/>
      <c r="DT31" s="162"/>
      <c r="DU31" s="162"/>
      <c r="DV31" s="162"/>
      <c r="DW31" s="162"/>
      <c r="DX31" s="162"/>
      <c r="DY31" s="162"/>
      <c r="DZ31" s="162"/>
      <c r="EA31" s="162"/>
      <c r="EB31" s="162"/>
      <c r="EC31" s="162"/>
      <c r="ED31" s="162"/>
      <c r="EE31" s="162"/>
      <c r="EF31" s="162"/>
      <c r="EG31" s="162"/>
      <c r="EH31" s="162"/>
      <c r="EI31" s="162"/>
      <c r="EJ31" s="162"/>
      <c r="EK31" s="162"/>
      <c r="EL31" s="162"/>
      <c r="EM31" s="162"/>
      <c r="EN31" s="162"/>
      <c r="EO31" s="162"/>
      <c r="EP31" s="162"/>
      <c r="EQ31" s="162"/>
      <c r="ER31" s="162"/>
      <c r="ES31" s="162"/>
      <c r="ET31" s="162"/>
      <c r="EU31" s="162"/>
      <c r="EV31" s="162"/>
      <c r="EW31" s="162"/>
      <c r="EX31" s="162"/>
      <c r="EY31" s="162"/>
      <c r="EZ31" s="162"/>
      <c r="FA31" s="162"/>
      <c r="FB31" s="162"/>
      <c r="FC31" s="162"/>
      <c r="FD31" s="162"/>
      <c r="FE31" s="162"/>
      <c r="FF31" s="162"/>
      <c r="FG31" s="162"/>
      <c r="FH31" s="162"/>
      <c r="FI31" s="162"/>
      <c r="FJ31" s="162"/>
      <c r="FK31" s="162"/>
      <c r="FL31" s="162"/>
      <c r="FM31" s="162"/>
      <c r="FN31" s="162"/>
      <c r="FO31" s="162"/>
      <c r="FP31" s="162"/>
      <c r="FQ31" s="162"/>
      <c r="FR31" s="162"/>
      <c r="FS31" s="162"/>
      <c r="FT31" s="162"/>
      <c r="FU31" s="162"/>
      <c r="FV31" s="162"/>
      <c r="FW31" s="162"/>
      <c r="FX31" s="162"/>
      <c r="FY31" s="162"/>
      <c r="FZ31" s="162"/>
      <c r="GA31" s="162"/>
      <c r="GB31" s="162"/>
      <c r="GC31" s="162"/>
      <c r="GD31" s="162"/>
      <c r="GE31" s="162"/>
      <c r="GF31" s="162"/>
      <c r="GG31" s="162"/>
      <c r="GH31" s="162"/>
      <c r="GI31" s="162"/>
      <c r="GJ31" s="162"/>
      <c r="GK31" s="162"/>
      <c r="GL31" s="162"/>
      <c r="GM31" s="162"/>
      <c r="GN31" s="162"/>
      <c r="GO31" s="162"/>
      <c r="GP31" s="162"/>
      <c r="GQ31" s="162"/>
      <c r="GR31" s="162"/>
      <c r="GS31" s="162"/>
      <c r="GT31" s="162"/>
      <c r="GU31" s="162"/>
      <c r="GV31" s="162"/>
      <c r="GW31" s="162"/>
      <c r="GX31" s="162"/>
      <c r="GY31" s="162"/>
      <c r="GZ31" s="162"/>
      <c r="HA31" s="162"/>
      <c r="HB31" s="162"/>
      <c r="HC31" s="162"/>
      <c r="HD31" s="162"/>
      <c r="HE31" s="162"/>
      <c r="HF31" s="162"/>
      <c r="HG31" s="162"/>
      <c r="HH31" s="162"/>
      <c r="HI31" s="162"/>
      <c r="HJ31" s="162"/>
      <c r="HK31" s="162"/>
      <c r="HL31" s="162"/>
      <c r="HM31" s="162"/>
      <c r="HN31" s="162"/>
      <c r="HO31" s="162"/>
      <c r="HP31" s="162"/>
      <c r="HQ31" s="162"/>
      <c r="HR31" s="162"/>
      <c r="HS31" s="162"/>
      <c r="HT31" s="162"/>
      <c r="HU31" s="162"/>
      <c r="HV31" s="162"/>
      <c r="HW31" s="162"/>
      <c r="HX31" s="162"/>
      <c r="HY31" s="162"/>
      <c r="HZ31" s="162"/>
      <c r="IA31" s="162"/>
      <c r="IB31" s="162"/>
      <c r="IC31" s="162"/>
      <c r="ID31" s="162"/>
      <c r="IE31" s="162"/>
      <c r="IF31" s="162"/>
      <c r="IG31" s="162"/>
      <c r="IH31" s="162"/>
      <c r="II31" s="162"/>
      <c r="IJ31" s="162"/>
      <c r="IK31" s="162"/>
      <c r="IL31" s="162"/>
      <c r="IM31" s="162"/>
      <c r="IN31" s="162"/>
      <c r="IO31" s="162"/>
      <c r="IP31" s="162"/>
      <c r="IQ31" s="162"/>
      <c r="IR31" s="162"/>
      <c r="IS31" s="162"/>
      <c r="IT31" s="162"/>
      <c r="IU31" s="162"/>
      <c r="IV31" s="162"/>
    </row>
    <row r="32" spans="1:256" ht="12.75">
      <c r="A32" s="163">
        <v>12</v>
      </c>
      <c r="B32" s="172"/>
      <c r="C32" s="566"/>
      <c r="D32" s="567"/>
      <c r="E32" s="568"/>
      <c r="F32" s="569"/>
      <c r="G32" s="166"/>
      <c r="H32" s="167"/>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c r="BM32" s="162"/>
      <c r="BN32" s="162"/>
      <c r="BO32" s="162"/>
      <c r="BP32" s="162"/>
      <c r="BQ32" s="162"/>
      <c r="BR32" s="162"/>
      <c r="BS32" s="162"/>
      <c r="BT32" s="162"/>
      <c r="BU32" s="162"/>
      <c r="BV32" s="162"/>
      <c r="BW32" s="162"/>
      <c r="BX32" s="162"/>
      <c r="BY32" s="162"/>
      <c r="BZ32" s="162"/>
      <c r="CA32" s="162"/>
      <c r="CB32" s="162"/>
      <c r="CC32" s="162"/>
      <c r="CD32" s="162"/>
      <c r="CE32" s="162"/>
      <c r="CF32" s="162"/>
      <c r="CG32" s="162"/>
      <c r="CH32" s="162"/>
      <c r="CI32" s="162"/>
      <c r="CJ32" s="162"/>
      <c r="CK32" s="162"/>
      <c r="CL32" s="162"/>
      <c r="CM32" s="162"/>
      <c r="CN32" s="162"/>
      <c r="CO32" s="162"/>
      <c r="CP32" s="162"/>
      <c r="CQ32" s="162"/>
      <c r="CR32" s="162"/>
      <c r="CS32" s="162"/>
      <c r="CT32" s="162"/>
      <c r="CU32" s="162"/>
      <c r="CV32" s="162"/>
      <c r="CW32" s="162"/>
      <c r="CX32" s="162"/>
      <c r="CY32" s="162"/>
      <c r="CZ32" s="162"/>
      <c r="DA32" s="162"/>
      <c r="DB32" s="162"/>
      <c r="DC32" s="162"/>
      <c r="DD32" s="162"/>
      <c r="DE32" s="162"/>
      <c r="DF32" s="162"/>
      <c r="DG32" s="162"/>
      <c r="DH32" s="162"/>
      <c r="DI32" s="162"/>
      <c r="DJ32" s="162"/>
      <c r="DK32" s="162"/>
      <c r="DL32" s="162"/>
      <c r="DM32" s="162"/>
      <c r="DN32" s="162"/>
      <c r="DO32" s="162"/>
      <c r="DP32" s="162"/>
      <c r="DQ32" s="162"/>
      <c r="DR32" s="162"/>
      <c r="DS32" s="162"/>
      <c r="DT32" s="162"/>
      <c r="DU32" s="162"/>
      <c r="DV32" s="162"/>
      <c r="DW32" s="162"/>
      <c r="DX32" s="162"/>
      <c r="DY32" s="162"/>
      <c r="DZ32" s="162"/>
      <c r="EA32" s="162"/>
      <c r="EB32" s="162"/>
      <c r="EC32" s="162"/>
      <c r="ED32" s="162"/>
      <c r="EE32" s="162"/>
      <c r="EF32" s="162"/>
      <c r="EG32" s="162"/>
      <c r="EH32" s="162"/>
      <c r="EI32" s="162"/>
      <c r="EJ32" s="162"/>
      <c r="EK32" s="162"/>
      <c r="EL32" s="162"/>
      <c r="EM32" s="162"/>
      <c r="EN32" s="162"/>
      <c r="EO32" s="162"/>
      <c r="EP32" s="162"/>
      <c r="EQ32" s="162"/>
      <c r="ER32" s="162"/>
      <c r="ES32" s="162"/>
      <c r="ET32" s="162"/>
      <c r="EU32" s="162"/>
      <c r="EV32" s="162"/>
      <c r="EW32" s="162"/>
      <c r="EX32" s="162"/>
      <c r="EY32" s="162"/>
      <c r="EZ32" s="162"/>
      <c r="FA32" s="162"/>
      <c r="FB32" s="162"/>
      <c r="FC32" s="162"/>
      <c r="FD32" s="162"/>
      <c r="FE32" s="162"/>
      <c r="FF32" s="162"/>
      <c r="FG32" s="162"/>
      <c r="FH32" s="162"/>
      <c r="FI32" s="162"/>
      <c r="FJ32" s="162"/>
      <c r="FK32" s="162"/>
      <c r="FL32" s="162"/>
      <c r="FM32" s="162"/>
      <c r="FN32" s="162"/>
      <c r="FO32" s="162"/>
      <c r="FP32" s="162"/>
      <c r="FQ32" s="162"/>
      <c r="FR32" s="162"/>
      <c r="FS32" s="162"/>
      <c r="FT32" s="162"/>
      <c r="FU32" s="162"/>
      <c r="FV32" s="162"/>
      <c r="FW32" s="162"/>
      <c r="FX32" s="162"/>
      <c r="FY32" s="162"/>
      <c r="FZ32" s="162"/>
      <c r="GA32" s="162"/>
      <c r="GB32" s="162"/>
      <c r="GC32" s="162"/>
      <c r="GD32" s="162"/>
      <c r="GE32" s="162"/>
      <c r="GF32" s="162"/>
      <c r="GG32" s="162"/>
      <c r="GH32" s="162"/>
      <c r="GI32" s="162"/>
      <c r="GJ32" s="162"/>
      <c r="GK32" s="162"/>
      <c r="GL32" s="162"/>
      <c r="GM32" s="162"/>
      <c r="GN32" s="162"/>
      <c r="GO32" s="162"/>
      <c r="GP32" s="162"/>
      <c r="GQ32" s="162"/>
      <c r="GR32" s="162"/>
      <c r="GS32" s="162"/>
      <c r="GT32" s="162"/>
      <c r="GU32" s="162"/>
      <c r="GV32" s="162"/>
      <c r="GW32" s="162"/>
      <c r="GX32" s="162"/>
      <c r="GY32" s="162"/>
      <c r="GZ32" s="162"/>
      <c r="HA32" s="162"/>
      <c r="HB32" s="162"/>
      <c r="HC32" s="162"/>
      <c r="HD32" s="162"/>
      <c r="HE32" s="162"/>
      <c r="HF32" s="162"/>
      <c r="HG32" s="162"/>
      <c r="HH32" s="162"/>
      <c r="HI32" s="162"/>
      <c r="HJ32" s="162"/>
      <c r="HK32" s="162"/>
      <c r="HL32" s="162"/>
      <c r="HM32" s="162"/>
      <c r="HN32" s="162"/>
      <c r="HO32" s="162"/>
      <c r="HP32" s="162"/>
      <c r="HQ32" s="162"/>
      <c r="HR32" s="162"/>
      <c r="HS32" s="162"/>
      <c r="HT32" s="162"/>
      <c r="HU32" s="162"/>
      <c r="HV32" s="162"/>
      <c r="HW32" s="162"/>
      <c r="HX32" s="162"/>
      <c r="HY32" s="162"/>
      <c r="HZ32" s="162"/>
      <c r="IA32" s="162"/>
      <c r="IB32" s="162"/>
      <c r="IC32" s="162"/>
      <c r="ID32" s="162"/>
      <c r="IE32" s="162"/>
      <c r="IF32" s="162"/>
      <c r="IG32" s="162"/>
      <c r="IH32" s="162"/>
      <c r="II32" s="162"/>
      <c r="IJ32" s="162"/>
      <c r="IK32" s="162"/>
      <c r="IL32" s="162"/>
      <c r="IM32" s="162"/>
      <c r="IN32" s="162"/>
      <c r="IO32" s="162"/>
      <c r="IP32" s="162"/>
      <c r="IQ32" s="162"/>
      <c r="IR32" s="162"/>
      <c r="IS32" s="162"/>
      <c r="IT32" s="162"/>
      <c r="IU32" s="162"/>
      <c r="IV32" s="162"/>
    </row>
    <row r="33" spans="1:256" ht="12.75">
      <c r="A33" s="163">
        <v>13</v>
      </c>
      <c r="B33" s="173"/>
      <c r="C33" s="570"/>
      <c r="D33" s="571"/>
      <c r="E33" s="569"/>
      <c r="F33" s="572"/>
      <c r="G33" s="166"/>
      <c r="H33" s="167"/>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c r="BS33" s="162"/>
      <c r="BT33" s="162"/>
      <c r="BU33" s="162"/>
      <c r="BV33" s="162"/>
      <c r="BW33" s="162"/>
      <c r="BX33" s="162"/>
      <c r="BY33" s="162"/>
      <c r="BZ33" s="162"/>
      <c r="CA33" s="162"/>
      <c r="CB33" s="162"/>
      <c r="CC33" s="162"/>
      <c r="CD33" s="162"/>
      <c r="CE33" s="162"/>
      <c r="CF33" s="162"/>
      <c r="CG33" s="162"/>
      <c r="CH33" s="162"/>
      <c r="CI33" s="162"/>
      <c r="CJ33" s="162"/>
      <c r="CK33" s="162"/>
      <c r="CL33" s="162"/>
      <c r="CM33" s="162"/>
      <c r="CN33" s="162"/>
      <c r="CO33" s="162"/>
      <c r="CP33" s="162"/>
      <c r="CQ33" s="162"/>
      <c r="CR33" s="162"/>
      <c r="CS33" s="162"/>
      <c r="CT33" s="162"/>
      <c r="CU33" s="162"/>
      <c r="CV33" s="162"/>
      <c r="CW33" s="162"/>
      <c r="CX33" s="162"/>
      <c r="CY33" s="162"/>
      <c r="CZ33" s="162"/>
      <c r="DA33" s="162"/>
      <c r="DB33" s="162"/>
      <c r="DC33" s="162"/>
      <c r="DD33" s="162"/>
      <c r="DE33" s="162"/>
      <c r="DF33" s="162"/>
      <c r="DG33" s="162"/>
      <c r="DH33" s="162"/>
      <c r="DI33" s="162"/>
      <c r="DJ33" s="162"/>
      <c r="DK33" s="162"/>
      <c r="DL33" s="162"/>
      <c r="DM33" s="162"/>
      <c r="DN33" s="162"/>
      <c r="DO33" s="162"/>
      <c r="DP33" s="162"/>
      <c r="DQ33" s="162"/>
      <c r="DR33" s="162"/>
      <c r="DS33" s="162"/>
      <c r="DT33" s="162"/>
      <c r="DU33" s="162"/>
      <c r="DV33" s="162"/>
      <c r="DW33" s="162"/>
      <c r="DX33" s="162"/>
      <c r="DY33" s="162"/>
      <c r="DZ33" s="162"/>
      <c r="EA33" s="162"/>
      <c r="EB33" s="162"/>
      <c r="EC33" s="162"/>
      <c r="ED33" s="162"/>
      <c r="EE33" s="162"/>
      <c r="EF33" s="162"/>
      <c r="EG33" s="162"/>
      <c r="EH33" s="162"/>
      <c r="EI33" s="162"/>
      <c r="EJ33" s="162"/>
      <c r="EK33" s="162"/>
      <c r="EL33" s="162"/>
      <c r="EM33" s="162"/>
      <c r="EN33" s="162"/>
      <c r="EO33" s="162"/>
      <c r="EP33" s="162"/>
      <c r="EQ33" s="162"/>
      <c r="ER33" s="162"/>
      <c r="ES33" s="162"/>
      <c r="ET33" s="162"/>
      <c r="EU33" s="162"/>
      <c r="EV33" s="162"/>
      <c r="EW33" s="162"/>
      <c r="EX33" s="162"/>
      <c r="EY33" s="162"/>
      <c r="EZ33" s="162"/>
      <c r="FA33" s="162"/>
      <c r="FB33" s="162"/>
      <c r="FC33" s="162"/>
      <c r="FD33" s="162"/>
      <c r="FE33" s="162"/>
      <c r="FF33" s="162"/>
      <c r="FG33" s="162"/>
      <c r="FH33" s="162"/>
      <c r="FI33" s="162"/>
      <c r="FJ33" s="162"/>
      <c r="FK33" s="162"/>
      <c r="FL33" s="162"/>
      <c r="FM33" s="162"/>
      <c r="FN33" s="162"/>
      <c r="FO33" s="162"/>
      <c r="FP33" s="162"/>
      <c r="FQ33" s="162"/>
      <c r="FR33" s="162"/>
      <c r="FS33" s="162"/>
      <c r="FT33" s="162"/>
      <c r="FU33" s="162"/>
      <c r="FV33" s="162"/>
      <c r="FW33" s="162"/>
      <c r="FX33" s="162"/>
      <c r="FY33" s="162"/>
      <c r="FZ33" s="162"/>
      <c r="GA33" s="162"/>
      <c r="GB33" s="162"/>
      <c r="GC33" s="162"/>
      <c r="GD33" s="162"/>
      <c r="GE33" s="162"/>
      <c r="GF33" s="162"/>
      <c r="GG33" s="162"/>
      <c r="GH33" s="162"/>
      <c r="GI33" s="162"/>
      <c r="GJ33" s="162"/>
      <c r="GK33" s="162"/>
      <c r="GL33" s="162"/>
      <c r="GM33" s="162"/>
      <c r="GN33" s="162"/>
      <c r="GO33" s="162"/>
      <c r="GP33" s="162"/>
      <c r="GQ33" s="162"/>
      <c r="GR33" s="162"/>
      <c r="GS33" s="162"/>
      <c r="GT33" s="162"/>
      <c r="GU33" s="162"/>
      <c r="GV33" s="162"/>
      <c r="GW33" s="162"/>
      <c r="GX33" s="162"/>
      <c r="GY33" s="162"/>
      <c r="GZ33" s="162"/>
      <c r="HA33" s="162"/>
      <c r="HB33" s="162"/>
      <c r="HC33" s="162"/>
      <c r="HD33" s="162"/>
      <c r="HE33" s="162"/>
      <c r="HF33" s="162"/>
      <c r="HG33" s="162"/>
      <c r="HH33" s="162"/>
      <c r="HI33" s="162"/>
      <c r="HJ33" s="162"/>
      <c r="HK33" s="162"/>
      <c r="HL33" s="162"/>
      <c r="HM33" s="162"/>
      <c r="HN33" s="162"/>
      <c r="HO33" s="162"/>
      <c r="HP33" s="162"/>
      <c r="HQ33" s="162"/>
      <c r="HR33" s="162"/>
      <c r="HS33" s="162"/>
      <c r="HT33" s="162"/>
      <c r="HU33" s="162"/>
      <c r="HV33" s="162"/>
      <c r="HW33" s="162"/>
      <c r="HX33" s="162"/>
      <c r="HY33" s="162"/>
      <c r="HZ33" s="162"/>
      <c r="IA33" s="162"/>
      <c r="IB33" s="162"/>
      <c r="IC33" s="162"/>
      <c r="ID33" s="162"/>
      <c r="IE33" s="162"/>
      <c r="IF33" s="162"/>
      <c r="IG33" s="162"/>
      <c r="IH33" s="162"/>
      <c r="II33" s="162"/>
      <c r="IJ33" s="162"/>
      <c r="IK33" s="162"/>
      <c r="IL33" s="162"/>
      <c r="IM33" s="162"/>
      <c r="IN33" s="162"/>
      <c r="IO33" s="162"/>
      <c r="IP33" s="162"/>
      <c r="IQ33" s="162"/>
      <c r="IR33" s="162"/>
      <c r="IS33" s="162"/>
      <c r="IT33" s="162"/>
      <c r="IU33" s="162"/>
      <c r="IV33" s="162"/>
    </row>
    <row r="34" spans="1:256" ht="12.75">
      <c r="A34" s="163">
        <v>14</v>
      </c>
      <c r="B34" s="172"/>
      <c r="C34" s="566"/>
      <c r="D34" s="567"/>
      <c r="E34" s="568"/>
      <c r="F34" s="569"/>
      <c r="G34" s="166"/>
      <c r="H34" s="167"/>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2"/>
      <c r="BQ34" s="162"/>
      <c r="BR34" s="162"/>
      <c r="BS34" s="162"/>
      <c r="BT34" s="162"/>
      <c r="BU34" s="162"/>
      <c r="BV34" s="162"/>
      <c r="BW34" s="162"/>
      <c r="BX34" s="162"/>
      <c r="BY34" s="162"/>
      <c r="BZ34" s="162"/>
      <c r="CA34" s="162"/>
      <c r="CB34" s="162"/>
      <c r="CC34" s="162"/>
      <c r="CD34" s="162"/>
      <c r="CE34" s="162"/>
      <c r="CF34" s="162"/>
      <c r="CG34" s="162"/>
      <c r="CH34" s="162"/>
      <c r="CI34" s="162"/>
      <c r="CJ34" s="162"/>
      <c r="CK34" s="162"/>
      <c r="CL34" s="162"/>
      <c r="CM34" s="162"/>
      <c r="CN34" s="162"/>
      <c r="CO34" s="162"/>
      <c r="CP34" s="162"/>
      <c r="CQ34" s="162"/>
      <c r="CR34" s="162"/>
      <c r="CS34" s="162"/>
      <c r="CT34" s="162"/>
      <c r="CU34" s="162"/>
      <c r="CV34" s="162"/>
      <c r="CW34" s="162"/>
      <c r="CX34" s="162"/>
      <c r="CY34" s="162"/>
      <c r="CZ34" s="162"/>
      <c r="DA34" s="162"/>
      <c r="DB34" s="162"/>
      <c r="DC34" s="162"/>
      <c r="DD34" s="162"/>
      <c r="DE34" s="162"/>
      <c r="DF34" s="162"/>
      <c r="DG34" s="162"/>
      <c r="DH34" s="162"/>
      <c r="DI34" s="162"/>
      <c r="DJ34" s="162"/>
      <c r="DK34" s="162"/>
      <c r="DL34" s="162"/>
      <c r="DM34" s="162"/>
      <c r="DN34" s="162"/>
      <c r="DO34" s="162"/>
      <c r="DP34" s="162"/>
      <c r="DQ34" s="162"/>
      <c r="DR34" s="162"/>
      <c r="DS34" s="162"/>
      <c r="DT34" s="162"/>
      <c r="DU34" s="162"/>
      <c r="DV34" s="162"/>
      <c r="DW34" s="162"/>
      <c r="DX34" s="162"/>
      <c r="DY34" s="162"/>
      <c r="DZ34" s="162"/>
      <c r="EA34" s="162"/>
      <c r="EB34" s="162"/>
      <c r="EC34" s="162"/>
      <c r="ED34" s="162"/>
      <c r="EE34" s="162"/>
      <c r="EF34" s="162"/>
      <c r="EG34" s="162"/>
      <c r="EH34" s="162"/>
      <c r="EI34" s="162"/>
      <c r="EJ34" s="162"/>
      <c r="EK34" s="162"/>
      <c r="EL34" s="162"/>
      <c r="EM34" s="162"/>
      <c r="EN34" s="162"/>
      <c r="EO34" s="162"/>
      <c r="EP34" s="162"/>
      <c r="EQ34" s="162"/>
      <c r="ER34" s="162"/>
      <c r="ES34" s="162"/>
      <c r="ET34" s="162"/>
      <c r="EU34" s="162"/>
      <c r="EV34" s="162"/>
      <c r="EW34" s="162"/>
      <c r="EX34" s="162"/>
      <c r="EY34" s="162"/>
      <c r="EZ34" s="162"/>
      <c r="FA34" s="162"/>
      <c r="FB34" s="162"/>
      <c r="FC34" s="162"/>
      <c r="FD34" s="162"/>
      <c r="FE34" s="162"/>
      <c r="FF34" s="162"/>
      <c r="FG34" s="162"/>
      <c r="FH34" s="162"/>
      <c r="FI34" s="162"/>
      <c r="FJ34" s="162"/>
      <c r="FK34" s="162"/>
      <c r="FL34" s="162"/>
      <c r="FM34" s="162"/>
      <c r="FN34" s="162"/>
      <c r="FO34" s="162"/>
      <c r="FP34" s="162"/>
      <c r="FQ34" s="162"/>
      <c r="FR34" s="162"/>
      <c r="FS34" s="162"/>
      <c r="FT34" s="162"/>
      <c r="FU34" s="162"/>
      <c r="FV34" s="162"/>
      <c r="FW34" s="162"/>
      <c r="FX34" s="162"/>
      <c r="FY34" s="162"/>
      <c r="FZ34" s="162"/>
      <c r="GA34" s="162"/>
      <c r="GB34" s="162"/>
      <c r="GC34" s="162"/>
      <c r="GD34" s="162"/>
      <c r="GE34" s="162"/>
      <c r="GF34" s="162"/>
      <c r="GG34" s="162"/>
      <c r="GH34" s="162"/>
      <c r="GI34" s="162"/>
      <c r="GJ34" s="162"/>
      <c r="GK34" s="162"/>
      <c r="GL34" s="162"/>
      <c r="GM34" s="162"/>
      <c r="GN34" s="162"/>
      <c r="GO34" s="162"/>
      <c r="GP34" s="162"/>
      <c r="GQ34" s="162"/>
      <c r="GR34" s="162"/>
      <c r="GS34" s="162"/>
      <c r="GT34" s="162"/>
      <c r="GU34" s="162"/>
      <c r="GV34" s="162"/>
      <c r="GW34" s="162"/>
      <c r="GX34" s="162"/>
      <c r="GY34" s="162"/>
      <c r="GZ34" s="162"/>
      <c r="HA34" s="162"/>
      <c r="HB34" s="162"/>
      <c r="HC34" s="162"/>
      <c r="HD34" s="162"/>
      <c r="HE34" s="162"/>
      <c r="HF34" s="162"/>
      <c r="HG34" s="162"/>
      <c r="HH34" s="162"/>
      <c r="HI34" s="162"/>
      <c r="HJ34" s="162"/>
      <c r="HK34" s="162"/>
      <c r="HL34" s="162"/>
      <c r="HM34" s="162"/>
      <c r="HN34" s="162"/>
      <c r="HO34" s="162"/>
      <c r="HP34" s="162"/>
      <c r="HQ34" s="162"/>
      <c r="HR34" s="162"/>
      <c r="HS34" s="162"/>
      <c r="HT34" s="162"/>
      <c r="HU34" s="162"/>
      <c r="HV34" s="162"/>
      <c r="HW34" s="162"/>
      <c r="HX34" s="162"/>
      <c r="HY34" s="162"/>
      <c r="HZ34" s="162"/>
      <c r="IA34" s="162"/>
      <c r="IB34" s="162"/>
      <c r="IC34" s="162"/>
      <c r="ID34" s="162"/>
      <c r="IE34" s="162"/>
      <c r="IF34" s="162"/>
      <c r="IG34" s="162"/>
      <c r="IH34" s="162"/>
      <c r="II34" s="162"/>
      <c r="IJ34" s="162"/>
      <c r="IK34" s="162"/>
      <c r="IL34" s="162"/>
      <c r="IM34" s="162"/>
      <c r="IN34" s="162"/>
      <c r="IO34" s="162"/>
      <c r="IP34" s="162"/>
      <c r="IQ34" s="162"/>
      <c r="IR34" s="162"/>
      <c r="IS34" s="162"/>
      <c r="IT34" s="162"/>
      <c r="IU34" s="162"/>
      <c r="IV34" s="162"/>
    </row>
    <row r="35" spans="1:256" ht="12.75">
      <c r="A35" s="163">
        <v>15</v>
      </c>
      <c r="B35" s="172"/>
      <c r="C35" s="570"/>
      <c r="D35" s="576"/>
      <c r="E35" s="568"/>
      <c r="F35" s="569"/>
      <c r="G35" s="166"/>
      <c r="H35" s="168"/>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2"/>
      <c r="BR35" s="162"/>
      <c r="BS35" s="162"/>
      <c r="BT35" s="162"/>
      <c r="BU35" s="162"/>
      <c r="BV35" s="162"/>
      <c r="BW35" s="162"/>
      <c r="BX35" s="162"/>
      <c r="BY35" s="162"/>
      <c r="BZ35" s="162"/>
      <c r="CA35" s="162"/>
      <c r="CB35" s="162"/>
      <c r="CC35" s="162"/>
      <c r="CD35" s="162"/>
      <c r="CE35" s="162"/>
      <c r="CF35" s="162"/>
      <c r="CG35" s="162"/>
      <c r="CH35" s="162"/>
      <c r="CI35" s="162"/>
      <c r="CJ35" s="162"/>
      <c r="CK35" s="162"/>
      <c r="CL35" s="162"/>
      <c r="CM35" s="162"/>
      <c r="CN35" s="162"/>
      <c r="CO35" s="162"/>
      <c r="CP35" s="162"/>
      <c r="CQ35" s="162"/>
      <c r="CR35" s="162"/>
      <c r="CS35" s="162"/>
      <c r="CT35" s="162"/>
      <c r="CU35" s="162"/>
      <c r="CV35" s="162"/>
      <c r="CW35" s="162"/>
      <c r="CX35" s="162"/>
      <c r="CY35" s="162"/>
      <c r="CZ35" s="162"/>
      <c r="DA35" s="162"/>
      <c r="DB35" s="162"/>
      <c r="DC35" s="162"/>
      <c r="DD35" s="162"/>
      <c r="DE35" s="162"/>
      <c r="DF35" s="162"/>
      <c r="DG35" s="162"/>
      <c r="DH35" s="162"/>
      <c r="DI35" s="162"/>
      <c r="DJ35" s="162"/>
      <c r="DK35" s="162"/>
      <c r="DL35" s="162"/>
      <c r="DM35" s="162"/>
      <c r="DN35" s="162"/>
      <c r="DO35" s="162"/>
      <c r="DP35" s="162"/>
      <c r="DQ35" s="162"/>
      <c r="DR35" s="162"/>
      <c r="DS35" s="162"/>
      <c r="DT35" s="162"/>
      <c r="DU35" s="162"/>
      <c r="DV35" s="162"/>
      <c r="DW35" s="162"/>
      <c r="DX35" s="162"/>
      <c r="DY35" s="162"/>
      <c r="DZ35" s="162"/>
      <c r="EA35" s="162"/>
      <c r="EB35" s="162"/>
      <c r="EC35" s="162"/>
      <c r="ED35" s="162"/>
      <c r="EE35" s="162"/>
      <c r="EF35" s="162"/>
      <c r="EG35" s="162"/>
      <c r="EH35" s="162"/>
      <c r="EI35" s="162"/>
      <c r="EJ35" s="162"/>
      <c r="EK35" s="162"/>
      <c r="EL35" s="162"/>
      <c r="EM35" s="162"/>
      <c r="EN35" s="162"/>
      <c r="EO35" s="162"/>
      <c r="EP35" s="162"/>
      <c r="EQ35" s="162"/>
      <c r="ER35" s="162"/>
      <c r="ES35" s="162"/>
      <c r="ET35" s="162"/>
      <c r="EU35" s="162"/>
      <c r="EV35" s="162"/>
      <c r="EW35" s="162"/>
      <c r="EX35" s="162"/>
      <c r="EY35" s="162"/>
      <c r="EZ35" s="162"/>
      <c r="FA35" s="162"/>
      <c r="FB35" s="162"/>
      <c r="FC35" s="162"/>
      <c r="FD35" s="162"/>
      <c r="FE35" s="162"/>
      <c r="FF35" s="162"/>
      <c r="FG35" s="162"/>
      <c r="FH35" s="162"/>
      <c r="FI35" s="162"/>
      <c r="FJ35" s="162"/>
      <c r="FK35" s="162"/>
      <c r="FL35" s="162"/>
      <c r="FM35" s="162"/>
      <c r="FN35" s="162"/>
      <c r="FO35" s="162"/>
      <c r="FP35" s="162"/>
      <c r="FQ35" s="162"/>
      <c r="FR35" s="162"/>
      <c r="FS35" s="162"/>
      <c r="FT35" s="162"/>
      <c r="FU35" s="162"/>
      <c r="FV35" s="162"/>
      <c r="FW35" s="162"/>
      <c r="FX35" s="162"/>
      <c r="FY35" s="162"/>
      <c r="FZ35" s="162"/>
      <c r="GA35" s="162"/>
      <c r="GB35" s="162"/>
      <c r="GC35" s="162"/>
      <c r="GD35" s="162"/>
      <c r="GE35" s="162"/>
      <c r="GF35" s="162"/>
      <c r="GG35" s="162"/>
      <c r="GH35" s="162"/>
      <c r="GI35" s="162"/>
      <c r="GJ35" s="162"/>
      <c r="GK35" s="162"/>
      <c r="GL35" s="162"/>
      <c r="GM35" s="162"/>
      <c r="GN35" s="162"/>
      <c r="GO35" s="162"/>
      <c r="GP35" s="162"/>
      <c r="GQ35" s="162"/>
      <c r="GR35" s="162"/>
      <c r="GS35" s="162"/>
      <c r="GT35" s="162"/>
      <c r="GU35" s="162"/>
      <c r="GV35" s="162"/>
      <c r="GW35" s="162"/>
      <c r="GX35" s="162"/>
      <c r="GY35" s="162"/>
      <c r="GZ35" s="162"/>
      <c r="HA35" s="162"/>
      <c r="HB35" s="162"/>
      <c r="HC35" s="162"/>
      <c r="HD35" s="162"/>
      <c r="HE35" s="162"/>
      <c r="HF35" s="162"/>
      <c r="HG35" s="162"/>
      <c r="HH35" s="162"/>
      <c r="HI35" s="162"/>
      <c r="HJ35" s="162"/>
      <c r="HK35" s="162"/>
      <c r="HL35" s="162"/>
      <c r="HM35" s="162"/>
      <c r="HN35" s="162"/>
      <c r="HO35" s="162"/>
      <c r="HP35" s="162"/>
      <c r="HQ35" s="162"/>
      <c r="HR35" s="162"/>
      <c r="HS35" s="162"/>
      <c r="HT35" s="162"/>
      <c r="HU35" s="162"/>
      <c r="HV35" s="162"/>
      <c r="HW35" s="162"/>
      <c r="HX35" s="162"/>
      <c r="HY35" s="162"/>
      <c r="HZ35" s="162"/>
      <c r="IA35" s="162"/>
      <c r="IB35" s="162"/>
      <c r="IC35" s="162"/>
      <c r="ID35" s="162"/>
      <c r="IE35" s="162"/>
      <c r="IF35" s="162"/>
      <c r="IG35" s="162"/>
      <c r="IH35" s="162"/>
      <c r="II35" s="162"/>
      <c r="IJ35" s="162"/>
      <c r="IK35" s="162"/>
      <c r="IL35" s="162"/>
      <c r="IM35" s="162"/>
      <c r="IN35" s="162"/>
      <c r="IO35" s="162"/>
      <c r="IP35" s="162"/>
      <c r="IQ35" s="162"/>
      <c r="IR35" s="162"/>
      <c r="IS35" s="162"/>
      <c r="IT35" s="162"/>
      <c r="IU35" s="162"/>
      <c r="IV35" s="162"/>
    </row>
    <row r="36" spans="1:256" ht="12.75">
      <c r="A36" s="163">
        <v>16</v>
      </c>
      <c r="B36" s="172"/>
      <c r="C36" s="573"/>
      <c r="D36" s="568"/>
      <c r="E36" s="568"/>
      <c r="F36" s="569"/>
      <c r="G36" s="166"/>
      <c r="H36" s="168"/>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c r="BH36" s="162"/>
      <c r="BI36" s="162"/>
      <c r="BJ36" s="162"/>
      <c r="BK36" s="162"/>
      <c r="BL36" s="162"/>
      <c r="BM36" s="162"/>
      <c r="BN36" s="162"/>
      <c r="BO36" s="162"/>
      <c r="BP36" s="162"/>
      <c r="BQ36" s="162"/>
      <c r="BR36" s="162"/>
      <c r="BS36" s="162"/>
      <c r="BT36" s="162"/>
      <c r="BU36" s="162"/>
      <c r="BV36" s="162"/>
      <c r="BW36" s="162"/>
      <c r="BX36" s="162"/>
      <c r="BY36" s="162"/>
      <c r="BZ36" s="162"/>
      <c r="CA36" s="162"/>
      <c r="CB36" s="162"/>
      <c r="CC36" s="162"/>
      <c r="CD36" s="162"/>
      <c r="CE36" s="162"/>
      <c r="CF36" s="162"/>
      <c r="CG36" s="162"/>
      <c r="CH36" s="162"/>
      <c r="CI36" s="162"/>
      <c r="CJ36" s="162"/>
      <c r="CK36" s="162"/>
      <c r="CL36" s="162"/>
      <c r="CM36" s="162"/>
      <c r="CN36" s="162"/>
      <c r="CO36" s="162"/>
      <c r="CP36" s="162"/>
      <c r="CQ36" s="162"/>
      <c r="CR36" s="162"/>
      <c r="CS36" s="162"/>
      <c r="CT36" s="162"/>
      <c r="CU36" s="162"/>
      <c r="CV36" s="162"/>
      <c r="CW36" s="162"/>
      <c r="CX36" s="162"/>
      <c r="CY36" s="162"/>
      <c r="CZ36" s="162"/>
      <c r="DA36" s="162"/>
      <c r="DB36" s="162"/>
      <c r="DC36" s="162"/>
      <c r="DD36" s="162"/>
      <c r="DE36" s="162"/>
      <c r="DF36" s="162"/>
      <c r="DG36" s="162"/>
      <c r="DH36" s="162"/>
      <c r="DI36" s="162"/>
      <c r="DJ36" s="162"/>
      <c r="DK36" s="162"/>
      <c r="DL36" s="162"/>
      <c r="DM36" s="162"/>
      <c r="DN36" s="162"/>
      <c r="DO36" s="162"/>
      <c r="DP36" s="162"/>
      <c r="DQ36" s="162"/>
      <c r="DR36" s="162"/>
      <c r="DS36" s="162"/>
      <c r="DT36" s="162"/>
      <c r="DU36" s="162"/>
      <c r="DV36" s="162"/>
      <c r="DW36" s="162"/>
      <c r="DX36" s="162"/>
      <c r="DY36" s="162"/>
      <c r="DZ36" s="162"/>
      <c r="EA36" s="162"/>
      <c r="EB36" s="162"/>
      <c r="EC36" s="162"/>
      <c r="ED36" s="162"/>
      <c r="EE36" s="162"/>
      <c r="EF36" s="162"/>
      <c r="EG36" s="162"/>
      <c r="EH36" s="162"/>
      <c r="EI36" s="162"/>
      <c r="EJ36" s="162"/>
      <c r="EK36" s="162"/>
      <c r="EL36" s="162"/>
      <c r="EM36" s="162"/>
      <c r="EN36" s="162"/>
      <c r="EO36" s="162"/>
      <c r="EP36" s="162"/>
      <c r="EQ36" s="162"/>
      <c r="ER36" s="162"/>
      <c r="ES36" s="162"/>
      <c r="ET36" s="162"/>
      <c r="EU36" s="162"/>
      <c r="EV36" s="162"/>
      <c r="EW36" s="162"/>
      <c r="EX36" s="162"/>
      <c r="EY36" s="162"/>
      <c r="EZ36" s="162"/>
      <c r="FA36" s="162"/>
      <c r="FB36" s="162"/>
      <c r="FC36" s="162"/>
      <c r="FD36" s="162"/>
      <c r="FE36" s="162"/>
      <c r="FF36" s="162"/>
      <c r="FG36" s="162"/>
      <c r="FH36" s="162"/>
      <c r="FI36" s="162"/>
      <c r="FJ36" s="162"/>
      <c r="FK36" s="162"/>
      <c r="FL36" s="162"/>
      <c r="FM36" s="162"/>
      <c r="FN36" s="162"/>
      <c r="FO36" s="162"/>
      <c r="FP36" s="162"/>
      <c r="FQ36" s="162"/>
      <c r="FR36" s="162"/>
      <c r="FS36" s="162"/>
      <c r="FT36" s="162"/>
      <c r="FU36" s="162"/>
      <c r="FV36" s="162"/>
      <c r="FW36" s="162"/>
      <c r="FX36" s="162"/>
      <c r="FY36" s="162"/>
      <c r="FZ36" s="162"/>
      <c r="GA36" s="162"/>
      <c r="GB36" s="162"/>
      <c r="GC36" s="162"/>
      <c r="GD36" s="162"/>
      <c r="GE36" s="162"/>
      <c r="GF36" s="162"/>
      <c r="GG36" s="162"/>
      <c r="GH36" s="162"/>
      <c r="GI36" s="162"/>
      <c r="GJ36" s="162"/>
      <c r="GK36" s="162"/>
      <c r="GL36" s="162"/>
      <c r="GM36" s="162"/>
      <c r="GN36" s="162"/>
      <c r="GO36" s="162"/>
      <c r="GP36" s="162"/>
      <c r="GQ36" s="162"/>
      <c r="GR36" s="162"/>
      <c r="GS36" s="162"/>
      <c r="GT36" s="162"/>
      <c r="GU36" s="162"/>
      <c r="GV36" s="162"/>
      <c r="GW36" s="162"/>
      <c r="GX36" s="162"/>
      <c r="GY36" s="162"/>
      <c r="GZ36" s="162"/>
      <c r="HA36" s="162"/>
      <c r="HB36" s="162"/>
      <c r="HC36" s="162"/>
      <c r="HD36" s="162"/>
      <c r="HE36" s="162"/>
      <c r="HF36" s="162"/>
      <c r="HG36" s="162"/>
      <c r="HH36" s="162"/>
      <c r="HI36" s="162"/>
      <c r="HJ36" s="162"/>
      <c r="HK36" s="162"/>
      <c r="HL36" s="162"/>
      <c r="HM36" s="162"/>
      <c r="HN36" s="162"/>
      <c r="HO36" s="162"/>
      <c r="HP36" s="162"/>
      <c r="HQ36" s="162"/>
      <c r="HR36" s="162"/>
      <c r="HS36" s="162"/>
      <c r="HT36" s="162"/>
      <c r="HU36" s="162"/>
      <c r="HV36" s="162"/>
      <c r="HW36" s="162"/>
      <c r="HX36" s="162"/>
      <c r="HY36" s="162"/>
      <c r="HZ36" s="162"/>
      <c r="IA36" s="162"/>
      <c r="IB36" s="162"/>
      <c r="IC36" s="162"/>
      <c r="ID36" s="162"/>
      <c r="IE36" s="162"/>
      <c r="IF36" s="162"/>
      <c r="IG36" s="162"/>
      <c r="IH36" s="162"/>
      <c r="II36" s="162"/>
      <c r="IJ36" s="162"/>
      <c r="IK36" s="162"/>
      <c r="IL36" s="162"/>
      <c r="IM36" s="162"/>
      <c r="IN36" s="162"/>
      <c r="IO36" s="162"/>
      <c r="IP36" s="162"/>
      <c r="IQ36" s="162"/>
      <c r="IR36" s="162"/>
      <c r="IS36" s="162"/>
      <c r="IT36" s="162"/>
      <c r="IU36" s="162"/>
      <c r="IV36" s="162"/>
    </row>
    <row r="37" spans="1:256" ht="12.75">
      <c r="A37" s="163">
        <v>17</v>
      </c>
      <c r="B37" s="172"/>
      <c r="C37" s="568"/>
      <c r="D37" s="568"/>
      <c r="E37" s="568"/>
      <c r="F37" s="569"/>
      <c r="G37" s="166"/>
      <c r="H37" s="168"/>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2"/>
      <c r="BQ37" s="162"/>
      <c r="BR37" s="162"/>
      <c r="BS37" s="162"/>
      <c r="BT37" s="162"/>
      <c r="BU37" s="162"/>
      <c r="BV37" s="162"/>
      <c r="BW37" s="162"/>
      <c r="BX37" s="162"/>
      <c r="BY37" s="162"/>
      <c r="BZ37" s="162"/>
      <c r="CA37" s="162"/>
      <c r="CB37" s="162"/>
      <c r="CC37" s="162"/>
      <c r="CD37" s="162"/>
      <c r="CE37" s="162"/>
      <c r="CF37" s="162"/>
      <c r="CG37" s="162"/>
      <c r="CH37" s="162"/>
      <c r="CI37" s="162"/>
      <c r="CJ37" s="162"/>
      <c r="CK37" s="162"/>
      <c r="CL37" s="162"/>
      <c r="CM37" s="162"/>
      <c r="CN37" s="162"/>
      <c r="CO37" s="162"/>
      <c r="CP37" s="162"/>
      <c r="CQ37" s="162"/>
      <c r="CR37" s="162"/>
      <c r="CS37" s="162"/>
      <c r="CT37" s="162"/>
      <c r="CU37" s="162"/>
      <c r="CV37" s="162"/>
      <c r="CW37" s="162"/>
      <c r="CX37" s="162"/>
      <c r="CY37" s="162"/>
      <c r="CZ37" s="162"/>
      <c r="DA37" s="162"/>
      <c r="DB37" s="162"/>
      <c r="DC37" s="162"/>
      <c r="DD37" s="162"/>
      <c r="DE37" s="162"/>
      <c r="DF37" s="162"/>
      <c r="DG37" s="162"/>
      <c r="DH37" s="162"/>
      <c r="DI37" s="162"/>
      <c r="DJ37" s="162"/>
      <c r="DK37" s="162"/>
      <c r="DL37" s="162"/>
      <c r="DM37" s="162"/>
      <c r="DN37" s="162"/>
      <c r="DO37" s="162"/>
      <c r="DP37" s="162"/>
      <c r="DQ37" s="162"/>
      <c r="DR37" s="162"/>
      <c r="DS37" s="162"/>
      <c r="DT37" s="162"/>
      <c r="DU37" s="162"/>
      <c r="DV37" s="162"/>
      <c r="DW37" s="162"/>
      <c r="DX37" s="162"/>
      <c r="DY37" s="162"/>
      <c r="DZ37" s="162"/>
      <c r="EA37" s="162"/>
      <c r="EB37" s="162"/>
      <c r="EC37" s="162"/>
      <c r="ED37" s="162"/>
      <c r="EE37" s="162"/>
      <c r="EF37" s="162"/>
      <c r="EG37" s="162"/>
      <c r="EH37" s="162"/>
      <c r="EI37" s="162"/>
      <c r="EJ37" s="162"/>
      <c r="EK37" s="162"/>
      <c r="EL37" s="162"/>
      <c r="EM37" s="162"/>
      <c r="EN37" s="162"/>
      <c r="EO37" s="162"/>
      <c r="EP37" s="162"/>
      <c r="EQ37" s="162"/>
      <c r="ER37" s="162"/>
      <c r="ES37" s="162"/>
      <c r="ET37" s="162"/>
      <c r="EU37" s="162"/>
      <c r="EV37" s="162"/>
      <c r="EW37" s="162"/>
      <c r="EX37" s="162"/>
      <c r="EY37" s="162"/>
      <c r="EZ37" s="162"/>
      <c r="FA37" s="162"/>
      <c r="FB37" s="162"/>
      <c r="FC37" s="162"/>
      <c r="FD37" s="162"/>
      <c r="FE37" s="162"/>
      <c r="FF37" s="162"/>
      <c r="FG37" s="162"/>
      <c r="FH37" s="162"/>
      <c r="FI37" s="162"/>
      <c r="FJ37" s="162"/>
      <c r="FK37" s="162"/>
      <c r="FL37" s="162"/>
      <c r="FM37" s="162"/>
      <c r="FN37" s="162"/>
      <c r="FO37" s="162"/>
      <c r="FP37" s="162"/>
      <c r="FQ37" s="162"/>
      <c r="FR37" s="162"/>
      <c r="FS37" s="162"/>
      <c r="FT37" s="162"/>
      <c r="FU37" s="162"/>
      <c r="FV37" s="162"/>
      <c r="FW37" s="162"/>
      <c r="FX37" s="162"/>
      <c r="FY37" s="162"/>
      <c r="FZ37" s="162"/>
      <c r="GA37" s="162"/>
      <c r="GB37" s="162"/>
      <c r="GC37" s="162"/>
      <c r="GD37" s="162"/>
      <c r="GE37" s="162"/>
      <c r="GF37" s="162"/>
      <c r="GG37" s="162"/>
      <c r="GH37" s="162"/>
      <c r="GI37" s="162"/>
      <c r="GJ37" s="162"/>
      <c r="GK37" s="162"/>
      <c r="GL37" s="162"/>
      <c r="GM37" s="162"/>
      <c r="GN37" s="162"/>
      <c r="GO37" s="162"/>
      <c r="GP37" s="162"/>
      <c r="GQ37" s="162"/>
      <c r="GR37" s="162"/>
      <c r="GS37" s="162"/>
      <c r="GT37" s="162"/>
      <c r="GU37" s="162"/>
      <c r="GV37" s="162"/>
      <c r="GW37" s="162"/>
      <c r="GX37" s="162"/>
      <c r="GY37" s="162"/>
      <c r="GZ37" s="162"/>
      <c r="HA37" s="162"/>
      <c r="HB37" s="162"/>
      <c r="HC37" s="162"/>
      <c r="HD37" s="162"/>
      <c r="HE37" s="162"/>
      <c r="HF37" s="162"/>
      <c r="HG37" s="162"/>
      <c r="HH37" s="162"/>
      <c r="HI37" s="162"/>
      <c r="HJ37" s="162"/>
      <c r="HK37" s="162"/>
      <c r="HL37" s="162"/>
      <c r="HM37" s="162"/>
      <c r="HN37" s="162"/>
      <c r="HO37" s="162"/>
      <c r="HP37" s="162"/>
      <c r="HQ37" s="162"/>
      <c r="HR37" s="162"/>
      <c r="HS37" s="162"/>
      <c r="HT37" s="162"/>
      <c r="HU37" s="162"/>
      <c r="HV37" s="162"/>
      <c r="HW37" s="162"/>
      <c r="HX37" s="162"/>
      <c r="HY37" s="162"/>
      <c r="HZ37" s="162"/>
      <c r="IA37" s="162"/>
      <c r="IB37" s="162"/>
      <c r="IC37" s="162"/>
      <c r="ID37" s="162"/>
      <c r="IE37" s="162"/>
      <c r="IF37" s="162"/>
      <c r="IG37" s="162"/>
      <c r="IH37" s="162"/>
      <c r="II37" s="162"/>
      <c r="IJ37" s="162"/>
      <c r="IK37" s="162"/>
      <c r="IL37" s="162"/>
      <c r="IM37" s="162"/>
      <c r="IN37" s="162"/>
      <c r="IO37" s="162"/>
      <c r="IP37" s="162"/>
      <c r="IQ37" s="162"/>
      <c r="IR37" s="162"/>
      <c r="IS37" s="162"/>
      <c r="IT37" s="162"/>
      <c r="IU37" s="162"/>
      <c r="IV37" s="162"/>
    </row>
    <row r="38" spans="1:256" ht="12.75">
      <c r="A38" s="163">
        <v>18</v>
      </c>
      <c r="B38" s="172"/>
      <c r="C38" s="568"/>
      <c r="D38" s="568"/>
      <c r="E38" s="568"/>
      <c r="F38" s="569"/>
      <c r="G38" s="166"/>
      <c r="H38" s="168"/>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2"/>
      <c r="BX38" s="162"/>
      <c r="BY38" s="162"/>
      <c r="BZ38" s="162"/>
      <c r="CA38" s="162"/>
      <c r="CB38" s="162"/>
      <c r="CC38" s="162"/>
      <c r="CD38" s="162"/>
      <c r="CE38" s="162"/>
      <c r="CF38" s="162"/>
      <c r="CG38" s="162"/>
      <c r="CH38" s="162"/>
      <c r="CI38" s="162"/>
      <c r="CJ38" s="162"/>
      <c r="CK38" s="162"/>
      <c r="CL38" s="162"/>
      <c r="CM38" s="162"/>
      <c r="CN38" s="162"/>
      <c r="CO38" s="162"/>
      <c r="CP38" s="162"/>
      <c r="CQ38" s="162"/>
      <c r="CR38" s="162"/>
      <c r="CS38" s="162"/>
      <c r="CT38" s="162"/>
      <c r="CU38" s="162"/>
      <c r="CV38" s="162"/>
      <c r="CW38" s="162"/>
      <c r="CX38" s="162"/>
      <c r="CY38" s="162"/>
      <c r="CZ38" s="162"/>
      <c r="DA38" s="162"/>
      <c r="DB38" s="162"/>
      <c r="DC38" s="162"/>
      <c r="DD38" s="162"/>
      <c r="DE38" s="162"/>
      <c r="DF38" s="162"/>
      <c r="DG38" s="162"/>
      <c r="DH38" s="162"/>
      <c r="DI38" s="162"/>
      <c r="DJ38" s="162"/>
      <c r="DK38" s="162"/>
      <c r="DL38" s="162"/>
      <c r="DM38" s="162"/>
      <c r="DN38" s="162"/>
      <c r="DO38" s="162"/>
      <c r="DP38" s="162"/>
      <c r="DQ38" s="162"/>
      <c r="DR38" s="162"/>
      <c r="DS38" s="162"/>
      <c r="DT38" s="162"/>
      <c r="DU38" s="162"/>
      <c r="DV38" s="162"/>
      <c r="DW38" s="162"/>
      <c r="DX38" s="162"/>
      <c r="DY38" s="162"/>
      <c r="DZ38" s="162"/>
      <c r="EA38" s="162"/>
      <c r="EB38" s="162"/>
      <c r="EC38" s="162"/>
      <c r="ED38" s="162"/>
      <c r="EE38" s="162"/>
      <c r="EF38" s="162"/>
      <c r="EG38" s="162"/>
      <c r="EH38" s="162"/>
      <c r="EI38" s="162"/>
      <c r="EJ38" s="162"/>
      <c r="EK38" s="162"/>
      <c r="EL38" s="162"/>
      <c r="EM38" s="162"/>
      <c r="EN38" s="162"/>
      <c r="EO38" s="162"/>
      <c r="EP38" s="162"/>
      <c r="EQ38" s="162"/>
      <c r="ER38" s="162"/>
      <c r="ES38" s="162"/>
      <c r="ET38" s="162"/>
      <c r="EU38" s="162"/>
      <c r="EV38" s="162"/>
      <c r="EW38" s="162"/>
      <c r="EX38" s="162"/>
      <c r="EY38" s="162"/>
      <c r="EZ38" s="162"/>
      <c r="FA38" s="162"/>
      <c r="FB38" s="162"/>
      <c r="FC38" s="162"/>
      <c r="FD38" s="162"/>
      <c r="FE38" s="162"/>
      <c r="FF38" s="162"/>
      <c r="FG38" s="162"/>
      <c r="FH38" s="162"/>
      <c r="FI38" s="162"/>
      <c r="FJ38" s="162"/>
      <c r="FK38" s="162"/>
      <c r="FL38" s="162"/>
      <c r="FM38" s="162"/>
      <c r="FN38" s="162"/>
      <c r="FO38" s="162"/>
      <c r="FP38" s="162"/>
      <c r="FQ38" s="162"/>
      <c r="FR38" s="162"/>
      <c r="FS38" s="162"/>
      <c r="FT38" s="162"/>
      <c r="FU38" s="162"/>
      <c r="FV38" s="162"/>
      <c r="FW38" s="162"/>
      <c r="FX38" s="162"/>
      <c r="FY38" s="162"/>
      <c r="FZ38" s="162"/>
      <c r="GA38" s="162"/>
      <c r="GB38" s="162"/>
      <c r="GC38" s="162"/>
      <c r="GD38" s="162"/>
      <c r="GE38" s="162"/>
      <c r="GF38" s="162"/>
      <c r="GG38" s="162"/>
      <c r="GH38" s="162"/>
      <c r="GI38" s="162"/>
      <c r="GJ38" s="162"/>
      <c r="GK38" s="162"/>
      <c r="GL38" s="162"/>
      <c r="GM38" s="162"/>
      <c r="GN38" s="162"/>
      <c r="GO38" s="162"/>
      <c r="GP38" s="162"/>
      <c r="GQ38" s="162"/>
      <c r="GR38" s="162"/>
      <c r="GS38" s="162"/>
      <c r="GT38" s="162"/>
      <c r="GU38" s="162"/>
      <c r="GV38" s="162"/>
      <c r="GW38" s="162"/>
      <c r="GX38" s="162"/>
      <c r="GY38" s="162"/>
      <c r="GZ38" s="162"/>
      <c r="HA38" s="162"/>
      <c r="HB38" s="162"/>
      <c r="HC38" s="162"/>
      <c r="HD38" s="162"/>
      <c r="HE38" s="162"/>
      <c r="HF38" s="162"/>
      <c r="HG38" s="162"/>
      <c r="HH38" s="162"/>
      <c r="HI38" s="162"/>
      <c r="HJ38" s="162"/>
      <c r="HK38" s="162"/>
      <c r="HL38" s="162"/>
      <c r="HM38" s="162"/>
      <c r="HN38" s="162"/>
      <c r="HO38" s="162"/>
      <c r="HP38" s="162"/>
      <c r="HQ38" s="162"/>
      <c r="HR38" s="162"/>
      <c r="HS38" s="162"/>
      <c r="HT38" s="162"/>
      <c r="HU38" s="162"/>
      <c r="HV38" s="162"/>
      <c r="HW38" s="162"/>
      <c r="HX38" s="162"/>
      <c r="HY38" s="162"/>
      <c r="HZ38" s="162"/>
      <c r="IA38" s="162"/>
      <c r="IB38" s="162"/>
      <c r="IC38" s="162"/>
      <c r="ID38" s="162"/>
      <c r="IE38" s="162"/>
      <c r="IF38" s="162"/>
      <c r="IG38" s="162"/>
      <c r="IH38" s="162"/>
      <c r="II38" s="162"/>
      <c r="IJ38" s="162"/>
      <c r="IK38" s="162"/>
      <c r="IL38" s="162"/>
      <c r="IM38" s="162"/>
      <c r="IN38" s="162"/>
      <c r="IO38" s="162"/>
      <c r="IP38" s="162"/>
      <c r="IQ38" s="162"/>
      <c r="IR38" s="162"/>
      <c r="IS38" s="162"/>
      <c r="IT38" s="162"/>
      <c r="IU38" s="162"/>
      <c r="IV38" s="162"/>
    </row>
    <row r="39" spans="1:256" ht="12.75">
      <c r="A39" s="163">
        <v>19</v>
      </c>
      <c r="B39" s="172"/>
      <c r="C39" s="568"/>
      <c r="D39" s="568"/>
      <c r="E39" s="568"/>
      <c r="F39" s="569"/>
      <c r="G39" s="166"/>
      <c r="H39" s="168"/>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162"/>
      <c r="BR39" s="162"/>
      <c r="BS39" s="162"/>
      <c r="BT39" s="162"/>
      <c r="BU39" s="162"/>
      <c r="BV39" s="162"/>
      <c r="BW39" s="162"/>
      <c r="BX39" s="162"/>
      <c r="BY39" s="162"/>
      <c r="BZ39" s="162"/>
      <c r="CA39" s="162"/>
      <c r="CB39" s="162"/>
      <c r="CC39" s="162"/>
      <c r="CD39" s="162"/>
      <c r="CE39" s="162"/>
      <c r="CF39" s="162"/>
      <c r="CG39" s="162"/>
      <c r="CH39" s="162"/>
      <c r="CI39" s="162"/>
      <c r="CJ39" s="162"/>
      <c r="CK39" s="162"/>
      <c r="CL39" s="162"/>
      <c r="CM39" s="162"/>
      <c r="CN39" s="162"/>
      <c r="CO39" s="162"/>
      <c r="CP39" s="162"/>
      <c r="CQ39" s="162"/>
      <c r="CR39" s="162"/>
      <c r="CS39" s="162"/>
      <c r="CT39" s="162"/>
      <c r="CU39" s="162"/>
      <c r="CV39" s="162"/>
      <c r="CW39" s="162"/>
      <c r="CX39" s="162"/>
      <c r="CY39" s="162"/>
      <c r="CZ39" s="162"/>
      <c r="DA39" s="162"/>
      <c r="DB39" s="162"/>
      <c r="DC39" s="162"/>
      <c r="DD39" s="162"/>
      <c r="DE39" s="162"/>
      <c r="DF39" s="162"/>
      <c r="DG39" s="162"/>
      <c r="DH39" s="162"/>
      <c r="DI39" s="162"/>
      <c r="DJ39" s="162"/>
      <c r="DK39" s="162"/>
      <c r="DL39" s="162"/>
      <c r="DM39" s="162"/>
      <c r="DN39" s="162"/>
      <c r="DO39" s="162"/>
      <c r="DP39" s="162"/>
      <c r="DQ39" s="162"/>
      <c r="DR39" s="162"/>
      <c r="DS39" s="162"/>
      <c r="DT39" s="162"/>
      <c r="DU39" s="162"/>
      <c r="DV39" s="162"/>
      <c r="DW39" s="162"/>
      <c r="DX39" s="162"/>
      <c r="DY39" s="162"/>
      <c r="DZ39" s="162"/>
      <c r="EA39" s="162"/>
      <c r="EB39" s="162"/>
      <c r="EC39" s="162"/>
      <c r="ED39" s="162"/>
      <c r="EE39" s="162"/>
      <c r="EF39" s="162"/>
      <c r="EG39" s="162"/>
      <c r="EH39" s="162"/>
      <c r="EI39" s="162"/>
      <c r="EJ39" s="162"/>
      <c r="EK39" s="162"/>
      <c r="EL39" s="162"/>
      <c r="EM39" s="162"/>
      <c r="EN39" s="162"/>
      <c r="EO39" s="162"/>
      <c r="EP39" s="162"/>
      <c r="EQ39" s="162"/>
      <c r="ER39" s="162"/>
      <c r="ES39" s="162"/>
      <c r="ET39" s="162"/>
      <c r="EU39" s="162"/>
      <c r="EV39" s="162"/>
      <c r="EW39" s="162"/>
      <c r="EX39" s="162"/>
      <c r="EY39" s="162"/>
      <c r="EZ39" s="162"/>
      <c r="FA39" s="162"/>
      <c r="FB39" s="162"/>
      <c r="FC39" s="162"/>
      <c r="FD39" s="162"/>
      <c r="FE39" s="162"/>
      <c r="FF39" s="162"/>
      <c r="FG39" s="162"/>
      <c r="FH39" s="162"/>
      <c r="FI39" s="162"/>
      <c r="FJ39" s="162"/>
      <c r="FK39" s="162"/>
      <c r="FL39" s="162"/>
      <c r="FM39" s="162"/>
      <c r="FN39" s="162"/>
      <c r="FO39" s="162"/>
      <c r="FP39" s="162"/>
      <c r="FQ39" s="162"/>
      <c r="FR39" s="162"/>
      <c r="FS39" s="162"/>
      <c r="FT39" s="162"/>
      <c r="FU39" s="162"/>
      <c r="FV39" s="162"/>
      <c r="FW39" s="162"/>
      <c r="FX39" s="162"/>
      <c r="FY39" s="162"/>
      <c r="FZ39" s="162"/>
      <c r="GA39" s="162"/>
      <c r="GB39" s="162"/>
      <c r="GC39" s="162"/>
      <c r="GD39" s="162"/>
      <c r="GE39" s="162"/>
      <c r="GF39" s="162"/>
      <c r="GG39" s="162"/>
      <c r="GH39" s="162"/>
      <c r="GI39" s="162"/>
      <c r="GJ39" s="162"/>
      <c r="GK39" s="162"/>
      <c r="GL39" s="162"/>
      <c r="GM39" s="162"/>
      <c r="GN39" s="162"/>
      <c r="GO39" s="162"/>
      <c r="GP39" s="162"/>
      <c r="GQ39" s="162"/>
      <c r="GR39" s="162"/>
      <c r="GS39" s="162"/>
      <c r="GT39" s="162"/>
      <c r="GU39" s="162"/>
      <c r="GV39" s="162"/>
      <c r="GW39" s="162"/>
      <c r="GX39" s="162"/>
      <c r="GY39" s="162"/>
      <c r="GZ39" s="162"/>
      <c r="HA39" s="162"/>
      <c r="HB39" s="162"/>
      <c r="HC39" s="162"/>
      <c r="HD39" s="162"/>
      <c r="HE39" s="162"/>
      <c r="HF39" s="162"/>
      <c r="HG39" s="162"/>
      <c r="HH39" s="162"/>
      <c r="HI39" s="162"/>
      <c r="HJ39" s="162"/>
      <c r="HK39" s="162"/>
      <c r="HL39" s="162"/>
      <c r="HM39" s="162"/>
      <c r="HN39" s="162"/>
      <c r="HO39" s="162"/>
      <c r="HP39" s="162"/>
      <c r="HQ39" s="162"/>
      <c r="HR39" s="162"/>
      <c r="HS39" s="162"/>
      <c r="HT39" s="162"/>
      <c r="HU39" s="162"/>
      <c r="HV39" s="162"/>
      <c r="HW39" s="162"/>
      <c r="HX39" s="162"/>
      <c r="HY39" s="162"/>
      <c r="HZ39" s="162"/>
      <c r="IA39" s="162"/>
      <c r="IB39" s="162"/>
      <c r="IC39" s="162"/>
      <c r="ID39" s="162"/>
      <c r="IE39" s="162"/>
      <c r="IF39" s="162"/>
      <c r="IG39" s="162"/>
      <c r="IH39" s="162"/>
      <c r="II39" s="162"/>
      <c r="IJ39" s="162"/>
      <c r="IK39" s="162"/>
      <c r="IL39" s="162"/>
      <c r="IM39" s="162"/>
      <c r="IN39" s="162"/>
      <c r="IO39" s="162"/>
      <c r="IP39" s="162"/>
      <c r="IQ39" s="162"/>
      <c r="IR39" s="162"/>
      <c r="IS39" s="162"/>
      <c r="IT39" s="162"/>
      <c r="IU39" s="162"/>
      <c r="IV39" s="162"/>
    </row>
    <row r="40" spans="1:256" ht="13.5" thickBot="1">
      <c r="A40" s="163">
        <v>20</v>
      </c>
      <c r="B40" s="172"/>
      <c r="C40" s="568"/>
      <c r="D40" s="568"/>
      <c r="E40" s="568"/>
      <c r="F40" s="569"/>
      <c r="G40" s="170"/>
      <c r="H40" s="168"/>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BZ40" s="162"/>
      <c r="CA40" s="162"/>
      <c r="CB40" s="162"/>
      <c r="CC40" s="162"/>
      <c r="CD40" s="162"/>
      <c r="CE40" s="162"/>
      <c r="CF40" s="162"/>
      <c r="CG40" s="162"/>
      <c r="CH40" s="162"/>
      <c r="CI40" s="162"/>
      <c r="CJ40" s="162"/>
      <c r="CK40" s="162"/>
      <c r="CL40" s="162"/>
      <c r="CM40" s="162"/>
      <c r="CN40" s="162"/>
      <c r="CO40" s="162"/>
      <c r="CP40" s="162"/>
      <c r="CQ40" s="162"/>
      <c r="CR40" s="162"/>
      <c r="CS40" s="162"/>
      <c r="CT40" s="162"/>
      <c r="CU40" s="162"/>
      <c r="CV40" s="162"/>
      <c r="CW40" s="162"/>
      <c r="CX40" s="162"/>
      <c r="CY40" s="162"/>
      <c r="CZ40" s="162"/>
      <c r="DA40" s="162"/>
      <c r="DB40" s="162"/>
      <c r="DC40" s="162"/>
      <c r="DD40" s="162"/>
      <c r="DE40" s="162"/>
      <c r="DF40" s="162"/>
      <c r="DG40" s="162"/>
      <c r="DH40" s="162"/>
      <c r="DI40" s="162"/>
      <c r="DJ40" s="162"/>
      <c r="DK40" s="162"/>
      <c r="DL40" s="162"/>
      <c r="DM40" s="162"/>
      <c r="DN40" s="162"/>
      <c r="DO40" s="162"/>
      <c r="DP40" s="162"/>
      <c r="DQ40" s="162"/>
      <c r="DR40" s="162"/>
      <c r="DS40" s="162"/>
      <c r="DT40" s="162"/>
      <c r="DU40" s="162"/>
      <c r="DV40" s="162"/>
      <c r="DW40" s="162"/>
      <c r="DX40" s="162"/>
      <c r="DY40" s="162"/>
      <c r="DZ40" s="162"/>
      <c r="EA40" s="162"/>
      <c r="EB40" s="162"/>
      <c r="EC40" s="162"/>
      <c r="ED40" s="162"/>
      <c r="EE40" s="162"/>
      <c r="EF40" s="162"/>
      <c r="EG40" s="162"/>
      <c r="EH40" s="162"/>
      <c r="EI40" s="162"/>
      <c r="EJ40" s="162"/>
      <c r="EK40" s="162"/>
      <c r="EL40" s="162"/>
      <c r="EM40" s="162"/>
      <c r="EN40" s="162"/>
      <c r="EO40" s="162"/>
      <c r="EP40" s="162"/>
      <c r="EQ40" s="162"/>
      <c r="ER40" s="162"/>
      <c r="ES40" s="162"/>
      <c r="ET40" s="162"/>
      <c r="EU40" s="162"/>
      <c r="EV40" s="162"/>
      <c r="EW40" s="162"/>
      <c r="EX40" s="162"/>
      <c r="EY40" s="162"/>
      <c r="EZ40" s="162"/>
      <c r="FA40" s="162"/>
      <c r="FB40" s="162"/>
      <c r="FC40" s="162"/>
      <c r="FD40" s="162"/>
      <c r="FE40" s="162"/>
      <c r="FF40" s="162"/>
      <c r="FG40" s="162"/>
      <c r="FH40" s="162"/>
      <c r="FI40" s="162"/>
      <c r="FJ40" s="162"/>
      <c r="FK40" s="162"/>
      <c r="FL40" s="162"/>
      <c r="FM40" s="162"/>
      <c r="FN40" s="162"/>
      <c r="FO40" s="162"/>
      <c r="FP40" s="162"/>
      <c r="FQ40" s="162"/>
      <c r="FR40" s="162"/>
      <c r="FS40" s="162"/>
      <c r="FT40" s="162"/>
      <c r="FU40" s="162"/>
      <c r="FV40" s="162"/>
      <c r="FW40" s="162"/>
      <c r="FX40" s="162"/>
      <c r="FY40" s="162"/>
      <c r="FZ40" s="162"/>
      <c r="GA40" s="162"/>
      <c r="GB40" s="162"/>
      <c r="GC40" s="162"/>
      <c r="GD40" s="162"/>
      <c r="GE40" s="162"/>
      <c r="GF40" s="162"/>
      <c r="GG40" s="162"/>
      <c r="GH40" s="162"/>
      <c r="GI40" s="162"/>
      <c r="GJ40" s="162"/>
      <c r="GK40" s="162"/>
      <c r="GL40" s="162"/>
      <c r="GM40" s="162"/>
      <c r="GN40" s="162"/>
      <c r="GO40" s="162"/>
      <c r="GP40" s="162"/>
      <c r="GQ40" s="162"/>
      <c r="GR40" s="162"/>
      <c r="GS40" s="162"/>
      <c r="GT40" s="162"/>
      <c r="GU40" s="162"/>
      <c r="GV40" s="162"/>
      <c r="GW40" s="162"/>
      <c r="GX40" s="162"/>
      <c r="GY40" s="162"/>
      <c r="GZ40" s="162"/>
      <c r="HA40" s="162"/>
      <c r="HB40" s="162"/>
      <c r="HC40" s="162"/>
      <c r="HD40" s="162"/>
      <c r="HE40" s="162"/>
      <c r="HF40" s="162"/>
      <c r="HG40" s="162"/>
      <c r="HH40" s="162"/>
      <c r="HI40" s="162"/>
      <c r="HJ40" s="162"/>
      <c r="HK40" s="162"/>
      <c r="HL40" s="162"/>
      <c r="HM40" s="162"/>
      <c r="HN40" s="162"/>
      <c r="HO40" s="162"/>
      <c r="HP40" s="162"/>
      <c r="HQ40" s="162"/>
      <c r="HR40" s="162"/>
      <c r="HS40" s="162"/>
      <c r="HT40" s="162"/>
      <c r="HU40" s="162"/>
      <c r="HV40" s="162"/>
      <c r="HW40" s="162"/>
      <c r="HX40" s="162"/>
      <c r="HY40" s="162"/>
      <c r="HZ40" s="162"/>
      <c r="IA40" s="162"/>
      <c r="IB40" s="162"/>
      <c r="IC40" s="162"/>
      <c r="ID40" s="162"/>
      <c r="IE40" s="162"/>
      <c r="IF40" s="162"/>
      <c r="IG40" s="162"/>
      <c r="IH40" s="162"/>
      <c r="II40" s="162"/>
      <c r="IJ40" s="162"/>
      <c r="IK40" s="162"/>
      <c r="IL40" s="162"/>
      <c r="IM40" s="162"/>
      <c r="IN40" s="162"/>
      <c r="IO40" s="162"/>
      <c r="IP40" s="162"/>
      <c r="IQ40" s="162"/>
      <c r="IR40" s="162"/>
      <c r="IS40" s="162"/>
      <c r="IT40" s="162"/>
      <c r="IU40" s="162"/>
      <c r="IV40" s="162"/>
    </row>
    <row r="41" spans="1:8" ht="72.75" customHeight="1">
      <c r="A41" s="574" t="s">
        <v>252</v>
      </c>
      <c r="B41" s="575"/>
      <c r="C41" s="575"/>
      <c r="D41" s="575"/>
      <c r="E41" s="575"/>
      <c r="F41" s="575"/>
      <c r="G41" s="575"/>
      <c r="H41" s="575"/>
    </row>
    <row r="42" spans="1:8" ht="72.75" customHeight="1">
      <c r="A42" s="575"/>
      <c r="B42" s="575"/>
      <c r="C42" s="575"/>
      <c r="D42" s="575"/>
      <c r="E42" s="575"/>
      <c r="F42" s="575"/>
      <c r="G42" s="575"/>
      <c r="H42" s="575"/>
    </row>
  </sheetData>
  <sheetProtection password="CC71" sheet="1"/>
  <mergeCells count="55">
    <mergeCell ref="C40:D40"/>
    <mergeCell ref="E40:F40"/>
    <mergeCell ref="A41:H42"/>
    <mergeCell ref="A1:I1"/>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B8:B18"/>
    <mergeCell ref="C8:E17"/>
    <mergeCell ref="C18:H18"/>
    <mergeCell ref="C20:D20"/>
    <mergeCell ref="E20:F20"/>
    <mergeCell ref="C21:D21"/>
    <mergeCell ref="E21:F21"/>
    <mergeCell ref="A2:H2"/>
    <mergeCell ref="A3:B3"/>
    <mergeCell ref="C3:D3"/>
    <mergeCell ref="A4:B4"/>
    <mergeCell ref="C4:D6"/>
    <mergeCell ref="E4:H6"/>
    <mergeCell ref="A5:B5"/>
    <mergeCell ref="A6:B6"/>
  </mergeCells>
  <printOptions/>
  <pageMargins left="0.7" right="0.7" top="0.75" bottom="0.75" header="0.3" footer="0.3"/>
  <pageSetup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dimension ref="A1:J32"/>
  <sheetViews>
    <sheetView view="pageBreakPreview" zoomScaleSheetLayoutView="100" zoomScalePageLayoutView="0" workbookViewId="0" topLeftCell="A1">
      <selection activeCell="J9" sqref="J9"/>
    </sheetView>
  </sheetViews>
  <sheetFormatPr defaultColWidth="9.00390625" defaultRowHeight="13.5"/>
  <cols>
    <col min="1" max="1" width="5.25390625" style="192" customWidth="1"/>
    <col min="2" max="3" width="9.00390625" style="192" customWidth="1"/>
    <col min="4" max="5" width="8.375" style="192" customWidth="1"/>
    <col min="6" max="6" width="8.25390625" style="192" customWidth="1"/>
    <col min="7" max="7" width="7.25390625" style="192" customWidth="1"/>
    <col min="8" max="9" width="8.375" style="192" customWidth="1"/>
    <col min="10" max="10" width="17.125" style="192" customWidth="1"/>
    <col min="11" max="16384" width="9.00390625" style="192" customWidth="1"/>
  </cols>
  <sheetData>
    <row r="1" ht="12.75">
      <c r="A1" s="192" t="s">
        <v>193</v>
      </c>
    </row>
    <row r="2" spans="1:10" ht="84.75" customHeight="1">
      <c r="A2" s="628" t="s">
        <v>194</v>
      </c>
      <c r="B2" s="629"/>
      <c r="C2" s="629"/>
      <c r="D2" s="629"/>
      <c r="E2" s="629"/>
      <c r="F2" s="629"/>
      <c r="G2" s="629"/>
      <c r="H2" s="629"/>
      <c r="I2" s="629"/>
      <c r="J2" s="629"/>
    </row>
    <row r="3" spans="1:10" ht="15.75" customHeight="1">
      <c r="A3" s="619"/>
      <c r="B3" s="619"/>
      <c r="C3" s="619"/>
      <c r="D3" s="619"/>
      <c r="E3" s="619"/>
      <c r="F3" s="193"/>
      <c r="H3" s="194"/>
      <c r="I3" s="194"/>
      <c r="J3" s="194"/>
    </row>
    <row r="4" spans="1:6" ht="15.75" customHeight="1">
      <c r="A4" s="617"/>
      <c r="B4" s="617"/>
      <c r="C4" s="617"/>
      <c r="D4" s="618"/>
      <c r="E4" s="619"/>
      <c r="F4" s="195"/>
    </row>
    <row r="5" spans="1:10" ht="17.25" customHeight="1">
      <c r="A5" s="617"/>
      <c r="B5" s="617"/>
      <c r="C5" s="617"/>
      <c r="D5" s="618"/>
      <c r="E5" s="619"/>
      <c r="F5" s="195"/>
      <c r="G5" s="616" t="s">
        <v>119</v>
      </c>
      <c r="H5" s="616"/>
      <c r="I5" s="620" t="s">
        <v>4</v>
      </c>
      <c r="J5" s="621"/>
    </row>
    <row r="6" spans="1:10" ht="17.25" customHeight="1">
      <c r="A6" s="617"/>
      <c r="B6" s="617"/>
      <c r="C6" s="617"/>
      <c r="D6" s="618"/>
      <c r="E6" s="619"/>
      <c r="F6" s="196"/>
      <c r="G6" s="616"/>
      <c r="H6" s="616"/>
      <c r="I6" s="622"/>
      <c r="J6" s="623"/>
    </row>
    <row r="7" spans="1:10" ht="17.25" customHeight="1">
      <c r="A7" s="617"/>
      <c r="B7" s="617"/>
      <c r="C7" s="617"/>
      <c r="D7" s="618"/>
      <c r="E7" s="618"/>
      <c r="F7" s="196"/>
      <c r="G7" s="616"/>
      <c r="H7" s="616"/>
      <c r="I7" s="624"/>
      <c r="J7" s="625"/>
    </row>
    <row r="8" ht="15.75" customHeight="1"/>
    <row r="9" spans="1:10" ht="15.75" customHeight="1" thickBot="1">
      <c r="A9" s="197"/>
      <c r="B9" s="197"/>
      <c r="C9" s="197"/>
      <c r="D9" s="197"/>
      <c r="E9" s="197"/>
      <c r="F9" s="197"/>
      <c r="G9" s="197"/>
      <c r="H9" s="197"/>
      <c r="I9" s="197"/>
      <c r="J9" s="197"/>
    </row>
    <row r="10" spans="1:10" s="197" customFormat="1" ht="24.75" customHeight="1">
      <c r="A10" s="198"/>
      <c r="B10" s="612" t="s">
        <v>80</v>
      </c>
      <c r="C10" s="612"/>
      <c r="D10" s="612" t="s">
        <v>195</v>
      </c>
      <c r="E10" s="612"/>
      <c r="F10" s="612" t="s">
        <v>120</v>
      </c>
      <c r="G10" s="613"/>
      <c r="H10" s="614" t="s">
        <v>196</v>
      </c>
      <c r="I10" s="615"/>
      <c r="J10" s="199" t="s">
        <v>121</v>
      </c>
    </row>
    <row r="11" spans="1:10" s="197" customFormat="1" ht="17.25" customHeight="1">
      <c r="A11" s="198">
        <v>1</v>
      </c>
      <c r="B11" s="592"/>
      <c r="C11" s="592"/>
      <c r="D11" s="599"/>
      <c r="E11" s="600"/>
      <c r="F11" s="592"/>
      <c r="G11" s="593"/>
      <c r="H11" s="594"/>
      <c r="I11" s="595"/>
      <c r="J11" s="200"/>
    </row>
    <row r="12" spans="1:10" s="197" customFormat="1" ht="17.25" customHeight="1">
      <c r="A12" s="198">
        <v>2</v>
      </c>
      <c r="B12" s="592"/>
      <c r="C12" s="592"/>
      <c r="D12" s="599"/>
      <c r="E12" s="600"/>
      <c r="F12" s="592"/>
      <c r="G12" s="593"/>
      <c r="H12" s="594"/>
      <c r="I12" s="595"/>
      <c r="J12" s="200"/>
    </row>
    <row r="13" spans="1:10" s="197" customFormat="1" ht="17.25" customHeight="1">
      <c r="A13" s="198">
        <v>3</v>
      </c>
      <c r="B13" s="593"/>
      <c r="C13" s="603"/>
      <c r="D13" s="601"/>
      <c r="E13" s="604"/>
      <c r="F13" s="593"/>
      <c r="G13" s="605"/>
      <c r="H13" s="594"/>
      <c r="I13" s="606"/>
      <c r="J13" s="200"/>
    </row>
    <row r="14" spans="1:10" s="197" customFormat="1" ht="17.25" customHeight="1">
      <c r="A14" s="198">
        <v>4</v>
      </c>
      <c r="B14" s="593"/>
      <c r="C14" s="603"/>
      <c r="D14" s="601"/>
      <c r="E14" s="604"/>
      <c r="F14" s="593"/>
      <c r="G14" s="605"/>
      <c r="H14" s="594"/>
      <c r="I14" s="606"/>
      <c r="J14" s="200"/>
    </row>
    <row r="15" spans="1:10" s="197" customFormat="1" ht="17.25" customHeight="1">
      <c r="A15" s="198">
        <v>5</v>
      </c>
      <c r="B15" s="593"/>
      <c r="C15" s="603"/>
      <c r="D15" s="601"/>
      <c r="E15" s="604"/>
      <c r="F15" s="593"/>
      <c r="G15" s="605"/>
      <c r="H15" s="594"/>
      <c r="I15" s="606"/>
      <c r="J15" s="200"/>
    </row>
    <row r="16" spans="1:10" s="197" customFormat="1" ht="17.25" customHeight="1">
      <c r="A16" s="198">
        <v>6</v>
      </c>
      <c r="B16" s="593"/>
      <c r="C16" s="603"/>
      <c r="D16" s="601"/>
      <c r="E16" s="604"/>
      <c r="F16" s="593"/>
      <c r="G16" s="605"/>
      <c r="H16" s="594"/>
      <c r="I16" s="606"/>
      <c r="J16" s="201"/>
    </row>
    <row r="17" spans="1:10" s="197" customFormat="1" ht="17.25" customHeight="1">
      <c r="A17" s="198">
        <v>7</v>
      </c>
      <c r="B17" s="592"/>
      <c r="C17" s="592"/>
      <c r="D17" s="592"/>
      <c r="E17" s="592"/>
      <c r="F17" s="592"/>
      <c r="G17" s="593"/>
      <c r="H17" s="610"/>
      <c r="I17" s="611"/>
      <c r="J17" s="202"/>
    </row>
    <row r="18" spans="1:10" s="197" customFormat="1" ht="17.25" customHeight="1">
      <c r="A18" s="198">
        <v>8</v>
      </c>
      <c r="B18" s="592"/>
      <c r="C18" s="592"/>
      <c r="D18" s="592"/>
      <c r="E18" s="592"/>
      <c r="F18" s="592"/>
      <c r="G18" s="593"/>
      <c r="H18" s="609"/>
      <c r="I18" s="595"/>
      <c r="J18" s="201"/>
    </row>
    <row r="19" spans="1:10" s="197" customFormat="1" ht="17.25" customHeight="1">
      <c r="A19" s="198">
        <v>9</v>
      </c>
      <c r="B19" s="592"/>
      <c r="C19" s="592"/>
      <c r="D19" s="592"/>
      <c r="E19" s="592"/>
      <c r="F19" s="592"/>
      <c r="G19" s="593"/>
      <c r="H19" s="609"/>
      <c r="I19" s="595"/>
      <c r="J19" s="201"/>
    </row>
    <row r="20" spans="1:10" s="197" customFormat="1" ht="17.25" customHeight="1">
      <c r="A20" s="198">
        <v>10</v>
      </c>
      <c r="B20" s="592"/>
      <c r="C20" s="592"/>
      <c r="D20" s="592"/>
      <c r="E20" s="592"/>
      <c r="F20" s="592"/>
      <c r="G20" s="593"/>
      <c r="H20" s="607"/>
      <c r="I20" s="608"/>
      <c r="J20" s="201"/>
    </row>
    <row r="21" spans="1:10" s="197" customFormat="1" ht="17.25" customHeight="1">
      <c r="A21" s="198">
        <v>11</v>
      </c>
      <c r="B21" s="593"/>
      <c r="C21" s="603"/>
      <c r="D21" s="601"/>
      <c r="E21" s="604"/>
      <c r="F21" s="592"/>
      <c r="G21" s="593"/>
      <c r="H21" s="594"/>
      <c r="I21" s="606"/>
      <c r="J21" s="200"/>
    </row>
    <row r="22" spans="1:10" s="197" customFormat="1" ht="17.25" customHeight="1">
      <c r="A22" s="198">
        <v>12</v>
      </c>
      <c r="B22" s="592"/>
      <c r="C22" s="592"/>
      <c r="D22" s="599"/>
      <c r="E22" s="600"/>
      <c r="F22" s="592"/>
      <c r="G22" s="593"/>
      <c r="H22" s="594"/>
      <c r="I22" s="595"/>
      <c r="J22" s="200"/>
    </row>
    <row r="23" spans="1:10" s="197" customFormat="1" ht="17.25" customHeight="1">
      <c r="A23" s="198">
        <v>13</v>
      </c>
      <c r="B23" s="593"/>
      <c r="C23" s="603"/>
      <c r="D23" s="601"/>
      <c r="E23" s="604"/>
      <c r="F23" s="593"/>
      <c r="G23" s="605"/>
      <c r="H23" s="594"/>
      <c r="I23" s="606"/>
      <c r="J23" s="200"/>
    </row>
    <row r="24" spans="1:10" s="197" customFormat="1" ht="17.25" customHeight="1">
      <c r="A24" s="198">
        <v>14</v>
      </c>
      <c r="B24" s="592"/>
      <c r="C24" s="592"/>
      <c r="D24" s="599"/>
      <c r="E24" s="600"/>
      <c r="F24" s="592"/>
      <c r="G24" s="593"/>
      <c r="H24" s="594"/>
      <c r="I24" s="595"/>
      <c r="J24" s="200"/>
    </row>
    <row r="25" spans="1:10" s="197" customFormat="1" ht="17.25" customHeight="1">
      <c r="A25" s="198">
        <v>15</v>
      </c>
      <c r="B25" s="592"/>
      <c r="C25" s="592"/>
      <c r="D25" s="601"/>
      <c r="E25" s="602"/>
      <c r="F25" s="592"/>
      <c r="G25" s="593"/>
      <c r="H25" s="594"/>
      <c r="I25" s="595"/>
      <c r="J25" s="201"/>
    </row>
    <row r="26" spans="1:10" s="197" customFormat="1" ht="17.25" customHeight="1">
      <c r="A26" s="198">
        <v>16</v>
      </c>
      <c r="B26" s="592"/>
      <c r="C26" s="592"/>
      <c r="D26" s="598"/>
      <c r="E26" s="592"/>
      <c r="F26" s="592"/>
      <c r="G26" s="593"/>
      <c r="H26" s="594"/>
      <c r="I26" s="595"/>
      <c r="J26" s="201"/>
    </row>
    <row r="27" spans="1:10" s="197" customFormat="1" ht="17.25" customHeight="1">
      <c r="A27" s="198">
        <v>17</v>
      </c>
      <c r="B27" s="592"/>
      <c r="C27" s="592"/>
      <c r="D27" s="592"/>
      <c r="E27" s="592"/>
      <c r="F27" s="592"/>
      <c r="G27" s="593"/>
      <c r="H27" s="594"/>
      <c r="I27" s="595"/>
      <c r="J27" s="201"/>
    </row>
    <row r="28" spans="1:10" s="197" customFormat="1" ht="17.25" customHeight="1">
      <c r="A28" s="198">
        <v>18</v>
      </c>
      <c r="B28" s="592"/>
      <c r="C28" s="592"/>
      <c r="D28" s="592"/>
      <c r="E28" s="592"/>
      <c r="F28" s="592"/>
      <c r="G28" s="593"/>
      <c r="H28" s="594"/>
      <c r="I28" s="595"/>
      <c r="J28" s="201"/>
    </row>
    <row r="29" spans="1:10" s="197" customFormat="1" ht="17.25" customHeight="1">
      <c r="A29" s="198">
        <v>19</v>
      </c>
      <c r="B29" s="592"/>
      <c r="C29" s="592"/>
      <c r="D29" s="592"/>
      <c r="E29" s="592"/>
      <c r="F29" s="592"/>
      <c r="G29" s="593"/>
      <c r="H29" s="594"/>
      <c r="I29" s="595"/>
      <c r="J29" s="201"/>
    </row>
    <row r="30" spans="1:10" s="197" customFormat="1" ht="17.25" customHeight="1" thickBot="1">
      <c r="A30" s="198">
        <v>20</v>
      </c>
      <c r="B30" s="592"/>
      <c r="C30" s="592"/>
      <c r="D30" s="592"/>
      <c r="E30" s="592"/>
      <c r="F30" s="592"/>
      <c r="G30" s="593"/>
      <c r="H30" s="596"/>
      <c r="I30" s="597"/>
      <c r="J30" s="201"/>
    </row>
    <row r="31" spans="1:10" ht="20.25" customHeight="1">
      <c r="A31" s="626" t="s">
        <v>197</v>
      </c>
      <c r="B31" s="627"/>
      <c r="C31" s="627"/>
      <c r="D31" s="627"/>
      <c r="E31" s="627"/>
      <c r="F31" s="627"/>
      <c r="G31" s="627"/>
      <c r="H31" s="627"/>
      <c r="I31" s="627"/>
      <c r="J31" s="627"/>
    </row>
    <row r="32" spans="1:10" ht="20.25" customHeight="1">
      <c r="A32" s="627"/>
      <c r="B32" s="627"/>
      <c r="C32" s="627"/>
      <c r="D32" s="627"/>
      <c r="E32" s="627"/>
      <c r="F32" s="627"/>
      <c r="G32" s="627"/>
      <c r="H32" s="627"/>
      <c r="I32" s="627"/>
      <c r="J32" s="627"/>
    </row>
  </sheetData>
  <sheetProtection password="CC71" sheet="1"/>
  <mergeCells count="98">
    <mergeCell ref="A31:J32"/>
    <mergeCell ref="B28:C28"/>
    <mergeCell ref="D28:E28"/>
    <mergeCell ref="F28:G28"/>
    <mergeCell ref="B25:C25"/>
    <mergeCell ref="A2:J2"/>
    <mergeCell ref="A3:C3"/>
    <mergeCell ref="D3:E3"/>
    <mergeCell ref="A4:C4"/>
    <mergeCell ref="D4:E4"/>
    <mergeCell ref="G5:H7"/>
    <mergeCell ref="A7:C7"/>
    <mergeCell ref="D7:E7"/>
    <mergeCell ref="A5:C5"/>
    <mergeCell ref="D5:E5"/>
    <mergeCell ref="I5:J7"/>
    <mergeCell ref="A6:C6"/>
    <mergeCell ref="D6:E6"/>
    <mergeCell ref="F10:G10"/>
    <mergeCell ref="H10:I10"/>
    <mergeCell ref="B10:C10"/>
    <mergeCell ref="D10:E10"/>
    <mergeCell ref="H11:I11"/>
    <mergeCell ref="B12:C12"/>
    <mergeCell ref="D12:E12"/>
    <mergeCell ref="F12:G12"/>
    <mergeCell ref="H12:I12"/>
    <mergeCell ref="B11:C11"/>
    <mergeCell ref="D11:E11"/>
    <mergeCell ref="F11:G11"/>
    <mergeCell ref="B13:C13"/>
    <mergeCell ref="D13:E13"/>
    <mergeCell ref="F13:G13"/>
    <mergeCell ref="H13:I13"/>
    <mergeCell ref="B14:C14"/>
    <mergeCell ref="D14:E14"/>
    <mergeCell ref="F14:G14"/>
    <mergeCell ref="H14:I14"/>
    <mergeCell ref="B15:C15"/>
    <mergeCell ref="D15:E15"/>
    <mergeCell ref="F15:G15"/>
    <mergeCell ref="H15:I15"/>
    <mergeCell ref="H19:I19"/>
    <mergeCell ref="B16:C16"/>
    <mergeCell ref="D16:E16"/>
    <mergeCell ref="F16:G16"/>
    <mergeCell ref="H16:I16"/>
    <mergeCell ref="B17:C17"/>
    <mergeCell ref="D17:E17"/>
    <mergeCell ref="F17:G17"/>
    <mergeCell ref="H17:I17"/>
    <mergeCell ref="D21:E21"/>
    <mergeCell ref="F21:G21"/>
    <mergeCell ref="H21:I21"/>
    <mergeCell ref="B18:C18"/>
    <mergeCell ref="D18:E18"/>
    <mergeCell ref="F18:G18"/>
    <mergeCell ref="H18:I18"/>
    <mergeCell ref="B19:C19"/>
    <mergeCell ref="D19:E19"/>
    <mergeCell ref="F19:G19"/>
    <mergeCell ref="B23:C23"/>
    <mergeCell ref="D23:E23"/>
    <mergeCell ref="F23:G23"/>
    <mergeCell ref="H23:I23"/>
    <mergeCell ref="D22:E22"/>
    <mergeCell ref="B20:C20"/>
    <mergeCell ref="D20:E20"/>
    <mergeCell ref="F20:G20"/>
    <mergeCell ref="H20:I20"/>
    <mergeCell ref="B21:C21"/>
    <mergeCell ref="B24:C24"/>
    <mergeCell ref="D24:E24"/>
    <mergeCell ref="F24:G24"/>
    <mergeCell ref="H24:I24"/>
    <mergeCell ref="B22:C22"/>
    <mergeCell ref="H25:I25"/>
    <mergeCell ref="F22:G22"/>
    <mergeCell ref="D25:E25"/>
    <mergeCell ref="F25:G25"/>
    <mergeCell ref="H22:I22"/>
    <mergeCell ref="H26:I26"/>
    <mergeCell ref="B27:C27"/>
    <mergeCell ref="D27:E27"/>
    <mergeCell ref="F27:G27"/>
    <mergeCell ref="H27:I27"/>
    <mergeCell ref="H28:I28"/>
    <mergeCell ref="B26:C26"/>
    <mergeCell ref="D26:E26"/>
    <mergeCell ref="F26:G26"/>
    <mergeCell ref="B29:C29"/>
    <mergeCell ref="D29:E29"/>
    <mergeCell ref="F29:G29"/>
    <mergeCell ref="H29:I29"/>
    <mergeCell ref="B30:C30"/>
    <mergeCell ref="D30:E30"/>
    <mergeCell ref="F30:G30"/>
    <mergeCell ref="H30:I30"/>
  </mergeCells>
  <printOptions/>
  <pageMargins left="0.7" right="0.7" top="0.75" bottom="0.75" header="0.3" footer="0.3"/>
  <pageSetup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A1:AR70"/>
  <sheetViews>
    <sheetView showGridLines="0" view="pageBreakPreview" zoomScale="80" zoomScaleNormal="85" zoomScaleSheetLayoutView="80" zoomScalePageLayoutView="0" workbookViewId="0" topLeftCell="A1">
      <selection activeCell="B7" sqref="B7:AJ7"/>
    </sheetView>
  </sheetViews>
  <sheetFormatPr defaultColWidth="9.00390625" defaultRowHeight="21" customHeight="1"/>
  <cols>
    <col min="1" max="1" width="1.75390625" style="79" customWidth="1"/>
    <col min="2" max="23" width="2.75390625" style="79" customWidth="1"/>
    <col min="24" max="24" width="4.00390625" style="79" customWidth="1"/>
    <col min="25" max="30" width="2.75390625" style="79" customWidth="1"/>
    <col min="31" max="31" width="4.00390625" style="79" customWidth="1"/>
    <col min="32" max="40" width="2.75390625" style="79" customWidth="1"/>
    <col min="41" max="43" width="3.75390625" style="79" customWidth="1"/>
    <col min="44" max="46" width="5.00390625" style="79" customWidth="1"/>
    <col min="47" max="16384" width="9.00390625" style="79" customWidth="1"/>
  </cols>
  <sheetData>
    <row r="1" spans="1:44" ht="21" customHeight="1">
      <c r="A1" s="58" t="s">
        <v>125</v>
      </c>
      <c r="AR1" s="80"/>
    </row>
    <row r="2" spans="1:44" s="80" customFormat="1" ht="35.25" customHeight="1">
      <c r="A2" s="630" t="s">
        <v>122</v>
      </c>
      <c r="B2" s="631"/>
      <c r="C2" s="631"/>
      <c r="D2" s="631"/>
      <c r="E2" s="631"/>
      <c r="F2" s="631"/>
      <c r="G2" s="631"/>
      <c r="H2" s="631"/>
      <c r="I2" s="631"/>
      <c r="J2" s="631"/>
      <c r="K2" s="631"/>
      <c r="L2" s="631"/>
      <c r="M2" s="631"/>
      <c r="N2" s="631"/>
      <c r="O2" s="631"/>
      <c r="P2" s="631"/>
      <c r="Q2" s="631"/>
      <c r="R2" s="631"/>
      <c r="S2" s="631"/>
      <c r="T2" s="631"/>
      <c r="U2" s="631"/>
      <c r="V2" s="631"/>
      <c r="W2" s="631"/>
      <c r="X2" s="631"/>
      <c r="Y2" s="631"/>
      <c r="Z2" s="631"/>
      <c r="AA2" s="631"/>
      <c r="AB2" s="631"/>
      <c r="AC2" s="631"/>
      <c r="AD2" s="631"/>
      <c r="AE2" s="631"/>
      <c r="AF2" s="631"/>
      <c r="AG2" s="631"/>
      <c r="AH2" s="631"/>
      <c r="AI2" s="631"/>
      <c r="AJ2" s="631"/>
      <c r="AR2" s="79"/>
    </row>
    <row r="3" spans="2:9" s="80" customFormat="1" ht="63.75" customHeight="1">
      <c r="B3" s="79"/>
      <c r="C3" s="79"/>
      <c r="D3" s="79"/>
      <c r="E3" s="79"/>
      <c r="F3" s="79"/>
      <c r="G3" s="79"/>
      <c r="H3" s="79"/>
      <c r="I3" s="79"/>
    </row>
    <row r="4" spans="2:30" ht="21" customHeight="1" thickBot="1">
      <c r="B4" s="81" t="s">
        <v>123</v>
      </c>
      <c r="C4" s="82"/>
      <c r="D4" s="82"/>
      <c r="E4" s="82"/>
      <c r="F4" s="82"/>
      <c r="G4" s="82"/>
      <c r="H4" s="82"/>
      <c r="I4" s="82"/>
      <c r="J4" s="82"/>
      <c r="U4" s="632"/>
      <c r="V4" s="632"/>
      <c r="W4" s="633"/>
      <c r="X4" s="633"/>
      <c r="Y4" s="633"/>
      <c r="Z4" s="83"/>
      <c r="AA4" s="83"/>
      <c r="AB4" s="83"/>
      <c r="AC4" s="83"/>
      <c r="AD4" s="83"/>
    </row>
    <row r="5" spans="1:32" ht="40.5" customHeight="1" thickBot="1">
      <c r="A5" s="634" t="s">
        <v>124</v>
      </c>
      <c r="B5" s="635"/>
      <c r="C5" s="635"/>
      <c r="D5" s="635"/>
      <c r="E5" s="635"/>
      <c r="F5" s="635"/>
      <c r="G5" s="635"/>
      <c r="H5" s="635"/>
      <c r="I5" s="635"/>
      <c r="J5" s="635"/>
      <c r="K5" s="635"/>
      <c r="L5" s="635"/>
      <c r="M5" s="635"/>
      <c r="N5" s="635"/>
      <c r="O5" s="635"/>
      <c r="P5" s="635"/>
      <c r="Q5" s="635"/>
      <c r="R5" s="635"/>
      <c r="S5" s="635"/>
      <c r="T5" s="636"/>
      <c r="U5" s="637">
        <f>IF(AE15="","",IF(AG9&gt;0,"有り","無し"))</f>
      </c>
      <c r="V5" s="638"/>
      <c r="W5" s="638"/>
      <c r="X5" s="638"/>
      <c r="Y5" s="638"/>
      <c r="Z5" s="638"/>
      <c r="AA5" s="638"/>
      <c r="AB5" s="638"/>
      <c r="AC5" s="638"/>
      <c r="AD5" s="639"/>
      <c r="AE5" s="84"/>
      <c r="AF5" s="82"/>
    </row>
    <row r="6" spans="2:30" ht="57" customHeight="1">
      <c r="B6" s="85"/>
      <c r="C6" s="82"/>
      <c r="D6" s="82"/>
      <c r="E6" s="82"/>
      <c r="F6" s="82"/>
      <c r="G6" s="82"/>
      <c r="H6" s="82"/>
      <c r="I6" s="82"/>
      <c r="J6" s="82"/>
      <c r="U6" s="640"/>
      <c r="V6" s="640"/>
      <c r="W6" s="641"/>
      <c r="X6" s="641"/>
      <c r="Y6" s="641"/>
      <c r="Z6" s="83"/>
      <c r="AA6" s="83"/>
      <c r="AB6" s="83"/>
      <c r="AC6" s="83"/>
      <c r="AD6" s="83"/>
    </row>
    <row r="7" spans="2:36" ht="21" customHeight="1" thickBot="1">
      <c r="B7" s="642" t="s">
        <v>44</v>
      </c>
      <c r="C7" s="642"/>
      <c r="D7" s="642"/>
      <c r="E7" s="642"/>
      <c r="F7" s="642"/>
      <c r="G7" s="642"/>
      <c r="H7" s="642"/>
      <c r="I7" s="642"/>
      <c r="J7" s="642"/>
      <c r="K7" s="642"/>
      <c r="L7" s="642"/>
      <c r="M7" s="642"/>
      <c r="N7" s="642"/>
      <c r="O7" s="642"/>
      <c r="P7" s="642"/>
      <c r="Q7" s="642"/>
      <c r="R7" s="642"/>
      <c r="S7" s="642"/>
      <c r="T7" s="642"/>
      <c r="U7" s="642"/>
      <c r="V7" s="642"/>
      <c r="W7" s="642"/>
      <c r="X7" s="642"/>
      <c r="Y7" s="642"/>
      <c r="Z7" s="642"/>
      <c r="AA7" s="642"/>
      <c r="AB7" s="642"/>
      <c r="AC7" s="642"/>
      <c r="AD7" s="642"/>
      <c r="AE7" s="642"/>
      <c r="AF7" s="642"/>
      <c r="AG7" s="642"/>
      <c r="AH7" s="642"/>
      <c r="AI7" s="642"/>
      <c r="AJ7" s="642"/>
    </row>
    <row r="8" spans="1:40" ht="21" customHeight="1" thickBot="1">
      <c r="A8" s="643"/>
      <c r="B8" s="644"/>
      <c r="C8" s="644"/>
      <c r="D8" s="644"/>
      <c r="E8" s="644"/>
      <c r="F8" s="644"/>
      <c r="G8" s="644"/>
      <c r="H8" s="644"/>
      <c r="I8" s="644"/>
      <c r="J8" s="644"/>
      <c r="K8" s="644"/>
      <c r="L8" s="644"/>
      <c r="M8" s="644"/>
      <c r="N8" s="644"/>
      <c r="O8" s="644"/>
      <c r="P8" s="644"/>
      <c r="Q8" s="644"/>
      <c r="R8" s="644"/>
      <c r="S8" s="644"/>
      <c r="T8" s="644"/>
      <c r="U8" s="644"/>
      <c r="V8" s="644"/>
      <c r="W8" s="644"/>
      <c r="X8" s="645"/>
      <c r="Y8" s="646" t="s">
        <v>99</v>
      </c>
      <c r="Z8" s="646"/>
      <c r="AA8" s="647"/>
      <c r="AB8" s="647"/>
      <c r="AC8" s="647"/>
      <c r="AD8" s="648" t="s">
        <v>45</v>
      </c>
      <c r="AE8" s="649"/>
      <c r="AF8" s="650"/>
      <c r="AG8" s="651" t="s">
        <v>73</v>
      </c>
      <c r="AH8" s="652"/>
      <c r="AI8" s="652"/>
      <c r="AJ8" s="653"/>
      <c r="AK8" s="86"/>
      <c r="AL8" s="86"/>
      <c r="AM8" s="86"/>
      <c r="AN8" s="86"/>
    </row>
    <row r="9" spans="1:36" ht="28.5" customHeight="1">
      <c r="A9" s="654" t="s">
        <v>162</v>
      </c>
      <c r="B9" s="655"/>
      <c r="C9" s="655"/>
      <c r="D9" s="655"/>
      <c r="E9" s="655"/>
      <c r="F9" s="655"/>
      <c r="G9" s="655"/>
      <c r="H9" s="655"/>
      <c r="I9" s="655"/>
      <c r="J9" s="655"/>
      <c r="K9" s="655"/>
      <c r="L9" s="655"/>
      <c r="M9" s="655"/>
      <c r="N9" s="655"/>
      <c r="O9" s="655"/>
      <c r="P9" s="655"/>
      <c r="Q9" s="655"/>
      <c r="R9" s="655"/>
      <c r="S9" s="655"/>
      <c r="T9" s="655"/>
      <c r="U9" s="655"/>
      <c r="V9" s="655"/>
      <c r="W9" s="655"/>
      <c r="X9" s="656"/>
      <c r="Y9" s="657">
        <f>IF(AE15="","",ROUNDDOWN((AA15)/AE15/6,1))</f>
      </c>
      <c r="Z9" s="658"/>
      <c r="AA9" s="658"/>
      <c r="AB9" s="658"/>
      <c r="AC9" s="659"/>
      <c r="AD9" s="660"/>
      <c r="AE9" s="661"/>
      <c r="AF9" s="662"/>
      <c r="AG9" s="663">
        <f>IF(AD9="","",AD9-AD10)</f>
      </c>
      <c r="AH9" s="664"/>
      <c r="AI9" s="664"/>
      <c r="AJ9" s="665"/>
    </row>
    <row r="10" spans="1:38" ht="30.75" customHeight="1" thickBot="1">
      <c r="A10" s="666"/>
      <c r="B10" s="667"/>
      <c r="C10" s="667"/>
      <c r="D10" s="667"/>
      <c r="E10" s="667"/>
      <c r="F10" s="668"/>
      <c r="G10" s="669" t="s">
        <v>163</v>
      </c>
      <c r="H10" s="670"/>
      <c r="I10" s="670"/>
      <c r="J10" s="670"/>
      <c r="K10" s="670"/>
      <c r="L10" s="670"/>
      <c r="M10" s="670"/>
      <c r="N10" s="670"/>
      <c r="O10" s="670"/>
      <c r="P10" s="670"/>
      <c r="Q10" s="670"/>
      <c r="R10" s="670"/>
      <c r="S10" s="670"/>
      <c r="T10" s="670"/>
      <c r="U10" s="670"/>
      <c r="V10" s="670"/>
      <c r="W10" s="670"/>
      <c r="X10" s="671"/>
      <c r="Y10" s="672">
        <v>1</v>
      </c>
      <c r="Z10" s="673"/>
      <c r="AA10" s="674"/>
      <c r="AB10" s="675" t="s">
        <v>74</v>
      </c>
      <c r="AC10" s="676"/>
      <c r="AD10" s="677"/>
      <c r="AE10" s="678"/>
      <c r="AF10" s="679"/>
      <c r="AG10" s="680"/>
      <c r="AH10" s="681"/>
      <c r="AI10" s="681"/>
      <c r="AJ10" s="682"/>
      <c r="AK10" s="87"/>
      <c r="AL10" s="87"/>
    </row>
    <row r="11" spans="2:10" ht="51.75" customHeight="1">
      <c r="B11" s="85"/>
      <c r="C11" s="82"/>
      <c r="D11" s="82"/>
      <c r="E11" s="82"/>
      <c r="F11" s="82"/>
      <c r="G11" s="82"/>
      <c r="H11" s="82"/>
      <c r="I11" s="82"/>
      <c r="J11" s="82"/>
    </row>
    <row r="12" spans="2:36" ht="27" customHeight="1">
      <c r="B12" s="642" t="s">
        <v>126</v>
      </c>
      <c r="C12" s="642"/>
      <c r="D12" s="642"/>
      <c r="E12" s="642"/>
      <c r="F12" s="642"/>
      <c r="G12" s="642"/>
      <c r="H12" s="642"/>
      <c r="I12" s="642"/>
      <c r="J12" s="642"/>
      <c r="K12" s="642"/>
      <c r="L12" s="642"/>
      <c r="M12" s="642"/>
      <c r="N12" s="642"/>
      <c r="O12" s="642"/>
      <c r="P12" s="642"/>
      <c r="Q12" s="642"/>
      <c r="R12" s="642"/>
      <c r="S12" s="642"/>
      <c r="T12" s="642"/>
      <c r="U12" s="642"/>
      <c r="V12" s="642"/>
      <c r="W12" s="642"/>
      <c r="X12" s="642"/>
      <c r="Y12" s="642"/>
      <c r="Z12" s="642"/>
      <c r="AA12" s="642"/>
      <c r="AB12" s="642"/>
      <c r="AC12" s="642"/>
      <c r="AD12" s="642"/>
      <c r="AE12" s="642"/>
      <c r="AF12" s="642"/>
      <c r="AG12" s="642"/>
      <c r="AH12" s="642"/>
      <c r="AI12" s="642"/>
      <c r="AJ12" s="642"/>
    </row>
    <row r="13" ht="5.25" customHeight="1" thickBot="1"/>
    <row r="14" spans="1:36" ht="33.75" customHeight="1" thickBot="1">
      <c r="A14" s="683" t="s">
        <v>164</v>
      </c>
      <c r="B14" s="684"/>
      <c r="C14" s="157"/>
      <c r="D14" s="685" t="s">
        <v>100</v>
      </c>
      <c r="E14" s="686"/>
      <c r="F14" s="687" t="s">
        <v>55</v>
      </c>
      <c r="G14" s="688"/>
      <c r="H14" s="689"/>
      <c r="I14" s="687" t="s">
        <v>56</v>
      </c>
      <c r="J14" s="688"/>
      <c r="K14" s="689"/>
      <c r="L14" s="687" t="s">
        <v>57</v>
      </c>
      <c r="M14" s="688"/>
      <c r="N14" s="689"/>
      <c r="O14" s="687" t="s">
        <v>58</v>
      </c>
      <c r="P14" s="688"/>
      <c r="Q14" s="689"/>
      <c r="R14" s="687" t="s">
        <v>59</v>
      </c>
      <c r="S14" s="688"/>
      <c r="T14" s="689"/>
      <c r="U14" s="687" t="s">
        <v>60</v>
      </c>
      <c r="V14" s="688"/>
      <c r="W14" s="689"/>
      <c r="X14" s="690" t="s">
        <v>161</v>
      </c>
      <c r="Y14" s="691"/>
      <c r="Z14" s="692"/>
      <c r="AA14" s="699" t="s">
        <v>62</v>
      </c>
      <c r="AB14" s="700"/>
      <c r="AC14" s="700"/>
      <c r="AD14" s="701"/>
      <c r="AE14" s="702" t="s">
        <v>63</v>
      </c>
      <c r="AF14" s="691"/>
      <c r="AG14" s="703"/>
      <c r="AH14" s="704" t="s">
        <v>64</v>
      </c>
      <c r="AI14" s="700"/>
      <c r="AJ14" s="701"/>
    </row>
    <row r="15" spans="1:36" ht="33.75" customHeight="1" thickBot="1" thickTop="1">
      <c r="A15" s="693" t="s">
        <v>65</v>
      </c>
      <c r="B15" s="694"/>
      <c r="C15" s="694"/>
      <c r="D15" s="694"/>
      <c r="E15" s="695"/>
      <c r="F15" s="396"/>
      <c r="G15" s="397"/>
      <c r="H15" s="88" t="s">
        <v>4</v>
      </c>
      <c r="I15" s="396"/>
      <c r="J15" s="397"/>
      <c r="K15" s="88" t="s">
        <v>4</v>
      </c>
      <c r="L15" s="396"/>
      <c r="M15" s="397"/>
      <c r="N15" s="88" t="s">
        <v>4</v>
      </c>
      <c r="O15" s="396"/>
      <c r="P15" s="397"/>
      <c r="Q15" s="88" t="s">
        <v>4</v>
      </c>
      <c r="R15" s="396"/>
      <c r="S15" s="397"/>
      <c r="T15" s="88" t="s">
        <v>4</v>
      </c>
      <c r="U15" s="396"/>
      <c r="V15" s="397"/>
      <c r="W15" s="88" t="s">
        <v>4</v>
      </c>
      <c r="X15" s="396"/>
      <c r="Y15" s="397"/>
      <c r="Z15" s="89" t="s">
        <v>4</v>
      </c>
      <c r="AA15" s="714">
        <f>F15+I15+L15+O15+R15+U15+X15</f>
        <v>0</v>
      </c>
      <c r="AB15" s="715"/>
      <c r="AC15" s="715"/>
      <c r="AD15" s="90" t="s">
        <v>4</v>
      </c>
      <c r="AE15" s="401"/>
      <c r="AF15" s="401"/>
      <c r="AG15" s="716" t="s">
        <v>66</v>
      </c>
      <c r="AH15" s="718">
        <f>IF(AE15=0,"",ROUNDUP(AA15/AE15,1))</f>
      </c>
      <c r="AI15" s="719"/>
      <c r="AJ15" s="720"/>
    </row>
    <row r="16" spans="1:36" ht="33.75" customHeight="1" thickBot="1" thickTop="1">
      <c r="A16" s="721" t="s">
        <v>67</v>
      </c>
      <c r="B16" s="722"/>
      <c r="C16" s="722"/>
      <c r="D16" s="722"/>
      <c r="E16" s="723"/>
      <c r="F16" s="696">
        <f>+F15*1</f>
        <v>0</v>
      </c>
      <c r="G16" s="697"/>
      <c r="H16" s="698"/>
      <c r="I16" s="696">
        <f>+I15*2</f>
        <v>0</v>
      </c>
      <c r="J16" s="697"/>
      <c r="K16" s="698"/>
      <c r="L16" s="696">
        <f>+L15*3</f>
        <v>0</v>
      </c>
      <c r="M16" s="697"/>
      <c r="N16" s="698"/>
      <c r="O16" s="696">
        <f>+O15*4</f>
        <v>0</v>
      </c>
      <c r="P16" s="697"/>
      <c r="Q16" s="698"/>
      <c r="R16" s="696">
        <f>+R15*5</f>
        <v>0</v>
      </c>
      <c r="S16" s="697"/>
      <c r="T16" s="698"/>
      <c r="U16" s="696">
        <f>+U15*6</f>
        <v>0</v>
      </c>
      <c r="V16" s="697"/>
      <c r="W16" s="698"/>
      <c r="X16" s="728" t="s">
        <v>68</v>
      </c>
      <c r="Y16" s="729"/>
      <c r="Z16" s="730"/>
      <c r="AA16" s="731">
        <f>+F16+I16+L16+O16+R16+U16</f>
        <v>0</v>
      </c>
      <c r="AB16" s="732"/>
      <c r="AC16" s="732"/>
      <c r="AD16" s="733"/>
      <c r="AE16" s="403"/>
      <c r="AF16" s="403"/>
      <c r="AG16" s="717"/>
      <c r="AH16" s="718">
        <f>IF(AE15=0,"",ROUND(AA16/AA15,1))</f>
      </c>
      <c r="AI16" s="719"/>
      <c r="AJ16" s="720"/>
    </row>
    <row r="17" spans="1:36" ht="33.75" customHeight="1" thickBot="1" thickTop="1">
      <c r="A17" s="705" t="s">
        <v>69</v>
      </c>
      <c r="B17" s="706"/>
      <c r="C17" s="706"/>
      <c r="D17" s="706"/>
      <c r="E17" s="706"/>
      <c r="F17" s="706"/>
      <c r="G17" s="707"/>
      <c r="H17" s="707"/>
      <c r="I17" s="707"/>
      <c r="J17" s="707"/>
      <c r="K17" s="707"/>
      <c r="L17" s="707"/>
      <c r="M17" s="707"/>
      <c r="N17" s="707"/>
      <c r="O17" s="707"/>
      <c r="P17" s="708"/>
      <c r="Q17" s="709">
        <f>+AH15</f>
      </c>
      <c r="R17" s="710"/>
      <c r="S17" s="710"/>
      <c r="T17" s="710"/>
      <c r="U17" s="710"/>
      <c r="V17" s="710"/>
      <c r="W17" s="710"/>
      <c r="X17" s="710"/>
      <c r="Y17" s="710"/>
      <c r="Z17" s="710"/>
      <c r="AA17" s="710"/>
      <c r="AB17" s="710"/>
      <c r="AC17" s="711" t="s">
        <v>4</v>
      </c>
      <c r="AD17" s="712"/>
      <c r="AE17" s="711"/>
      <c r="AF17" s="711"/>
      <c r="AG17" s="711"/>
      <c r="AH17" s="711"/>
      <c r="AI17" s="711"/>
      <c r="AJ17" s="713"/>
    </row>
    <row r="18" spans="1:36" ht="23.25" customHeight="1">
      <c r="A18" s="91"/>
      <c r="B18" s="92"/>
      <c r="C18" s="92"/>
      <c r="D18" s="92"/>
      <c r="E18" s="92"/>
      <c r="F18" s="92"/>
      <c r="G18" s="92"/>
      <c r="H18" s="93"/>
      <c r="I18" s="93"/>
      <c r="J18" s="93"/>
      <c r="K18" s="93"/>
      <c r="L18" s="93"/>
      <c r="M18" s="93"/>
      <c r="N18" s="93"/>
      <c r="O18" s="93"/>
      <c r="P18" s="93"/>
      <c r="Q18" s="94"/>
      <c r="R18" s="94"/>
      <c r="S18" s="94"/>
      <c r="T18" s="94"/>
      <c r="U18" s="94"/>
      <c r="V18" s="95"/>
      <c r="W18" s="96"/>
      <c r="X18" s="97"/>
      <c r="Y18" s="97"/>
      <c r="Z18" s="97"/>
      <c r="AA18" s="97"/>
      <c r="AB18" s="97"/>
      <c r="AC18" s="97"/>
      <c r="AD18" s="94"/>
      <c r="AE18" s="94"/>
      <c r="AF18" s="94"/>
      <c r="AG18" s="94"/>
      <c r="AH18" s="94"/>
      <c r="AI18" s="95"/>
      <c r="AJ18" s="95"/>
    </row>
    <row r="45" spans="1:36" ht="21" customHeight="1">
      <c r="A45" s="91"/>
      <c r="B45" s="92"/>
      <c r="C45" s="92"/>
      <c r="D45" s="92"/>
      <c r="E45" s="92"/>
      <c r="F45" s="92"/>
      <c r="G45" s="92"/>
      <c r="H45" s="93"/>
      <c r="I45" s="93"/>
      <c r="J45" s="93"/>
      <c r="K45" s="93"/>
      <c r="L45" s="93"/>
      <c r="M45" s="93"/>
      <c r="N45" s="93"/>
      <c r="O45" s="93"/>
      <c r="P45" s="93"/>
      <c r="Q45" s="94"/>
      <c r="R45" s="94"/>
      <c r="S45" s="94"/>
      <c r="T45" s="94"/>
      <c r="U45" s="94"/>
      <c r="V45" s="95"/>
      <c r="W45" s="96"/>
      <c r="X45" s="97"/>
      <c r="Y45" s="97"/>
      <c r="Z45" s="97"/>
      <c r="AA45" s="97"/>
      <c r="AB45" s="97"/>
      <c r="AC45" s="97"/>
      <c r="AD45" s="94"/>
      <c r="AE45" s="94"/>
      <c r="AF45" s="94"/>
      <c r="AG45" s="94"/>
      <c r="AH45" s="94"/>
      <c r="AI45" s="95"/>
      <c r="AJ45" s="95"/>
    </row>
    <row r="69" ht="21" customHeight="1" thickBot="1"/>
    <row r="70" spans="19:34" ht="21" customHeight="1" thickBot="1">
      <c r="S70" s="724"/>
      <c r="T70" s="725"/>
      <c r="U70" s="725"/>
      <c r="V70" s="725"/>
      <c r="W70" s="725"/>
      <c r="X70" s="725"/>
      <c r="Y70" s="725"/>
      <c r="Z70" s="725"/>
      <c r="AA70" s="725"/>
      <c r="AB70" s="725"/>
      <c r="AC70" s="725"/>
      <c r="AD70" s="725"/>
      <c r="AE70" s="725"/>
      <c r="AF70" s="725"/>
      <c r="AG70" s="726"/>
      <c r="AH70" s="727"/>
    </row>
  </sheetData>
  <sheetProtection password="CC71" sheet="1"/>
  <mergeCells count="60">
    <mergeCell ref="S70:AF70"/>
    <mergeCell ref="AG70:AH70"/>
    <mergeCell ref="R16:T16"/>
    <mergeCell ref="U16:W16"/>
    <mergeCell ref="X16:Z16"/>
    <mergeCell ref="AA16:AD16"/>
    <mergeCell ref="AH16:AJ16"/>
    <mergeCell ref="A17:P17"/>
    <mergeCell ref="Q17:AB17"/>
    <mergeCell ref="AC17:AJ17"/>
    <mergeCell ref="X15:Y15"/>
    <mergeCell ref="AA15:AC15"/>
    <mergeCell ref="AE15:AF16"/>
    <mergeCell ref="AG15:AG16"/>
    <mergeCell ref="AH15:AJ15"/>
    <mergeCell ref="A16:E16"/>
    <mergeCell ref="F16:H16"/>
    <mergeCell ref="I16:K16"/>
    <mergeCell ref="L16:N16"/>
    <mergeCell ref="O16:Q16"/>
    <mergeCell ref="AA14:AD14"/>
    <mergeCell ref="AE14:AG14"/>
    <mergeCell ref="AH14:AJ14"/>
    <mergeCell ref="U15:V15"/>
    <mergeCell ref="A15:E15"/>
    <mergeCell ref="F15:G15"/>
    <mergeCell ref="I15:J15"/>
    <mergeCell ref="L15:M15"/>
    <mergeCell ref="O15:P15"/>
    <mergeCell ref="R15:S15"/>
    <mergeCell ref="B12:AJ12"/>
    <mergeCell ref="A14:B14"/>
    <mergeCell ref="D14:E14"/>
    <mergeCell ref="F14:H14"/>
    <mergeCell ref="I14:K14"/>
    <mergeCell ref="L14:N14"/>
    <mergeCell ref="O14:Q14"/>
    <mergeCell ref="R14:T14"/>
    <mergeCell ref="U14:W14"/>
    <mergeCell ref="X14:Z14"/>
    <mergeCell ref="A10:F10"/>
    <mergeCell ref="G10:X10"/>
    <mergeCell ref="Y10:AA10"/>
    <mergeCell ref="AB10:AC10"/>
    <mergeCell ref="AD10:AF10"/>
    <mergeCell ref="AG10:AJ10"/>
    <mergeCell ref="A8:X8"/>
    <mergeCell ref="Y8:AC8"/>
    <mergeCell ref="AD8:AF8"/>
    <mergeCell ref="AG8:AJ8"/>
    <mergeCell ref="A9:X9"/>
    <mergeCell ref="Y9:AC9"/>
    <mergeCell ref="AD9:AF9"/>
    <mergeCell ref="AG9:AJ9"/>
    <mergeCell ref="A2:AJ2"/>
    <mergeCell ref="U4:Y4"/>
    <mergeCell ref="A5:T5"/>
    <mergeCell ref="U5:AD5"/>
    <mergeCell ref="U6:Y6"/>
    <mergeCell ref="B7:AJ7"/>
  </mergeCells>
  <conditionalFormatting sqref="AD45 Q45 AD18 AH15:AH16 F16 I16 L16 O16 R16 U16 X16 AA16 AA15:AC15 Q17:Q18">
    <cfRule type="cellIs" priority="1" dxfId="4" operator="equal" stopIfTrue="1">
      <formula>0</formula>
    </cfRule>
  </conditionalFormatting>
  <conditionalFormatting sqref="AH6">
    <cfRule type="cellIs" priority="2" dxfId="4" operator="lessThanOrEqual" stopIfTrue="1">
      <formula>0</formula>
    </cfRule>
  </conditionalFormatting>
  <dataValidations count="1">
    <dataValidation type="list" allowBlank="1" showInputMessage="1" showErrorMessage="1" sqref="A14:B14">
      <formula1>"平成,令和"</formula1>
    </dataValidation>
  </dataValidations>
  <printOptions horizontalCentered="1"/>
  <pageMargins left="0.3937007874015748" right="0.3937007874015748" top="0.3937007874015748" bottom="0.35433070866141736" header="0.31496062992125984" footer="0.2755905511811024"/>
  <pageSetup horizontalDpi="600" verticalDpi="600" orientation="portrait" paperSize="9" scale="85" r:id="rId3"/>
  <headerFooter alignWithMargins="0">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高田 一生</dc:creator>
  <cp:keywords/>
  <dc:description/>
  <cp:lastModifiedBy>佐藤 英樹</cp:lastModifiedBy>
  <cp:lastPrinted>2024-04-05T02:25:27Z</cp:lastPrinted>
  <dcterms:modified xsi:type="dcterms:W3CDTF">2024-04-08T03:24:27Z</dcterms:modified>
  <cp:category/>
  <cp:version/>
  <cp:contentType/>
  <cp:contentStatus/>
</cp:coreProperties>
</file>