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6" yWindow="132" windowWidth="15792" windowHeight="7548" activeTab="1"/>
  </bookViews>
  <sheets>
    <sheet name="公立学校" sheetId="1" r:id="rId1"/>
    <sheet name="公立・私立学校 (記載例)" sheetId="2" r:id="rId2"/>
  </sheets>
  <definedNames>
    <definedName name="_xlnm.Print_Area" localSheetId="1">'公立・私立学校 (記載例)'!$A$1:$L$33</definedName>
    <definedName name="_xlnm.Print_Area" localSheetId="0">'公立学校'!$A$1:$L$39</definedName>
  </definedNames>
  <calcPr fullCalcOnLoad="1"/>
</workbook>
</file>

<file path=xl/sharedStrings.xml><?xml version="1.0" encoding="utf-8"?>
<sst xmlns="http://schemas.openxmlformats.org/spreadsheetml/2006/main" count="75" uniqueCount="49">
  <si>
    <t>設置者名</t>
  </si>
  <si>
    <t>単位：千円</t>
  </si>
  <si>
    <t>都道府県名</t>
  </si>
  <si>
    <t>被害状況</t>
  </si>
  <si>
    <t>被害額
（概算）</t>
  </si>
  <si>
    <t>小</t>
  </si>
  <si>
    <t>中</t>
  </si>
  <si>
    <t>高</t>
  </si>
  <si>
    <t>中等</t>
  </si>
  <si>
    <t>大学</t>
  </si>
  <si>
    <t>短大</t>
  </si>
  <si>
    <t>高専</t>
  </si>
  <si>
    <t>専各</t>
  </si>
  <si>
    <t>その他</t>
  </si>
  <si>
    <t>合計</t>
  </si>
  <si>
    <t>幼</t>
  </si>
  <si>
    <t>施設被害（校）</t>
  </si>
  <si>
    <t>学校名</t>
  </si>
  <si>
    <t>被災度
区分</t>
  </si>
  <si>
    <t>学校種</t>
  </si>
  <si>
    <t>○○高専</t>
  </si>
  <si>
    <t>大学</t>
  </si>
  <si>
    <t>高専</t>
  </si>
  <si>
    <t>○○大学</t>
  </si>
  <si>
    <t>特別</t>
  </si>
  <si>
    <t>特別</t>
  </si>
  <si>
    <t>専各</t>
  </si>
  <si>
    <t>幼</t>
  </si>
  <si>
    <t>○○幼稚園</t>
  </si>
  <si>
    <t>○○小学校</t>
  </si>
  <si>
    <t>○○中学校</t>
  </si>
  <si>
    <t>○○高校</t>
  </si>
  <si>
    <t>○○特別支援学校</t>
  </si>
  <si>
    <t>○○短大</t>
  </si>
  <si>
    <t>○○学校</t>
  </si>
  <si>
    <t>小</t>
  </si>
  <si>
    <t>中</t>
  </si>
  <si>
    <t>高</t>
  </si>
  <si>
    <t>短大</t>
  </si>
  <si>
    <t>※更新・修正した箇所はセルを色づけして下さい。</t>
  </si>
  <si>
    <t>被　災
年月日</t>
  </si>
  <si>
    <t>災害名</t>
  </si>
  <si>
    <t>学校施設・設備被害報告書（速報）</t>
  </si>
  <si>
    <t>市町村名</t>
  </si>
  <si>
    <t>市町村名</t>
  </si>
  <si>
    <t>岐阜県</t>
  </si>
  <si>
    <t>台風24号</t>
  </si>
  <si>
    <t>令和　　年　　月　　日現在　</t>
  </si>
  <si>
    <t>【様式３】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</si>
</sst>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山口県公立学校　計　　&quot;0&quot;件&quot;"/>
    <numFmt numFmtId="178" formatCode="&quot;島根県公立学校　計　　&quot;0&quot;件&quot;"/>
    <numFmt numFmtId="179" formatCode="&quot;○&quot;&quot;国&quot;&quot;立&quot;&quot;学&quot;&quot;校&quot;\(#,##0\)"/>
    <numFmt numFmtId="180" formatCode="&quot;大学　計　　&quot;0&quot;件&quot;"/>
    <numFmt numFmtId="181" formatCode="&quot;大学共同利用機関　計　　&quot;0&quot;件&quot;"/>
    <numFmt numFmtId="182" formatCode="&quot;短期大学　計　　&quot;0&quot;件&quot;"/>
    <numFmt numFmtId="183" formatCode="&quot;高等専門学校　計　　&quot;0&quot;件&quot;"/>
    <numFmt numFmtId="184" formatCode="&quot;○&quot;&quot;公&quot;&quot;立&quot;&quot;学&quot;&quot;校&quot;\(#,##0\)"/>
    <numFmt numFmtId="185" formatCode="&quot;幼稚園　計　　&quot;0&quot;件&quot;"/>
    <numFmt numFmtId="186" formatCode="&quot;小学校　計　　&quot;0&quot;件&quot;"/>
    <numFmt numFmtId="187" formatCode="&quot;中学校　計　　&quot;0&quot;件&quot;"/>
    <numFmt numFmtId="188" formatCode="&quot;高校　計　　&quot;0&quot;件&quot;"/>
    <numFmt numFmtId="189" formatCode="&quot;中等教育学校　計　　&quot;0&quot;件&quot;"/>
    <numFmt numFmtId="190" formatCode="&quot;特別支援学校　計　　&quot;0&quot;件&quot;"/>
    <numFmt numFmtId="191" formatCode="&quot;その他（専修学校・各種学校）　計　　&quot;0&quot;件&quot;"/>
    <numFmt numFmtId="192" formatCode="&quot;○&quot;&quot;私&quot;&quot;立&quot;&quot;学&quot;&quot;校&quot;\(#,##0\)"/>
    <numFmt numFmtId="193" formatCode="&quot;○&quot;&quot;社会教育施設、青年・少年自然の家、社会体育施設、文化施設等&quot;\(#,##0\)"/>
    <numFmt numFmtId="194" formatCode="&quot;文化施設等　計　　&quot;0&quot;件&quot;"/>
    <numFmt numFmtId="195" formatCode="&quot;社会教育施設　計　　&quot;0&quot;件&quot;"/>
    <numFmt numFmtId="196" formatCode="&quot;青年・少年の家　計　　&quot;0&quot;件&quot;"/>
    <numFmt numFmtId="197" formatCode="&quot;○&quot;&quot;文&quot;&quot;化&quot;&quot;財&quot;&quot;等&quot;\(#,##0\)"/>
    <numFmt numFmtId="198" formatCode="&quot;国宝　計　　&quot;0&quot;件&quot;"/>
    <numFmt numFmtId="199" formatCode="&quot;重要文化財　計　　&quot;0&quot;件&quot;"/>
    <numFmt numFmtId="200" formatCode="&quot;史跡　計　　&quot;0&quot;件&quot;"/>
    <numFmt numFmtId="201" formatCode="&quot;特別史跡　計　　&quot;0&quot;件&quot;"/>
    <numFmt numFmtId="202" formatCode="&quot;特別名称　計　　&quot;0&quot;件&quot;"/>
    <numFmt numFmtId="203" formatCode="&quot;特別名勝　計　　&quot;0&quot;件&quot;"/>
    <numFmt numFmtId="204" formatCode="&quot;名勝　計　　&quot;0&quot;件&quot;"/>
    <numFmt numFmtId="205" formatCode="&quot;天然記念物　計　　&quot;0&quot;件&quot;"/>
    <numFmt numFmtId="206" formatCode="&quot;伝統建築物群　計　　&quot;0&quot;件&quot;"/>
    <numFmt numFmtId="207" formatCode="&quot;重有民　計　　&quot;0&quot;件&quot;"/>
    <numFmt numFmtId="208" formatCode="&quot;その他（伝統的景観・登録有形文化財）　計　　&quot;0&quot;件&quot;"/>
    <numFmt numFmtId="209" formatCode="&quot;○&quot;&quot;研究施設等&quot;\(#,##0\)"/>
    <numFmt numFmtId="210" formatCode="&quot;その他（独立行政法人等）　計　　&quot;0&quot;件&quot;"/>
    <numFmt numFmtId="211" formatCode="&quot;文化　計　　&quot;0&quot;件&quot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6"/>
      <name val="MS UI Gothic"/>
      <family val="3"/>
    </font>
    <font>
      <sz val="10"/>
      <name val="ＭＳ 明朝"/>
      <family val="1"/>
    </font>
    <font>
      <b/>
      <sz val="14"/>
      <color indexed="10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15</xdr:row>
      <xdr:rowOff>266700</xdr:rowOff>
    </xdr:from>
    <xdr:ext cx="2447925" cy="457200"/>
    <xdr:sp>
      <xdr:nvSpPr>
        <xdr:cNvPr id="1" name="テキスト ボックス 1"/>
        <xdr:cNvSpPr>
          <a:spLocks/>
        </xdr:cNvSpPr>
      </xdr:nvSpPr>
      <xdr:spPr>
        <a:xfrm>
          <a:off x="561975" y="5257800"/>
          <a:ext cx="2447925" cy="457200"/>
        </a:xfrm>
        <a:prstGeom prst="wedgeRectCallout">
          <a:avLst>
            <a:gd name="adj1" fmla="val -2648"/>
            <a:gd name="adj2" fmla="val -13007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学校ごとに１行で記載すること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（自動計算を行うため）。</a:t>
          </a:r>
        </a:p>
      </xdr:txBody>
    </xdr:sp>
    <xdr:clientData/>
  </xdr:oneCellAnchor>
  <xdr:oneCellAnchor>
    <xdr:from>
      <xdr:col>0</xdr:col>
      <xdr:colOff>600075</xdr:colOff>
      <xdr:row>10</xdr:row>
      <xdr:rowOff>161925</xdr:rowOff>
    </xdr:from>
    <xdr:ext cx="1552575" cy="276225"/>
    <xdr:sp>
      <xdr:nvSpPr>
        <xdr:cNvPr id="2" name="テキスト ボックス 2"/>
        <xdr:cNvSpPr>
          <a:spLocks/>
        </xdr:cNvSpPr>
      </xdr:nvSpPr>
      <xdr:spPr>
        <a:xfrm>
          <a:off x="600075" y="2533650"/>
          <a:ext cx="1552575" cy="276225"/>
        </a:xfrm>
        <a:prstGeom prst="wedgeRectCallout">
          <a:avLst>
            <a:gd name="adj1" fmla="val -53740"/>
            <a:gd name="adj2" fmla="val -11547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学校数を自動計算</a:t>
          </a:r>
        </a:p>
      </xdr:txBody>
    </xdr:sp>
    <xdr:clientData/>
  </xdr:oneCellAnchor>
  <xdr:oneCellAnchor>
    <xdr:from>
      <xdr:col>7</xdr:col>
      <xdr:colOff>495300</xdr:colOff>
      <xdr:row>13</xdr:row>
      <xdr:rowOff>76200</xdr:rowOff>
    </xdr:from>
    <xdr:ext cx="2486025" cy="266700"/>
    <xdr:sp>
      <xdr:nvSpPr>
        <xdr:cNvPr id="3" name="テキスト ボックス 3"/>
        <xdr:cNvSpPr>
          <a:spLocks/>
        </xdr:cNvSpPr>
      </xdr:nvSpPr>
      <xdr:spPr>
        <a:xfrm>
          <a:off x="5629275" y="3352800"/>
          <a:ext cx="2486025" cy="266700"/>
        </a:xfrm>
        <a:prstGeom prst="wedgeRectCallout">
          <a:avLst>
            <a:gd name="adj1" fmla="val 69648"/>
            <a:gd name="adj2" fmla="val -3590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調査中の場合は「調査中」と記載。</a:t>
          </a:r>
        </a:p>
      </xdr:txBody>
    </xdr:sp>
    <xdr:clientData/>
  </xdr:oneCellAnchor>
  <xdr:oneCellAnchor>
    <xdr:from>
      <xdr:col>5</xdr:col>
      <xdr:colOff>723900</xdr:colOff>
      <xdr:row>16</xdr:row>
      <xdr:rowOff>361950</xdr:rowOff>
    </xdr:from>
    <xdr:ext cx="3438525" cy="457200"/>
    <xdr:sp>
      <xdr:nvSpPr>
        <xdr:cNvPr id="4" name="テキスト ボックス 4"/>
        <xdr:cNvSpPr>
          <a:spLocks/>
        </xdr:cNvSpPr>
      </xdr:nvSpPr>
      <xdr:spPr>
        <a:xfrm>
          <a:off x="4391025" y="5791200"/>
          <a:ext cx="3438525" cy="457200"/>
        </a:xfrm>
        <a:prstGeom prst="wedgeRectCallout">
          <a:avLst>
            <a:gd name="adj1" fmla="val -46226"/>
            <a:gd name="adj2" fmla="val -8423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被害概要は被害範囲がわかるように、具体的な数量等できるだけ詳細に記入すること。</a:t>
          </a:r>
        </a:p>
      </xdr:txBody>
    </xdr:sp>
    <xdr:clientData/>
  </xdr:oneCellAnchor>
  <xdr:oneCellAnchor>
    <xdr:from>
      <xdr:col>3</xdr:col>
      <xdr:colOff>209550</xdr:colOff>
      <xdr:row>22</xdr:row>
      <xdr:rowOff>381000</xdr:rowOff>
    </xdr:from>
    <xdr:ext cx="6543675" cy="1333500"/>
    <xdr:sp>
      <xdr:nvSpPr>
        <xdr:cNvPr id="5" name="テキスト ボックス 5"/>
        <xdr:cNvSpPr>
          <a:spLocks/>
        </xdr:cNvSpPr>
      </xdr:nvSpPr>
      <xdr:spPr>
        <a:xfrm>
          <a:off x="2409825" y="8362950"/>
          <a:ext cx="6543675" cy="1333500"/>
        </a:xfrm>
        <a:prstGeom prst="wedgeRectCallout">
          <a:avLst>
            <a:gd name="adj1" fmla="val 39486"/>
            <a:gd name="adj2" fmla="val -9400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建物の被害は、「全壊」・「半壊」・「大破以下」のいずれかを選択。</a:t>
          </a:r>
          <a:r>
            <a:rPr lang="en-US" cap="none" sz="800" b="0" i="0" u="none" baseline="0">
              <a:solidFill>
                <a:srgbClr val="000000"/>
              </a:solidFill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調査中の場合は「調査中」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その他（工作物、土地、設備）の被害は、「工作物」、「土地」、「設備」のいずれかを選択。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建物被害の判断目安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全　　　壊：建物の全部又は一部が滅失又は倒壊し、新築復旧する必要があるもの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　　　壊：建物の柱、壁等が被災し、補強して復旧することが著しく困難で、新築復旧する必要があるもの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大破以下：新築復旧が必要なまでの被害には至らないが、復旧に補強又は補修を必要とするもの</a:t>
          </a:r>
        </a:p>
      </xdr:txBody>
    </xdr:sp>
    <xdr:clientData/>
  </xdr:oneCellAnchor>
  <xdr:oneCellAnchor>
    <xdr:from>
      <xdr:col>3</xdr:col>
      <xdr:colOff>695325</xdr:colOff>
      <xdr:row>10</xdr:row>
      <xdr:rowOff>104775</xdr:rowOff>
    </xdr:from>
    <xdr:ext cx="3038475" cy="419100"/>
    <xdr:sp>
      <xdr:nvSpPr>
        <xdr:cNvPr id="6" name="四角形吹き出し 6"/>
        <xdr:cNvSpPr>
          <a:spLocks/>
        </xdr:cNvSpPr>
      </xdr:nvSpPr>
      <xdr:spPr>
        <a:xfrm>
          <a:off x="2895600" y="2476500"/>
          <a:ext cx="3038475" cy="419100"/>
        </a:xfrm>
        <a:prstGeom prst="wedgeRectCallout">
          <a:avLst>
            <a:gd name="adj1" fmla="val -41828"/>
            <a:gd name="adj2" fmla="val -77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学校種を</a:t>
          </a:r>
          <a:r>
            <a:rPr lang="en-US" cap="none" sz="1100" b="0" i="0" u="none" baseline="0">
              <a:solidFill>
                <a:srgbClr val="FFFFFF"/>
              </a:solidFill>
            </a:rPr>
            <a:t>COUNTIF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で集計。行を追加する際は集計範囲の設定に注意。</a:t>
          </a:r>
        </a:p>
      </xdr:txBody>
    </xdr:sp>
    <xdr:clientData/>
  </xdr:oneCellAnchor>
  <xdr:oneCellAnchor>
    <xdr:from>
      <xdr:col>5</xdr:col>
      <xdr:colOff>57150</xdr:colOff>
      <xdr:row>14</xdr:row>
      <xdr:rowOff>104775</xdr:rowOff>
    </xdr:from>
    <xdr:ext cx="2381250" cy="276225"/>
    <xdr:sp>
      <xdr:nvSpPr>
        <xdr:cNvPr id="7" name="テキスト ボックス 7"/>
        <xdr:cNvSpPr>
          <a:spLocks/>
        </xdr:cNvSpPr>
      </xdr:nvSpPr>
      <xdr:spPr>
        <a:xfrm>
          <a:off x="3724275" y="3800475"/>
          <a:ext cx="2381250" cy="276225"/>
        </a:xfrm>
        <a:prstGeom prst="wedgeRectCallout">
          <a:avLst>
            <a:gd name="adj1" fmla="val -63833"/>
            <a:gd name="adj2" fmla="val 72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ドロップダウンから学校種を選択</a:t>
          </a:r>
        </a:p>
      </xdr:txBody>
    </xdr:sp>
    <xdr:clientData/>
  </xdr:oneCellAnchor>
  <xdr:oneCellAnchor>
    <xdr:from>
      <xdr:col>7</xdr:col>
      <xdr:colOff>571500</xdr:colOff>
      <xdr:row>5</xdr:row>
      <xdr:rowOff>66675</xdr:rowOff>
    </xdr:from>
    <xdr:ext cx="1933575" cy="285750"/>
    <xdr:sp>
      <xdr:nvSpPr>
        <xdr:cNvPr id="8" name="テキスト ボックス 9"/>
        <xdr:cNvSpPr>
          <a:spLocks/>
        </xdr:cNvSpPr>
      </xdr:nvSpPr>
      <xdr:spPr>
        <a:xfrm>
          <a:off x="5705475" y="1190625"/>
          <a:ext cx="1933575" cy="285750"/>
        </a:xfrm>
        <a:prstGeom prst="wedgeRectCallout">
          <a:avLst>
            <a:gd name="adj1" fmla="val -53740"/>
            <a:gd name="adj2" fmla="val -11547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豪雨、台風○号、地震等</a:t>
          </a:r>
        </a:p>
      </xdr:txBody>
    </xdr:sp>
    <xdr:clientData/>
  </xdr:oneCellAnchor>
  <xdr:oneCellAnchor>
    <xdr:from>
      <xdr:col>7</xdr:col>
      <xdr:colOff>0</xdr:colOff>
      <xdr:row>14</xdr:row>
      <xdr:rowOff>781050</xdr:rowOff>
    </xdr:from>
    <xdr:ext cx="2590800" cy="638175"/>
    <xdr:sp>
      <xdr:nvSpPr>
        <xdr:cNvPr id="9" name="テキスト ボックス 11"/>
        <xdr:cNvSpPr>
          <a:spLocks/>
        </xdr:cNvSpPr>
      </xdr:nvSpPr>
      <xdr:spPr>
        <a:xfrm>
          <a:off x="5133975" y="4476750"/>
          <a:ext cx="2590800" cy="638175"/>
        </a:xfrm>
        <a:prstGeom prst="wedgeRectCallout">
          <a:avLst>
            <a:gd name="adj1" fmla="val 59745"/>
            <a:gd name="adj2" fmla="val -7970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被災区分が複数になる場合は、　　主なものを選択し行間を広げて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行で記載。</a:t>
          </a:r>
        </a:p>
      </xdr:txBody>
    </xdr:sp>
    <xdr:clientData/>
  </xdr:oneCellAnchor>
  <xdr:twoCellAnchor>
    <xdr:from>
      <xdr:col>0</xdr:col>
      <xdr:colOff>419100</xdr:colOff>
      <xdr:row>26</xdr:row>
      <xdr:rowOff>342900</xdr:rowOff>
    </xdr:from>
    <xdr:to>
      <xdr:col>11</xdr:col>
      <xdr:colOff>428625</xdr:colOff>
      <xdr:row>32</xdr:row>
      <xdr:rowOff>161925</xdr:rowOff>
    </xdr:to>
    <xdr:sp>
      <xdr:nvSpPr>
        <xdr:cNvPr id="10" name="正方形/長方形 8"/>
        <xdr:cNvSpPr>
          <a:spLocks/>
        </xdr:cNvSpPr>
      </xdr:nvSpPr>
      <xdr:spPr>
        <a:xfrm>
          <a:off x="419100" y="10020300"/>
          <a:ext cx="8077200" cy="2009775"/>
        </a:xfrm>
        <a:prstGeom prst="rect">
          <a:avLst/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留意事項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・市町村教育委員会（一部事務組合）ごとに、学校施設主管課（担当）と調整し、速やかに作成してください。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・必ず、１校１行とし、被害状況が多い場合は、セルの高さを変更し記入する。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・追加部分は、セルの色を変える等、新たな内容であることを強調する。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・「公立学校施設災害復旧負担（補助）金」の交付申請に向けて必要なこと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①復旧に要する経費が、概ね１校４０万円（設備は３０万円）を超える事案を報告内容とする。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②被災状況の写真を撮影する。「文教施設災害実務ハンドブック」を参考にスケールを使用して記録を残す。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③交付申請をする場合、早い段階で県担当者へ相談する。（助成係　０５８－２７２－８７３７）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"/>
  <sheetViews>
    <sheetView view="pageBreakPreview" zoomScale="85" zoomScaleNormal="75" zoomScaleSheetLayoutView="85" zoomScalePageLayoutView="0" workbookViewId="0" topLeftCell="A1">
      <selection activeCell="B4" sqref="B4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="19" customFormat="1" ht="14.25">
      <c r="A1" s="13" t="s">
        <v>48</v>
      </c>
    </row>
    <row r="2" spans="1:12" s="19" customFormat="1" ht="15.75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9" customFormat="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19" customFormat="1" ht="15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 t="s">
        <v>47</v>
      </c>
    </row>
    <row r="5" spans="1:12" s="19" customFormat="1" ht="27" customHeight="1">
      <c r="A5" s="21"/>
      <c r="B5" s="21"/>
      <c r="C5" s="21"/>
      <c r="D5" s="23" t="s">
        <v>40</v>
      </c>
      <c r="E5" s="38"/>
      <c r="F5" s="39"/>
      <c r="G5" s="24" t="s">
        <v>41</v>
      </c>
      <c r="H5" s="40" t="s">
        <v>46</v>
      </c>
      <c r="I5" s="40"/>
      <c r="J5" s="25" t="s">
        <v>43</v>
      </c>
      <c r="K5" s="41"/>
      <c r="L5" s="42"/>
    </row>
    <row r="6" ht="15.75">
      <c r="A6" s="15"/>
    </row>
    <row r="7" spans="1:12" ht="22.5" customHeight="1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22.5" customHeight="1">
      <c r="A8" s="9" t="s">
        <v>15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25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</row>
    <row r="9" spans="1:12" ht="22.5" customHeight="1">
      <c r="A9" s="8">
        <f>COUNTIF($E13:$E150,"幼")</f>
        <v>0</v>
      </c>
      <c r="B9" s="8">
        <f>COUNTIF($E13:$E150,"小")</f>
        <v>0</v>
      </c>
      <c r="C9" s="8">
        <f>COUNTIF($E13:$E150,"中")</f>
        <v>0</v>
      </c>
      <c r="D9" s="8">
        <f>COUNTIF($E13:$E150,"高")</f>
        <v>0</v>
      </c>
      <c r="E9" s="8">
        <f>COUNTIF($E13:$E150,"中等")</f>
        <v>0</v>
      </c>
      <c r="F9" s="8">
        <f>COUNTIF($E13:$E150,"特別")</f>
        <v>0</v>
      </c>
      <c r="G9" s="8">
        <f>COUNTIF($E13:$E150,"大学")</f>
        <v>0</v>
      </c>
      <c r="H9" s="8">
        <f>COUNTIF($E13:$E150,"短大")</f>
        <v>0</v>
      </c>
      <c r="I9" s="8">
        <f>COUNTIF($E13:$E150,"高専")</f>
        <v>0</v>
      </c>
      <c r="J9" s="8">
        <f>COUNTIF($E13:$E150,"専各")</f>
        <v>0</v>
      </c>
      <c r="K9" s="8">
        <f>COUNTIF($E13:$E150,"その他")</f>
        <v>0</v>
      </c>
      <c r="L9" s="8">
        <f>SUM(A9:K9)</f>
        <v>0</v>
      </c>
    </row>
    <row r="11" spans="1:12" ht="24.75" customHeight="1">
      <c r="A11" s="43"/>
      <c r="B11" s="43"/>
      <c r="C11" s="43"/>
      <c r="D11" s="43"/>
      <c r="E11" s="43"/>
      <c r="F11" s="43"/>
      <c r="G11" s="44"/>
      <c r="H11" s="2"/>
      <c r="I11" s="2"/>
      <c r="J11" s="2"/>
      <c r="K11" s="2"/>
      <c r="L11" s="10" t="s">
        <v>1</v>
      </c>
    </row>
    <row r="12" spans="1:12" ht="33" customHeight="1">
      <c r="A12" s="6" t="s">
        <v>2</v>
      </c>
      <c r="B12" s="7" t="s">
        <v>44</v>
      </c>
      <c r="C12" s="35" t="s">
        <v>17</v>
      </c>
      <c r="D12" s="36"/>
      <c r="E12" s="7" t="s">
        <v>19</v>
      </c>
      <c r="F12" s="32" t="s">
        <v>3</v>
      </c>
      <c r="G12" s="32"/>
      <c r="H12" s="32"/>
      <c r="I12" s="32"/>
      <c r="J12" s="33"/>
      <c r="K12" s="11" t="s">
        <v>18</v>
      </c>
      <c r="L12" s="11" t="s">
        <v>4</v>
      </c>
    </row>
    <row r="13" spans="1:12" ht="33" customHeight="1">
      <c r="A13" s="12" t="s">
        <v>45</v>
      </c>
      <c r="B13" s="12"/>
      <c r="C13" s="26"/>
      <c r="D13" s="27"/>
      <c r="E13" s="16"/>
      <c r="F13" s="28"/>
      <c r="G13" s="28"/>
      <c r="H13" s="28"/>
      <c r="I13" s="28"/>
      <c r="J13" s="29"/>
      <c r="K13" s="14"/>
      <c r="L13" s="12"/>
    </row>
    <row r="14" spans="1:12" ht="33" customHeight="1">
      <c r="A14" s="5"/>
      <c r="B14" s="5"/>
      <c r="C14" s="30"/>
      <c r="D14" s="31"/>
      <c r="E14" s="16"/>
      <c r="F14" s="32"/>
      <c r="G14" s="32"/>
      <c r="H14" s="32"/>
      <c r="I14" s="32"/>
      <c r="J14" s="33"/>
      <c r="K14" s="14"/>
      <c r="L14" s="5"/>
    </row>
    <row r="15" spans="1:12" ht="34.5" customHeight="1">
      <c r="A15" s="12"/>
      <c r="B15" s="12"/>
      <c r="C15" s="26"/>
      <c r="D15" s="27"/>
      <c r="E15" s="16"/>
      <c r="F15" s="28"/>
      <c r="G15" s="28"/>
      <c r="H15" s="28"/>
      <c r="I15" s="28"/>
      <c r="J15" s="29"/>
      <c r="K15" s="14"/>
      <c r="L15" s="12"/>
    </row>
    <row r="16" spans="1:12" ht="33" customHeight="1">
      <c r="A16" s="12"/>
      <c r="B16" s="12"/>
      <c r="C16" s="26"/>
      <c r="D16" s="27"/>
      <c r="E16" s="16"/>
      <c r="F16" s="28"/>
      <c r="G16" s="28"/>
      <c r="H16" s="28"/>
      <c r="I16" s="28"/>
      <c r="J16" s="29"/>
      <c r="K16" s="14"/>
      <c r="L16" s="12"/>
    </row>
    <row r="17" spans="1:12" ht="33" customHeight="1">
      <c r="A17" s="5"/>
      <c r="B17" s="5"/>
      <c r="C17" s="30"/>
      <c r="D17" s="31"/>
      <c r="E17" s="16"/>
      <c r="F17" s="32"/>
      <c r="G17" s="32"/>
      <c r="H17" s="32"/>
      <c r="I17" s="32"/>
      <c r="J17" s="33"/>
      <c r="K17" s="14"/>
      <c r="L17" s="5"/>
    </row>
    <row r="18" spans="1:12" ht="34.5" customHeight="1">
      <c r="A18" s="12"/>
      <c r="B18" s="12"/>
      <c r="C18" s="26"/>
      <c r="D18" s="27"/>
      <c r="E18" s="16"/>
      <c r="F18" s="28"/>
      <c r="G18" s="28"/>
      <c r="H18" s="28"/>
      <c r="I18" s="28"/>
      <c r="J18" s="29"/>
      <c r="K18" s="14"/>
      <c r="L18" s="12"/>
    </row>
    <row r="19" spans="1:12" ht="33" customHeight="1">
      <c r="A19" s="12"/>
      <c r="B19" s="12"/>
      <c r="C19" s="26"/>
      <c r="D19" s="27"/>
      <c r="E19" s="16"/>
      <c r="F19" s="28"/>
      <c r="G19" s="28"/>
      <c r="H19" s="28"/>
      <c r="I19" s="28"/>
      <c r="J19" s="29"/>
      <c r="K19" s="14"/>
      <c r="L19" s="12"/>
    </row>
    <row r="20" spans="1:12" ht="33" customHeight="1">
      <c r="A20" s="5"/>
      <c r="B20" s="5"/>
      <c r="C20" s="30"/>
      <c r="D20" s="31"/>
      <c r="E20" s="16"/>
      <c r="F20" s="32"/>
      <c r="G20" s="32"/>
      <c r="H20" s="32"/>
      <c r="I20" s="32"/>
      <c r="J20" s="33"/>
      <c r="K20" s="14"/>
      <c r="L20" s="5"/>
    </row>
    <row r="21" spans="1:12" ht="34.5" customHeight="1">
      <c r="A21" s="12"/>
      <c r="B21" s="12"/>
      <c r="C21" s="26"/>
      <c r="D21" s="27"/>
      <c r="E21" s="16"/>
      <c r="F21" s="28"/>
      <c r="G21" s="28"/>
      <c r="H21" s="28"/>
      <c r="I21" s="28"/>
      <c r="J21" s="29"/>
      <c r="K21" s="14"/>
      <c r="L21" s="12"/>
    </row>
    <row r="22" spans="1:12" ht="33" customHeight="1">
      <c r="A22" s="12"/>
      <c r="B22" s="12"/>
      <c r="C22" s="26"/>
      <c r="D22" s="27"/>
      <c r="E22" s="16"/>
      <c r="F22" s="28"/>
      <c r="G22" s="28"/>
      <c r="H22" s="28"/>
      <c r="I22" s="28"/>
      <c r="J22" s="29"/>
      <c r="K22" s="14"/>
      <c r="L22" s="12"/>
    </row>
    <row r="23" spans="1:12" ht="33" customHeight="1">
      <c r="A23" s="5"/>
      <c r="B23" s="5"/>
      <c r="C23" s="30"/>
      <c r="D23" s="31"/>
      <c r="E23" s="16"/>
      <c r="F23" s="32"/>
      <c r="G23" s="32"/>
      <c r="H23" s="32"/>
      <c r="I23" s="32"/>
      <c r="J23" s="33"/>
      <c r="K23" s="14"/>
      <c r="L23" s="5"/>
    </row>
    <row r="24" spans="1:12" ht="34.5" customHeight="1">
      <c r="A24" s="12"/>
      <c r="B24" s="12"/>
      <c r="C24" s="26"/>
      <c r="D24" s="27"/>
      <c r="E24" s="16"/>
      <c r="F24" s="28"/>
      <c r="G24" s="28"/>
      <c r="H24" s="28"/>
      <c r="I24" s="28"/>
      <c r="J24" s="29"/>
      <c r="K24" s="14"/>
      <c r="L24" s="12"/>
    </row>
    <row r="25" spans="1:12" ht="33" customHeight="1">
      <c r="A25" s="12"/>
      <c r="B25" s="12"/>
      <c r="C25" s="26"/>
      <c r="D25" s="27"/>
      <c r="E25" s="16"/>
      <c r="F25" s="28"/>
      <c r="G25" s="28"/>
      <c r="H25" s="28"/>
      <c r="I25" s="28"/>
      <c r="J25" s="29"/>
      <c r="K25" s="14"/>
      <c r="L25" s="12"/>
    </row>
    <row r="26" spans="1:12" ht="33" customHeight="1">
      <c r="A26" s="5"/>
      <c r="B26" s="5"/>
      <c r="C26" s="30"/>
      <c r="D26" s="31"/>
      <c r="E26" s="16"/>
      <c r="F26" s="32"/>
      <c r="G26" s="32"/>
      <c r="H26" s="32"/>
      <c r="I26" s="32"/>
      <c r="J26" s="33"/>
      <c r="K26" s="14"/>
      <c r="L26" s="5"/>
    </row>
    <row r="27" spans="1:12" ht="34.5" customHeight="1">
      <c r="A27" s="12"/>
      <c r="B27" s="12"/>
      <c r="C27" s="26"/>
      <c r="D27" s="27"/>
      <c r="E27" s="16"/>
      <c r="F27" s="28"/>
      <c r="G27" s="28"/>
      <c r="H27" s="28"/>
      <c r="I27" s="28"/>
      <c r="J27" s="29"/>
      <c r="K27" s="14"/>
      <c r="L27" s="12"/>
    </row>
    <row r="28" spans="1:12" ht="12.75">
      <c r="A28" s="3"/>
      <c r="B28" s="3"/>
      <c r="C28" s="3"/>
      <c r="D28" s="3"/>
      <c r="E28" s="3"/>
      <c r="F28" s="3"/>
      <c r="G28" s="3"/>
      <c r="H28" s="4"/>
      <c r="I28" s="4"/>
      <c r="J28" s="4"/>
      <c r="K28" s="4"/>
      <c r="L28" s="4"/>
    </row>
    <row r="29" spans="1:12" ht="12.75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</row>
  </sheetData>
  <sheetProtection/>
  <mergeCells count="38">
    <mergeCell ref="A2:L2"/>
    <mergeCell ref="E5:F5"/>
    <mergeCell ref="H5:I5"/>
    <mergeCell ref="K5:L5"/>
    <mergeCell ref="F16:J16"/>
    <mergeCell ref="F15:J15"/>
    <mergeCell ref="F14:J14"/>
    <mergeCell ref="F13:J13"/>
    <mergeCell ref="F12:J12"/>
    <mergeCell ref="A11:G11"/>
    <mergeCell ref="F27:J27"/>
    <mergeCell ref="F26:J26"/>
    <mergeCell ref="F25:J25"/>
    <mergeCell ref="F24:J24"/>
    <mergeCell ref="F23:J23"/>
    <mergeCell ref="F20:J20"/>
    <mergeCell ref="F22:J22"/>
    <mergeCell ref="F21:J21"/>
    <mergeCell ref="A7:L7"/>
    <mergeCell ref="C12:D12"/>
    <mergeCell ref="C14:D14"/>
    <mergeCell ref="C25:D25"/>
    <mergeCell ref="C26:D26"/>
    <mergeCell ref="C19:D19"/>
    <mergeCell ref="C24:D24"/>
    <mergeCell ref="C15:D15"/>
    <mergeCell ref="C16:D16"/>
    <mergeCell ref="C17:D17"/>
    <mergeCell ref="C18:D18"/>
    <mergeCell ref="C27:D27"/>
    <mergeCell ref="F19:J19"/>
    <mergeCell ref="C13:D13"/>
    <mergeCell ref="C20:D20"/>
    <mergeCell ref="C21:D21"/>
    <mergeCell ref="C22:D22"/>
    <mergeCell ref="C23:D23"/>
    <mergeCell ref="F18:J18"/>
    <mergeCell ref="F17:J17"/>
  </mergeCells>
  <dataValidations count="2">
    <dataValidation type="list" allowBlank="1" showInputMessage="1" showErrorMessage="1" sqref="E13:E27">
      <formula1>"幼,小,中,高,中等,特別,大学,短大,高専,専各,その他"</formula1>
    </dataValidation>
    <dataValidation type="list" allowBlank="1" showInputMessage="1" showErrorMessage="1" sqref="K13:K27">
      <formula1>"全壊,半壊,大破以下,工作物,土地,設備,調査中"</formula1>
    </dataValidation>
  </dataValidations>
  <printOptions horizontalCentered="1"/>
  <pageMargins left="0.3937007874015748" right="0.1968503937007874" top="0.984251968503937" bottom="0.2362204724409449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0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7" ht="14.25">
      <c r="A1" s="13" t="s">
        <v>48</v>
      </c>
      <c r="B1" s="13"/>
      <c r="C1" s="13"/>
      <c r="D1" s="13"/>
      <c r="E1" s="13"/>
      <c r="F1" s="13"/>
      <c r="G1" s="13"/>
    </row>
    <row r="2" spans="1:12" s="19" customFormat="1" ht="15.75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9" customFormat="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19" customFormat="1" ht="15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 t="s">
        <v>47</v>
      </c>
    </row>
    <row r="5" spans="1:12" s="19" customFormat="1" ht="27" customHeight="1">
      <c r="A5" s="21"/>
      <c r="B5" s="21"/>
      <c r="C5" s="21"/>
      <c r="D5" s="23" t="s">
        <v>40</v>
      </c>
      <c r="E5" s="38"/>
      <c r="F5" s="39"/>
      <c r="G5" s="24" t="s">
        <v>41</v>
      </c>
      <c r="H5" s="40"/>
      <c r="I5" s="40"/>
      <c r="J5" s="25" t="s">
        <v>43</v>
      </c>
      <c r="K5" s="41"/>
      <c r="L5" s="42"/>
    </row>
    <row r="6" ht="13.5"/>
    <row r="7" ht="17.25">
      <c r="A7" s="15" t="s">
        <v>39</v>
      </c>
    </row>
    <row r="8" spans="1:12" ht="22.5" customHeight="1">
      <c r="A8" s="34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22.5" customHeight="1">
      <c r="A9" s="9" t="s">
        <v>15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25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13</v>
      </c>
      <c r="L9" s="9" t="s">
        <v>14</v>
      </c>
    </row>
    <row r="10" spans="1:12" ht="22.5" customHeight="1">
      <c r="A10" s="8">
        <f>COUNTIF($E14:$E151,"幼")</f>
        <v>1</v>
      </c>
      <c r="B10" s="8">
        <f>COUNTIF($E14:$E151,"小")</f>
        <v>1</v>
      </c>
      <c r="C10" s="8">
        <f>COUNTIF($E14:$E151,"中")</f>
        <v>1</v>
      </c>
      <c r="D10" s="8">
        <f>COUNTIF($E14:$E151,"高")</f>
        <v>1</v>
      </c>
      <c r="E10" s="8">
        <f>COUNTIF($E14:$E151,"中等")</f>
        <v>0</v>
      </c>
      <c r="F10" s="8">
        <f>COUNTIF($E14:$E151,"特別")</f>
        <v>1</v>
      </c>
      <c r="G10" s="8">
        <f>COUNTIF($E14:$E151,"大学")</f>
        <v>1</v>
      </c>
      <c r="H10" s="8">
        <f>COUNTIF($E14:$E151,"短大")</f>
        <v>1</v>
      </c>
      <c r="I10" s="8">
        <f>COUNTIF($E14:$E151,"高専")</f>
        <v>1</v>
      </c>
      <c r="J10" s="8">
        <f>COUNTIF($E14:$E151,"専各")</f>
        <v>1</v>
      </c>
      <c r="K10" s="8">
        <f>COUNTIF($E14:$E151,"その他")</f>
        <v>0</v>
      </c>
      <c r="L10" s="8">
        <f>SUM(A10:K10)</f>
        <v>9</v>
      </c>
    </row>
    <row r="11" ht="13.5"/>
    <row r="12" spans="1:12" ht="24.75" customHeight="1">
      <c r="A12" s="43"/>
      <c r="B12" s="43"/>
      <c r="C12" s="43"/>
      <c r="D12" s="43"/>
      <c r="E12" s="43"/>
      <c r="F12" s="43"/>
      <c r="G12" s="44"/>
      <c r="H12" s="2"/>
      <c r="I12" s="2"/>
      <c r="J12" s="2"/>
      <c r="K12" s="2"/>
      <c r="L12" s="10" t="s">
        <v>1</v>
      </c>
    </row>
    <row r="13" spans="1:12" ht="33" customHeight="1">
      <c r="A13" s="6" t="s">
        <v>2</v>
      </c>
      <c r="B13" s="7" t="s">
        <v>0</v>
      </c>
      <c r="C13" s="35" t="s">
        <v>17</v>
      </c>
      <c r="D13" s="36"/>
      <c r="E13" s="7" t="s">
        <v>19</v>
      </c>
      <c r="F13" s="32" t="s">
        <v>3</v>
      </c>
      <c r="G13" s="32"/>
      <c r="H13" s="32"/>
      <c r="I13" s="32"/>
      <c r="J13" s="33"/>
      <c r="K13" s="11" t="s">
        <v>18</v>
      </c>
      <c r="L13" s="11" t="s">
        <v>4</v>
      </c>
    </row>
    <row r="14" spans="1:12" ht="33" customHeight="1">
      <c r="A14" s="12"/>
      <c r="B14" s="12"/>
      <c r="C14" s="26" t="s">
        <v>28</v>
      </c>
      <c r="D14" s="27"/>
      <c r="E14" s="16" t="s">
        <v>27</v>
      </c>
      <c r="F14" s="28"/>
      <c r="G14" s="28"/>
      <c r="H14" s="28"/>
      <c r="I14" s="28"/>
      <c r="J14" s="29"/>
      <c r="K14" s="14"/>
      <c r="L14" s="12"/>
    </row>
    <row r="15" spans="1:12" ht="102" customHeight="1">
      <c r="A15" s="5"/>
      <c r="B15" s="5"/>
      <c r="C15" s="30" t="s">
        <v>29</v>
      </c>
      <c r="D15" s="31"/>
      <c r="E15" s="16" t="s">
        <v>35</v>
      </c>
      <c r="F15" s="32"/>
      <c r="G15" s="32"/>
      <c r="H15" s="32"/>
      <c r="I15" s="32"/>
      <c r="J15" s="33"/>
      <c r="K15" s="14"/>
      <c r="L15" s="5"/>
    </row>
    <row r="16" spans="1:12" ht="34.5" customHeight="1">
      <c r="A16" s="12"/>
      <c r="B16" s="12"/>
      <c r="C16" s="26" t="s">
        <v>30</v>
      </c>
      <c r="D16" s="27"/>
      <c r="E16" s="16" t="s">
        <v>36</v>
      </c>
      <c r="F16" s="28"/>
      <c r="G16" s="28"/>
      <c r="H16" s="28"/>
      <c r="I16" s="28"/>
      <c r="J16" s="29"/>
      <c r="K16" s="14"/>
      <c r="L16" s="12"/>
    </row>
    <row r="17" spans="1:12" ht="33" customHeight="1">
      <c r="A17" s="12"/>
      <c r="B17" s="12"/>
      <c r="C17" s="26" t="s">
        <v>31</v>
      </c>
      <c r="D17" s="27"/>
      <c r="E17" s="16" t="s">
        <v>37</v>
      </c>
      <c r="F17" s="28"/>
      <c r="G17" s="28"/>
      <c r="H17" s="28"/>
      <c r="I17" s="28"/>
      <c r="J17" s="29"/>
      <c r="K17" s="14"/>
      <c r="L17" s="12"/>
    </row>
    <row r="18" spans="1:12" ht="33" customHeight="1">
      <c r="A18" s="5"/>
      <c r="B18" s="5"/>
      <c r="C18" s="30" t="s">
        <v>32</v>
      </c>
      <c r="D18" s="31"/>
      <c r="E18" s="16" t="s">
        <v>24</v>
      </c>
      <c r="F18" s="32"/>
      <c r="G18" s="32"/>
      <c r="H18" s="32"/>
      <c r="I18" s="32"/>
      <c r="J18" s="33"/>
      <c r="K18" s="14"/>
      <c r="L18" s="5"/>
    </row>
    <row r="19" spans="1:12" ht="34.5" customHeight="1">
      <c r="A19" s="12"/>
      <c r="B19" s="12"/>
      <c r="C19" s="26" t="s">
        <v>23</v>
      </c>
      <c r="D19" s="27"/>
      <c r="E19" s="16" t="s">
        <v>21</v>
      </c>
      <c r="F19" s="28"/>
      <c r="G19" s="28"/>
      <c r="H19" s="28"/>
      <c r="I19" s="28"/>
      <c r="J19" s="29"/>
      <c r="K19" s="14"/>
      <c r="L19" s="12"/>
    </row>
    <row r="20" spans="1:12" ht="33" customHeight="1">
      <c r="A20" s="12"/>
      <c r="B20" s="12"/>
      <c r="C20" s="26" t="s">
        <v>33</v>
      </c>
      <c r="D20" s="27"/>
      <c r="E20" s="16" t="s">
        <v>38</v>
      </c>
      <c r="F20" s="28"/>
      <c r="G20" s="28"/>
      <c r="H20" s="28"/>
      <c r="I20" s="28"/>
      <c r="J20" s="29"/>
      <c r="K20" s="14"/>
      <c r="L20" s="12"/>
    </row>
    <row r="21" spans="1:12" ht="33" customHeight="1">
      <c r="A21" s="5"/>
      <c r="B21" s="5"/>
      <c r="C21" s="30" t="s">
        <v>20</v>
      </c>
      <c r="D21" s="31"/>
      <c r="E21" s="16" t="s">
        <v>22</v>
      </c>
      <c r="F21" s="32"/>
      <c r="G21" s="32"/>
      <c r="H21" s="32"/>
      <c r="I21" s="32"/>
      <c r="J21" s="33"/>
      <c r="K21" s="14"/>
      <c r="L21" s="5"/>
    </row>
    <row r="22" spans="1:12" ht="34.5" customHeight="1">
      <c r="A22" s="12"/>
      <c r="B22" s="12"/>
      <c r="C22" s="26" t="s">
        <v>34</v>
      </c>
      <c r="D22" s="27"/>
      <c r="E22" s="16" t="s">
        <v>26</v>
      </c>
      <c r="F22" s="28"/>
      <c r="G22" s="28"/>
      <c r="H22" s="28"/>
      <c r="I22" s="28"/>
      <c r="J22" s="29"/>
      <c r="K22" s="14"/>
      <c r="L22" s="12"/>
    </row>
    <row r="23" spans="1:12" ht="33" customHeight="1">
      <c r="A23" s="12"/>
      <c r="B23" s="12"/>
      <c r="C23" s="26"/>
      <c r="D23" s="27"/>
      <c r="E23" s="16"/>
      <c r="F23" s="28"/>
      <c r="G23" s="28"/>
      <c r="H23" s="28"/>
      <c r="I23" s="28"/>
      <c r="J23" s="29"/>
      <c r="K23" s="14"/>
      <c r="L23" s="12"/>
    </row>
    <row r="24" spans="1:12" ht="33" customHeight="1">
      <c r="A24" s="5"/>
      <c r="B24" s="5"/>
      <c r="C24" s="30"/>
      <c r="D24" s="31"/>
      <c r="E24" s="16"/>
      <c r="F24" s="32"/>
      <c r="G24" s="32"/>
      <c r="H24" s="32"/>
      <c r="I24" s="32"/>
      <c r="J24" s="33"/>
      <c r="K24" s="14"/>
      <c r="L24" s="5"/>
    </row>
    <row r="25" spans="1:12" ht="34.5" customHeight="1">
      <c r="A25" s="12"/>
      <c r="B25" s="12"/>
      <c r="C25" s="26"/>
      <c r="D25" s="27"/>
      <c r="E25" s="16"/>
      <c r="F25" s="28"/>
      <c r="G25" s="28"/>
      <c r="H25" s="28"/>
      <c r="I25" s="28"/>
      <c r="J25" s="29"/>
      <c r="K25" s="14"/>
      <c r="L25" s="12"/>
    </row>
    <row r="26" spans="1:12" ht="33" customHeight="1">
      <c r="A26" s="12"/>
      <c r="B26" s="12"/>
      <c r="C26" s="26"/>
      <c r="D26" s="27"/>
      <c r="E26" s="16"/>
      <c r="F26" s="28"/>
      <c r="G26" s="28"/>
      <c r="H26" s="28"/>
      <c r="I26" s="28"/>
      <c r="J26" s="29"/>
      <c r="K26" s="14"/>
      <c r="L26" s="12"/>
    </row>
    <row r="27" spans="1:12" ht="33" customHeight="1">
      <c r="A27" s="5"/>
      <c r="B27" s="5"/>
      <c r="C27" s="30"/>
      <c r="D27" s="31"/>
      <c r="E27" s="16"/>
      <c r="F27" s="32"/>
      <c r="G27" s="32"/>
      <c r="H27" s="32"/>
      <c r="I27" s="32"/>
      <c r="J27" s="33"/>
      <c r="K27" s="14"/>
      <c r="L27" s="5"/>
    </row>
    <row r="28" spans="1:12" ht="34.5" customHeight="1">
      <c r="A28" s="12"/>
      <c r="B28" s="12"/>
      <c r="C28" s="26"/>
      <c r="D28" s="27"/>
      <c r="E28" s="16"/>
      <c r="F28" s="28"/>
      <c r="G28" s="28"/>
      <c r="H28" s="28"/>
      <c r="I28" s="28"/>
      <c r="J28" s="29"/>
      <c r="K28" s="14"/>
      <c r="L28" s="12"/>
    </row>
    <row r="29" spans="1:12" ht="26.25" customHeight="1">
      <c r="A29" s="3"/>
      <c r="B29" s="3"/>
      <c r="C29" s="3"/>
      <c r="D29" s="3"/>
      <c r="E29" s="3"/>
      <c r="F29" s="3"/>
      <c r="G29" s="3"/>
      <c r="H29" s="4"/>
      <c r="I29" s="4"/>
      <c r="J29" s="4"/>
      <c r="K29" s="4"/>
      <c r="L29" s="4"/>
    </row>
    <row r="30" spans="1:12" ht="26.25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8"/>
    </row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</sheetData>
  <sheetProtection/>
  <mergeCells count="38">
    <mergeCell ref="A2:L2"/>
    <mergeCell ref="E5:F5"/>
    <mergeCell ref="H5:I5"/>
    <mergeCell ref="K5:L5"/>
    <mergeCell ref="C28:D28"/>
    <mergeCell ref="F28:J28"/>
    <mergeCell ref="C25:D25"/>
    <mergeCell ref="F25:J25"/>
    <mergeCell ref="C26:D26"/>
    <mergeCell ref="F26:J26"/>
    <mergeCell ref="C21:D21"/>
    <mergeCell ref="F21:J21"/>
    <mergeCell ref="C27:D27"/>
    <mergeCell ref="F27:J27"/>
    <mergeCell ref="C22:D22"/>
    <mergeCell ref="F22:J22"/>
    <mergeCell ref="C23:D23"/>
    <mergeCell ref="F23:J23"/>
    <mergeCell ref="C24:D24"/>
    <mergeCell ref="F24:J24"/>
    <mergeCell ref="C18:D18"/>
    <mergeCell ref="F18:J18"/>
    <mergeCell ref="C19:D19"/>
    <mergeCell ref="F19:J19"/>
    <mergeCell ref="C20:D20"/>
    <mergeCell ref="F20:J20"/>
    <mergeCell ref="C15:D15"/>
    <mergeCell ref="F15:J15"/>
    <mergeCell ref="C16:D16"/>
    <mergeCell ref="F16:J16"/>
    <mergeCell ref="C17:D17"/>
    <mergeCell ref="F17:J17"/>
    <mergeCell ref="A8:L8"/>
    <mergeCell ref="A12:G12"/>
    <mergeCell ref="C13:D13"/>
    <mergeCell ref="F13:J13"/>
    <mergeCell ref="C14:D14"/>
    <mergeCell ref="F14:J14"/>
  </mergeCells>
  <dataValidations count="2">
    <dataValidation type="list" allowBlank="1" showInputMessage="1" showErrorMessage="1" sqref="K14:K28">
      <formula1>"全壊,半壊,大破以下,工作物,土地,設備,調査中"</formula1>
    </dataValidation>
    <dataValidation type="list" allowBlank="1" showInputMessage="1" showErrorMessage="1" sqref="E14:E28">
      <formula1>"幼,小,中,高,中等,特別,大学,短大,高専,専各,その他"</formula1>
    </dataValidation>
  </dataValidations>
  <printOptions horizontalCentered="1"/>
  <pageMargins left="0.3937007874015748" right="0.1968503937007874" top="0.984251968503937" bottom="0.2362204724409449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籏 智美</dc:creator>
  <cp:keywords/>
  <dc:description/>
  <cp:lastModifiedBy>大羽 淳也</cp:lastModifiedBy>
  <cp:lastPrinted>2024-03-25T00:59:09Z</cp:lastPrinted>
  <dcterms:modified xsi:type="dcterms:W3CDTF">2024-03-25T00:59:26Z</dcterms:modified>
  <cp:category/>
  <cp:version/>
  <cp:contentType/>
  <cp:contentStatus/>
</cp:coreProperties>
</file>