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'Sheet1'!$A$1:$G$73</definedName>
  </definedNames>
  <calcPr fullCalcOnLoad="1"/>
</workbook>
</file>

<file path=xl/sharedStrings.xml><?xml version="1.0" encoding="utf-8"?>
<sst xmlns="http://schemas.openxmlformats.org/spreadsheetml/2006/main" count="164" uniqueCount="75">
  <si>
    <t xml:space="preserve"> №</t>
  </si>
  <si>
    <t>疾 　　　患　 　　名</t>
  </si>
  <si>
    <t xml:space="preserve"> ベーチェット病</t>
  </si>
  <si>
    <t xml:space="preserve"> 多発性硬化症</t>
  </si>
  <si>
    <t xml:space="preserve"> 重症筋無力症</t>
  </si>
  <si>
    <t xml:space="preserve"> 全身性エリテマトーデス</t>
  </si>
  <si>
    <t xml:space="preserve"> ス   モ   ン</t>
  </si>
  <si>
    <t xml:space="preserve"> 再生不良性貧血</t>
  </si>
  <si>
    <t xml:space="preserve"> 筋萎縮性側索硬化症</t>
  </si>
  <si>
    <t xml:space="preserve"> 強皮症・皮膚筋炎及び多発性筋炎</t>
  </si>
  <si>
    <t xml:space="preserve"> 特発性血小板減少性紫斑病</t>
  </si>
  <si>
    <t xml:space="preserve"> 結節性動脈周囲炎</t>
  </si>
  <si>
    <t xml:space="preserve"> 潰瘍性大腸炎</t>
  </si>
  <si>
    <t xml:space="preserve"> 大動脈炎症候群</t>
  </si>
  <si>
    <t xml:space="preserve"> ビュルガー病</t>
  </si>
  <si>
    <t xml:space="preserve"> 天   疱   瘡</t>
  </si>
  <si>
    <t xml:space="preserve"> 脊髄小脳変性症</t>
  </si>
  <si>
    <t xml:space="preserve"> ク ロ ー ン 病</t>
  </si>
  <si>
    <t xml:space="preserve"> 難治性の肝炎のうち劇症肝炎</t>
  </si>
  <si>
    <t xml:space="preserve"> 悪性関節リウマチ</t>
  </si>
  <si>
    <t xml:space="preserve"> 後縦靭帯骨化症</t>
  </si>
  <si>
    <t xml:space="preserve"> ハンチントン舞踏病</t>
  </si>
  <si>
    <t xml:space="preserve"> ウェゲナー肉芽腫症</t>
  </si>
  <si>
    <t xml:space="preserve"> 特発性拡張型（うっ血型）心筋症</t>
  </si>
  <si>
    <t xml:space="preserve"> 表皮水疱症（接合部型、栄養障害型）</t>
  </si>
  <si>
    <t xml:space="preserve"> 膿 疱 性 乾 癬</t>
  </si>
  <si>
    <t xml:space="preserve"> 広範脊柱管狭窄症</t>
  </si>
  <si>
    <t xml:space="preserve"> 原発性胆汁性肝硬変</t>
  </si>
  <si>
    <t xml:space="preserve"> 重症急性膵炎</t>
  </si>
  <si>
    <t xml:space="preserve"> 特発性大腿骨頭壊死症</t>
  </si>
  <si>
    <t xml:space="preserve"> 混合性結合組織病</t>
  </si>
  <si>
    <t xml:space="preserve"> 原発性免疫不全症候群</t>
  </si>
  <si>
    <t xml:space="preserve"> 特発性間質性肺炎</t>
  </si>
  <si>
    <t xml:space="preserve"> 網膜色素変性症</t>
  </si>
  <si>
    <t xml:space="preserve"> プリオン病</t>
  </si>
  <si>
    <t xml:space="preserve"> 神経線維腫症</t>
  </si>
  <si>
    <t xml:space="preserve"> 亜急性硬化性全脳炎</t>
  </si>
  <si>
    <t xml:space="preserve"> 副腎白質ジストロフィー</t>
  </si>
  <si>
    <t>中津川市</t>
  </si>
  <si>
    <t>恵那市</t>
  </si>
  <si>
    <t>軽快者</t>
  </si>
  <si>
    <t>-</t>
  </si>
  <si>
    <t>管内総数</t>
  </si>
  <si>
    <t>（１）特定疾患認定者数（Ｔ１０－１）</t>
  </si>
  <si>
    <t>１  特定疾患</t>
  </si>
  <si>
    <t>総　　　数</t>
  </si>
  <si>
    <t>第１０章　難病・在宅ケア・原爆被爆者</t>
  </si>
  <si>
    <t>市　　　別</t>
  </si>
  <si>
    <t xml:space="preserve"> パーキンソン病関連疾患</t>
  </si>
  <si>
    <t xml:space="preserve"> 多系統萎縮症</t>
  </si>
  <si>
    <t xml:space="preserve"> サルコイドーシス</t>
  </si>
  <si>
    <t xml:space="preserve"> アミロイドーシス</t>
  </si>
  <si>
    <t xml:space="preserve"> モヤモヤ病（ウィリス動脈輪閉塞症）</t>
  </si>
  <si>
    <t xml:space="preserve"> バッド・キアリ症候群</t>
  </si>
  <si>
    <t xml:space="preserve"> ライソゾーム病（ファブリー［Fabry］病含む）</t>
  </si>
  <si>
    <t xml:space="preserve"> 慢性血栓塞栓性肺高血圧症</t>
  </si>
  <si>
    <t xml:space="preserve"> 肺動脈性高血圧症</t>
  </si>
  <si>
    <t xml:space="preserve"> 家族性高コレステロール血症（ホモ接合体）</t>
  </si>
  <si>
    <t xml:space="preserve"> 脊髄性筋萎縮症</t>
  </si>
  <si>
    <t xml:space="preserve"> 球脊髄性筋萎縮症</t>
  </si>
  <si>
    <t xml:space="preserve"> 慢性炎症性脱髄性多発神経炎</t>
  </si>
  <si>
    <t xml:space="preserve"> 肥大型心筋症</t>
  </si>
  <si>
    <t xml:space="preserve"> 拘束型心筋症</t>
  </si>
  <si>
    <t xml:space="preserve"> ミトコンドリア病</t>
  </si>
  <si>
    <t xml:space="preserve"> リンパ脈管筋腫症（ＬＡＭ）</t>
  </si>
  <si>
    <t xml:space="preserve"> 重症多形滲出性紅斑（急性期）</t>
  </si>
  <si>
    <t xml:space="preserve"> 黄色靱帯骨化症</t>
  </si>
  <si>
    <t xml:space="preserve"> ＰＲＬ分泌異常症</t>
  </si>
  <si>
    <t xml:space="preserve"> ゴナドトロピン分泌異常症</t>
  </si>
  <si>
    <t xml:space="preserve"> ＡＤＨ分泌異常症</t>
  </si>
  <si>
    <t xml:space="preserve"> 下垂体性ＴＳＨ分泌異常症</t>
  </si>
  <si>
    <t xml:space="preserve"> クッシング病</t>
  </si>
  <si>
    <t xml:space="preserve"> 先端巨大症</t>
  </si>
  <si>
    <t xml:space="preserve"> 下垂体機能低下症</t>
  </si>
  <si>
    <t>　（平成22年度末）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</si>
</sst>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\-#,##0;\-#"/>
  </numFmts>
  <fonts count="43">
    <font>
      <sz val="11"/>
      <name val="ＭＳ Ｐゴシック"/>
      <family val="3"/>
    </font>
    <font>
      <sz val="8.3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60" applyFont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60" applyFont="1" applyAlignment="1" applyProtection="1">
      <alignment horizontal="center"/>
      <protection locked="0"/>
    </xf>
    <xf numFmtId="0" fontId="3" fillId="0" borderId="10" xfId="60" applyFont="1" applyBorder="1" applyAlignment="1">
      <alignment horizontal="center"/>
      <protection/>
    </xf>
    <xf numFmtId="177" fontId="3" fillId="0" borderId="10" xfId="60" applyNumberFormat="1" applyFont="1" applyBorder="1" applyAlignment="1">
      <alignment horizontal="right"/>
      <protection/>
    </xf>
    <xf numFmtId="177" fontId="3" fillId="0" borderId="11" xfId="60" applyNumberFormat="1" applyFont="1" applyBorder="1" applyAlignment="1">
      <alignment horizontal="right"/>
      <protection/>
    </xf>
    <xf numFmtId="0" fontId="3" fillId="0" borderId="12" xfId="60" applyFont="1" applyBorder="1" applyAlignment="1" applyProtection="1">
      <alignment horizontal="center"/>
      <protection locked="0"/>
    </xf>
    <xf numFmtId="177" fontId="3" fillId="0" borderId="13" xfId="60" applyNumberFormat="1" applyFont="1" applyBorder="1" applyAlignment="1">
      <alignment horizontal="right"/>
      <protection/>
    </xf>
    <xf numFmtId="177" fontId="3" fillId="0" borderId="14" xfId="60" applyNumberFormat="1" applyFont="1" applyBorder="1" applyAlignment="1">
      <alignment horizontal="right"/>
      <protection/>
    </xf>
    <xf numFmtId="0" fontId="3" fillId="0" borderId="15" xfId="60" applyFont="1" applyBorder="1" applyAlignment="1" applyProtection="1">
      <alignment horizontal="center"/>
      <protection locked="0"/>
    </xf>
    <xf numFmtId="177" fontId="3" fillId="0" borderId="16" xfId="60" applyNumberFormat="1" applyFont="1" applyBorder="1" applyAlignment="1">
      <alignment horizontal="right"/>
      <protection/>
    </xf>
    <xf numFmtId="177" fontId="3" fillId="0" borderId="17" xfId="60" applyNumberFormat="1" applyFont="1" applyBorder="1" applyAlignment="1">
      <alignment horizontal="right"/>
      <protection/>
    </xf>
    <xf numFmtId="0" fontId="3" fillId="0" borderId="15" xfId="60" applyFont="1" applyBorder="1" applyAlignment="1">
      <alignment horizontal="center"/>
      <protection/>
    </xf>
    <xf numFmtId="177" fontId="3" fillId="0" borderId="18" xfId="60" applyNumberFormat="1" applyFont="1" applyBorder="1" applyAlignment="1">
      <alignment horizontal="right"/>
      <protection/>
    </xf>
    <xf numFmtId="177" fontId="3" fillId="0" borderId="19" xfId="60" applyNumberFormat="1" applyFont="1" applyBorder="1" applyAlignment="1">
      <alignment horizontal="right"/>
      <protection/>
    </xf>
    <xf numFmtId="0" fontId="5" fillId="0" borderId="0" xfId="60" applyFont="1" applyAlignment="1">
      <alignment horizontal="left"/>
      <protection/>
    </xf>
    <xf numFmtId="0" fontId="6" fillId="0" borderId="0" xfId="0" applyFont="1" applyAlignment="1">
      <alignment horizontal="center" vertical="center"/>
    </xf>
    <xf numFmtId="0" fontId="3" fillId="0" borderId="10" xfId="60" applyFont="1" applyBorder="1" applyAlignment="1">
      <alignment horizontal="right"/>
      <protection/>
    </xf>
    <xf numFmtId="0" fontId="3" fillId="0" borderId="13" xfId="60" applyFont="1" applyBorder="1" applyAlignment="1">
      <alignment horizontal="right"/>
      <protection/>
    </xf>
    <xf numFmtId="0" fontId="3" fillId="0" borderId="16" xfId="60" applyFont="1" applyBorder="1" applyAlignment="1">
      <alignment horizontal="right"/>
      <protection/>
    </xf>
    <xf numFmtId="177" fontId="3" fillId="0" borderId="20" xfId="60" applyNumberFormat="1" applyFont="1" applyBorder="1" applyAlignment="1">
      <alignment horizontal="right"/>
      <protection/>
    </xf>
    <xf numFmtId="177" fontId="3" fillId="0" borderId="21" xfId="60" applyNumberFormat="1" applyFont="1" applyBorder="1" applyAlignment="1">
      <alignment horizontal="right"/>
      <protection/>
    </xf>
    <xf numFmtId="177" fontId="3" fillId="0" borderId="22" xfId="60" applyNumberFormat="1" applyFont="1" applyBorder="1" applyAlignment="1">
      <alignment horizontal="right"/>
      <protection/>
    </xf>
    <xf numFmtId="0" fontId="3" fillId="0" borderId="18" xfId="60" applyFont="1" applyBorder="1" applyAlignment="1">
      <alignment horizontal="right"/>
      <protection/>
    </xf>
    <xf numFmtId="177" fontId="3" fillId="0" borderId="23" xfId="60" applyNumberFormat="1" applyFont="1" applyBorder="1" applyAlignment="1">
      <alignment horizontal="right"/>
      <protection/>
    </xf>
    <xf numFmtId="0" fontId="3" fillId="0" borderId="0" xfId="60" applyFont="1" applyAlignment="1" applyProtection="1">
      <alignment horizontal="right"/>
      <protection locked="0"/>
    </xf>
    <xf numFmtId="0" fontId="3" fillId="0" borderId="13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 wrapText="1"/>
      <protection/>
    </xf>
    <xf numFmtId="0" fontId="3" fillId="0" borderId="16" xfId="60" applyFont="1" applyBorder="1" applyAlignment="1">
      <alignment horizontal="left" shrinkToFit="1"/>
      <protection/>
    </xf>
    <xf numFmtId="0" fontId="3" fillId="0" borderId="19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177" fontId="3" fillId="0" borderId="24" xfId="60" applyNumberFormat="1" applyFont="1" applyBorder="1" applyAlignment="1">
      <alignment horizontal="right"/>
      <protection/>
    </xf>
    <xf numFmtId="177" fontId="3" fillId="0" borderId="25" xfId="60" applyNumberFormat="1" applyFont="1" applyBorder="1" applyAlignment="1">
      <alignment horizontal="right"/>
      <protection/>
    </xf>
    <xf numFmtId="177" fontId="3" fillId="0" borderId="26" xfId="60" applyNumberFormat="1" applyFont="1" applyBorder="1" applyAlignment="1">
      <alignment horizontal="right"/>
      <protection/>
    </xf>
    <xf numFmtId="0" fontId="3" fillId="0" borderId="24" xfId="60" applyFont="1" applyBorder="1" applyAlignment="1">
      <alignment horizontal="right"/>
      <protection/>
    </xf>
    <xf numFmtId="177" fontId="3" fillId="0" borderId="27" xfId="60" applyNumberFormat="1" applyFont="1" applyBorder="1" applyAlignment="1">
      <alignment horizontal="right"/>
      <protection/>
    </xf>
    <xf numFmtId="177" fontId="3" fillId="0" borderId="28" xfId="60" applyNumberFormat="1" applyFont="1" applyBorder="1" applyAlignment="1">
      <alignment horizontal="right"/>
      <protection/>
    </xf>
    <xf numFmtId="177" fontId="3" fillId="0" borderId="29" xfId="60" applyNumberFormat="1" applyFont="1" applyBorder="1" applyAlignment="1">
      <alignment horizontal="right"/>
      <protection/>
    </xf>
    <xf numFmtId="0" fontId="3" fillId="0" borderId="27" xfId="60" applyFont="1" applyBorder="1" applyAlignment="1">
      <alignment horizontal="right"/>
      <protection/>
    </xf>
    <xf numFmtId="0" fontId="3" fillId="0" borderId="15" xfId="60" applyFont="1" applyBorder="1" applyAlignment="1">
      <alignment horizontal="right"/>
      <protection/>
    </xf>
    <xf numFmtId="0" fontId="3" fillId="0" borderId="30" xfId="60" applyFont="1" applyBorder="1" applyAlignment="1">
      <alignment horizontal="center"/>
      <protection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60" applyFont="1" applyBorder="1" applyAlignment="1">
      <alignment horizontal="left"/>
      <protection/>
    </xf>
    <xf numFmtId="0" fontId="3" fillId="0" borderId="3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49" fontId="7" fillId="0" borderId="0" xfId="60" applyNumberFormat="1" applyFont="1" applyAlignment="1">
      <alignment horizontal="center"/>
      <protection/>
    </xf>
    <xf numFmtId="0" fontId="6" fillId="0" borderId="34" xfId="60" applyFont="1" applyBorder="1" applyAlignment="1">
      <alignment horizontal="left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 applyProtection="1">
      <alignment horizontal="center" vertical="center" wrapText="1"/>
      <protection locked="0"/>
    </xf>
    <xf numFmtId="0" fontId="3" fillId="0" borderId="39" xfId="60" applyFont="1" applyBorder="1" applyAlignment="1" applyProtection="1">
      <alignment horizontal="center" vertical="center" wrapText="1"/>
      <protection locked="0"/>
    </xf>
    <xf numFmtId="0" fontId="3" fillId="0" borderId="35" xfId="60" applyFont="1" applyBorder="1" applyAlignment="1">
      <alignment horizontal="center" vertical="center" wrapText="1"/>
      <protection/>
    </xf>
    <xf numFmtId="0" fontId="3" fillId="0" borderId="37" xfId="60" applyFont="1" applyBorder="1" applyAlignment="1">
      <alignment horizontal="center" vertical="center" wrapText="1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A74"/>
  <sheetViews>
    <sheetView tabSelected="1" view="pageLayout" zoomScaleSheetLayoutView="100" workbookViewId="0" topLeftCell="A1">
      <selection activeCell="E2" sqref="E2"/>
    </sheetView>
  </sheetViews>
  <sheetFormatPr defaultColWidth="8.50390625" defaultRowHeight="13.5"/>
  <cols>
    <col min="1" max="1" width="1.875" style="3" customWidth="1"/>
    <col min="2" max="2" width="7.25390625" style="3" customWidth="1"/>
    <col min="3" max="3" width="44.75390625" style="3" customWidth="1"/>
    <col min="4" max="6" width="11.125" style="3" customWidth="1"/>
    <col min="7" max="7" width="12.00390625" style="3" customWidth="1"/>
    <col min="8" max="16384" width="8.50390625" style="3" customWidth="1"/>
  </cols>
  <sheetData>
    <row r="1" ht="17.25">
      <c r="B1" s="4" t="s">
        <v>46</v>
      </c>
    </row>
    <row r="2" ht="5.25" customHeight="1"/>
    <row r="3" spans="2:235" ht="14.25">
      <c r="B3" s="18" t="s">
        <v>44</v>
      </c>
      <c r="C3" s="19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5:235" ht="4.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2:235" ht="18.75" customHeight="1" thickBot="1">
      <c r="B5" s="52" t="s">
        <v>43</v>
      </c>
      <c r="C5" s="52"/>
      <c r="D5" s="1"/>
      <c r="E5" s="5"/>
      <c r="G5" s="28" t="s">
        <v>74</v>
      </c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</row>
    <row r="6" spans="2:235" ht="15" customHeight="1">
      <c r="B6" s="53" t="s">
        <v>0</v>
      </c>
      <c r="C6" s="53" t="s">
        <v>1</v>
      </c>
      <c r="D6" s="58" t="s">
        <v>42</v>
      </c>
      <c r="E6" s="56" t="s">
        <v>47</v>
      </c>
      <c r="F6" s="57"/>
      <c r="G6" s="53" t="s">
        <v>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</row>
    <row r="7" spans="2:235" ht="15" customHeight="1" thickBot="1">
      <c r="B7" s="54"/>
      <c r="C7" s="55"/>
      <c r="D7" s="59"/>
      <c r="E7" s="33" t="s">
        <v>38</v>
      </c>
      <c r="F7" s="34" t="s">
        <v>39</v>
      </c>
      <c r="G7" s="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</row>
    <row r="8" spans="2:235" ht="15" customHeight="1" thickBot="1">
      <c r="B8" s="55"/>
      <c r="C8" s="6" t="s">
        <v>45</v>
      </c>
      <c r="D8" s="7">
        <f>SUM(D9:D70)</f>
        <v>618</v>
      </c>
      <c r="E8" s="8">
        <f>SUM(E9:E70)</f>
        <v>389</v>
      </c>
      <c r="F8" s="23">
        <f>SUM(F9:F70)</f>
        <v>229</v>
      </c>
      <c r="G8" s="20">
        <f>SUM(G9:G70)</f>
        <v>28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</row>
    <row r="9" spans="2:235" ht="15" customHeight="1">
      <c r="B9" s="9">
        <v>10</v>
      </c>
      <c r="C9" s="29" t="s">
        <v>2</v>
      </c>
      <c r="D9" s="10">
        <f>E9+F9</f>
        <v>7</v>
      </c>
      <c r="E9" s="11">
        <v>5</v>
      </c>
      <c r="F9" s="24">
        <v>2</v>
      </c>
      <c r="G9" s="21" t="s">
        <v>41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</row>
    <row r="10" spans="2:235" ht="15" customHeight="1">
      <c r="B10" s="12">
        <v>20</v>
      </c>
      <c r="C10" s="30" t="s">
        <v>3</v>
      </c>
      <c r="D10" s="13">
        <f>E10+F10</f>
        <v>18</v>
      </c>
      <c r="E10" s="14">
        <v>8</v>
      </c>
      <c r="F10" s="25">
        <v>10</v>
      </c>
      <c r="G10" s="22" t="s">
        <v>41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</row>
    <row r="11" spans="2:235" ht="15" customHeight="1">
      <c r="B11" s="12">
        <v>30</v>
      </c>
      <c r="C11" s="30" t="s">
        <v>4</v>
      </c>
      <c r="D11" s="13">
        <f aca="true" t="shared" si="0" ref="D11:D48">E11+F11</f>
        <v>12</v>
      </c>
      <c r="E11" s="14">
        <v>8</v>
      </c>
      <c r="F11" s="25">
        <v>4</v>
      </c>
      <c r="G11" s="22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</row>
    <row r="12" spans="2:235" ht="15" customHeight="1">
      <c r="B12" s="12">
        <v>40</v>
      </c>
      <c r="C12" s="30" t="s">
        <v>5</v>
      </c>
      <c r="D12" s="13">
        <f t="shared" si="0"/>
        <v>46</v>
      </c>
      <c r="E12" s="14">
        <v>28</v>
      </c>
      <c r="F12" s="25">
        <v>18</v>
      </c>
      <c r="G12" s="22"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</row>
    <row r="13" spans="2:235" ht="15" customHeight="1">
      <c r="B13" s="12">
        <v>50</v>
      </c>
      <c r="C13" s="30" t="s">
        <v>6</v>
      </c>
      <c r="D13" s="13">
        <f>E13+F13</f>
        <v>0</v>
      </c>
      <c r="E13" s="14">
        <v>0</v>
      </c>
      <c r="F13" s="25">
        <v>0</v>
      </c>
      <c r="G13" s="22" t="s">
        <v>41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</row>
    <row r="14" spans="2:235" ht="15" customHeight="1">
      <c r="B14" s="12">
        <v>60</v>
      </c>
      <c r="C14" s="30" t="s">
        <v>7</v>
      </c>
      <c r="D14" s="13">
        <f>E14+F14</f>
        <v>13</v>
      </c>
      <c r="E14" s="14">
        <v>8</v>
      </c>
      <c r="F14" s="25">
        <v>5</v>
      </c>
      <c r="G14" s="22">
        <v>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</row>
    <row r="15" spans="2:235" ht="15" customHeight="1">
      <c r="B15" s="12">
        <v>70</v>
      </c>
      <c r="C15" s="30" t="s">
        <v>50</v>
      </c>
      <c r="D15" s="13">
        <f t="shared" si="0"/>
        <v>20</v>
      </c>
      <c r="E15" s="14">
        <v>13</v>
      </c>
      <c r="F15" s="25">
        <v>7</v>
      </c>
      <c r="G15" s="22">
        <v>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2:235" ht="15" customHeight="1">
      <c r="B16" s="12">
        <v>80</v>
      </c>
      <c r="C16" s="30" t="s">
        <v>8</v>
      </c>
      <c r="D16" s="13">
        <f t="shared" si="0"/>
        <v>10</v>
      </c>
      <c r="E16" s="14">
        <v>7</v>
      </c>
      <c r="F16" s="25">
        <v>3</v>
      </c>
      <c r="G16" s="22" t="s">
        <v>41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2:235" ht="15" customHeight="1">
      <c r="B17" s="12">
        <v>90</v>
      </c>
      <c r="C17" s="30" t="s">
        <v>9</v>
      </c>
      <c r="D17" s="13">
        <f t="shared" si="0"/>
        <v>50</v>
      </c>
      <c r="E17" s="14">
        <v>30</v>
      </c>
      <c r="F17" s="25">
        <v>20</v>
      </c>
      <c r="G17" s="22">
        <v>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2:235" ht="15" customHeight="1">
      <c r="B18" s="12">
        <v>100</v>
      </c>
      <c r="C18" s="30" t="s">
        <v>10</v>
      </c>
      <c r="D18" s="13">
        <f t="shared" si="0"/>
        <v>17</v>
      </c>
      <c r="E18" s="14">
        <v>10</v>
      </c>
      <c r="F18" s="25">
        <v>7</v>
      </c>
      <c r="G18" s="22">
        <v>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2:235" ht="15" customHeight="1">
      <c r="B19" s="12">
        <v>110</v>
      </c>
      <c r="C19" s="30" t="s">
        <v>11</v>
      </c>
      <c r="D19" s="13">
        <f t="shared" si="0"/>
        <v>6</v>
      </c>
      <c r="E19" s="14">
        <v>3</v>
      </c>
      <c r="F19" s="25">
        <v>3</v>
      </c>
      <c r="G19" s="22" t="s">
        <v>41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2:235" ht="15" customHeight="1">
      <c r="B20" s="12">
        <v>120</v>
      </c>
      <c r="C20" s="30" t="s">
        <v>12</v>
      </c>
      <c r="D20" s="13">
        <f t="shared" si="0"/>
        <v>108</v>
      </c>
      <c r="E20" s="14">
        <v>73</v>
      </c>
      <c r="F20" s="25">
        <v>35</v>
      </c>
      <c r="G20" s="22">
        <v>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2:235" ht="15" customHeight="1">
      <c r="B21" s="12">
        <v>130</v>
      </c>
      <c r="C21" s="30" t="s">
        <v>13</v>
      </c>
      <c r="D21" s="13">
        <f t="shared" si="0"/>
        <v>4</v>
      </c>
      <c r="E21" s="14">
        <v>3</v>
      </c>
      <c r="F21" s="25">
        <v>1</v>
      </c>
      <c r="G21" s="22" t="s">
        <v>41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2:235" ht="15" customHeight="1">
      <c r="B22" s="12">
        <v>140</v>
      </c>
      <c r="C22" s="30" t="s">
        <v>14</v>
      </c>
      <c r="D22" s="13">
        <f t="shared" si="0"/>
        <v>9</v>
      </c>
      <c r="E22" s="14">
        <v>6</v>
      </c>
      <c r="F22" s="25">
        <v>3</v>
      </c>
      <c r="G22" s="22" t="s">
        <v>41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2:235" ht="15" customHeight="1">
      <c r="B23" s="12">
        <v>150</v>
      </c>
      <c r="C23" s="30" t="s">
        <v>15</v>
      </c>
      <c r="D23" s="13">
        <f t="shared" si="0"/>
        <v>3</v>
      </c>
      <c r="E23" s="14">
        <v>3</v>
      </c>
      <c r="F23" s="25">
        <v>0</v>
      </c>
      <c r="G23" s="22" t="s">
        <v>41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2:235" ht="15" customHeight="1">
      <c r="B24" s="12">
        <v>160</v>
      </c>
      <c r="C24" s="30" t="s">
        <v>16</v>
      </c>
      <c r="D24" s="13">
        <f t="shared" si="0"/>
        <v>48</v>
      </c>
      <c r="E24" s="14">
        <v>29</v>
      </c>
      <c r="F24" s="25">
        <v>19</v>
      </c>
      <c r="G24" s="22" t="s">
        <v>41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2:235" ht="15" customHeight="1">
      <c r="B25" s="12">
        <v>170</v>
      </c>
      <c r="C25" s="30" t="s">
        <v>17</v>
      </c>
      <c r="D25" s="13">
        <f t="shared" si="0"/>
        <v>16</v>
      </c>
      <c r="E25" s="14">
        <v>12</v>
      </c>
      <c r="F25" s="25">
        <v>4</v>
      </c>
      <c r="G25" s="22" t="s">
        <v>41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2:235" ht="15" customHeight="1">
      <c r="B26" s="12">
        <v>180</v>
      </c>
      <c r="C26" s="30" t="s">
        <v>18</v>
      </c>
      <c r="D26" s="13">
        <v>0</v>
      </c>
      <c r="E26" s="14">
        <v>0</v>
      </c>
      <c r="F26" s="25" t="s">
        <v>41</v>
      </c>
      <c r="G26" s="22" t="s">
        <v>41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2:235" ht="15" customHeight="1">
      <c r="B27" s="12">
        <v>190</v>
      </c>
      <c r="C27" s="30" t="s">
        <v>19</v>
      </c>
      <c r="D27" s="13">
        <v>0</v>
      </c>
      <c r="E27" s="14" t="s">
        <v>41</v>
      </c>
      <c r="F27" s="25" t="s">
        <v>41</v>
      </c>
      <c r="G27" s="22" t="s">
        <v>41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</row>
    <row r="28" spans="2:235" ht="15" customHeight="1">
      <c r="B28" s="12">
        <v>200</v>
      </c>
      <c r="C28" s="31" t="s">
        <v>48</v>
      </c>
      <c r="D28" s="13">
        <f t="shared" si="0"/>
        <v>86</v>
      </c>
      <c r="E28" s="14">
        <v>54</v>
      </c>
      <c r="F28" s="25">
        <v>32</v>
      </c>
      <c r="G28" s="22" t="s">
        <v>41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2:235" ht="15" customHeight="1">
      <c r="B29" s="12">
        <v>210</v>
      </c>
      <c r="C29" s="30" t="s">
        <v>51</v>
      </c>
      <c r="D29" s="13">
        <f t="shared" si="0"/>
        <v>0</v>
      </c>
      <c r="E29" s="14">
        <v>0</v>
      </c>
      <c r="F29" s="25">
        <v>0</v>
      </c>
      <c r="G29" s="22" t="s">
        <v>41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2:235" ht="15" customHeight="1">
      <c r="B30" s="12">
        <v>220</v>
      </c>
      <c r="C30" s="30" t="s">
        <v>20</v>
      </c>
      <c r="D30" s="13">
        <f t="shared" si="0"/>
        <v>26</v>
      </c>
      <c r="E30" s="14">
        <v>18</v>
      </c>
      <c r="F30" s="25">
        <v>8</v>
      </c>
      <c r="G30" s="22" t="s">
        <v>41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2:235" ht="15" customHeight="1">
      <c r="B31" s="12">
        <v>230</v>
      </c>
      <c r="C31" s="30" t="s">
        <v>21</v>
      </c>
      <c r="D31" s="13">
        <v>0</v>
      </c>
      <c r="E31" s="14" t="s">
        <v>41</v>
      </c>
      <c r="F31" s="25">
        <v>0</v>
      </c>
      <c r="G31" s="22" t="s">
        <v>41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2:235" ht="15" customHeight="1">
      <c r="B32" s="12">
        <v>240</v>
      </c>
      <c r="C32" s="30" t="s">
        <v>52</v>
      </c>
      <c r="D32" s="13">
        <f t="shared" si="0"/>
        <v>16</v>
      </c>
      <c r="E32" s="14">
        <v>9</v>
      </c>
      <c r="F32" s="25">
        <v>7</v>
      </c>
      <c r="G32" s="22">
        <v>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2:235" ht="15" customHeight="1">
      <c r="B33" s="12">
        <v>250</v>
      </c>
      <c r="C33" s="30" t="s">
        <v>22</v>
      </c>
      <c r="D33" s="13">
        <v>1</v>
      </c>
      <c r="E33" s="14" t="s">
        <v>41</v>
      </c>
      <c r="F33" s="25">
        <v>1</v>
      </c>
      <c r="G33" s="22" t="s">
        <v>41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2:235" ht="15" customHeight="1">
      <c r="B34" s="12">
        <v>260</v>
      </c>
      <c r="C34" s="30" t="s">
        <v>23</v>
      </c>
      <c r="D34" s="13">
        <f t="shared" si="0"/>
        <v>13</v>
      </c>
      <c r="E34" s="14">
        <v>9</v>
      </c>
      <c r="F34" s="25">
        <v>4</v>
      </c>
      <c r="G34" s="22" t="s">
        <v>41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</row>
    <row r="35" spans="2:235" ht="15" customHeight="1">
      <c r="B35" s="12">
        <v>270</v>
      </c>
      <c r="C35" s="31" t="s">
        <v>49</v>
      </c>
      <c r="D35" s="13">
        <f t="shared" si="0"/>
        <v>4</v>
      </c>
      <c r="E35" s="14">
        <v>1</v>
      </c>
      <c r="F35" s="25">
        <v>3</v>
      </c>
      <c r="G35" s="22" t="s">
        <v>41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</row>
    <row r="36" spans="2:235" ht="15" customHeight="1">
      <c r="B36" s="12">
        <v>280</v>
      </c>
      <c r="C36" s="30" t="s">
        <v>24</v>
      </c>
      <c r="D36" s="13">
        <v>2</v>
      </c>
      <c r="E36" s="14">
        <v>2</v>
      </c>
      <c r="F36" s="25">
        <v>0</v>
      </c>
      <c r="G36" s="22" t="s">
        <v>41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</row>
    <row r="37" spans="2:235" ht="15" customHeight="1">
      <c r="B37" s="12">
        <v>290</v>
      </c>
      <c r="C37" s="30" t="s">
        <v>25</v>
      </c>
      <c r="D37" s="13">
        <f t="shared" si="0"/>
        <v>4</v>
      </c>
      <c r="E37" s="14">
        <v>2</v>
      </c>
      <c r="F37" s="25">
        <v>2</v>
      </c>
      <c r="G37" s="22" t="s">
        <v>41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</row>
    <row r="38" spans="2:235" ht="15" customHeight="1">
      <c r="B38" s="12">
        <v>300</v>
      </c>
      <c r="C38" s="30" t="s">
        <v>26</v>
      </c>
      <c r="D38" s="13">
        <f>E38+F38</f>
        <v>1</v>
      </c>
      <c r="E38" s="14">
        <v>1</v>
      </c>
      <c r="F38" s="25">
        <v>0</v>
      </c>
      <c r="G38" s="22" t="s">
        <v>41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</row>
    <row r="39" spans="2:235" ht="15" customHeight="1">
      <c r="B39" s="12">
        <v>310</v>
      </c>
      <c r="C39" s="30" t="s">
        <v>27</v>
      </c>
      <c r="D39" s="13">
        <f t="shared" si="0"/>
        <v>13</v>
      </c>
      <c r="E39" s="14">
        <v>8</v>
      </c>
      <c r="F39" s="25">
        <v>5</v>
      </c>
      <c r="G39" s="22" t="s">
        <v>41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</row>
    <row r="40" spans="2:235" ht="15" customHeight="1">
      <c r="B40" s="12">
        <v>320</v>
      </c>
      <c r="C40" s="30" t="s">
        <v>28</v>
      </c>
      <c r="D40" s="13">
        <v>0</v>
      </c>
      <c r="E40" s="14" t="s">
        <v>41</v>
      </c>
      <c r="F40" s="25" t="s">
        <v>41</v>
      </c>
      <c r="G40" s="22" t="s">
        <v>41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</row>
    <row r="41" spans="2:235" ht="15" customHeight="1">
      <c r="B41" s="12">
        <v>330</v>
      </c>
      <c r="C41" s="30" t="s">
        <v>29</v>
      </c>
      <c r="D41" s="13">
        <f t="shared" si="0"/>
        <v>12</v>
      </c>
      <c r="E41" s="14">
        <v>7</v>
      </c>
      <c r="F41" s="25">
        <v>5</v>
      </c>
      <c r="G41" s="22">
        <v>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</row>
    <row r="42" spans="2:235" ht="15" customHeight="1">
      <c r="B42" s="12">
        <v>340</v>
      </c>
      <c r="C42" s="30" t="s">
        <v>30</v>
      </c>
      <c r="D42" s="13">
        <f t="shared" si="0"/>
        <v>3</v>
      </c>
      <c r="E42" s="14">
        <v>2</v>
      </c>
      <c r="F42" s="25">
        <v>1</v>
      </c>
      <c r="G42" s="22" t="s">
        <v>41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</row>
    <row r="43" spans="2:235" ht="15" customHeight="1">
      <c r="B43" s="12">
        <v>350</v>
      </c>
      <c r="C43" s="30" t="s">
        <v>31</v>
      </c>
      <c r="D43" s="13">
        <f>E43+F43</f>
        <v>1</v>
      </c>
      <c r="E43" s="14">
        <v>1</v>
      </c>
      <c r="F43" s="25">
        <v>0</v>
      </c>
      <c r="G43" s="22" t="s">
        <v>41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</row>
    <row r="44" spans="2:235" ht="15" customHeight="1">
      <c r="B44" s="12">
        <v>360</v>
      </c>
      <c r="C44" s="30" t="s">
        <v>32</v>
      </c>
      <c r="D44" s="13">
        <f t="shared" si="0"/>
        <v>6</v>
      </c>
      <c r="E44" s="14">
        <v>5</v>
      </c>
      <c r="F44" s="25">
        <v>1</v>
      </c>
      <c r="G44" s="22">
        <v>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</row>
    <row r="45" spans="2:235" ht="15" customHeight="1">
      <c r="B45" s="12">
        <v>370</v>
      </c>
      <c r="C45" s="30" t="s">
        <v>33</v>
      </c>
      <c r="D45" s="13">
        <f t="shared" si="0"/>
        <v>12</v>
      </c>
      <c r="E45" s="14">
        <v>10</v>
      </c>
      <c r="F45" s="25">
        <v>2</v>
      </c>
      <c r="G45" s="22" t="s">
        <v>41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</row>
    <row r="46" spans="2:235" ht="15" customHeight="1">
      <c r="B46" s="12">
        <v>380</v>
      </c>
      <c r="C46" s="30" t="s">
        <v>34</v>
      </c>
      <c r="D46" s="13">
        <f t="shared" si="0"/>
        <v>2</v>
      </c>
      <c r="E46" s="14">
        <v>1</v>
      </c>
      <c r="F46" s="25">
        <v>1</v>
      </c>
      <c r="G46" s="22" t="s">
        <v>41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</row>
    <row r="47" spans="2:235" ht="15" customHeight="1">
      <c r="B47" s="12">
        <v>390</v>
      </c>
      <c r="C47" s="30" t="s">
        <v>56</v>
      </c>
      <c r="D47" s="13">
        <v>2</v>
      </c>
      <c r="E47" s="14" t="s">
        <v>41</v>
      </c>
      <c r="F47" s="25">
        <v>2</v>
      </c>
      <c r="G47" s="22" t="s">
        <v>41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</row>
    <row r="48" spans="2:235" ht="15" customHeight="1">
      <c r="B48" s="12">
        <v>400</v>
      </c>
      <c r="C48" s="30" t="s">
        <v>35</v>
      </c>
      <c r="D48" s="13">
        <f t="shared" si="0"/>
        <v>6</v>
      </c>
      <c r="E48" s="14">
        <v>5</v>
      </c>
      <c r="F48" s="25">
        <v>1</v>
      </c>
      <c r="G48" s="22" t="s">
        <v>41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</row>
    <row r="49" spans="2:235" ht="15" customHeight="1">
      <c r="B49" s="15">
        <v>410</v>
      </c>
      <c r="C49" s="30" t="s">
        <v>36</v>
      </c>
      <c r="D49" s="13">
        <v>0</v>
      </c>
      <c r="E49" s="14" t="s">
        <v>41</v>
      </c>
      <c r="F49" s="25" t="s">
        <v>41</v>
      </c>
      <c r="G49" s="22" t="s">
        <v>41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</row>
    <row r="50" spans="2:235" ht="15" customHeight="1">
      <c r="B50" s="15">
        <v>420</v>
      </c>
      <c r="C50" s="30" t="s">
        <v>53</v>
      </c>
      <c r="D50" s="13">
        <v>0</v>
      </c>
      <c r="E50" s="14" t="s">
        <v>41</v>
      </c>
      <c r="F50" s="25" t="s">
        <v>41</v>
      </c>
      <c r="G50" s="22" t="s">
        <v>41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</row>
    <row r="51" spans="2:235" ht="15" customHeight="1">
      <c r="B51" s="15">
        <v>430</v>
      </c>
      <c r="C51" s="32" t="s">
        <v>55</v>
      </c>
      <c r="D51" s="13">
        <v>0</v>
      </c>
      <c r="E51" s="14">
        <v>0</v>
      </c>
      <c r="F51" s="25" t="s">
        <v>41</v>
      </c>
      <c r="G51" s="22" t="s">
        <v>41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</row>
    <row r="52" spans="2:235" ht="15" customHeight="1">
      <c r="B52" s="15">
        <v>440</v>
      </c>
      <c r="C52" s="30" t="s">
        <v>54</v>
      </c>
      <c r="D52" s="13">
        <v>0</v>
      </c>
      <c r="E52" s="14" t="s">
        <v>41</v>
      </c>
      <c r="F52" s="25" t="s">
        <v>41</v>
      </c>
      <c r="G52" s="22" t="s">
        <v>41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</row>
    <row r="53" spans="2:235" ht="15" customHeight="1">
      <c r="B53" s="44">
        <v>450</v>
      </c>
      <c r="C53" s="47" t="s">
        <v>37</v>
      </c>
      <c r="D53" s="13">
        <f>(E53+F53)</f>
        <v>0</v>
      </c>
      <c r="E53" s="14">
        <v>0</v>
      </c>
      <c r="F53" s="25">
        <v>0</v>
      </c>
      <c r="G53" s="43" t="s">
        <v>41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</row>
    <row r="54" spans="2:235" ht="15" customHeight="1">
      <c r="B54" s="45">
        <v>460</v>
      </c>
      <c r="C54" s="48" t="s">
        <v>57</v>
      </c>
      <c r="D54" s="39">
        <f>SUM(E54:F54)</f>
        <v>0</v>
      </c>
      <c r="E54" s="40" t="s">
        <v>41</v>
      </c>
      <c r="F54" s="41" t="s">
        <v>41</v>
      </c>
      <c r="G54" s="42" t="s">
        <v>41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</row>
    <row r="55" spans="2:235" ht="15" customHeight="1">
      <c r="B55" s="46">
        <v>470</v>
      </c>
      <c r="C55" s="49" t="s">
        <v>58</v>
      </c>
      <c r="D55" s="35">
        <f>SUM(E55:F55)</f>
        <v>0</v>
      </c>
      <c r="E55" s="14" t="s">
        <v>41</v>
      </c>
      <c r="F55" s="37" t="s">
        <v>41</v>
      </c>
      <c r="G55" s="38" t="s">
        <v>41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</row>
    <row r="56" spans="2:235" ht="15" customHeight="1">
      <c r="B56" s="46">
        <v>480</v>
      </c>
      <c r="C56" s="49" t="s">
        <v>59</v>
      </c>
      <c r="D56" s="35">
        <f aca="true" t="shared" si="1" ref="D56:D69">SUM(E56:F56)</f>
        <v>3</v>
      </c>
      <c r="E56" s="14">
        <v>2</v>
      </c>
      <c r="F56" s="37">
        <v>1</v>
      </c>
      <c r="G56" s="38" t="s">
        <v>41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</row>
    <row r="57" spans="2:235" ht="15" customHeight="1">
      <c r="B57" s="46">
        <v>490</v>
      </c>
      <c r="C57" s="49" t="s">
        <v>60</v>
      </c>
      <c r="D57" s="35">
        <f t="shared" si="1"/>
        <v>3</v>
      </c>
      <c r="E57" s="14">
        <v>1</v>
      </c>
      <c r="F57" s="37">
        <v>2</v>
      </c>
      <c r="G57" s="38" t="s">
        <v>41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</row>
    <row r="58" spans="2:235" ht="15" customHeight="1">
      <c r="B58" s="46">
        <v>500</v>
      </c>
      <c r="C58" s="49" t="s">
        <v>61</v>
      </c>
      <c r="D58" s="35">
        <f t="shared" si="1"/>
        <v>3</v>
      </c>
      <c r="E58" s="14" t="s">
        <v>41</v>
      </c>
      <c r="F58" s="37">
        <v>3</v>
      </c>
      <c r="G58" s="38" t="s">
        <v>41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</row>
    <row r="59" spans="2:235" ht="15" customHeight="1">
      <c r="B59" s="46">
        <v>510</v>
      </c>
      <c r="C59" s="49" t="s">
        <v>62</v>
      </c>
      <c r="D59" s="35">
        <f t="shared" si="1"/>
        <v>0</v>
      </c>
      <c r="E59" s="14" t="s">
        <v>41</v>
      </c>
      <c r="F59" s="37">
        <v>0</v>
      </c>
      <c r="G59" s="38" t="s">
        <v>41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</row>
    <row r="60" spans="2:235" ht="15" customHeight="1">
      <c r="B60" s="46">
        <v>520</v>
      </c>
      <c r="C60" s="49" t="s">
        <v>63</v>
      </c>
      <c r="D60" s="35">
        <f t="shared" si="1"/>
        <v>3</v>
      </c>
      <c r="E60" s="14" t="s">
        <v>41</v>
      </c>
      <c r="F60" s="37">
        <v>3</v>
      </c>
      <c r="G60" s="38" t="s">
        <v>41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</row>
    <row r="61" spans="2:235" ht="15" customHeight="1">
      <c r="B61" s="46">
        <v>530</v>
      </c>
      <c r="C61" s="49" t="s">
        <v>64</v>
      </c>
      <c r="D61" s="35">
        <f t="shared" si="1"/>
        <v>0</v>
      </c>
      <c r="E61" s="14" t="s">
        <v>41</v>
      </c>
      <c r="F61" s="37" t="s">
        <v>41</v>
      </c>
      <c r="G61" s="38" t="s">
        <v>41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</row>
    <row r="62" spans="2:235" ht="15" customHeight="1">
      <c r="B62" s="46">
        <v>540</v>
      </c>
      <c r="C62" s="49" t="s">
        <v>65</v>
      </c>
      <c r="D62" s="35">
        <f t="shared" si="1"/>
        <v>0</v>
      </c>
      <c r="E62" s="14" t="s">
        <v>41</v>
      </c>
      <c r="F62" s="37" t="s">
        <v>41</v>
      </c>
      <c r="G62" s="38" t="s">
        <v>41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</row>
    <row r="63" spans="2:235" ht="15" customHeight="1">
      <c r="B63" s="46">
        <v>550</v>
      </c>
      <c r="C63" s="49" t="s">
        <v>66</v>
      </c>
      <c r="D63" s="35">
        <f t="shared" si="1"/>
        <v>0</v>
      </c>
      <c r="E63" s="14" t="s">
        <v>41</v>
      </c>
      <c r="F63" s="37" t="s">
        <v>41</v>
      </c>
      <c r="G63" s="38" t="s">
        <v>41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</row>
    <row r="64" spans="2:235" ht="15" customHeight="1">
      <c r="B64" s="60">
        <v>560</v>
      </c>
      <c r="C64" s="49" t="s">
        <v>67</v>
      </c>
      <c r="D64" s="35">
        <f t="shared" si="1"/>
        <v>0</v>
      </c>
      <c r="E64" s="14" t="s">
        <v>41</v>
      </c>
      <c r="F64" s="37" t="s">
        <v>41</v>
      </c>
      <c r="G64" s="38" t="s">
        <v>41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</row>
    <row r="65" spans="2:235" ht="15" customHeight="1">
      <c r="B65" s="61"/>
      <c r="C65" s="49" t="s">
        <v>68</v>
      </c>
      <c r="D65" s="35">
        <f t="shared" si="1"/>
        <v>0</v>
      </c>
      <c r="E65" s="14" t="s">
        <v>41</v>
      </c>
      <c r="F65" s="37" t="s">
        <v>41</v>
      </c>
      <c r="G65" s="38" t="s">
        <v>41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</row>
    <row r="66" spans="2:235" ht="15" customHeight="1">
      <c r="B66" s="61"/>
      <c r="C66" s="49" t="s">
        <v>69</v>
      </c>
      <c r="D66" s="35">
        <f t="shared" si="1"/>
        <v>0</v>
      </c>
      <c r="E66" s="36">
        <v>0</v>
      </c>
      <c r="F66" s="37" t="s">
        <v>41</v>
      </c>
      <c r="G66" s="38" t="s">
        <v>41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</row>
    <row r="67" spans="2:235" ht="15" customHeight="1">
      <c r="B67" s="61"/>
      <c r="C67" s="49" t="s">
        <v>70</v>
      </c>
      <c r="D67" s="35">
        <f t="shared" si="1"/>
        <v>0</v>
      </c>
      <c r="E67" s="14" t="s">
        <v>41</v>
      </c>
      <c r="F67" s="37" t="s">
        <v>41</v>
      </c>
      <c r="G67" s="38" t="s">
        <v>41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</row>
    <row r="68" spans="2:235" ht="15" customHeight="1">
      <c r="B68" s="61"/>
      <c r="C68" s="49" t="s">
        <v>71</v>
      </c>
      <c r="D68" s="35">
        <f t="shared" si="1"/>
        <v>0</v>
      </c>
      <c r="E68" s="14" t="s">
        <v>41</v>
      </c>
      <c r="F68" s="37" t="s">
        <v>41</v>
      </c>
      <c r="G68" s="38" t="s">
        <v>41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</row>
    <row r="69" spans="2:235" ht="15" customHeight="1">
      <c r="B69" s="61"/>
      <c r="C69" s="49" t="s">
        <v>72</v>
      </c>
      <c r="D69" s="35">
        <f t="shared" si="1"/>
        <v>0</v>
      </c>
      <c r="E69" s="14" t="s">
        <v>41</v>
      </c>
      <c r="F69" s="37">
        <v>0</v>
      </c>
      <c r="G69" s="38" t="s">
        <v>41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</row>
    <row r="70" spans="2:235" ht="15" customHeight="1" thickBot="1">
      <c r="B70" s="62"/>
      <c r="C70" s="50" t="s">
        <v>73</v>
      </c>
      <c r="D70" s="16">
        <f>E70+F70</f>
        <v>9</v>
      </c>
      <c r="E70" s="17">
        <v>5</v>
      </c>
      <c r="F70" s="27">
        <v>4</v>
      </c>
      <c r="G70" s="26" t="s">
        <v>41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</row>
    <row r="71" spans="2:235" ht="13.5">
      <c r="B71" s="2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</row>
    <row r="72" spans="2:235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</row>
    <row r="73" spans="2:235" ht="21.75" customHeight="1">
      <c r="B73" s="51"/>
      <c r="C73" s="51"/>
      <c r="D73" s="51"/>
      <c r="E73" s="51"/>
      <c r="F73" s="51"/>
      <c r="G73" s="5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</row>
    <row r="74" spans="2:235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</row>
  </sheetData>
  <sheetProtection/>
  <mergeCells count="8">
    <mergeCell ref="B73:G73"/>
    <mergeCell ref="B5:C5"/>
    <mergeCell ref="B6:B8"/>
    <mergeCell ref="G6:G7"/>
    <mergeCell ref="E6:F6"/>
    <mergeCell ref="D6:D7"/>
    <mergeCell ref="C6:C7"/>
    <mergeCell ref="B64:B70"/>
  </mergeCells>
  <printOptions/>
  <pageMargins left="0.68" right="0.33" top="0.64" bottom="0.61" header="0.512" footer="0.512"/>
  <pageSetup horizontalDpi="600" verticalDpi="600" orientation="portrait" paperSize="9" scale="75" r:id="rId1"/>
  <headerFooter alignWithMargins="0">
    <oddFooter>&amp;C&amp;"ＭＳ 明朝,標準"&amp;12-60-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2012-01-06T02:26:24Z</cp:lastPrinted>
  <dcterms:created xsi:type="dcterms:W3CDTF">2006-12-06T00:54:30Z</dcterms:created>
  <dcterms:modified xsi:type="dcterms:W3CDTF">2012-03-06T00:59:58Z</dcterms:modified>
  <cp:category/>
  <cp:version/>
  <cp:contentType/>
  <cp:contentStatus/>
</cp:coreProperties>
</file>