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'Sheet1'!$A$1:$W$70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<sst xmlns="http://schemas.openxmlformats.org/spreadsheetml/2006/main" count="141" uniqueCount="74">
  <si>
    <t>対象者</t>
  </si>
  <si>
    <t>コッホ現象の報告者</t>
  </si>
  <si>
    <t>中津川市</t>
  </si>
  <si>
    <t>恵那市</t>
  </si>
  <si>
    <t>管内総数</t>
  </si>
  <si>
    <t>間  接</t>
  </si>
  <si>
    <t>直  接</t>
  </si>
  <si>
    <t>発病の</t>
  </si>
  <si>
    <t>受診者</t>
  </si>
  <si>
    <t>保健所</t>
  </si>
  <si>
    <t>受診率</t>
  </si>
  <si>
    <t>撮  影</t>
  </si>
  <si>
    <t>陽　性</t>
  </si>
  <si>
    <t>患者数</t>
  </si>
  <si>
    <t>恐れの</t>
  </si>
  <si>
    <t>実施分</t>
  </si>
  <si>
    <t>強陽性</t>
  </si>
  <si>
    <t>ある者</t>
  </si>
  <si>
    <t>BCG接種</t>
  </si>
  <si>
    <t>うち６ヶ月以上１歳未満の接種</t>
  </si>
  <si>
    <t>判　定
保　留</t>
  </si>
  <si>
    <t>判　定
不　可</t>
  </si>
  <si>
    <t>潜在性
結　核
感染症</t>
  </si>
  <si>
    <t xml:space="preserve"> （％）</t>
  </si>
  <si>
    <t>家族健診</t>
  </si>
  <si>
    <t>管内総計</t>
  </si>
  <si>
    <t>* その他は各事例毎（施設別等）に記入</t>
  </si>
  <si>
    <t>区　　分</t>
  </si>
  <si>
    <t>ツ 　反 　検 　査</t>
  </si>
  <si>
    <t>Q　F　T　検 　査</t>
  </si>
  <si>
    <t>被
判定者</t>
  </si>
  <si>
    <t>陰　性</t>
  </si>
  <si>
    <t>* その他</t>
  </si>
  <si>
    <t>施設１</t>
  </si>
  <si>
    <t>施設２</t>
  </si>
  <si>
    <t>管外依頼</t>
  </si>
  <si>
    <t>　 　一次検診（間接・直接撮影）</t>
  </si>
  <si>
    <t>精密検査結果</t>
  </si>
  <si>
    <t>要精密検査者</t>
  </si>
  <si>
    <t>　結　　核</t>
  </si>
  <si>
    <t>％</t>
  </si>
  <si>
    <t>一般住民</t>
  </si>
  <si>
    <t>管内総数</t>
  </si>
  <si>
    <t>-</t>
  </si>
  <si>
    <t>(</t>
  </si>
  <si>
    <t>)</t>
  </si>
  <si>
    <t>中津川市</t>
  </si>
  <si>
    <t>恵那市</t>
  </si>
  <si>
    <t>学校</t>
  </si>
  <si>
    <t>高校生</t>
  </si>
  <si>
    <t>短大、大学等</t>
  </si>
  <si>
    <t>施設</t>
  </si>
  <si>
    <t>高 齢 者</t>
  </si>
  <si>
    <t>そ の 他</t>
  </si>
  <si>
    <t>事　業　者</t>
  </si>
  <si>
    <t>＊（　　）は予防内服の再掲</t>
  </si>
  <si>
    <t>　精密検査</t>
  </si>
  <si>
    <t>対象者</t>
  </si>
  <si>
    <t>(65歳以下再掲)</t>
  </si>
  <si>
    <t>(65歳以下再掲)</t>
  </si>
  <si>
    <t>その他</t>
  </si>
  <si>
    <t>-</t>
  </si>
  <si>
    <t>（２）乳幼児ＢＣＧ接種（Ｔ８－１０）</t>
  </si>
  <si>
    <t>５ 接触者健診 （Ｔ８－１１）</t>
  </si>
  <si>
    <t>恐れのある者</t>
  </si>
  <si>
    <t>施設３</t>
  </si>
  <si>
    <t>施設４</t>
  </si>
  <si>
    <t>（平成22年度）</t>
  </si>
  <si>
    <t>　（平成22年度）</t>
  </si>
  <si>
    <t>４ 定期検診</t>
  </si>
  <si>
    <t>（１）結核住民検診等（Ｔ８－９）</t>
  </si>
  <si>
    <t>-51-</t>
  </si>
  <si>
    <t>喀痰検査陽性数</t>
  </si>
  <si>
    <t>結核患者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</si>
</sst>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[Red]#,##0.0"/>
    <numFmt numFmtId="180" formatCode="0.0"/>
    <numFmt numFmtId="181" formatCode="#,##0.0"/>
    <numFmt numFmtId="182" formatCode="0.0_);[Red]\(0.0\)"/>
    <numFmt numFmtId="183" formatCode="0_ "/>
    <numFmt numFmtId="184" formatCode="0.0_ "/>
    <numFmt numFmtId="185" formatCode="_ * #,##0.0_ ;_ * \-#,##0.0_ ;_ * &quot;-&quot;?_ ;_ @_ "/>
  </numFmts>
  <fonts count="4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medium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double">
        <color indexed="8"/>
      </bottom>
    </border>
    <border>
      <left style="medium">
        <color indexed="8"/>
      </left>
      <right style="medium"/>
      <top style="double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double">
        <color indexed="8"/>
      </bottom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6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distributed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 applyProtection="1">
      <alignment vertical="center"/>
      <protection locked="0"/>
    </xf>
    <xf numFmtId="178" fontId="0" fillId="0" borderId="26" xfId="0" applyNumberFormat="1" applyFont="1" applyBorder="1" applyAlignment="1">
      <alignment vertical="center"/>
    </xf>
    <xf numFmtId="178" fontId="0" fillId="0" borderId="26" xfId="0" applyNumberFormat="1" applyFont="1" applyBorder="1" applyAlignment="1" applyProtection="1">
      <alignment vertical="center"/>
      <protection locked="0"/>
    </xf>
    <xf numFmtId="178" fontId="0" fillId="0" borderId="27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0" xfId="0" applyNumberFormat="1" applyFont="1" applyBorder="1" applyAlignment="1" applyProtection="1">
      <alignment vertical="center"/>
      <protection locked="0"/>
    </xf>
    <xf numFmtId="178" fontId="0" fillId="0" borderId="29" xfId="0" applyNumberFormat="1" applyFont="1" applyBorder="1" applyAlignment="1" applyProtection="1">
      <alignment vertical="center"/>
      <protection locked="0"/>
    </xf>
    <xf numFmtId="178" fontId="0" fillId="0" borderId="31" xfId="0" applyNumberFormat="1" applyFont="1" applyBorder="1" applyAlignment="1" applyProtection="1">
      <alignment vertical="center"/>
      <protection locked="0"/>
    </xf>
    <xf numFmtId="178" fontId="0" fillId="0" borderId="30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3" xfId="0" applyNumberFormat="1" applyFont="1" applyBorder="1" applyAlignment="1" applyProtection="1">
      <alignment vertical="center"/>
      <protection locked="0"/>
    </xf>
    <xf numFmtId="178" fontId="0" fillId="0" borderId="35" xfId="0" applyNumberFormat="1" applyFont="1" applyBorder="1" applyAlignment="1" applyProtection="1">
      <alignment vertical="center"/>
      <protection locked="0"/>
    </xf>
    <xf numFmtId="178" fontId="0" fillId="0" borderId="36" xfId="0" applyNumberFormat="1" applyFont="1" applyBorder="1" applyAlignment="1" applyProtection="1">
      <alignment vertical="center"/>
      <protection locked="0"/>
    </xf>
    <xf numFmtId="178" fontId="0" fillId="0" borderId="34" xfId="0" applyNumberFormat="1" applyFont="1" applyBorder="1" applyAlignment="1" applyProtection="1">
      <alignment vertical="center"/>
      <protection locked="0"/>
    </xf>
    <xf numFmtId="178" fontId="0" fillId="0" borderId="37" xfId="0" applyNumberFormat="1" applyFont="1" applyBorder="1" applyAlignment="1" applyProtection="1">
      <alignment vertical="center"/>
      <protection locked="0"/>
    </xf>
    <xf numFmtId="178" fontId="0" fillId="0" borderId="38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38" xfId="0" applyNumberFormat="1" applyFont="1" applyBorder="1" applyAlignment="1" applyProtection="1">
      <alignment vertical="center"/>
      <protection locked="0"/>
    </xf>
    <xf numFmtId="178" fontId="0" fillId="0" borderId="40" xfId="0" applyNumberFormat="1" applyFont="1" applyBorder="1" applyAlignment="1" applyProtection="1">
      <alignment vertical="center"/>
      <protection locked="0"/>
    </xf>
    <xf numFmtId="178" fontId="0" fillId="0" borderId="41" xfId="0" applyNumberFormat="1" applyFont="1" applyBorder="1" applyAlignment="1" applyProtection="1">
      <alignment vertical="center"/>
      <protection locked="0"/>
    </xf>
    <xf numFmtId="178" fontId="0" fillId="0" borderId="39" xfId="0" applyNumberFormat="1" applyFont="1" applyBorder="1" applyAlignment="1" applyProtection="1">
      <alignment vertical="center"/>
      <protection locked="0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2" xfId="0" applyNumberFormat="1" applyFont="1" applyBorder="1" applyAlignment="1" applyProtection="1">
      <alignment vertical="center"/>
      <protection locked="0"/>
    </xf>
    <xf numFmtId="178" fontId="0" fillId="0" borderId="44" xfId="0" applyNumberFormat="1" applyFont="1" applyBorder="1" applyAlignment="1" applyProtection="1">
      <alignment vertical="center"/>
      <protection locked="0"/>
    </xf>
    <xf numFmtId="178" fontId="0" fillId="0" borderId="45" xfId="0" applyNumberFormat="1" applyFont="1" applyBorder="1" applyAlignment="1" applyProtection="1">
      <alignment vertical="center"/>
      <protection locked="0"/>
    </xf>
    <xf numFmtId="178" fontId="0" fillId="0" borderId="43" xfId="0" applyNumberFormat="1" applyFont="1" applyBorder="1" applyAlignment="1" applyProtection="1">
      <alignment vertical="center"/>
      <protection locked="0"/>
    </xf>
    <xf numFmtId="178" fontId="0" fillId="0" borderId="46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180" fontId="0" fillId="0" borderId="0" xfId="0" applyNumberFormat="1" applyFont="1" applyBorder="1" applyAlignment="1" applyProtection="1">
      <alignment vertical="center"/>
      <protection locked="0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0" fontId="0" fillId="0" borderId="55" xfId="0" applyFont="1" applyBorder="1" applyAlignment="1" applyProtection="1">
      <alignment horizontal="center" vertical="center"/>
      <protection locked="0"/>
    </xf>
    <xf numFmtId="3" fontId="0" fillId="0" borderId="56" xfId="0" applyNumberFormat="1" applyFont="1" applyBorder="1" applyAlignment="1" applyProtection="1">
      <alignment horizontal="center" vertical="center"/>
      <protection locked="0"/>
    </xf>
    <xf numFmtId="3" fontId="0" fillId="0" borderId="57" xfId="0" applyNumberFormat="1" applyFont="1" applyBorder="1" applyAlignment="1">
      <alignment horizontal="center" vertical="center"/>
    </xf>
    <xf numFmtId="3" fontId="0" fillId="0" borderId="58" xfId="0" applyNumberFormat="1" applyFont="1" applyBorder="1" applyAlignment="1" applyProtection="1">
      <alignment horizontal="center" vertical="center"/>
      <protection locked="0"/>
    </xf>
    <xf numFmtId="3" fontId="0" fillId="0" borderId="59" xfId="0" applyNumberFormat="1" applyFont="1" applyBorder="1" applyAlignment="1" applyProtection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182" fontId="0" fillId="0" borderId="20" xfId="0" applyNumberFormat="1" applyFont="1" applyBorder="1" applyAlignment="1">
      <alignment vertical="center"/>
    </xf>
    <xf numFmtId="182" fontId="0" fillId="0" borderId="25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82" fontId="0" fillId="0" borderId="39" xfId="0" applyNumberFormat="1" applyFont="1" applyBorder="1" applyAlignment="1">
      <alignment vertical="center"/>
    </xf>
    <xf numFmtId="182" fontId="0" fillId="0" borderId="4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3" fontId="6" fillId="0" borderId="0" xfId="0" applyNumberFormat="1" applyFont="1" applyAlignment="1">
      <alignment horizontal="left" shrinkToFit="1"/>
    </xf>
    <xf numFmtId="18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3" fontId="2" fillId="0" borderId="0" xfId="0" applyNumberFormat="1" applyFont="1" applyAlignment="1">
      <alignment horizontal="center" shrinkToFit="1"/>
    </xf>
    <xf numFmtId="183" fontId="2" fillId="0" borderId="0" xfId="0" applyNumberFormat="1" applyFont="1" applyAlignment="1">
      <alignment shrinkToFit="1"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left"/>
    </xf>
    <xf numFmtId="183" fontId="2" fillId="0" borderId="0" xfId="0" applyNumberFormat="1" applyFont="1" applyAlignment="1">
      <alignment horizontal="right"/>
    </xf>
    <xf numFmtId="183" fontId="2" fillId="0" borderId="10" xfId="0" applyNumberFormat="1" applyFont="1" applyBorder="1" applyAlignment="1">
      <alignment horizontal="center" shrinkToFit="1"/>
    </xf>
    <xf numFmtId="183" fontId="2" fillId="0" borderId="17" xfId="0" applyNumberFormat="1" applyFont="1" applyBorder="1" applyAlignment="1">
      <alignment shrinkToFit="1"/>
    </xf>
    <xf numFmtId="183" fontId="2" fillId="0" borderId="13" xfId="0" applyNumberFormat="1" applyFont="1" applyBorder="1" applyAlignment="1">
      <alignment horizontal="center" shrinkToFit="1"/>
    </xf>
    <xf numFmtId="183" fontId="2" fillId="0" borderId="61" xfId="0" applyNumberFormat="1" applyFont="1" applyBorder="1" applyAlignment="1">
      <alignment shrinkToFit="1"/>
    </xf>
    <xf numFmtId="183" fontId="2" fillId="0" borderId="0" xfId="0" applyNumberFormat="1" applyFont="1" applyFill="1" applyAlignment="1">
      <alignment horizontal="center" shrinkToFit="1"/>
    </xf>
    <xf numFmtId="183" fontId="2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right"/>
    </xf>
    <xf numFmtId="178" fontId="0" fillId="0" borderId="62" xfId="0" applyNumberFormat="1" applyFont="1" applyBorder="1" applyAlignment="1">
      <alignment/>
    </xf>
    <xf numFmtId="178" fontId="0" fillId="0" borderId="63" xfId="0" applyNumberFormat="1" applyFont="1" applyBorder="1" applyAlignment="1">
      <alignment/>
    </xf>
    <xf numFmtId="178" fontId="0" fillId="0" borderId="64" xfId="0" applyNumberFormat="1" applyFont="1" applyBorder="1" applyAlignment="1">
      <alignment/>
    </xf>
    <xf numFmtId="178" fontId="0" fillId="0" borderId="65" xfId="0" applyNumberFormat="1" applyFont="1" applyBorder="1" applyAlignment="1">
      <alignment/>
    </xf>
    <xf numFmtId="184" fontId="0" fillId="0" borderId="66" xfId="0" applyNumberFormat="1" applyFont="1" applyBorder="1" applyAlignment="1">
      <alignment horizontal="right"/>
    </xf>
    <xf numFmtId="178" fontId="0" fillId="0" borderId="67" xfId="0" applyNumberFormat="1" applyFont="1" applyBorder="1" applyAlignment="1">
      <alignment/>
    </xf>
    <xf numFmtId="178" fontId="0" fillId="0" borderId="65" xfId="0" applyNumberFormat="1" applyFont="1" applyBorder="1" applyAlignment="1" applyProtection="1">
      <alignment horizontal="right"/>
      <protection locked="0"/>
    </xf>
    <xf numFmtId="178" fontId="0" fillId="0" borderId="68" xfId="0" applyNumberFormat="1" applyFont="1" applyBorder="1" applyAlignment="1" applyProtection="1">
      <alignment horizontal="right"/>
      <protection locked="0"/>
    </xf>
    <xf numFmtId="178" fontId="0" fillId="0" borderId="64" xfId="0" applyNumberFormat="1" applyFont="1" applyBorder="1" applyAlignment="1" applyProtection="1">
      <alignment horizontal="right"/>
      <protection locked="0"/>
    </xf>
    <xf numFmtId="183" fontId="0" fillId="0" borderId="63" xfId="0" applyNumberFormat="1" applyFont="1" applyFill="1" applyBorder="1" applyAlignment="1">
      <alignment horizontal="center"/>
    </xf>
    <xf numFmtId="183" fontId="0" fillId="0" borderId="69" xfId="0" applyNumberFormat="1" applyFont="1" applyFill="1" applyBorder="1" applyAlignment="1">
      <alignment horizontal="center"/>
    </xf>
    <xf numFmtId="178" fontId="0" fillId="0" borderId="70" xfId="0" applyNumberFormat="1" applyFont="1" applyBorder="1" applyAlignment="1">
      <alignment/>
    </xf>
    <xf numFmtId="178" fontId="0" fillId="0" borderId="71" xfId="0" applyNumberFormat="1" applyFont="1" applyBorder="1" applyAlignment="1">
      <alignment horizontal="right"/>
    </xf>
    <xf numFmtId="178" fontId="0" fillId="0" borderId="72" xfId="0" applyNumberFormat="1" applyFont="1" applyBorder="1" applyAlignment="1">
      <alignment/>
    </xf>
    <xf numFmtId="184" fontId="0" fillId="0" borderId="73" xfId="0" applyNumberFormat="1" applyFont="1" applyBorder="1" applyAlignment="1">
      <alignment horizontal="right"/>
    </xf>
    <xf numFmtId="178" fontId="0" fillId="0" borderId="70" xfId="0" applyNumberFormat="1" applyFont="1" applyBorder="1" applyAlignment="1" applyProtection="1" quotePrefix="1">
      <alignment horizontal="right"/>
      <protection locked="0"/>
    </xf>
    <xf numFmtId="178" fontId="0" fillId="0" borderId="72" xfId="0" applyNumberFormat="1" applyFont="1" applyBorder="1" applyAlignment="1" applyProtection="1" quotePrefix="1">
      <alignment horizontal="right"/>
      <protection locked="0"/>
    </xf>
    <xf numFmtId="178" fontId="0" fillId="0" borderId="72" xfId="0" applyNumberFormat="1" applyFont="1" applyBorder="1" applyAlignment="1" applyProtection="1">
      <alignment horizontal="right"/>
      <protection locked="0"/>
    </xf>
    <xf numFmtId="184" fontId="0" fillId="0" borderId="74" xfId="0" applyNumberFormat="1" applyFont="1" applyBorder="1" applyAlignment="1">
      <alignment horizontal="right"/>
    </xf>
    <xf numFmtId="178" fontId="0" fillId="0" borderId="71" xfId="0" applyNumberFormat="1" applyFont="1" applyBorder="1" applyAlignment="1" applyProtection="1">
      <alignment horizontal="right"/>
      <protection locked="0"/>
    </xf>
    <xf numFmtId="178" fontId="0" fillId="0" borderId="73" xfId="0" applyNumberFormat="1" applyFont="1" applyBorder="1" applyAlignment="1" applyProtection="1">
      <alignment horizontal="right"/>
      <protection locked="0"/>
    </xf>
    <xf numFmtId="183" fontId="0" fillId="0" borderId="75" xfId="0" applyNumberFormat="1" applyFont="1" applyFill="1" applyBorder="1" applyAlignment="1">
      <alignment horizontal="center"/>
    </xf>
    <xf numFmtId="183" fontId="0" fillId="0" borderId="76" xfId="0" applyNumberFormat="1" applyFont="1" applyFill="1" applyBorder="1" applyAlignment="1">
      <alignment horizontal="center"/>
    </xf>
    <xf numFmtId="178" fontId="0" fillId="0" borderId="77" xfId="0" applyNumberFormat="1" applyFont="1" applyBorder="1" applyAlignment="1">
      <alignment/>
    </xf>
    <xf numFmtId="178" fontId="0" fillId="0" borderId="78" xfId="0" applyNumberFormat="1" applyFont="1" applyBorder="1" applyAlignment="1">
      <alignment horizontal="right"/>
    </xf>
    <xf numFmtId="178" fontId="0" fillId="0" borderId="78" xfId="0" applyNumberFormat="1" applyFont="1" applyBorder="1" applyAlignment="1" applyProtection="1" quotePrefix="1">
      <alignment horizontal="right"/>
      <protection locked="0"/>
    </xf>
    <xf numFmtId="184" fontId="0" fillId="0" borderId="79" xfId="0" applyNumberFormat="1" applyFont="1" applyBorder="1" applyAlignment="1">
      <alignment horizontal="right"/>
    </xf>
    <xf numFmtId="178" fontId="0" fillId="0" borderId="77" xfId="0" applyNumberFormat="1" applyFont="1" applyBorder="1" applyAlignment="1" applyProtection="1">
      <alignment horizontal="right"/>
      <protection locked="0"/>
    </xf>
    <xf numFmtId="178" fontId="0" fillId="0" borderId="78" xfId="0" applyNumberFormat="1" applyFont="1" applyBorder="1" applyAlignment="1" applyProtection="1">
      <alignment horizontal="right"/>
      <protection locked="0"/>
    </xf>
    <xf numFmtId="184" fontId="0" fillId="0" borderId="80" xfId="0" applyNumberFormat="1" applyFont="1" applyBorder="1" applyAlignment="1">
      <alignment horizontal="right"/>
    </xf>
    <xf numFmtId="178" fontId="0" fillId="0" borderId="79" xfId="0" applyNumberFormat="1" applyFont="1" applyBorder="1" applyAlignment="1" applyProtection="1">
      <alignment horizontal="right"/>
      <protection locked="0"/>
    </xf>
    <xf numFmtId="183" fontId="0" fillId="0" borderId="81" xfId="0" applyNumberFormat="1" applyFont="1" applyFill="1" applyBorder="1" applyAlignment="1">
      <alignment horizontal="center"/>
    </xf>
    <xf numFmtId="183" fontId="0" fillId="0" borderId="82" xfId="0" applyNumberFormat="1" applyFont="1" applyFill="1" applyBorder="1" applyAlignment="1">
      <alignment horizontal="center"/>
    </xf>
    <xf numFmtId="178" fontId="0" fillId="0" borderId="70" xfId="0" applyNumberFormat="1" applyFont="1" applyFill="1" applyBorder="1" applyAlignment="1">
      <alignment horizontal="right" shrinkToFit="1"/>
    </xf>
    <xf numFmtId="178" fontId="0" fillId="0" borderId="71" xfId="0" applyNumberFormat="1" applyFont="1" applyFill="1" applyBorder="1" applyAlignment="1">
      <alignment horizontal="right" shrinkToFit="1"/>
    </xf>
    <xf numFmtId="178" fontId="0" fillId="0" borderId="72" xfId="0" applyNumberFormat="1" applyFont="1" applyFill="1" applyBorder="1" applyAlignment="1">
      <alignment horizontal="right" shrinkToFit="1"/>
    </xf>
    <xf numFmtId="178" fontId="0" fillId="0" borderId="75" xfId="0" applyNumberFormat="1" applyFont="1" applyBorder="1" applyAlignment="1" applyProtection="1">
      <alignment horizontal="right"/>
      <protection locked="0"/>
    </xf>
    <xf numFmtId="178" fontId="0" fillId="0" borderId="70" xfId="0" applyNumberFormat="1" applyFont="1" applyBorder="1" applyAlignment="1" applyProtection="1">
      <alignment horizontal="right"/>
      <protection locked="0"/>
    </xf>
    <xf numFmtId="178" fontId="0" fillId="0" borderId="16" xfId="0" applyNumberFormat="1" applyFont="1" applyBorder="1" applyAlignment="1" applyProtection="1" quotePrefix="1">
      <alignment horizontal="right"/>
      <protection locked="0"/>
    </xf>
    <xf numFmtId="178" fontId="0" fillId="0" borderId="74" xfId="0" applyNumberFormat="1" applyFont="1" applyBorder="1" applyAlignment="1" applyProtection="1" quotePrefix="1">
      <alignment horizontal="right"/>
      <protection locked="0"/>
    </xf>
    <xf numFmtId="178" fontId="0" fillId="0" borderId="71" xfId="0" applyNumberFormat="1" applyFont="1" applyBorder="1" applyAlignment="1" applyProtection="1" quotePrefix="1">
      <alignment horizontal="right"/>
      <protection locked="0"/>
    </xf>
    <xf numFmtId="178" fontId="0" fillId="0" borderId="73" xfId="0" applyNumberFormat="1" applyFont="1" applyBorder="1" applyAlignment="1" applyProtection="1" quotePrefix="1">
      <alignment horizontal="right"/>
      <protection locked="0"/>
    </xf>
    <xf numFmtId="183" fontId="0" fillId="0" borderId="0" xfId="0" applyNumberFormat="1" applyFont="1" applyFill="1" applyBorder="1" applyAlignment="1">
      <alignment horizontal="center"/>
    </xf>
    <xf numFmtId="183" fontId="0" fillId="0" borderId="17" xfId="0" applyNumberFormat="1" applyFont="1" applyFill="1" applyBorder="1" applyAlignment="1">
      <alignment horizontal="center"/>
    </xf>
    <xf numFmtId="178" fontId="0" fillId="0" borderId="83" xfId="0" applyNumberFormat="1" applyFont="1" applyFill="1" applyBorder="1" applyAlignment="1">
      <alignment horizontal="right" shrinkToFit="1"/>
    </xf>
    <xf numFmtId="178" fontId="0" fillId="0" borderId="84" xfId="0" applyNumberFormat="1" applyFont="1" applyFill="1" applyBorder="1" applyAlignment="1">
      <alignment horizontal="right" shrinkToFit="1"/>
    </xf>
    <xf numFmtId="178" fontId="0" fillId="0" borderId="39" xfId="0" applyNumberFormat="1" applyFont="1" applyFill="1" applyBorder="1" applyAlignment="1">
      <alignment horizontal="right" shrinkToFit="1"/>
    </xf>
    <xf numFmtId="178" fontId="0" fillId="0" borderId="84" xfId="0" applyNumberFormat="1" applyFont="1" applyBorder="1" applyAlignment="1" applyProtection="1">
      <alignment horizontal="right"/>
      <protection locked="0"/>
    </xf>
    <xf numFmtId="178" fontId="0" fillId="0" borderId="83" xfId="0" applyNumberFormat="1" applyFont="1" applyBorder="1" applyAlignment="1" applyProtection="1">
      <alignment horizontal="right"/>
      <protection locked="0"/>
    </xf>
    <xf numFmtId="178" fontId="0" fillId="0" borderId="39" xfId="0" applyNumberFormat="1" applyFont="1" applyBorder="1" applyAlignment="1" applyProtection="1" quotePrefix="1">
      <alignment horizontal="right"/>
      <protection locked="0"/>
    </xf>
    <xf numFmtId="178" fontId="0" fillId="0" borderId="85" xfId="0" applyNumberFormat="1" applyFont="1" applyBorder="1" applyAlignment="1" applyProtection="1" quotePrefix="1">
      <alignment horizontal="right"/>
      <protection locked="0"/>
    </xf>
    <xf numFmtId="178" fontId="0" fillId="0" borderId="84" xfId="0" applyNumberFormat="1" applyFont="1" applyBorder="1" applyAlignment="1" applyProtection="1" quotePrefix="1">
      <alignment horizontal="right"/>
      <protection locked="0"/>
    </xf>
    <xf numFmtId="178" fontId="0" fillId="0" borderId="41" xfId="0" applyNumberFormat="1" applyFont="1" applyBorder="1" applyAlignment="1" applyProtection="1" quotePrefix="1">
      <alignment horizontal="right"/>
      <protection locked="0"/>
    </xf>
    <xf numFmtId="183" fontId="0" fillId="0" borderId="38" xfId="0" applyNumberFormat="1" applyFont="1" applyFill="1" applyBorder="1" applyAlignment="1">
      <alignment horizontal="center"/>
    </xf>
    <xf numFmtId="178" fontId="0" fillId="0" borderId="86" xfId="0" applyNumberFormat="1" applyFont="1" applyBorder="1" applyAlignment="1" applyProtection="1" quotePrefix="1">
      <alignment horizontal="right"/>
      <protection locked="0"/>
    </xf>
    <xf numFmtId="178" fontId="0" fillId="0" borderId="19" xfId="0" applyNumberFormat="1" applyFont="1" applyBorder="1" applyAlignment="1" applyProtection="1" quotePrefix="1">
      <alignment horizontal="right"/>
      <protection locked="0"/>
    </xf>
    <xf numFmtId="178" fontId="0" fillId="0" borderId="87" xfId="0" applyNumberFormat="1" applyFont="1" applyBorder="1" applyAlignment="1" applyProtection="1">
      <alignment horizontal="right"/>
      <protection locked="0"/>
    </xf>
    <xf numFmtId="184" fontId="0" fillId="0" borderId="88" xfId="0" applyNumberFormat="1" applyFont="1" applyFill="1" applyBorder="1" applyAlignment="1">
      <alignment horizontal="right" shrinkToFit="1"/>
    </xf>
    <xf numFmtId="178" fontId="0" fillId="0" borderId="89" xfId="0" applyNumberFormat="1" applyFont="1" applyBorder="1" applyAlignment="1" applyProtection="1" quotePrefix="1">
      <alignment horizontal="right"/>
      <protection locked="0"/>
    </xf>
    <xf numFmtId="178" fontId="0" fillId="0" borderId="87" xfId="0" applyNumberFormat="1" applyFont="1" applyBorder="1" applyAlignment="1" applyProtection="1" quotePrefix="1">
      <alignment horizontal="right"/>
      <protection locked="0"/>
    </xf>
    <xf numFmtId="178" fontId="0" fillId="0" borderId="88" xfId="0" applyNumberFormat="1" applyFont="1" applyBorder="1" applyAlignment="1" applyProtection="1" quotePrefix="1">
      <alignment horizontal="right"/>
      <protection locked="0"/>
    </xf>
    <xf numFmtId="183" fontId="0" fillId="0" borderId="61" xfId="0" applyNumberFormat="1" applyFont="1" applyFill="1" applyBorder="1" applyAlignment="1">
      <alignment horizontal="center"/>
    </xf>
    <xf numFmtId="178" fontId="0" fillId="0" borderId="90" xfId="0" applyNumberFormat="1" applyFont="1" applyBorder="1" applyAlignment="1" applyProtection="1" quotePrefix="1">
      <alignment horizontal="right"/>
      <protection locked="0"/>
    </xf>
    <xf numFmtId="178" fontId="0" fillId="0" borderId="91" xfId="0" applyNumberFormat="1" applyFont="1" applyBorder="1" applyAlignment="1" applyProtection="1" quotePrefix="1">
      <alignment horizontal="right"/>
      <protection locked="0"/>
    </xf>
    <xf numFmtId="178" fontId="0" fillId="0" borderId="92" xfId="0" applyNumberFormat="1" applyFont="1" applyBorder="1" applyAlignment="1" applyProtection="1" quotePrefix="1">
      <alignment horizontal="right"/>
      <protection locked="0"/>
    </xf>
    <xf numFmtId="184" fontId="0" fillId="0" borderId="93" xfId="0" applyNumberFormat="1" applyFont="1" applyBorder="1" applyAlignment="1">
      <alignment horizontal="right"/>
    </xf>
    <xf numFmtId="178" fontId="0" fillId="0" borderId="94" xfId="0" applyNumberFormat="1" applyFont="1" applyBorder="1" applyAlignment="1" applyProtection="1" quotePrefix="1">
      <alignment horizontal="right"/>
      <protection locked="0"/>
    </xf>
    <xf numFmtId="183" fontId="0" fillId="0" borderId="95" xfId="0" applyNumberFormat="1" applyFont="1" applyFill="1" applyBorder="1" applyAlignment="1">
      <alignment horizontal="center"/>
    </xf>
    <xf numFmtId="183" fontId="0" fillId="0" borderId="96" xfId="0" applyNumberFormat="1" applyFont="1" applyFill="1" applyBorder="1" applyAlignment="1">
      <alignment horizontal="center"/>
    </xf>
    <xf numFmtId="178" fontId="0" fillId="0" borderId="97" xfId="0" applyNumberFormat="1" applyFont="1" applyBorder="1" applyAlignment="1" applyProtection="1" quotePrefix="1">
      <alignment horizontal="right"/>
      <protection locked="0"/>
    </xf>
    <xf numFmtId="184" fontId="0" fillId="0" borderId="98" xfId="0" applyNumberFormat="1" applyFont="1" applyBorder="1" applyAlignment="1" applyProtection="1">
      <alignment horizontal="right"/>
      <protection locked="0"/>
    </xf>
    <xf numFmtId="185" fontId="0" fillId="0" borderId="89" xfId="0" applyNumberFormat="1" applyFont="1" applyBorder="1" applyAlignment="1" applyProtection="1">
      <alignment horizontal="right"/>
      <protection locked="0"/>
    </xf>
    <xf numFmtId="178" fontId="0" fillId="0" borderId="79" xfId="0" applyNumberFormat="1" applyFont="1" applyBorder="1" applyAlignment="1" applyProtection="1" quotePrefix="1">
      <alignment horizontal="right"/>
      <protection locked="0"/>
    </xf>
    <xf numFmtId="183" fontId="0" fillId="0" borderId="99" xfId="0" applyNumberFormat="1" applyFont="1" applyFill="1" applyBorder="1" applyAlignment="1">
      <alignment horizontal="center"/>
    </xf>
    <xf numFmtId="178" fontId="0" fillId="0" borderId="62" xfId="0" applyNumberFormat="1" applyFont="1" applyBorder="1" applyAlignment="1" applyProtection="1" quotePrefix="1">
      <alignment horizontal="right"/>
      <protection locked="0"/>
    </xf>
    <xf numFmtId="178" fontId="0" fillId="0" borderId="65" xfId="0" applyNumberFormat="1" applyFont="1" applyBorder="1" applyAlignment="1" applyProtection="1" quotePrefix="1">
      <alignment horizontal="right"/>
      <protection locked="0"/>
    </xf>
    <xf numFmtId="178" fontId="0" fillId="0" borderId="62" xfId="0" applyNumberFormat="1" applyFont="1" applyBorder="1" applyAlignment="1" applyProtection="1">
      <alignment horizontal="right"/>
      <protection locked="0"/>
    </xf>
    <xf numFmtId="183" fontId="0" fillId="0" borderId="100" xfId="0" applyNumberFormat="1" applyFont="1" applyBorder="1" applyAlignment="1">
      <alignment horizontal="right"/>
    </xf>
    <xf numFmtId="183" fontId="0" fillId="0" borderId="101" xfId="0" applyNumberFormat="1" applyFont="1" applyBorder="1" applyAlignment="1">
      <alignment horizontal="right"/>
    </xf>
    <xf numFmtId="0" fontId="0" fillId="0" borderId="69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distributed" vertical="center"/>
    </xf>
    <xf numFmtId="183" fontId="0" fillId="0" borderId="96" xfId="0" applyNumberFormat="1" applyFont="1" applyFill="1" applyBorder="1" applyAlignment="1">
      <alignment horizontal="distributed" vertical="center" shrinkToFit="1"/>
    </xf>
    <xf numFmtId="183" fontId="0" fillId="0" borderId="82" xfId="0" applyNumberFormat="1" applyFont="1" applyFill="1" applyBorder="1" applyAlignment="1">
      <alignment vertical="center" shrinkToFit="1"/>
    </xf>
    <xf numFmtId="183" fontId="0" fillId="0" borderId="99" xfId="0" applyNumberFormat="1" applyFont="1" applyFill="1" applyBorder="1" applyAlignment="1">
      <alignment horizontal="distributed" vertical="center" shrinkToFit="1"/>
    </xf>
    <xf numFmtId="183" fontId="0" fillId="0" borderId="102" xfId="0" applyNumberFormat="1" applyFont="1" applyBorder="1" applyAlignment="1">
      <alignment horizontal="distributed" vertical="center" shrinkToFit="1"/>
    </xf>
    <xf numFmtId="183" fontId="0" fillId="0" borderId="103" xfId="0" applyNumberFormat="1" applyFont="1" applyBorder="1" applyAlignment="1">
      <alignment horizontal="distributed" vertical="center" shrinkToFit="1"/>
    </xf>
    <xf numFmtId="183" fontId="2" fillId="0" borderId="0" xfId="0" applyNumberFormat="1" applyFont="1" applyFill="1" applyBorder="1" applyAlignment="1">
      <alignment horizontal="center" shrinkToFit="1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178" fontId="0" fillId="0" borderId="75" xfId="0" applyNumberFormat="1" applyBorder="1" applyAlignment="1">
      <alignment horizontal="right"/>
    </xf>
    <xf numFmtId="178" fontId="0" fillId="0" borderId="38" xfId="0" applyNumberFormat="1" applyBorder="1" applyAlignment="1" applyProtection="1">
      <alignment horizontal="right" vertical="center"/>
      <protection locked="0"/>
    </xf>
    <xf numFmtId="178" fontId="0" fillId="0" borderId="85" xfId="0" applyNumberFormat="1" applyBorder="1" applyAlignment="1" applyProtection="1">
      <alignment horizontal="right" vertical="center"/>
      <protection locked="0"/>
    </xf>
    <xf numFmtId="3" fontId="0" fillId="0" borderId="104" xfId="0" applyNumberFormat="1" applyBorder="1" applyAlignment="1">
      <alignment horizontal="center" vertical="center"/>
    </xf>
    <xf numFmtId="178" fontId="0" fillId="0" borderId="75" xfId="0" applyNumberFormat="1" applyFont="1" applyBorder="1" applyAlignment="1">
      <alignment vertical="center"/>
    </xf>
    <xf numFmtId="178" fontId="0" fillId="0" borderId="72" xfId="0" applyNumberFormat="1" applyFont="1" applyBorder="1" applyAlignment="1">
      <alignment vertical="center"/>
    </xf>
    <xf numFmtId="182" fontId="0" fillId="0" borderId="72" xfId="0" applyNumberFormat="1" applyFont="1" applyBorder="1" applyAlignment="1">
      <alignment vertical="center"/>
    </xf>
    <xf numFmtId="178" fontId="0" fillId="0" borderId="75" xfId="0" applyNumberFormat="1" applyFont="1" applyBorder="1" applyAlignment="1" applyProtection="1">
      <alignment vertical="center"/>
      <protection locked="0"/>
    </xf>
    <xf numFmtId="178" fontId="0" fillId="0" borderId="105" xfId="0" applyNumberFormat="1" applyFont="1" applyBorder="1" applyAlignment="1" applyProtection="1">
      <alignment vertical="center"/>
      <protection locked="0"/>
    </xf>
    <xf numFmtId="178" fontId="0" fillId="0" borderId="73" xfId="0" applyNumberFormat="1" applyFont="1" applyBorder="1" applyAlignment="1" applyProtection="1">
      <alignment vertical="center"/>
      <protection locked="0"/>
    </xf>
    <xf numFmtId="178" fontId="0" fillId="0" borderId="75" xfId="0" applyNumberFormat="1" applyBorder="1" applyAlignment="1" applyProtection="1">
      <alignment horizontal="right" vertical="center"/>
      <protection locked="0"/>
    </xf>
    <xf numFmtId="178" fontId="0" fillId="0" borderId="72" xfId="0" applyNumberFormat="1" applyFont="1" applyBorder="1" applyAlignment="1" applyProtection="1">
      <alignment vertical="center"/>
      <protection locked="0"/>
    </xf>
    <xf numFmtId="178" fontId="0" fillId="0" borderId="106" xfId="0" applyNumberFormat="1" applyBorder="1" applyAlignment="1" applyProtection="1">
      <alignment horizontal="right" vertical="center"/>
      <protection locked="0"/>
    </xf>
    <xf numFmtId="178" fontId="0" fillId="0" borderId="107" xfId="0" applyNumberFormat="1" applyFont="1" applyBorder="1" applyAlignment="1" applyProtection="1">
      <alignment vertical="center"/>
      <protection locked="0"/>
    </xf>
    <xf numFmtId="3" fontId="0" fillId="0" borderId="59" xfId="0" applyNumberFormat="1" applyBorder="1" applyAlignment="1" applyProtection="1">
      <alignment horizontal="center" vertical="center"/>
      <protection locked="0"/>
    </xf>
    <xf numFmtId="178" fontId="0" fillId="0" borderId="108" xfId="0" applyNumberFormat="1" applyFont="1" applyBorder="1" applyAlignment="1">
      <alignment vertical="center"/>
    </xf>
    <xf numFmtId="178" fontId="0" fillId="0" borderId="109" xfId="0" applyNumberFormat="1" applyFont="1" applyBorder="1" applyAlignment="1">
      <alignment vertical="center"/>
    </xf>
    <xf numFmtId="178" fontId="0" fillId="0" borderId="110" xfId="0" applyNumberFormat="1" applyBorder="1" applyAlignment="1" applyProtection="1">
      <alignment vertical="center"/>
      <protection locked="0"/>
    </xf>
    <xf numFmtId="178" fontId="0" fillId="0" borderId="39" xfId="0" applyNumberFormat="1" applyBorder="1" applyAlignment="1">
      <alignment horizontal="right" vertical="center"/>
    </xf>
    <xf numFmtId="178" fontId="0" fillId="0" borderId="111" xfId="0" applyNumberFormat="1" applyFont="1" applyBorder="1" applyAlignment="1">
      <alignment vertical="center"/>
    </xf>
    <xf numFmtId="178" fontId="0" fillId="0" borderId="20" xfId="0" applyNumberFormat="1" applyFont="1" applyBorder="1" applyAlignment="1" applyProtection="1">
      <alignment horizontal="right"/>
      <protection locked="0"/>
    </xf>
    <xf numFmtId="178" fontId="0" fillId="0" borderId="91" xfId="0" applyNumberFormat="1" applyFont="1" applyBorder="1" applyAlignment="1" applyProtection="1">
      <alignment horizontal="right"/>
      <protection locked="0"/>
    </xf>
    <xf numFmtId="178" fontId="0" fillId="0" borderId="27" xfId="0" applyNumberFormat="1" applyFont="1" applyBorder="1" applyAlignment="1" applyProtection="1">
      <alignment vertical="center"/>
      <protection locked="0"/>
    </xf>
    <xf numFmtId="178" fontId="0" fillId="0" borderId="40" xfId="0" applyNumberFormat="1" applyBorder="1" applyAlignment="1" applyProtection="1">
      <alignment vertical="center"/>
      <protection locked="0"/>
    </xf>
    <xf numFmtId="182" fontId="0" fillId="0" borderId="112" xfId="0" applyNumberFormat="1" applyFont="1" applyBorder="1" applyAlignment="1">
      <alignment vertical="center"/>
    </xf>
    <xf numFmtId="183" fontId="0" fillId="0" borderId="113" xfId="0" applyNumberFormat="1" applyFont="1" applyBorder="1" applyAlignment="1">
      <alignment horizontal="center" vertical="center" wrapText="1"/>
    </xf>
    <xf numFmtId="183" fontId="0" fillId="0" borderId="114" xfId="0" applyNumberFormat="1" applyFont="1" applyBorder="1" applyAlignment="1">
      <alignment horizontal="center" vertical="center" wrapText="1"/>
    </xf>
    <xf numFmtId="183" fontId="0" fillId="0" borderId="1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3" fontId="0" fillId="0" borderId="113" xfId="0" applyNumberFormat="1" applyBorder="1" applyAlignment="1">
      <alignment horizontal="center" vertical="center" wrapText="1"/>
    </xf>
    <xf numFmtId="0" fontId="0" fillId="0" borderId="62" xfId="0" applyFont="1" applyBorder="1" applyAlignment="1">
      <alignment horizontal="distributed"/>
    </xf>
    <xf numFmtId="0" fontId="0" fillId="0" borderId="65" xfId="0" applyFont="1" applyBorder="1" applyAlignment="1">
      <alignment horizontal="distributed"/>
    </xf>
    <xf numFmtId="3" fontId="0" fillId="0" borderId="70" xfId="0" applyNumberFormat="1" applyFont="1" applyBorder="1" applyAlignment="1">
      <alignment horizontal="distributed"/>
    </xf>
    <xf numFmtId="3" fontId="0" fillId="0" borderId="72" xfId="0" applyNumberFormat="1" applyFont="1" applyBorder="1" applyAlignment="1">
      <alignment horizontal="distributed"/>
    </xf>
    <xf numFmtId="3" fontId="0" fillId="0" borderId="10" xfId="0" applyNumberFormat="1" applyFont="1" applyBorder="1" applyAlignment="1">
      <alignment horizontal="center" vertical="center" textRotation="255"/>
    </xf>
    <xf numFmtId="0" fontId="0" fillId="0" borderId="116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17" xfId="0" applyFont="1" applyBorder="1" applyAlignment="1">
      <alignment horizontal="center" vertical="center" textRotation="255"/>
    </xf>
    <xf numFmtId="0" fontId="0" fillId="0" borderId="118" xfId="0" applyFont="1" applyBorder="1" applyAlignment="1">
      <alignment horizontal="center" vertical="center" textRotation="255"/>
    </xf>
    <xf numFmtId="0" fontId="0" fillId="0" borderId="119" xfId="0" applyFont="1" applyBorder="1" applyAlignment="1">
      <alignment horizontal="center" vertical="center" textRotation="255"/>
    </xf>
    <xf numFmtId="3" fontId="0" fillId="0" borderId="78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3" fontId="0" fillId="0" borderId="88" xfId="0" applyNumberFormat="1" applyFont="1" applyBorder="1" applyAlignment="1">
      <alignment horizontal="center" vertical="center"/>
    </xf>
    <xf numFmtId="3" fontId="0" fillId="0" borderId="120" xfId="0" applyNumberFormat="1" applyFont="1" applyBorder="1" applyAlignment="1">
      <alignment horizontal="center" vertical="center"/>
    </xf>
    <xf numFmtId="178" fontId="0" fillId="0" borderId="78" xfId="0" applyNumberFormat="1" applyFont="1" applyBorder="1" applyAlignment="1">
      <alignment horizontal="right"/>
    </xf>
    <xf numFmtId="3" fontId="0" fillId="0" borderId="88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3" fontId="0" fillId="0" borderId="121" xfId="0" applyNumberFormat="1" applyFont="1" applyBorder="1" applyAlignment="1">
      <alignment horizontal="center" vertical="center" wrapText="1"/>
    </xf>
    <xf numFmtId="3" fontId="0" fillId="0" borderId="89" xfId="0" applyNumberFormat="1" applyFont="1" applyBorder="1" applyAlignment="1">
      <alignment horizontal="center" vertical="center"/>
    </xf>
    <xf numFmtId="3" fontId="0" fillId="0" borderId="98" xfId="0" applyNumberFormat="1" applyFont="1" applyBorder="1" applyAlignment="1">
      <alignment horizontal="center" vertical="center"/>
    </xf>
    <xf numFmtId="3" fontId="0" fillId="0" borderId="122" xfId="0" applyNumberFormat="1" applyFont="1" applyBorder="1" applyAlignment="1">
      <alignment horizontal="center" vertical="center"/>
    </xf>
    <xf numFmtId="3" fontId="0" fillId="0" borderId="123" xfId="0" applyNumberFormat="1" applyFont="1" applyBorder="1" applyAlignment="1">
      <alignment horizontal="center" vertical="center"/>
    </xf>
    <xf numFmtId="3" fontId="0" fillId="0" borderId="124" xfId="0" applyNumberFormat="1" applyFont="1" applyBorder="1" applyAlignment="1">
      <alignment horizontal="center" vertical="center" textRotation="255" wrapText="1"/>
    </xf>
    <xf numFmtId="0" fontId="0" fillId="0" borderId="125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17" xfId="0" applyFont="1" applyBorder="1" applyAlignment="1">
      <alignment horizontal="center" vertical="center" textRotation="255" wrapText="1"/>
    </xf>
    <xf numFmtId="183" fontId="6" fillId="0" borderId="0" xfId="0" applyNumberFormat="1" applyFont="1" applyFill="1" applyBorder="1" applyAlignment="1">
      <alignment horizontal="left" shrinkToFit="1"/>
    </xf>
    <xf numFmtId="3" fontId="6" fillId="0" borderId="0" xfId="0" applyNumberFormat="1" applyFont="1" applyBorder="1" applyAlignment="1">
      <alignment horizontal="left"/>
    </xf>
    <xf numFmtId="178" fontId="0" fillId="0" borderId="65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distributed"/>
    </xf>
    <xf numFmtId="3" fontId="0" fillId="0" borderId="78" xfId="0" applyNumberFormat="1" applyFont="1" applyBorder="1" applyAlignment="1">
      <alignment horizontal="distributed"/>
    </xf>
    <xf numFmtId="178" fontId="0" fillId="0" borderId="72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26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3" fontId="0" fillId="0" borderId="95" xfId="0" applyNumberFormat="1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3" fontId="0" fillId="0" borderId="9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0" fillId="0" borderId="129" xfId="0" applyFont="1" applyBorder="1" applyAlignment="1">
      <alignment horizontal="center" vertical="center" textRotation="255"/>
    </xf>
    <xf numFmtId="0" fontId="0" fillId="0" borderId="130" xfId="0" applyFont="1" applyBorder="1" applyAlignment="1">
      <alignment horizontal="center" vertical="center" textRotation="255"/>
    </xf>
    <xf numFmtId="183" fontId="0" fillId="0" borderId="129" xfId="0" applyNumberFormat="1" applyFont="1" applyFill="1" applyBorder="1" applyAlignment="1">
      <alignment horizontal="center" vertical="center" textRotation="255"/>
    </xf>
    <xf numFmtId="183" fontId="0" fillId="0" borderId="130" xfId="0" applyNumberFormat="1" applyFont="1" applyFill="1" applyBorder="1" applyAlignment="1">
      <alignment horizontal="center" vertical="center" textRotation="255"/>
    </xf>
    <xf numFmtId="183" fontId="0" fillId="0" borderId="131" xfId="0" applyNumberFormat="1" applyFont="1" applyFill="1" applyBorder="1" applyAlignment="1">
      <alignment horizontal="center" vertical="center" textRotation="255"/>
    </xf>
    <xf numFmtId="183" fontId="0" fillId="0" borderId="132" xfId="0" applyNumberFormat="1" applyFont="1" applyBorder="1" applyAlignment="1">
      <alignment horizontal="center" vertical="center" textRotation="255"/>
    </xf>
    <xf numFmtId="183" fontId="0" fillId="0" borderId="133" xfId="0" applyNumberFormat="1" applyFont="1" applyBorder="1" applyAlignment="1">
      <alignment horizontal="center" vertical="center" textRotation="255"/>
    </xf>
    <xf numFmtId="0" fontId="0" fillId="0" borderId="67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3" fontId="0" fillId="0" borderId="72" xfId="0" applyNumberFormat="1" applyFont="1" applyBorder="1" applyAlignment="1">
      <alignment horizontal="right"/>
    </xf>
    <xf numFmtId="3" fontId="0" fillId="0" borderId="106" xfId="0" applyNumberFormat="1" applyFont="1" applyBorder="1" applyAlignment="1">
      <alignment horizontal="right"/>
    </xf>
    <xf numFmtId="0" fontId="2" fillId="0" borderId="91" xfId="0" applyFont="1" applyBorder="1" applyAlignment="1">
      <alignment horizontal="center" vertical="center" wrapText="1" shrinkToFit="1"/>
    </xf>
    <xf numFmtId="0" fontId="2" fillId="0" borderId="93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85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21" xfId="0" applyFont="1" applyBorder="1" applyAlignment="1">
      <alignment horizontal="center" vertical="center" wrapText="1" shrinkToFit="1"/>
    </xf>
    <xf numFmtId="183" fontId="0" fillId="0" borderId="134" xfId="0" applyNumberFormat="1" applyFont="1" applyBorder="1" applyAlignment="1">
      <alignment horizontal="center" vertical="center" wrapText="1"/>
    </xf>
    <xf numFmtId="183" fontId="0" fillId="0" borderId="18" xfId="0" applyNumberFormat="1" applyFont="1" applyBorder="1" applyAlignment="1">
      <alignment horizontal="center" vertical="center" wrapText="1"/>
    </xf>
    <xf numFmtId="183" fontId="0" fillId="0" borderId="135" xfId="0" applyNumberFormat="1" applyFont="1" applyBorder="1" applyAlignment="1">
      <alignment horizontal="center" vertical="center" wrapText="1"/>
    </xf>
    <xf numFmtId="183" fontId="0" fillId="0" borderId="136" xfId="0" applyNumberFormat="1" applyFont="1" applyBorder="1" applyAlignment="1">
      <alignment horizontal="center"/>
    </xf>
    <xf numFmtId="183" fontId="0" fillId="0" borderId="137" xfId="0" applyNumberFormat="1" applyFont="1" applyBorder="1" applyAlignment="1">
      <alignment horizontal="center"/>
    </xf>
    <xf numFmtId="178" fontId="0" fillId="0" borderId="66" xfId="0" applyNumberFormat="1" applyFont="1" applyBorder="1" applyAlignment="1">
      <alignment horizontal="right"/>
    </xf>
    <xf numFmtId="183" fontId="0" fillId="0" borderId="138" xfId="0" applyNumberFormat="1" applyFont="1" applyBorder="1" applyAlignment="1">
      <alignment horizontal="center" vertical="center" wrapText="1"/>
    </xf>
    <xf numFmtId="183" fontId="0" fillId="0" borderId="139" xfId="0" applyNumberFormat="1" applyFont="1" applyBorder="1" applyAlignment="1">
      <alignment horizontal="center" vertical="center" shrinkToFit="1"/>
    </xf>
    <xf numFmtId="183" fontId="0" fillId="0" borderId="130" xfId="0" applyNumberFormat="1" applyFont="1" applyBorder="1" applyAlignment="1">
      <alignment horizontal="center" vertical="center" shrinkToFit="1"/>
    </xf>
    <xf numFmtId="183" fontId="0" fillId="0" borderId="131" xfId="0" applyNumberFormat="1" applyFont="1" applyBorder="1" applyAlignment="1">
      <alignment horizontal="center" vertical="center" shrinkToFit="1"/>
    </xf>
    <xf numFmtId="183" fontId="0" fillId="0" borderId="140" xfId="0" applyNumberFormat="1" applyFont="1" applyBorder="1" applyAlignment="1">
      <alignment horizontal="center" vertical="center" wrapText="1"/>
    </xf>
    <xf numFmtId="183" fontId="0" fillId="0" borderId="141" xfId="0" applyNumberFormat="1" applyFont="1" applyBorder="1" applyAlignment="1">
      <alignment horizontal="center" vertical="center" wrapText="1"/>
    </xf>
    <xf numFmtId="183" fontId="0" fillId="0" borderId="142" xfId="0" applyNumberFormat="1" applyFont="1" applyBorder="1" applyAlignment="1">
      <alignment horizontal="center" vertical="center"/>
    </xf>
    <xf numFmtId="183" fontId="0" fillId="0" borderId="143" xfId="0" applyNumberFormat="1" applyFont="1" applyBorder="1" applyAlignment="1">
      <alignment horizontal="center" vertical="center"/>
    </xf>
    <xf numFmtId="183" fontId="0" fillId="0" borderId="144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183" fontId="0" fillId="0" borderId="145" xfId="0" applyNumberFormat="1" applyFont="1" applyBorder="1" applyAlignment="1">
      <alignment horizontal="center"/>
    </xf>
    <xf numFmtId="183" fontId="0" fillId="0" borderId="146" xfId="0" applyNumberFormat="1" applyFont="1" applyBorder="1" applyAlignment="1">
      <alignment horizontal="center"/>
    </xf>
    <xf numFmtId="183" fontId="0" fillId="0" borderId="147" xfId="0" applyNumberFormat="1" applyFont="1" applyBorder="1" applyAlignment="1">
      <alignment horizontal="center"/>
    </xf>
    <xf numFmtId="183" fontId="7" fillId="0" borderId="0" xfId="0" applyNumberFormat="1" applyFont="1" applyAlignment="1">
      <alignment horizontal="left" shrinkToFit="1"/>
    </xf>
    <xf numFmtId="183" fontId="6" fillId="0" borderId="0" xfId="0" applyNumberFormat="1" applyFont="1" applyAlignment="1">
      <alignment horizontal="left" shrinkToFit="1"/>
    </xf>
    <xf numFmtId="183" fontId="0" fillId="0" borderId="148" xfId="0" applyNumberFormat="1" applyFont="1" applyBorder="1" applyAlignment="1">
      <alignment horizontal="center"/>
    </xf>
    <xf numFmtId="183" fontId="0" fillId="0" borderId="149" xfId="0" applyNumberFormat="1" applyFont="1" applyBorder="1" applyAlignment="1">
      <alignment horizontal="center"/>
    </xf>
    <xf numFmtId="183" fontId="0" fillId="0" borderId="150" xfId="0" applyNumberFormat="1" applyFont="1" applyBorder="1" applyAlignment="1">
      <alignment horizontal="center"/>
    </xf>
    <xf numFmtId="183" fontId="0" fillId="0" borderId="102" xfId="0" applyNumberFormat="1" applyFont="1" applyBorder="1" applyAlignment="1">
      <alignment horizontal="center"/>
    </xf>
    <xf numFmtId="183" fontId="0" fillId="0" borderId="31" xfId="0" applyNumberFormat="1" applyBorder="1" applyAlignment="1">
      <alignment horizontal="center" vertical="center" wrapText="1"/>
    </xf>
    <xf numFmtId="183" fontId="0" fillId="0" borderId="29" xfId="0" applyNumberFormat="1" applyFont="1" applyBorder="1" applyAlignment="1">
      <alignment horizontal="center" vertical="center" wrapText="1"/>
    </xf>
    <xf numFmtId="183" fontId="0" fillId="0" borderId="151" xfId="0" applyNumberFormat="1" applyFont="1" applyBorder="1" applyAlignment="1">
      <alignment horizontal="center" vertical="center" wrapText="1"/>
    </xf>
    <xf numFmtId="183" fontId="0" fillId="0" borderId="152" xfId="0" applyNumberFormat="1" applyFont="1" applyBorder="1" applyAlignment="1">
      <alignment horizontal="center" vertical="center" wrapText="1"/>
    </xf>
    <xf numFmtId="183" fontId="0" fillId="0" borderId="153" xfId="0" applyNumberFormat="1" applyFont="1" applyBorder="1" applyAlignment="1">
      <alignment horizontal="center" vertical="center" wrapText="1"/>
    </xf>
    <xf numFmtId="183" fontId="0" fillId="0" borderId="134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1"/>
  <sheetViews>
    <sheetView tabSelected="1" view="pageBreakPreview" zoomScale="75" zoomScaleSheetLayoutView="75" workbookViewId="0" topLeftCell="A1">
      <selection activeCell="Q2" sqref="Q2"/>
    </sheetView>
  </sheetViews>
  <sheetFormatPr defaultColWidth="8.625" defaultRowHeight="11.25" customHeight="1"/>
  <cols>
    <col min="1" max="1" width="5.50390625" style="0" customWidth="1"/>
    <col min="2" max="2" width="10.125" style="0" customWidth="1"/>
    <col min="3" max="3" width="10.875" style="0" customWidth="1"/>
    <col min="4" max="7" width="9.375" style="0" customWidth="1"/>
    <col min="8" max="12" width="9.00390625" style="0" customWidth="1"/>
    <col min="13" max="18" width="6.875" style="0" customWidth="1"/>
    <col min="19" max="23" width="7.375" style="0" customWidth="1"/>
    <col min="24" max="24" width="3.625" style="0" customWidth="1"/>
  </cols>
  <sheetData>
    <row r="2" spans="1:16" ht="30.75" customHeight="1">
      <c r="A2" s="314" t="s">
        <v>69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88"/>
      <c r="O2" s="89"/>
      <c r="P2" s="89"/>
    </row>
    <row r="3" spans="1:16" ht="3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9"/>
      <c r="P3" s="89"/>
    </row>
    <row r="4" spans="1:16" ht="27.75" customHeight="1">
      <c r="A4" s="315" t="s">
        <v>70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90"/>
      <c r="O4" s="91"/>
      <c r="P4" s="91"/>
    </row>
    <row r="5" spans="1:16" ht="18.75" customHeight="1" thickBot="1">
      <c r="A5" s="92"/>
      <c r="B5" s="93"/>
      <c r="C5" s="94"/>
      <c r="D5" s="94"/>
      <c r="E5" s="88"/>
      <c r="F5" s="94"/>
      <c r="G5" s="94"/>
      <c r="H5" s="94"/>
      <c r="I5" s="94"/>
      <c r="J5" s="94"/>
      <c r="K5" s="95"/>
      <c r="L5" s="95"/>
      <c r="M5" s="96"/>
      <c r="N5" s="88"/>
      <c r="O5" s="89"/>
      <c r="P5" s="96" t="s">
        <v>67</v>
      </c>
    </row>
    <row r="6" spans="1:16" ht="11.25" customHeight="1">
      <c r="A6" s="97"/>
      <c r="B6" s="98"/>
      <c r="C6" s="316" t="s">
        <v>36</v>
      </c>
      <c r="D6" s="316"/>
      <c r="E6" s="316"/>
      <c r="F6" s="316"/>
      <c r="G6" s="317"/>
      <c r="H6" s="318" t="s">
        <v>56</v>
      </c>
      <c r="I6" s="316"/>
      <c r="J6" s="316"/>
      <c r="K6" s="317"/>
      <c r="L6" s="318" t="s">
        <v>37</v>
      </c>
      <c r="M6" s="316"/>
      <c r="N6" s="316"/>
      <c r="O6" s="316"/>
      <c r="P6" s="319"/>
    </row>
    <row r="7" spans="1:16" ht="11.25" customHeight="1">
      <c r="A7" s="99"/>
      <c r="B7" s="100"/>
      <c r="C7" s="298" t="s">
        <v>57</v>
      </c>
      <c r="D7" s="301" t="s">
        <v>58</v>
      </c>
      <c r="E7" s="303" t="s">
        <v>8</v>
      </c>
      <c r="F7" s="301" t="s">
        <v>59</v>
      </c>
      <c r="G7" s="294" t="s">
        <v>10</v>
      </c>
      <c r="H7" s="291" t="s">
        <v>38</v>
      </c>
      <c r="I7" s="219" t="s">
        <v>8</v>
      </c>
      <c r="J7" s="224" t="s">
        <v>72</v>
      </c>
      <c r="K7" s="294" t="s">
        <v>10</v>
      </c>
      <c r="L7" s="311" t="s">
        <v>39</v>
      </c>
      <c r="M7" s="312"/>
      <c r="N7" s="312"/>
      <c r="O7" s="312"/>
      <c r="P7" s="313"/>
    </row>
    <row r="8" spans="1:16" ht="11.25" customHeight="1">
      <c r="A8" s="99"/>
      <c r="B8" s="100"/>
      <c r="C8" s="299"/>
      <c r="D8" s="302"/>
      <c r="E8" s="304"/>
      <c r="F8" s="302"/>
      <c r="G8" s="295"/>
      <c r="H8" s="292"/>
      <c r="I8" s="220"/>
      <c r="J8" s="220"/>
      <c r="K8" s="295"/>
      <c r="L8" s="325" t="s">
        <v>73</v>
      </c>
      <c r="M8" s="320" t="s">
        <v>64</v>
      </c>
      <c r="N8" s="321"/>
      <c r="O8" s="321"/>
      <c r="P8" s="322"/>
    </row>
    <row r="9" spans="1:16" ht="11.25" customHeight="1" thickBot="1">
      <c r="A9" s="99"/>
      <c r="B9" s="100"/>
      <c r="C9" s="300"/>
      <c r="D9" s="297"/>
      <c r="E9" s="305"/>
      <c r="F9" s="306"/>
      <c r="G9" s="181" t="s">
        <v>40</v>
      </c>
      <c r="H9" s="293"/>
      <c r="I9" s="221"/>
      <c r="J9" s="221"/>
      <c r="K9" s="182" t="s">
        <v>40</v>
      </c>
      <c r="L9" s="297"/>
      <c r="M9" s="323"/>
      <c r="N9" s="306"/>
      <c r="O9" s="306"/>
      <c r="P9" s="324"/>
    </row>
    <row r="10" spans="1:16" ht="23.25" customHeight="1" thickBot="1">
      <c r="A10" s="274" t="s">
        <v>41</v>
      </c>
      <c r="B10" s="183" t="s">
        <v>42</v>
      </c>
      <c r="C10" s="104">
        <f>C11+C12</f>
        <v>32837</v>
      </c>
      <c r="D10" s="105">
        <f>D11+D12</f>
        <v>2140</v>
      </c>
      <c r="E10" s="106">
        <f>E11+E12</f>
        <v>13836</v>
      </c>
      <c r="F10" s="106">
        <f>F11+F12</f>
        <v>2140</v>
      </c>
      <c r="G10" s="108">
        <f>E10/C10*100</f>
        <v>42.135396047141946</v>
      </c>
      <c r="H10" s="109">
        <f>H11+H12</f>
        <v>442</v>
      </c>
      <c r="I10" s="107">
        <f>I11+I12</f>
        <v>364</v>
      </c>
      <c r="J10" s="214" t="s">
        <v>43</v>
      </c>
      <c r="K10" s="108">
        <f>I10/H10*100</f>
        <v>82.35294117647058</v>
      </c>
      <c r="L10" s="107">
        <f>L11+L12</f>
        <v>0</v>
      </c>
      <c r="M10" s="112" t="s">
        <v>43</v>
      </c>
      <c r="N10" s="113" t="s">
        <v>44</v>
      </c>
      <c r="O10" s="113" t="s">
        <v>43</v>
      </c>
      <c r="P10" s="114" t="s">
        <v>45</v>
      </c>
    </row>
    <row r="11" spans="1:16" ht="23.25" customHeight="1">
      <c r="A11" s="275"/>
      <c r="B11" s="184" t="s">
        <v>46</v>
      </c>
      <c r="C11" s="115">
        <v>24856</v>
      </c>
      <c r="D11" s="116">
        <v>2140</v>
      </c>
      <c r="E11" s="117">
        <v>9309</v>
      </c>
      <c r="F11" s="194">
        <v>2140</v>
      </c>
      <c r="G11" s="118">
        <f>E11/C11*100</f>
        <v>37.45172191824911</v>
      </c>
      <c r="H11" s="119">
        <v>227</v>
      </c>
      <c r="I11" s="120">
        <v>197</v>
      </c>
      <c r="J11" s="215" t="s">
        <v>43</v>
      </c>
      <c r="K11" s="122">
        <f>I11/H11*100</f>
        <v>86.78414096916299</v>
      </c>
      <c r="L11" s="123">
        <v>0</v>
      </c>
      <c r="M11" s="124" t="s">
        <v>43</v>
      </c>
      <c r="N11" s="125" t="s">
        <v>44</v>
      </c>
      <c r="O11" s="125" t="s">
        <v>43</v>
      </c>
      <c r="P11" s="126" t="s">
        <v>45</v>
      </c>
    </row>
    <row r="12" spans="1:16" ht="23.25" customHeight="1" thickBot="1">
      <c r="A12" s="275"/>
      <c r="B12" s="185" t="s">
        <v>47</v>
      </c>
      <c r="C12" s="127">
        <v>7981</v>
      </c>
      <c r="D12" s="128">
        <v>0</v>
      </c>
      <c r="E12" s="129">
        <v>4527</v>
      </c>
      <c r="F12" s="128">
        <v>0</v>
      </c>
      <c r="G12" s="130">
        <f>E12/C12*100</f>
        <v>56.72221526124546</v>
      </c>
      <c r="H12" s="131">
        <v>215</v>
      </c>
      <c r="I12" s="129">
        <v>167</v>
      </c>
      <c r="J12" s="132" t="s">
        <v>43</v>
      </c>
      <c r="K12" s="133">
        <f>I12/H12*100</f>
        <v>77.67441860465117</v>
      </c>
      <c r="L12" s="131">
        <v>0</v>
      </c>
      <c r="M12" s="134" t="s">
        <v>43</v>
      </c>
      <c r="N12" s="135" t="s">
        <v>44</v>
      </c>
      <c r="O12" s="135" t="s">
        <v>43</v>
      </c>
      <c r="P12" s="136" t="s">
        <v>45</v>
      </c>
    </row>
    <row r="13" spans="1:16" ht="23.25" customHeight="1">
      <c r="A13" s="276" t="s">
        <v>48</v>
      </c>
      <c r="B13" s="186" t="s">
        <v>49</v>
      </c>
      <c r="C13" s="137">
        <v>1288</v>
      </c>
      <c r="D13" s="138">
        <v>0</v>
      </c>
      <c r="E13" s="139">
        <v>1278</v>
      </c>
      <c r="F13" s="140">
        <v>0</v>
      </c>
      <c r="G13" s="118">
        <f>E13/C13*100</f>
        <v>99.22360248447205</v>
      </c>
      <c r="H13" s="141" t="s">
        <v>43</v>
      </c>
      <c r="I13" s="121" t="s">
        <v>43</v>
      </c>
      <c r="J13" s="142">
        <v>0</v>
      </c>
      <c r="K13" s="143">
        <v>0</v>
      </c>
      <c r="L13" s="144">
        <v>0</v>
      </c>
      <c r="M13" s="145">
        <v>0</v>
      </c>
      <c r="N13" s="146" t="s">
        <v>44</v>
      </c>
      <c r="O13" s="146" t="s">
        <v>43</v>
      </c>
      <c r="P13" s="147" t="s">
        <v>45</v>
      </c>
    </row>
    <row r="14" spans="1:16" ht="23.25" customHeight="1">
      <c r="A14" s="277"/>
      <c r="B14" s="187" t="s">
        <v>50</v>
      </c>
      <c r="C14" s="148">
        <v>163</v>
      </c>
      <c r="D14" s="149">
        <v>0</v>
      </c>
      <c r="E14" s="150">
        <v>161</v>
      </c>
      <c r="F14" s="151">
        <v>0</v>
      </c>
      <c r="G14" s="118">
        <f>E14/C14*100</f>
        <v>98.77300613496932</v>
      </c>
      <c r="H14" s="152" t="s">
        <v>43</v>
      </c>
      <c r="I14" s="153">
        <v>0</v>
      </c>
      <c r="J14" s="153">
        <v>0</v>
      </c>
      <c r="K14" s="154">
        <v>0</v>
      </c>
      <c r="L14" s="155">
        <v>0</v>
      </c>
      <c r="M14" s="156">
        <v>0</v>
      </c>
      <c r="N14" s="157" t="s">
        <v>44</v>
      </c>
      <c r="O14" s="157" t="s">
        <v>43</v>
      </c>
      <c r="P14" s="136" t="s">
        <v>45</v>
      </c>
    </row>
    <row r="15" spans="1:16" ht="23.25" customHeight="1" thickBot="1">
      <c r="A15" s="278"/>
      <c r="B15" s="188" t="s">
        <v>60</v>
      </c>
      <c r="C15" s="158">
        <v>0</v>
      </c>
      <c r="D15" s="128">
        <v>0</v>
      </c>
      <c r="E15" s="159">
        <v>0</v>
      </c>
      <c r="F15" s="160">
        <v>0</v>
      </c>
      <c r="G15" s="161" t="s">
        <v>43</v>
      </c>
      <c r="H15" s="158">
        <v>0</v>
      </c>
      <c r="I15" s="159">
        <v>0</v>
      </c>
      <c r="J15" s="120">
        <v>0</v>
      </c>
      <c r="K15" s="162">
        <v>0</v>
      </c>
      <c r="L15" s="163">
        <v>0</v>
      </c>
      <c r="M15" s="164">
        <v>0</v>
      </c>
      <c r="N15" s="146" t="s">
        <v>44</v>
      </c>
      <c r="O15" s="146" t="s">
        <v>43</v>
      </c>
      <c r="P15" s="165" t="s">
        <v>45</v>
      </c>
    </row>
    <row r="16" spans="1:16" ht="23.25" customHeight="1">
      <c r="A16" s="279" t="s">
        <v>51</v>
      </c>
      <c r="B16" s="189" t="s">
        <v>52</v>
      </c>
      <c r="C16" s="166">
        <v>860</v>
      </c>
      <c r="D16" s="116">
        <v>0</v>
      </c>
      <c r="E16" s="167">
        <v>838</v>
      </c>
      <c r="F16" s="168">
        <v>0</v>
      </c>
      <c r="G16" s="169">
        <f>E16/C16*100</f>
        <v>97.44186046511628</v>
      </c>
      <c r="H16" s="166">
        <v>0</v>
      </c>
      <c r="I16" s="167">
        <v>0</v>
      </c>
      <c r="J16" s="167">
        <v>0</v>
      </c>
      <c r="K16" s="169" t="s">
        <v>43</v>
      </c>
      <c r="L16" s="166">
        <v>0</v>
      </c>
      <c r="M16" s="170">
        <v>0</v>
      </c>
      <c r="N16" s="171" t="s">
        <v>44</v>
      </c>
      <c r="O16" s="171" t="s">
        <v>43</v>
      </c>
      <c r="P16" s="172" t="s">
        <v>45</v>
      </c>
    </row>
    <row r="17" spans="1:16" ht="23.25" customHeight="1" thickBot="1">
      <c r="A17" s="280"/>
      <c r="B17" s="190" t="s">
        <v>53</v>
      </c>
      <c r="C17" s="131" t="s">
        <v>43</v>
      </c>
      <c r="D17" s="128">
        <v>0</v>
      </c>
      <c r="E17" s="132" t="s">
        <v>43</v>
      </c>
      <c r="F17" s="173">
        <v>0</v>
      </c>
      <c r="G17" s="174" t="s">
        <v>43</v>
      </c>
      <c r="H17" s="131" t="s">
        <v>43</v>
      </c>
      <c r="I17" s="132" t="s">
        <v>43</v>
      </c>
      <c r="J17" s="129">
        <v>0</v>
      </c>
      <c r="K17" s="175" t="s">
        <v>43</v>
      </c>
      <c r="L17" s="173">
        <v>0</v>
      </c>
      <c r="M17" s="176">
        <v>0</v>
      </c>
      <c r="N17" s="135" t="s">
        <v>44</v>
      </c>
      <c r="O17" s="135" t="s">
        <v>43</v>
      </c>
      <c r="P17" s="177" t="s">
        <v>45</v>
      </c>
    </row>
    <row r="18" spans="1:16" ht="21" customHeight="1" thickBot="1">
      <c r="A18" s="281" t="s">
        <v>54</v>
      </c>
      <c r="B18" s="282"/>
      <c r="C18" s="178">
        <v>5159</v>
      </c>
      <c r="D18" s="111">
        <v>0</v>
      </c>
      <c r="E18" s="179">
        <v>5054</v>
      </c>
      <c r="F18" s="111" t="s">
        <v>43</v>
      </c>
      <c r="G18" s="108">
        <f>E18/C18*100</f>
        <v>97.96472184531886</v>
      </c>
      <c r="H18" s="178">
        <v>0</v>
      </c>
      <c r="I18" s="110" t="s">
        <v>43</v>
      </c>
      <c r="J18" s="110" t="s">
        <v>43</v>
      </c>
      <c r="K18" s="108" t="s">
        <v>43</v>
      </c>
      <c r="L18" s="180" t="s">
        <v>43</v>
      </c>
      <c r="M18" s="112" t="s">
        <v>43</v>
      </c>
      <c r="N18" s="113" t="s">
        <v>44</v>
      </c>
      <c r="O18" s="113" t="s">
        <v>43</v>
      </c>
      <c r="P18" s="114" t="s">
        <v>45</v>
      </c>
    </row>
    <row r="19" spans="1:16" ht="21" customHeight="1">
      <c r="A19" s="101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 t="s">
        <v>55</v>
      </c>
    </row>
    <row r="20" spans="1:16" ht="9" customHeight="1">
      <c r="A20" s="101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3"/>
    </row>
    <row r="21" spans="1:16" ht="21" customHeight="1">
      <c r="A21" s="251" t="s">
        <v>62</v>
      </c>
      <c r="B21" s="252"/>
      <c r="C21" s="252"/>
      <c r="D21" s="252"/>
      <c r="E21" s="252"/>
      <c r="F21" s="252"/>
      <c r="G21" s="252"/>
      <c r="H21" s="102"/>
      <c r="I21" s="102"/>
      <c r="J21" s="102"/>
      <c r="K21" s="102"/>
      <c r="L21" s="102"/>
      <c r="M21" s="102"/>
      <c r="N21" s="102"/>
      <c r="O21" s="102"/>
      <c r="P21" s="103"/>
    </row>
    <row r="22" spans="1:16" ht="27" customHeight="1" thickBot="1">
      <c r="A22" s="191"/>
      <c r="B22" s="3"/>
      <c r="C22" s="3"/>
      <c r="D22" s="3"/>
      <c r="E22" s="3"/>
      <c r="F22" s="3"/>
      <c r="G22" s="3"/>
      <c r="H22" s="102"/>
      <c r="I22" s="96"/>
      <c r="J22" s="96" t="s">
        <v>67</v>
      </c>
      <c r="K22" s="102"/>
      <c r="L22" s="102"/>
      <c r="M22" s="102"/>
      <c r="N22" s="102"/>
      <c r="O22" s="102"/>
      <c r="P22" s="103"/>
    </row>
    <row r="23" spans="1:10" ht="21" customHeight="1">
      <c r="A23" s="4"/>
      <c r="B23" s="5"/>
      <c r="C23" s="6"/>
      <c r="D23" s="5"/>
      <c r="E23" s="6"/>
      <c r="F23" s="6"/>
      <c r="G23" s="6"/>
      <c r="H23" s="6"/>
      <c r="I23" s="285" t="s">
        <v>1</v>
      </c>
      <c r="J23" s="286"/>
    </row>
    <row r="24" spans="1:10" ht="21" customHeight="1">
      <c r="A24" s="7"/>
      <c r="B24" s="8"/>
      <c r="C24" s="222" t="s">
        <v>0</v>
      </c>
      <c r="D24" s="223"/>
      <c r="E24" s="222" t="s">
        <v>18</v>
      </c>
      <c r="F24" s="222"/>
      <c r="G24" s="307" t="s">
        <v>19</v>
      </c>
      <c r="H24" s="308"/>
      <c r="I24" s="287"/>
      <c r="J24" s="288"/>
    </row>
    <row r="25" spans="1:11" ht="21" customHeight="1" thickBot="1">
      <c r="A25" s="7"/>
      <c r="B25" s="8"/>
      <c r="C25" s="9"/>
      <c r="D25" s="8"/>
      <c r="E25" s="9"/>
      <c r="F25" s="9"/>
      <c r="G25" s="309"/>
      <c r="H25" s="310"/>
      <c r="I25" s="289"/>
      <c r="J25" s="290"/>
      <c r="K25" s="3"/>
    </row>
    <row r="26" spans="1:11" ht="21" customHeight="1" thickBot="1">
      <c r="A26" s="225" t="s">
        <v>4</v>
      </c>
      <c r="B26" s="226"/>
      <c r="C26" s="253">
        <f>C28+C27</f>
        <v>1051</v>
      </c>
      <c r="D26" s="253"/>
      <c r="E26" s="253">
        <f>E28+E27</f>
        <v>1044</v>
      </c>
      <c r="F26" s="253"/>
      <c r="G26" s="253">
        <f>G28+G27</f>
        <v>7</v>
      </c>
      <c r="H26" s="253"/>
      <c r="I26" s="253">
        <f>SUM(J27:J28)</f>
        <v>0</v>
      </c>
      <c r="J26" s="296"/>
      <c r="K26" s="3"/>
    </row>
    <row r="27" spans="1:11" ht="21" customHeight="1">
      <c r="A27" s="227" t="s">
        <v>2</v>
      </c>
      <c r="B27" s="228"/>
      <c r="C27" s="256">
        <v>642</v>
      </c>
      <c r="D27" s="256"/>
      <c r="E27" s="256">
        <v>635</v>
      </c>
      <c r="F27" s="256"/>
      <c r="G27" s="256">
        <v>7</v>
      </c>
      <c r="H27" s="256"/>
      <c r="I27" s="283" t="s">
        <v>61</v>
      </c>
      <c r="J27" s="284"/>
      <c r="K27" s="3"/>
    </row>
    <row r="28" spans="1:14" ht="21" customHeight="1" thickBot="1">
      <c r="A28" s="254" t="s">
        <v>3</v>
      </c>
      <c r="B28" s="255"/>
      <c r="C28" s="239">
        <v>409</v>
      </c>
      <c r="D28" s="239"/>
      <c r="E28" s="239">
        <v>409</v>
      </c>
      <c r="F28" s="239"/>
      <c r="G28" s="239">
        <v>0</v>
      </c>
      <c r="H28" s="239"/>
      <c r="I28" s="235" t="s">
        <v>61</v>
      </c>
      <c r="J28" s="236"/>
      <c r="K28" s="3"/>
      <c r="N28" s="1"/>
    </row>
    <row r="29" spans="1:14" ht="21" customHeight="1">
      <c r="A29" s="10"/>
      <c r="B29" s="10"/>
      <c r="C29" s="2"/>
      <c r="D29" s="2"/>
      <c r="E29" s="2"/>
      <c r="F29" s="2"/>
      <c r="G29" s="2"/>
      <c r="H29" s="2"/>
      <c r="I29" s="11"/>
      <c r="J29" s="11"/>
      <c r="K29" s="3"/>
      <c r="N29" s="1"/>
    </row>
    <row r="30" spans="1:19" s="13" customFormat="1" ht="21" customHeight="1">
      <c r="A30" s="193" t="s">
        <v>63</v>
      </c>
      <c r="B30" s="192"/>
      <c r="S30" s="12"/>
    </row>
    <row r="31" spans="21:23" s="14" customFormat="1" ht="21" customHeight="1" thickBot="1">
      <c r="U31" s="86" t="s">
        <v>68</v>
      </c>
      <c r="W31" s="85"/>
    </row>
    <row r="32" spans="1:24" s="14" customFormat="1" ht="21" customHeight="1">
      <c r="A32" s="259" t="s">
        <v>27</v>
      </c>
      <c r="B32" s="260"/>
      <c r="C32" s="261"/>
      <c r="D32" s="16"/>
      <c r="E32" s="17"/>
      <c r="F32" s="17"/>
      <c r="G32" s="18"/>
      <c r="H32" s="268" t="s">
        <v>28</v>
      </c>
      <c r="I32" s="269"/>
      <c r="J32" s="269"/>
      <c r="K32" s="269"/>
      <c r="L32" s="269"/>
      <c r="M32" s="272" t="s">
        <v>29</v>
      </c>
      <c r="N32" s="269"/>
      <c r="O32" s="269"/>
      <c r="P32" s="269"/>
      <c r="Q32" s="269"/>
      <c r="R32" s="269"/>
      <c r="S32" s="18" t="s">
        <v>5</v>
      </c>
      <c r="T32" s="17" t="s">
        <v>6</v>
      </c>
      <c r="U32" s="18"/>
      <c r="V32" s="17" t="s">
        <v>7</v>
      </c>
      <c r="W32" s="19"/>
      <c r="X32" s="15"/>
    </row>
    <row r="33" spans="1:24" s="14" customFormat="1" ht="21" customHeight="1">
      <c r="A33" s="262"/>
      <c r="B33" s="263"/>
      <c r="C33" s="264"/>
      <c r="D33" s="20" t="s">
        <v>0</v>
      </c>
      <c r="E33" s="21" t="s">
        <v>8</v>
      </c>
      <c r="F33" s="22" t="s">
        <v>9</v>
      </c>
      <c r="G33" s="23" t="s">
        <v>10</v>
      </c>
      <c r="H33" s="245" t="s">
        <v>0</v>
      </c>
      <c r="I33" s="240" t="s">
        <v>30</v>
      </c>
      <c r="J33" s="237" t="s">
        <v>31</v>
      </c>
      <c r="K33" s="270" t="s">
        <v>12</v>
      </c>
      <c r="L33" s="237" t="s">
        <v>16</v>
      </c>
      <c r="M33" s="237" t="s">
        <v>0</v>
      </c>
      <c r="N33" s="240" t="s">
        <v>30</v>
      </c>
      <c r="O33" s="237" t="s">
        <v>31</v>
      </c>
      <c r="P33" s="270" t="s">
        <v>12</v>
      </c>
      <c r="Q33" s="257" t="s">
        <v>20</v>
      </c>
      <c r="R33" s="240" t="s">
        <v>21</v>
      </c>
      <c r="S33" s="23" t="s">
        <v>11</v>
      </c>
      <c r="T33" s="21" t="s">
        <v>11</v>
      </c>
      <c r="U33" s="23" t="s">
        <v>13</v>
      </c>
      <c r="V33" s="21" t="s">
        <v>14</v>
      </c>
      <c r="W33" s="242" t="s">
        <v>22</v>
      </c>
      <c r="X33" s="15"/>
    </row>
    <row r="34" spans="1:24" s="14" customFormat="1" ht="21" customHeight="1" thickBot="1">
      <c r="A34" s="265"/>
      <c r="B34" s="266"/>
      <c r="C34" s="267"/>
      <c r="D34" s="20"/>
      <c r="E34" s="24"/>
      <c r="F34" s="25" t="s">
        <v>15</v>
      </c>
      <c r="G34" s="25" t="s">
        <v>23</v>
      </c>
      <c r="H34" s="246"/>
      <c r="I34" s="238"/>
      <c r="J34" s="238"/>
      <c r="K34" s="258"/>
      <c r="L34" s="244"/>
      <c r="M34" s="238"/>
      <c r="N34" s="238"/>
      <c r="O34" s="238"/>
      <c r="P34" s="258"/>
      <c r="Q34" s="258"/>
      <c r="R34" s="244"/>
      <c r="S34" s="25" t="s">
        <v>8</v>
      </c>
      <c r="T34" s="24" t="s">
        <v>8</v>
      </c>
      <c r="U34" s="25"/>
      <c r="V34" s="24" t="s">
        <v>17</v>
      </c>
      <c r="W34" s="243"/>
      <c r="X34" s="15"/>
    </row>
    <row r="35" spans="1:24" s="14" customFormat="1" ht="21" customHeight="1" thickBot="1">
      <c r="A35" s="247" t="s">
        <v>24</v>
      </c>
      <c r="B35" s="248"/>
      <c r="C35" s="73" t="s">
        <v>25</v>
      </c>
      <c r="D35" s="66">
        <f>D36+D37</f>
        <v>40</v>
      </c>
      <c r="E35" s="26">
        <f>E36+E37</f>
        <v>40</v>
      </c>
      <c r="F35" s="27">
        <f>F36+F37</f>
        <v>30</v>
      </c>
      <c r="G35" s="80">
        <f aca="true" t="shared" si="0" ref="G35:G43">E35/D35*100</f>
        <v>100</v>
      </c>
      <c r="H35" s="27">
        <f aca="true" t="shared" si="1" ref="H35:V35">H36+H37</f>
        <v>1</v>
      </c>
      <c r="I35" s="27">
        <f t="shared" si="1"/>
        <v>1</v>
      </c>
      <c r="J35" s="27">
        <f t="shared" si="1"/>
        <v>0</v>
      </c>
      <c r="K35" s="27">
        <f t="shared" si="1"/>
        <v>1</v>
      </c>
      <c r="L35" s="27">
        <f t="shared" si="1"/>
        <v>0</v>
      </c>
      <c r="M35" s="27">
        <f t="shared" si="1"/>
        <v>14</v>
      </c>
      <c r="N35" s="27">
        <f t="shared" si="1"/>
        <v>14</v>
      </c>
      <c r="O35" s="27">
        <f t="shared" si="1"/>
        <v>14</v>
      </c>
      <c r="P35" s="27">
        <f t="shared" si="1"/>
        <v>0</v>
      </c>
      <c r="Q35" s="27">
        <f t="shared" si="1"/>
        <v>0</v>
      </c>
      <c r="R35" s="27">
        <f t="shared" si="1"/>
        <v>0</v>
      </c>
      <c r="S35" s="27">
        <f t="shared" si="1"/>
        <v>1</v>
      </c>
      <c r="T35" s="27">
        <f t="shared" si="1"/>
        <v>32</v>
      </c>
      <c r="U35" s="27">
        <f t="shared" si="1"/>
        <v>0</v>
      </c>
      <c r="V35" s="27">
        <f t="shared" si="1"/>
        <v>0</v>
      </c>
      <c r="W35" s="28">
        <f>W36+W37</f>
        <v>0</v>
      </c>
      <c r="X35" s="15"/>
    </row>
    <row r="36" spans="1:24" s="14" customFormat="1" ht="21" customHeight="1" thickTop="1">
      <c r="A36" s="249"/>
      <c r="B36" s="250"/>
      <c r="C36" s="74" t="s">
        <v>2</v>
      </c>
      <c r="D36" s="67">
        <v>28</v>
      </c>
      <c r="E36" s="29">
        <v>28</v>
      </c>
      <c r="F36" s="30">
        <v>19</v>
      </c>
      <c r="G36" s="81">
        <f t="shared" si="0"/>
        <v>100</v>
      </c>
      <c r="H36" s="45">
        <v>0</v>
      </c>
      <c r="I36" s="30">
        <v>0</v>
      </c>
      <c r="J36" s="45">
        <v>0</v>
      </c>
      <c r="K36" s="216">
        <v>0</v>
      </c>
      <c r="L36" s="30">
        <v>0</v>
      </c>
      <c r="M36" s="33">
        <v>10</v>
      </c>
      <c r="N36" s="31">
        <v>10</v>
      </c>
      <c r="O36" s="32">
        <v>10</v>
      </c>
      <c r="P36" s="31">
        <v>0</v>
      </c>
      <c r="Q36" s="31">
        <v>0</v>
      </c>
      <c r="R36" s="32">
        <v>0</v>
      </c>
      <c r="S36" s="32">
        <v>0</v>
      </c>
      <c r="T36" s="34">
        <v>21</v>
      </c>
      <c r="U36" s="34">
        <v>0</v>
      </c>
      <c r="V36" s="29">
        <v>0</v>
      </c>
      <c r="W36" s="35">
        <v>0</v>
      </c>
      <c r="X36" s="15"/>
    </row>
    <row r="37" spans="1:24" s="14" customFormat="1" ht="21" customHeight="1" thickBot="1">
      <c r="A37" s="249"/>
      <c r="B37" s="250"/>
      <c r="C37" s="75" t="s">
        <v>3</v>
      </c>
      <c r="D37" s="69">
        <v>12</v>
      </c>
      <c r="E37" s="36">
        <v>12</v>
      </c>
      <c r="F37" s="37">
        <v>11</v>
      </c>
      <c r="G37" s="218">
        <f t="shared" si="0"/>
        <v>100</v>
      </c>
      <c r="H37" s="38">
        <v>1</v>
      </c>
      <c r="I37" s="39">
        <v>1</v>
      </c>
      <c r="J37" s="39">
        <v>0</v>
      </c>
      <c r="K37" s="39">
        <v>1</v>
      </c>
      <c r="L37" s="39">
        <v>0</v>
      </c>
      <c r="M37" s="211">
        <v>4</v>
      </c>
      <c r="N37" s="39">
        <v>4</v>
      </c>
      <c r="O37" s="39">
        <v>4</v>
      </c>
      <c r="P37" s="39">
        <v>0</v>
      </c>
      <c r="Q37" s="39">
        <v>0</v>
      </c>
      <c r="R37" s="39">
        <v>0</v>
      </c>
      <c r="S37" s="40">
        <v>1</v>
      </c>
      <c r="T37" s="36">
        <v>11</v>
      </c>
      <c r="U37" s="37">
        <v>0</v>
      </c>
      <c r="V37" s="38">
        <v>0</v>
      </c>
      <c r="W37" s="41">
        <v>0</v>
      </c>
      <c r="X37" s="15"/>
    </row>
    <row r="38" spans="1:24" s="14" customFormat="1" ht="21" customHeight="1" thickBot="1">
      <c r="A38" s="229" t="s">
        <v>32</v>
      </c>
      <c r="B38" s="230"/>
      <c r="C38" s="76" t="s">
        <v>25</v>
      </c>
      <c r="D38" s="70">
        <f aca="true" t="shared" si="2" ref="D38:W38">SUM(D39:D43)</f>
        <v>48</v>
      </c>
      <c r="E38" s="42">
        <f t="shared" si="2"/>
        <v>48</v>
      </c>
      <c r="F38" s="210">
        <f t="shared" si="2"/>
        <v>4</v>
      </c>
      <c r="G38" s="80">
        <f t="shared" si="0"/>
        <v>100</v>
      </c>
      <c r="H38" s="42">
        <f t="shared" si="2"/>
        <v>11</v>
      </c>
      <c r="I38" s="210">
        <f t="shared" si="2"/>
        <v>11</v>
      </c>
      <c r="J38" s="210">
        <f t="shared" si="2"/>
        <v>1</v>
      </c>
      <c r="K38" s="42">
        <f t="shared" si="2"/>
        <v>9</v>
      </c>
      <c r="L38" s="209">
        <f t="shared" si="2"/>
        <v>1</v>
      </c>
      <c r="M38" s="209">
        <f t="shared" si="2"/>
        <v>28</v>
      </c>
      <c r="N38" s="209">
        <f t="shared" si="2"/>
        <v>28</v>
      </c>
      <c r="O38" s="209">
        <f t="shared" si="2"/>
        <v>22</v>
      </c>
      <c r="P38" s="210">
        <f t="shared" si="2"/>
        <v>5</v>
      </c>
      <c r="Q38" s="42">
        <f t="shared" si="2"/>
        <v>1</v>
      </c>
      <c r="R38" s="210">
        <f t="shared" si="2"/>
        <v>0</v>
      </c>
      <c r="S38" s="42">
        <f t="shared" si="2"/>
        <v>11</v>
      </c>
      <c r="T38" s="210">
        <f t="shared" si="2"/>
        <v>12</v>
      </c>
      <c r="U38" s="210">
        <f t="shared" si="2"/>
        <v>0</v>
      </c>
      <c r="V38" s="210">
        <f t="shared" si="2"/>
        <v>6</v>
      </c>
      <c r="W38" s="213">
        <f t="shared" si="2"/>
        <v>6</v>
      </c>
      <c r="X38" s="15"/>
    </row>
    <row r="39" spans="1:24" s="14" customFormat="1" ht="21" customHeight="1" thickTop="1">
      <c r="A39" s="231"/>
      <c r="B39" s="232"/>
      <c r="C39" s="77" t="s">
        <v>33</v>
      </c>
      <c r="D39" s="71">
        <v>12</v>
      </c>
      <c r="E39" s="43">
        <v>12</v>
      </c>
      <c r="F39" s="44">
        <v>0</v>
      </c>
      <c r="G39" s="82">
        <f t="shared" si="0"/>
        <v>100</v>
      </c>
      <c r="H39" s="45">
        <v>10</v>
      </c>
      <c r="I39" s="46">
        <v>10</v>
      </c>
      <c r="J39" s="46">
        <v>1</v>
      </c>
      <c r="K39" s="46">
        <v>8</v>
      </c>
      <c r="L39" s="46">
        <v>1</v>
      </c>
      <c r="M39" s="47">
        <v>7</v>
      </c>
      <c r="N39" s="46">
        <v>7</v>
      </c>
      <c r="O39" s="46">
        <v>5</v>
      </c>
      <c r="P39" s="46">
        <v>2</v>
      </c>
      <c r="Q39" s="46">
        <v>0</v>
      </c>
      <c r="R39" s="46">
        <v>0</v>
      </c>
      <c r="S39" s="44">
        <v>0</v>
      </c>
      <c r="T39" s="45">
        <v>2</v>
      </c>
      <c r="U39" s="48">
        <v>0</v>
      </c>
      <c r="V39" s="45">
        <v>2</v>
      </c>
      <c r="W39" s="49">
        <v>2</v>
      </c>
      <c r="X39" s="15"/>
    </row>
    <row r="40" spans="1:24" s="14" customFormat="1" ht="21" customHeight="1">
      <c r="A40" s="231"/>
      <c r="B40" s="232"/>
      <c r="C40" s="78" t="s">
        <v>34</v>
      </c>
      <c r="D40" s="72">
        <v>17</v>
      </c>
      <c r="E40" s="50">
        <v>17</v>
      </c>
      <c r="F40" s="51">
        <v>0</v>
      </c>
      <c r="G40" s="83">
        <f t="shared" si="0"/>
        <v>100</v>
      </c>
      <c r="H40" s="52">
        <v>0</v>
      </c>
      <c r="I40" s="53">
        <v>0</v>
      </c>
      <c r="J40" s="53">
        <v>0</v>
      </c>
      <c r="K40" s="53">
        <v>0</v>
      </c>
      <c r="L40" s="53">
        <v>0</v>
      </c>
      <c r="M40" s="54">
        <v>17</v>
      </c>
      <c r="N40" s="53">
        <v>17</v>
      </c>
      <c r="O40" s="53">
        <v>13</v>
      </c>
      <c r="P40" s="207">
        <v>3</v>
      </c>
      <c r="Q40" s="53">
        <v>1</v>
      </c>
      <c r="R40" s="217">
        <v>0</v>
      </c>
      <c r="S40" s="51">
        <v>0</v>
      </c>
      <c r="T40" s="195">
        <v>4</v>
      </c>
      <c r="U40" s="55">
        <v>0</v>
      </c>
      <c r="V40" s="195">
        <v>4</v>
      </c>
      <c r="W40" s="196">
        <v>4</v>
      </c>
      <c r="X40" s="15"/>
    </row>
    <row r="41" spans="1:24" s="14" customFormat="1" ht="21" customHeight="1">
      <c r="A41" s="231"/>
      <c r="B41" s="232"/>
      <c r="C41" s="208" t="s">
        <v>65</v>
      </c>
      <c r="D41" s="197">
        <v>7</v>
      </c>
      <c r="E41" s="198">
        <v>7</v>
      </c>
      <c r="F41" s="199">
        <v>3</v>
      </c>
      <c r="G41" s="200">
        <f t="shared" si="0"/>
        <v>100</v>
      </c>
      <c r="H41" s="201">
        <v>0</v>
      </c>
      <c r="I41" s="202">
        <v>0</v>
      </c>
      <c r="J41" s="202">
        <v>0</v>
      </c>
      <c r="K41" s="202">
        <v>0</v>
      </c>
      <c r="L41" s="202">
        <v>0</v>
      </c>
      <c r="M41" s="203">
        <v>4</v>
      </c>
      <c r="N41" s="202">
        <v>4</v>
      </c>
      <c r="O41" s="202">
        <v>4</v>
      </c>
      <c r="P41" s="202">
        <v>0</v>
      </c>
      <c r="Q41" s="202">
        <v>0</v>
      </c>
      <c r="R41" s="202">
        <v>0</v>
      </c>
      <c r="S41" s="199">
        <v>0</v>
      </c>
      <c r="T41" s="204">
        <v>5</v>
      </c>
      <c r="U41" s="205">
        <v>0</v>
      </c>
      <c r="V41" s="204">
        <v>0</v>
      </c>
      <c r="W41" s="206">
        <v>0</v>
      </c>
      <c r="X41" s="15"/>
    </row>
    <row r="42" spans="1:24" s="14" customFormat="1" ht="21" customHeight="1">
      <c r="A42" s="231"/>
      <c r="B42" s="232"/>
      <c r="C42" s="208" t="s">
        <v>66</v>
      </c>
      <c r="D42" s="197">
        <v>11</v>
      </c>
      <c r="E42" s="50">
        <v>11</v>
      </c>
      <c r="F42" s="212" t="s">
        <v>61</v>
      </c>
      <c r="G42" s="83">
        <f t="shared" si="0"/>
        <v>100</v>
      </c>
      <c r="H42" s="52">
        <v>0</v>
      </c>
      <c r="I42" s="53">
        <v>0</v>
      </c>
      <c r="J42" s="53">
        <v>0</v>
      </c>
      <c r="K42" s="53">
        <v>0</v>
      </c>
      <c r="L42" s="53">
        <v>0</v>
      </c>
      <c r="M42" s="54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1">
        <v>11</v>
      </c>
      <c r="T42" s="195">
        <v>0</v>
      </c>
      <c r="U42" s="55">
        <v>0</v>
      </c>
      <c r="V42" s="195">
        <v>0</v>
      </c>
      <c r="W42" s="196">
        <v>0</v>
      </c>
      <c r="X42" s="15"/>
    </row>
    <row r="43" spans="1:24" s="14" customFormat="1" ht="21" customHeight="1" thickBot="1">
      <c r="A43" s="233"/>
      <c r="B43" s="234"/>
      <c r="C43" s="79" t="s">
        <v>35</v>
      </c>
      <c r="D43" s="68">
        <v>1</v>
      </c>
      <c r="E43" s="56">
        <v>1</v>
      </c>
      <c r="F43" s="57">
        <v>1</v>
      </c>
      <c r="G43" s="84">
        <f t="shared" si="0"/>
        <v>100</v>
      </c>
      <c r="H43" s="58">
        <v>1</v>
      </c>
      <c r="I43" s="59">
        <v>1</v>
      </c>
      <c r="J43" s="59">
        <v>0</v>
      </c>
      <c r="K43" s="59">
        <v>1</v>
      </c>
      <c r="L43" s="59">
        <v>0</v>
      </c>
      <c r="M43" s="60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61">
        <v>0</v>
      </c>
      <c r="T43" s="58">
        <v>1</v>
      </c>
      <c r="U43" s="61">
        <v>0</v>
      </c>
      <c r="V43" s="58">
        <v>0</v>
      </c>
      <c r="W43" s="62">
        <v>0</v>
      </c>
      <c r="X43" s="15"/>
    </row>
    <row r="44" spans="1:24" s="14" customFormat="1" ht="21" customHeight="1">
      <c r="A44" s="64" t="s">
        <v>26</v>
      </c>
      <c r="B44" s="63"/>
      <c r="C44" s="64"/>
      <c r="D44" s="64"/>
      <c r="E44" s="64"/>
      <c r="F44" s="21"/>
      <c r="G44" s="65"/>
      <c r="H44" s="64"/>
      <c r="I44" s="64"/>
      <c r="J44" s="64"/>
      <c r="K44" s="21"/>
      <c r="L44" s="21"/>
      <c r="M44" s="64"/>
      <c r="N44" s="64"/>
      <c r="O44" s="64"/>
      <c r="P44" s="21"/>
      <c r="Q44" s="21"/>
      <c r="R44" s="21"/>
      <c r="S44" s="64"/>
      <c r="T44" s="64"/>
      <c r="U44" s="64"/>
      <c r="V44" s="64"/>
      <c r="W44" s="64"/>
      <c r="X44" s="15"/>
    </row>
    <row r="61" spans="1:23" ht="23.25" customHeight="1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</row>
    <row r="68" spans="1:23" ht="29.25" customHeight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</row>
    <row r="70" spans="1:23" ht="103.5" customHeight="1">
      <c r="A70" s="271" t="s">
        <v>71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</row>
    <row r="71" spans="1:23" ht="316.5" customHeight="1">
      <c r="A71" s="241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</row>
  </sheetData>
  <sheetProtection/>
  <mergeCells count="62">
    <mergeCell ref="A2:M2"/>
    <mergeCell ref="A4:M4"/>
    <mergeCell ref="C6:G6"/>
    <mergeCell ref="H6:K6"/>
    <mergeCell ref="L6:P6"/>
    <mergeCell ref="M8:P9"/>
    <mergeCell ref="C26:D26"/>
    <mergeCell ref="E24:F24"/>
    <mergeCell ref="F7:F9"/>
    <mergeCell ref="G24:H25"/>
    <mergeCell ref="L7:P7"/>
    <mergeCell ref="G7:G8"/>
    <mergeCell ref="C27:D27"/>
    <mergeCell ref="I23:J25"/>
    <mergeCell ref="H7:H9"/>
    <mergeCell ref="A68:W68"/>
    <mergeCell ref="K7:K8"/>
    <mergeCell ref="I26:J26"/>
    <mergeCell ref="L8:L9"/>
    <mergeCell ref="C7:C9"/>
    <mergeCell ref="D7:D9"/>
    <mergeCell ref="E7:E9"/>
    <mergeCell ref="A70:W70"/>
    <mergeCell ref="M32:R32"/>
    <mergeCell ref="J33:J34"/>
    <mergeCell ref="P33:P34"/>
    <mergeCell ref="A61:W61"/>
    <mergeCell ref="A10:A12"/>
    <mergeCell ref="A13:A15"/>
    <mergeCell ref="A16:A17"/>
    <mergeCell ref="A18:B18"/>
    <mergeCell ref="I27:J27"/>
    <mergeCell ref="G26:H26"/>
    <mergeCell ref="E28:F28"/>
    <mergeCell ref="A28:B28"/>
    <mergeCell ref="E27:F27"/>
    <mergeCell ref="R33:R34"/>
    <mergeCell ref="Q33:Q34"/>
    <mergeCell ref="A32:C34"/>
    <mergeCell ref="H32:L32"/>
    <mergeCell ref="K33:K34"/>
    <mergeCell ref="G27:H27"/>
    <mergeCell ref="O33:O34"/>
    <mergeCell ref="G28:H28"/>
    <mergeCell ref="N33:N34"/>
    <mergeCell ref="A71:W71"/>
    <mergeCell ref="W33:W34"/>
    <mergeCell ref="L33:L34"/>
    <mergeCell ref="M33:M34"/>
    <mergeCell ref="H33:H34"/>
    <mergeCell ref="I33:I34"/>
    <mergeCell ref="A35:B37"/>
    <mergeCell ref="I7:I9"/>
    <mergeCell ref="C24:D24"/>
    <mergeCell ref="J7:J9"/>
    <mergeCell ref="A26:B26"/>
    <mergeCell ref="A27:B27"/>
    <mergeCell ref="A38:B43"/>
    <mergeCell ref="I28:J28"/>
    <mergeCell ref="C28:D28"/>
    <mergeCell ref="A21:G21"/>
    <mergeCell ref="E26:F26"/>
  </mergeCells>
  <printOptions/>
  <pageMargins left="0.6299212598425197" right="0.31496062992125984" top="0.5905511811023623" bottom="0.3937007874015748" header="0.1968503937007874" footer="0.984251968503937"/>
  <pageSetup horizontalDpi="400" verticalDpi="4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岐阜県</cp:lastModifiedBy>
  <cp:lastPrinted>2012-02-27T01:15:40Z</cp:lastPrinted>
  <dcterms:created xsi:type="dcterms:W3CDTF">2005-03-21T13:04:30Z</dcterms:created>
  <dcterms:modified xsi:type="dcterms:W3CDTF">2012-03-08T07:59:10Z</dcterms:modified>
  <cp:category/>
  <cp:version/>
  <cp:contentType/>
  <cp:contentStatus/>
  <cp:revision>25</cp:revision>
</cp:coreProperties>
</file>