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肝炎" sheetId="1" r:id="rId1"/>
    <sheet name="Sheet2" sheetId="2" r:id="rId2"/>
    <sheet name="Sheet3" sheetId="3" r:id="rId3"/>
  </sheets>
  <definedNames>
    <definedName name="_xlnm.Print_Area" localSheetId="0">'肝炎'!$A$1:$J$58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<sst xmlns="http://schemas.openxmlformats.org/spreadsheetml/2006/main" count="213" uniqueCount="34">
  <si>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</si>
  <si>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</si>
  <si>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</si>
  <si>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</si>
  <si>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</si>
  <si>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</si>
  <si>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</si>
  <si>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</si>
  <si>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</si>
  <si>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</si>
  <si>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</si>
  <si>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</si>
  <si>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</si>
  <si>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</si>
  <si>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</si>
  <si>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</si>
  <si>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</si>
  <si>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</si>
  <si>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</si>
  <si>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</si>
  <si>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</si>
  <si>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</si>
  <si>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</si>
  <si>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</si>
  <si>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</si>
  <si>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</si>
  <si>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</si>
  <si>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</si>
  <si>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</si>
  <si>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-</t>
  </si>
  <si>
    <t>＜節目外検診＞</t>
  </si>
  <si>
    <t>＜節目検診＞</t>
  </si>
  <si>
    <t>（２）肝炎ウイルス検診実施状況（Ｔ６－７）</t>
  </si>
  <si>
    <t>(平成22年度)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</si>
</sst>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38" xfId="0" applyFont="1" applyBorder="1" applyAlignment="1">
      <alignment/>
    </xf>
    <xf numFmtId="176" fontId="6" fillId="0" borderId="39" xfId="0" applyNumberFormat="1" applyFont="1" applyBorder="1" applyAlignment="1">
      <alignment/>
    </xf>
    <xf numFmtId="176" fontId="6" fillId="0" borderId="40" xfId="0" applyNumberFormat="1" applyFont="1" applyBorder="1" applyAlignment="1">
      <alignment/>
    </xf>
    <xf numFmtId="176" fontId="6" fillId="0" borderId="41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0" fontId="6" fillId="0" borderId="32" xfId="0" applyFont="1" applyBorder="1" applyAlignment="1">
      <alignment/>
    </xf>
    <xf numFmtId="176" fontId="6" fillId="0" borderId="24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9" fontId="6" fillId="0" borderId="32" xfId="42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9" fontId="6" fillId="0" borderId="14" xfId="42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8" fontId="6" fillId="0" borderId="14" xfId="42" applyNumberFormat="1" applyFont="1" applyBorder="1" applyAlignment="1">
      <alignment horizontal="right" vertical="center"/>
    </xf>
    <xf numFmtId="0" fontId="6" fillId="0" borderId="42" xfId="0" applyFont="1" applyBorder="1" applyAlignment="1">
      <alignment/>
    </xf>
    <xf numFmtId="176" fontId="6" fillId="0" borderId="35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8" fontId="6" fillId="0" borderId="32" xfId="42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178" fontId="6" fillId="0" borderId="33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33" xfId="42" applyNumberFormat="1" applyFont="1" applyBorder="1" applyAlignment="1">
      <alignment horizontal="right" vertical="center"/>
    </xf>
    <xf numFmtId="178" fontId="6" fillId="0" borderId="45" xfId="42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/>
    </xf>
    <xf numFmtId="0" fontId="7" fillId="0" borderId="0" xfId="0" applyFont="1" applyAlignment="1">
      <alignment/>
    </xf>
    <xf numFmtId="176" fontId="6" fillId="0" borderId="38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38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33" borderId="51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54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57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0" fontId="6" fillId="0" borderId="5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Layout" zoomScaleSheetLayoutView="75" workbookViewId="0" topLeftCell="A1">
      <selection activeCell="H2" sqref="H2:I2"/>
    </sheetView>
  </sheetViews>
  <sheetFormatPr defaultColWidth="9.140625" defaultRowHeight="15"/>
  <cols>
    <col min="4" max="8" width="8.57421875" style="0" customWidth="1"/>
  </cols>
  <sheetData>
    <row r="1" spans="1:18" s="3" customFormat="1" ht="18.75" customHeight="1">
      <c r="A1" s="78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8.75" customHeight="1">
      <c r="A2" s="7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0" s="3" customFormat="1" ht="14.25" customHeight="1" thickBot="1">
      <c r="A3" s="100" t="s">
        <v>31</v>
      </c>
      <c r="J3" s="89" t="s">
        <v>33</v>
      </c>
    </row>
    <row r="4" spans="1:13" s="3" customFormat="1" ht="12">
      <c r="A4" s="10"/>
      <c r="B4" s="112"/>
      <c r="C4" s="113"/>
      <c r="D4" s="114" t="s">
        <v>0</v>
      </c>
      <c r="E4" s="115"/>
      <c r="F4" s="115"/>
      <c r="G4" s="115"/>
      <c r="H4" s="115"/>
      <c r="I4" s="114" t="s">
        <v>1</v>
      </c>
      <c r="J4" s="116"/>
      <c r="K4" s="5"/>
      <c r="L4" s="4"/>
      <c r="M4" s="2"/>
    </row>
    <row r="5" spans="1:11" s="3" customFormat="1" ht="12" customHeight="1">
      <c r="A5" s="11"/>
      <c r="B5" s="12" t="s">
        <v>2</v>
      </c>
      <c r="C5" s="13" t="s">
        <v>3</v>
      </c>
      <c r="D5" s="117" t="s">
        <v>4</v>
      </c>
      <c r="E5" s="118"/>
      <c r="F5" s="118"/>
      <c r="G5" s="118"/>
      <c r="H5" s="119" t="s">
        <v>5</v>
      </c>
      <c r="I5" s="121" t="s">
        <v>6</v>
      </c>
      <c r="J5" s="123" t="s">
        <v>5</v>
      </c>
      <c r="K5" s="6"/>
    </row>
    <row r="6" spans="1:11" s="3" customFormat="1" ht="12">
      <c r="A6" s="15" t="s">
        <v>7</v>
      </c>
      <c r="B6" s="15" t="s">
        <v>8</v>
      </c>
      <c r="C6" s="16" t="s">
        <v>8</v>
      </c>
      <c r="D6" s="117" t="s">
        <v>9</v>
      </c>
      <c r="E6" s="118" t="s">
        <v>10</v>
      </c>
      <c r="F6" s="118" t="s">
        <v>11</v>
      </c>
      <c r="G6" s="118" t="s">
        <v>12</v>
      </c>
      <c r="H6" s="120"/>
      <c r="I6" s="122"/>
      <c r="J6" s="124"/>
      <c r="K6" s="6"/>
    </row>
    <row r="7" spans="1:11" s="3" customFormat="1" ht="12.75" thickBot="1">
      <c r="A7" s="15" t="s">
        <v>13</v>
      </c>
      <c r="B7" s="18"/>
      <c r="C7" s="19"/>
      <c r="D7" s="121"/>
      <c r="E7" s="125"/>
      <c r="F7" s="125"/>
      <c r="G7" s="125"/>
      <c r="H7" s="20" t="s">
        <v>14</v>
      </c>
      <c r="I7" s="122"/>
      <c r="J7" s="17" t="s">
        <v>14</v>
      </c>
      <c r="K7" s="6"/>
    </row>
    <row r="8" spans="1:11" s="3" customFormat="1" ht="24" customHeight="1" thickBot="1">
      <c r="A8" s="21" t="s">
        <v>15</v>
      </c>
      <c r="B8" s="22">
        <f>SUM(B9+B10)</f>
        <v>4</v>
      </c>
      <c r="C8" s="22">
        <f>SUM(C9+C10)</f>
        <v>4</v>
      </c>
      <c r="D8" s="22">
        <f aca="true" t="shared" si="0" ref="D8:I8">SUM(D9+D10)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51">
        <f>SUM(H9+H10)</f>
        <v>0</v>
      </c>
      <c r="I8" s="86">
        <f t="shared" si="0"/>
        <v>0</v>
      </c>
      <c r="J8" s="82">
        <f>SUM(J9+J10)</f>
        <v>0</v>
      </c>
      <c r="K8" s="6"/>
    </row>
    <row r="9" spans="1:11" s="3" customFormat="1" ht="24" customHeight="1">
      <c r="A9" s="90" t="s">
        <v>24</v>
      </c>
      <c r="B9" s="23">
        <v>4</v>
      </c>
      <c r="C9" s="23">
        <v>4</v>
      </c>
      <c r="D9" s="23">
        <v>0</v>
      </c>
      <c r="E9" s="23">
        <v>0</v>
      </c>
      <c r="F9" s="23">
        <v>0</v>
      </c>
      <c r="G9" s="23">
        <v>0</v>
      </c>
      <c r="H9" s="84">
        <v>0</v>
      </c>
      <c r="I9" s="87">
        <v>0</v>
      </c>
      <c r="J9" s="40">
        <v>0</v>
      </c>
      <c r="K9" s="6"/>
    </row>
    <row r="10" spans="1:11" s="3" customFormat="1" ht="24" customHeight="1" thickBot="1">
      <c r="A10" s="91" t="s">
        <v>25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85">
        <v>0</v>
      </c>
      <c r="I10" s="88">
        <v>0</v>
      </c>
      <c r="J10" s="83">
        <v>0</v>
      </c>
      <c r="K10" s="6"/>
    </row>
    <row r="11" spans="1:11" s="3" customFormat="1" ht="12.7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6"/>
    </row>
    <row r="12" spans="1:18" s="3" customFormat="1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P12" s="6"/>
      <c r="Q12" s="6"/>
      <c r="R12" s="2"/>
    </row>
    <row r="13" spans="1:10" s="3" customFormat="1" ht="14.25" customHeight="1" thickBot="1">
      <c r="A13" s="100" t="s">
        <v>30</v>
      </c>
      <c r="J13" s="89" t="s">
        <v>33</v>
      </c>
    </row>
    <row r="14" spans="1:10" s="3" customFormat="1" ht="14.25" customHeight="1">
      <c r="A14" s="126" t="s">
        <v>16</v>
      </c>
      <c r="B14" s="129"/>
      <c r="C14" s="130"/>
      <c r="D14" s="114" t="s">
        <v>0</v>
      </c>
      <c r="E14" s="115"/>
      <c r="F14" s="115"/>
      <c r="G14" s="115"/>
      <c r="H14" s="116"/>
      <c r="I14" s="115" t="s">
        <v>1</v>
      </c>
      <c r="J14" s="116"/>
    </row>
    <row r="15" spans="1:10" s="3" customFormat="1" ht="14.25" customHeight="1">
      <c r="A15" s="127"/>
      <c r="B15" s="26" t="s">
        <v>2</v>
      </c>
      <c r="C15" s="14" t="s">
        <v>3</v>
      </c>
      <c r="D15" s="117" t="s">
        <v>4</v>
      </c>
      <c r="E15" s="118"/>
      <c r="F15" s="118"/>
      <c r="G15" s="118"/>
      <c r="H15" s="132" t="s">
        <v>5</v>
      </c>
      <c r="I15" s="134" t="s">
        <v>6</v>
      </c>
      <c r="J15" s="123" t="s">
        <v>5</v>
      </c>
    </row>
    <row r="16" spans="1:10" s="3" customFormat="1" ht="14.25" customHeight="1">
      <c r="A16" s="127"/>
      <c r="B16" s="27" t="s">
        <v>8</v>
      </c>
      <c r="C16" s="28" t="s">
        <v>8</v>
      </c>
      <c r="D16" s="117" t="s">
        <v>9</v>
      </c>
      <c r="E16" s="118" t="s">
        <v>10</v>
      </c>
      <c r="F16" s="118" t="s">
        <v>11</v>
      </c>
      <c r="G16" s="118" t="s">
        <v>12</v>
      </c>
      <c r="H16" s="133"/>
      <c r="I16" s="135"/>
      <c r="J16" s="124"/>
    </row>
    <row r="17" spans="1:10" s="3" customFormat="1" ht="14.25" customHeight="1" thickBot="1">
      <c r="A17" s="128"/>
      <c r="B17" s="29"/>
      <c r="C17" s="30"/>
      <c r="D17" s="137"/>
      <c r="E17" s="131"/>
      <c r="F17" s="131"/>
      <c r="G17" s="131"/>
      <c r="H17" s="31" t="s">
        <v>14</v>
      </c>
      <c r="I17" s="136"/>
      <c r="J17" s="32" t="s">
        <v>14</v>
      </c>
    </row>
    <row r="18" spans="1:10" s="3" customFormat="1" ht="14.25" customHeight="1">
      <c r="A18" s="93" t="s">
        <v>17</v>
      </c>
      <c r="B18" s="33">
        <f aca="true" t="shared" si="1" ref="B18:C24">B33+B47</f>
        <v>8</v>
      </c>
      <c r="C18" s="33">
        <f t="shared" si="1"/>
        <v>8</v>
      </c>
      <c r="D18" s="54" t="s">
        <v>26</v>
      </c>
      <c r="E18" s="55" t="s">
        <v>26</v>
      </c>
      <c r="F18" s="55" t="s">
        <v>26</v>
      </c>
      <c r="G18" s="35">
        <f aca="true" t="shared" si="2" ref="G18:G25">SUM(D18:F18)</f>
        <v>0</v>
      </c>
      <c r="H18" s="36">
        <v>0</v>
      </c>
      <c r="I18" s="37">
        <v>0</v>
      </c>
      <c r="J18" s="36">
        <v>0</v>
      </c>
    </row>
    <row r="19" spans="1:10" s="3" customFormat="1" ht="14.25" customHeight="1">
      <c r="A19" s="94" t="s">
        <v>18</v>
      </c>
      <c r="B19" s="33">
        <f t="shared" si="1"/>
        <v>7</v>
      </c>
      <c r="C19" s="33">
        <f t="shared" si="1"/>
        <v>7</v>
      </c>
      <c r="D19" s="54" t="s">
        <v>26</v>
      </c>
      <c r="E19" s="59" t="s">
        <v>26</v>
      </c>
      <c r="F19" s="59" t="s">
        <v>26</v>
      </c>
      <c r="G19" s="39">
        <f t="shared" si="2"/>
        <v>0</v>
      </c>
      <c r="H19" s="40">
        <v>0</v>
      </c>
      <c r="I19" s="37">
        <v>0</v>
      </c>
      <c r="J19" s="40">
        <v>0</v>
      </c>
    </row>
    <row r="20" spans="1:10" s="3" customFormat="1" ht="14.25" customHeight="1">
      <c r="A20" s="94" t="s">
        <v>19</v>
      </c>
      <c r="B20" s="33">
        <f t="shared" si="1"/>
        <v>12</v>
      </c>
      <c r="C20" s="33">
        <f t="shared" si="1"/>
        <v>12</v>
      </c>
      <c r="D20" s="54" t="s">
        <v>26</v>
      </c>
      <c r="E20" s="59" t="s">
        <v>26</v>
      </c>
      <c r="F20" s="59" t="s">
        <v>26</v>
      </c>
      <c r="G20" s="39">
        <f t="shared" si="2"/>
        <v>0</v>
      </c>
      <c r="H20" s="40">
        <v>0</v>
      </c>
      <c r="I20" s="37">
        <v>0</v>
      </c>
      <c r="J20" s="40">
        <v>0</v>
      </c>
    </row>
    <row r="21" spans="1:10" s="3" customFormat="1" ht="14.25" customHeight="1">
      <c r="A21" s="94" t="s">
        <v>20</v>
      </c>
      <c r="B21" s="33">
        <f t="shared" si="1"/>
        <v>32</v>
      </c>
      <c r="C21" s="33">
        <f t="shared" si="1"/>
        <v>32</v>
      </c>
      <c r="D21" s="54" t="s">
        <v>26</v>
      </c>
      <c r="E21" s="59" t="s">
        <v>26</v>
      </c>
      <c r="F21" s="59" t="s">
        <v>26</v>
      </c>
      <c r="G21" s="39">
        <f t="shared" si="2"/>
        <v>0</v>
      </c>
      <c r="H21" s="40">
        <v>0</v>
      </c>
      <c r="I21" s="37">
        <v>0</v>
      </c>
      <c r="J21" s="40">
        <v>0</v>
      </c>
    </row>
    <row r="22" spans="1:10" s="3" customFormat="1" ht="14.25" customHeight="1">
      <c r="A22" s="94" t="s">
        <v>21</v>
      </c>
      <c r="B22" s="33">
        <f t="shared" si="1"/>
        <v>53</v>
      </c>
      <c r="C22" s="33">
        <f t="shared" si="1"/>
        <v>53</v>
      </c>
      <c r="D22" s="54" t="s">
        <v>26</v>
      </c>
      <c r="E22" s="59" t="s">
        <v>26</v>
      </c>
      <c r="F22" s="59" t="s">
        <v>26</v>
      </c>
      <c r="G22" s="39">
        <f t="shared" si="2"/>
        <v>0</v>
      </c>
      <c r="H22" s="40">
        <v>0</v>
      </c>
      <c r="I22" s="37">
        <v>1</v>
      </c>
      <c r="J22" s="41">
        <f>I22/C22</f>
        <v>0.018867924528301886</v>
      </c>
    </row>
    <row r="23" spans="1:10" s="3" customFormat="1" ht="14.25" customHeight="1">
      <c r="A23" s="94" t="s">
        <v>22</v>
      </c>
      <c r="B23" s="33">
        <f t="shared" si="1"/>
        <v>44</v>
      </c>
      <c r="C23" s="33">
        <f t="shared" si="1"/>
        <v>44</v>
      </c>
      <c r="D23" s="54" t="s">
        <v>26</v>
      </c>
      <c r="E23" s="59" t="s">
        <v>26</v>
      </c>
      <c r="F23" s="59" t="s">
        <v>26</v>
      </c>
      <c r="G23" s="39">
        <f t="shared" si="2"/>
        <v>0</v>
      </c>
      <c r="H23" s="40">
        <v>0</v>
      </c>
      <c r="I23" s="37">
        <v>0</v>
      </c>
      <c r="J23" s="40">
        <v>0</v>
      </c>
    </row>
    <row r="24" spans="1:10" s="3" customFormat="1" ht="14.25" customHeight="1" thickBot="1">
      <c r="A24" s="95" t="s">
        <v>23</v>
      </c>
      <c r="B24" s="33">
        <f t="shared" si="1"/>
        <v>24</v>
      </c>
      <c r="C24" s="33">
        <f t="shared" si="1"/>
        <v>24</v>
      </c>
      <c r="D24" s="54" t="s">
        <v>26</v>
      </c>
      <c r="E24" s="64" t="s">
        <v>26</v>
      </c>
      <c r="F24" s="64" t="s">
        <v>26</v>
      </c>
      <c r="G24" s="43">
        <f t="shared" si="2"/>
        <v>0</v>
      </c>
      <c r="H24" s="44">
        <v>0</v>
      </c>
      <c r="I24" s="45">
        <v>0</v>
      </c>
      <c r="J24" s="46">
        <v>0</v>
      </c>
    </row>
    <row r="25" spans="1:10" s="3" customFormat="1" ht="14.25" customHeight="1" thickBot="1">
      <c r="A25" s="7" t="s">
        <v>12</v>
      </c>
      <c r="B25" s="47">
        <f>SUM(B18:B24)</f>
        <v>180</v>
      </c>
      <c r="C25" s="48">
        <f>SUM(C18:C24)</f>
        <v>180</v>
      </c>
      <c r="D25" s="80" t="s">
        <v>29</v>
      </c>
      <c r="E25" s="81" t="s">
        <v>29</v>
      </c>
      <c r="F25" s="50">
        <f>SUM(F18:F24)</f>
        <v>0</v>
      </c>
      <c r="G25" s="22">
        <f t="shared" si="2"/>
        <v>0</v>
      </c>
      <c r="H25" s="51">
        <v>0</v>
      </c>
      <c r="I25" s="49">
        <f>SUM(I18:I24)</f>
        <v>1</v>
      </c>
      <c r="J25" s="52">
        <f>I25/C25</f>
        <v>0.005555555555555556</v>
      </c>
    </row>
    <row r="26" s="3" customFormat="1" ht="14.25" customHeight="1"/>
    <row r="27" spans="1:10" ht="13.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3" customFormat="1" ht="14.25" customHeight="1" thickBot="1">
      <c r="A28" s="101" t="s">
        <v>27</v>
      </c>
      <c r="I28" s="96"/>
      <c r="J28" s="89" t="s">
        <v>33</v>
      </c>
    </row>
    <row r="29" spans="1:10" s="3" customFormat="1" ht="14.25" customHeight="1">
      <c r="A29" s="126" t="s">
        <v>16</v>
      </c>
      <c r="B29" s="129"/>
      <c r="C29" s="130"/>
      <c r="D29" s="114" t="s">
        <v>0</v>
      </c>
      <c r="E29" s="115"/>
      <c r="F29" s="115"/>
      <c r="G29" s="115"/>
      <c r="H29" s="116"/>
      <c r="I29" s="115" t="s">
        <v>1</v>
      </c>
      <c r="J29" s="116"/>
    </row>
    <row r="30" spans="1:10" s="3" customFormat="1" ht="14.25" customHeight="1">
      <c r="A30" s="127"/>
      <c r="B30" s="26" t="s">
        <v>2</v>
      </c>
      <c r="C30" s="14" t="s">
        <v>3</v>
      </c>
      <c r="D30" s="117" t="s">
        <v>4</v>
      </c>
      <c r="E30" s="118"/>
      <c r="F30" s="118"/>
      <c r="G30" s="118"/>
      <c r="H30" s="132" t="s">
        <v>5</v>
      </c>
      <c r="I30" s="134" t="s">
        <v>6</v>
      </c>
      <c r="J30" s="123" t="s">
        <v>5</v>
      </c>
    </row>
    <row r="31" spans="1:10" s="3" customFormat="1" ht="14.25" customHeight="1">
      <c r="A31" s="127"/>
      <c r="B31" s="27" t="s">
        <v>8</v>
      </c>
      <c r="C31" s="28" t="s">
        <v>8</v>
      </c>
      <c r="D31" s="117" t="s">
        <v>9</v>
      </c>
      <c r="E31" s="118" t="s">
        <v>10</v>
      </c>
      <c r="F31" s="118" t="s">
        <v>11</v>
      </c>
      <c r="G31" s="118" t="s">
        <v>12</v>
      </c>
      <c r="H31" s="133"/>
      <c r="I31" s="135"/>
      <c r="J31" s="124"/>
    </row>
    <row r="32" spans="1:10" s="3" customFormat="1" ht="14.25" customHeight="1" thickBot="1">
      <c r="A32" s="128"/>
      <c r="B32" s="27"/>
      <c r="C32" s="28"/>
      <c r="D32" s="137"/>
      <c r="E32" s="131"/>
      <c r="F32" s="131"/>
      <c r="G32" s="131"/>
      <c r="H32" s="31" t="s">
        <v>14</v>
      </c>
      <c r="I32" s="136"/>
      <c r="J32" s="32" t="s">
        <v>14</v>
      </c>
    </row>
    <row r="33" spans="1:10" s="3" customFormat="1" ht="14.25" customHeight="1">
      <c r="A33" s="107" t="s">
        <v>17</v>
      </c>
      <c r="B33" s="105">
        <v>5</v>
      </c>
      <c r="C33" s="53">
        <v>5</v>
      </c>
      <c r="D33" s="54" t="s">
        <v>26</v>
      </c>
      <c r="E33" s="55" t="s">
        <v>26</v>
      </c>
      <c r="F33" s="55" t="s">
        <v>26</v>
      </c>
      <c r="G33" s="35">
        <f aca="true" t="shared" si="3" ref="G33:G39">SUM(D33:F33)</f>
        <v>0</v>
      </c>
      <c r="H33" s="56" t="s">
        <v>26</v>
      </c>
      <c r="I33" s="55" t="s">
        <v>26</v>
      </c>
      <c r="J33" s="57" t="s">
        <v>26</v>
      </c>
    </row>
    <row r="34" spans="1:10" s="3" customFormat="1" ht="14.25" customHeight="1">
      <c r="A34" s="108" t="s">
        <v>18</v>
      </c>
      <c r="B34" s="106">
        <v>4</v>
      </c>
      <c r="C34" s="58">
        <v>4</v>
      </c>
      <c r="D34" s="54" t="s">
        <v>26</v>
      </c>
      <c r="E34" s="59" t="s">
        <v>26</v>
      </c>
      <c r="F34" s="59" t="s">
        <v>26</v>
      </c>
      <c r="G34" s="39">
        <f t="shared" si="3"/>
        <v>0</v>
      </c>
      <c r="H34" s="60" t="s">
        <v>26</v>
      </c>
      <c r="I34" s="59" t="s">
        <v>26</v>
      </c>
      <c r="J34" s="61" t="s">
        <v>26</v>
      </c>
    </row>
    <row r="35" spans="1:10" s="3" customFormat="1" ht="14.25" customHeight="1">
      <c r="A35" s="108" t="s">
        <v>19</v>
      </c>
      <c r="B35" s="106">
        <v>9</v>
      </c>
      <c r="C35" s="58">
        <v>9</v>
      </c>
      <c r="D35" s="54" t="s">
        <v>26</v>
      </c>
      <c r="E35" s="59" t="s">
        <v>26</v>
      </c>
      <c r="F35" s="59" t="s">
        <v>26</v>
      </c>
      <c r="G35" s="39">
        <f t="shared" si="3"/>
        <v>0</v>
      </c>
      <c r="H35" s="60" t="s">
        <v>26</v>
      </c>
      <c r="I35" s="59" t="s">
        <v>26</v>
      </c>
      <c r="J35" s="61" t="s">
        <v>26</v>
      </c>
    </row>
    <row r="36" spans="1:10" s="3" customFormat="1" ht="14.25" customHeight="1">
      <c r="A36" s="108" t="s">
        <v>20</v>
      </c>
      <c r="B36" s="106">
        <v>20</v>
      </c>
      <c r="C36" s="58">
        <v>20</v>
      </c>
      <c r="D36" s="54" t="s">
        <v>26</v>
      </c>
      <c r="E36" s="59" t="s">
        <v>26</v>
      </c>
      <c r="F36" s="59" t="s">
        <v>26</v>
      </c>
      <c r="G36" s="39">
        <f t="shared" si="3"/>
        <v>0</v>
      </c>
      <c r="H36" s="60" t="s">
        <v>26</v>
      </c>
      <c r="I36" s="59" t="s">
        <v>26</v>
      </c>
      <c r="J36" s="61" t="s">
        <v>26</v>
      </c>
    </row>
    <row r="37" spans="1:10" s="3" customFormat="1" ht="14.25" customHeight="1">
      <c r="A37" s="108" t="s">
        <v>21</v>
      </c>
      <c r="B37" s="106">
        <v>25</v>
      </c>
      <c r="C37" s="58">
        <v>25</v>
      </c>
      <c r="D37" s="54" t="s">
        <v>26</v>
      </c>
      <c r="E37" s="59" t="s">
        <v>26</v>
      </c>
      <c r="F37" s="59" t="s">
        <v>26</v>
      </c>
      <c r="G37" s="59" t="s">
        <v>26</v>
      </c>
      <c r="H37" s="60" t="s">
        <v>26</v>
      </c>
      <c r="I37" s="59" t="s">
        <v>26</v>
      </c>
      <c r="J37" s="61" t="s">
        <v>26</v>
      </c>
    </row>
    <row r="38" spans="1:10" s="3" customFormat="1" ht="14.25" customHeight="1">
      <c r="A38" s="108" t="s">
        <v>22</v>
      </c>
      <c r="B38" s="106">
        <v>21</v>
      </c>
      <c r="C38" s="58">
        <v>21</v>
      </c>
      <c r="D38" s="54" t="s">
        <v>26</v>
      </c>
      <c r="E38" s="59" t="s">
        <v>26</v>
      </c>
      <c r="F38" s="59" t="s">
        <v>26</v>
      </c>
      <c r="G38" s="39">
        <f t="shared" si="3"/>
        <v>0</v>
      </c>
      <c r="H38" s="60" t="s">
        <v>26</v>
      </c>
      <c r="I38" s="59" t="s">
        <v>26</v>
      </c>
      <c r="J38" s="61" t="s">
        <v>26</v>
      </c>
    </row>
    <row r="39" spans="1:10" s="3" customFormat="1" ht="14.25" customHeight="1" thickBot="1">
      <c r="A39" s="109" t="s">
        <v>23</v>
      </c>
      <c r="B39" s="110">
        <v>12</v>
      </c>
      <c r="C39" s="63">
        <v>12</v>
      </c>
      <c r="D39" s="54" t="s">
        <v>26</v>
      </c>
      <c r="E39" s="64" t="s">
        <v>26</v>
      </c>
      <c r="F39" s="64" t="s">
        <v>26</v>
      </c>
      <c r="G39" s="65">
        <f t="shared" si="3"/>
        <v>0</v>
      </c>
      <c r="H39" s="60" t="s">
        <v>26</v>
      </c>
      <c r="I39" s="64" t="s">
        <v>26</v>
      </c>
      <c r="J39" s="66" t="s">
        <v>26</v>
      </c>
    </row>
    <row r="40" spans="1:13" s="3" customFormat="1" ht="14.25" customHeight="1" thickBot="1">
      <c r="A40" s="7" t="s">
        <v>12</v>
      </c>
      <c r="B40" s="103">
        <f>SUM(B33:B39)</f>
        <v>96</v>
      </c>
      <c r="C40" s="104">
        <f>SUM(C33:C39)</f>
        <v>96</v>
      </c>
      <c r="D40" s="50">
        <f>SUM(D33:D39)</f>
        <v>0</v>
      </c>
      <c r="E40" s="67" t="s">
        <v>26</v>
      </c>
      <c r="F40" s="50">
        <f>SUM(F33:F39)</f>
        <v>0</v>
      </c>
      <c r="G40" s="50">
        <f>SUM(G33:G39)</f>
        <v>0</v>
      </c>
      <c r="H40" s="79">
        <f>SUM(H33:H39)</f>
        <v>0</v>
      </c>
      <c r="I40" s="50">
        <v>0</v>
      </c>
      <c r="J40" s="68" t="s">
        <v>26</v>
      </c>
      <c r="L40" s="8"/>
      <c r="M40" s="8"/>
    </row>
    <row r="41" spans="1:13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L41" s="9"/>
      <c r="M41" s="9"/>
    </row>
    <row r="42" spans="1:10" ht="14.25" thickBot="1">
      <c r="A42" s="102" t="s">
        <v>28</v>
      </c>
      <c r="B42" s="25"/>
      <c r="C42" s="25"/>
      <c r="D42" s="25"/>
      <c r="E42" s="25"/>
      <c r="F42" s="25"/>
      <c r="G42" s="25"/>
      <c r="H42" s="25"/>
      <c r="I42" s="92"/>
      <c r="J42" s="89" t="s">
        <v>33</v>
      </c>
    </row>
    <row r="43" spans="1:10" ht="13.5">
      <c r="A43" s="126" t="s">
        <v>16</v>
      </c>
      <c r="B43" s="129"/>
      <c r="C43" s="130"/>
      <c r="D43" s="114" t="s">
        <v>0</v>
      </c>
      <c r="E43" s="115"/>
      <c r="F43" s="115"/>
      <c r="G43" s="115"/>
      <c r="H43" s="116"/>
      <c r="I43" s="115" t="s">
        <v>1</v>
      </c>
      <c r="J43" s="116"/>
    </row>
    <row r="44" spans="1:10" ht="13.5">
      <c r="A44" s="127"/>
      <c r="B44" s="26" t="s">
        <v>2</v>
      </c>
      <c r="C44" s="14" t="s">
        <v>3</v>
      </c>
      <c r="D44" s="117" t="s">
        <v>4</v>
      </c>
      <c r="E44" s="118"/>
      <c r="F44" s="118"/>
      <c r="G44" s="118"/>
      <c r="H44" s="132" t="s">
        <v>5</v>
      </c>
      <c r="I44" s="121" t="s">
        <v>6</v>
      </c>
      <c r="J44" s="123" t="s">
        <v>5</v>
      </c>
    </row>
    <row r="45" spans="1:10" ht="13.5">
      <c r="A45" s="127"/>
      <c r="B45" s="27" t="s">
        <v>8</v>
      </c>
      <c r="C45" s="28" t="s">
        <v>8</v>
      </c>
      <c r="D45" s="117" t="s">
        <v>9</v>
      </c>
      <c r="E45" s="118" t="s">
        <v>10</v>
      </c>
      <c r="F45" s="118" t="s">
        <v>11</v>
      </c>
      <c r="G45" s="118" t="s">
        <v>12</v>
      </c>
      <c r="H45" s="133"/>
      <c r="I45" s="122"/>
      <c r="J45" s="124"/>
    </row>
    <row r="46" spans="1:10" ht="14.25" thickBot="1">
      <c r="A46" s="128"/>
      <c r="B46" s="29"/>
      <c r="C46" s="30"/>
      <c r="D46" s="137"/>
      <c r="E46" s="131"/>
      <c r="F46" s="131"/>
      <c r="G46" s="131"/>
      <c r="H46" s="31" t="s">
        <v>14</v>
      </c>
      <c r="I46" s="138"/>
      <c r="J46" s="32" t="s">
        <v>14</v>
      </c>
    </row>
    <row r="47" spans="1:10" ht="13.5">
      <c r="A47" s="93" t="s">
        <v>17</v>
      </c>
      <c r="B47" s="34">
        <v>3</v>
      </c>
      <c r="C47" s="34">
        <v>3</v>
      </c>
      <c r="D47" s="54" t="s">
        <v>26</v>
      </c>
      <c r="E47" s="55" t="s">
        <v>26</v>
      </c>
      <c r="F47" s="55" t="s">
        <v>26</v>
      </c>
      <c r="G47" s="35">
        <f aca="true" t="shared" si="4" ref="G47:G53">SUM(D47:F47)</f>
        <v>0</v>
      </c>
      <c r="H47" s="69" t="s">
        <v>26</v>
      </c>
      <c r="I47" s="70" t="s">
        <v>26</v>
      </c>
      <c r="J47" s="71" t="s">
        <v>26</v>
      </c>
    </row>
    <row r="48" spans="1:10" ht="13.5">
      <c r="A48" s="94" t="s">
        <v>18</v>
      </c>
      <c r="B48" s="38">
        <v>3</v>
      </c>
      <c r="C48" s="38">
        <v>3</v>
      </c>
      <c r="D48" s="54" t="s">
        <v>26</v>
      </c>
      <c r="E48" s="59" t="s">
        <v>26</v>
      </c>
      <c r="F48" s="59" t="s">
        <v>26</v>
      </c>
      <c r="G48" s="39">
        <f t="shared" si="4"/>
        <v>0</v>
      </c>
      <c r="H48" s="62" t="s">
        <v>26</v>
      </c>
      <c r="I48" s="72" t="s">
        <v>26</v>
      </c>
      <c r="J48" s="73" t="s">
        <v>26</v>
      </c>
    </row>
    <row r="49" spans="1:10" ht="13.5">
      <c r="A49" s="94" t="s">
        <v>19</v>
      </c>
      <c r="B49" s="38">
        <v>3</v>
      </c>
      <c r="C49" s="38">
        <v>3</v>
      </c>
      <c r="D49" s="54" t="s">
        <v>26</v>
      </c>
      <c r="E49" s="59" t="s">
        <v>26</v>
      </c>
      <c r="F49" s="59" t="s">
        <v>26</v>
      </c>
      <c r="G49" s="39">
        <f t="shared" si="4"/>
        <v>0</v>
      </c>
      <c r="H49" s="74" t="s">
        <v>26</v>
      </c>
      <c r="I49" s="72" t="s">
        <v>26</v>
      </c>
      <c r="J49" s="73" t="s">
        <v>26</v>
      </c>
    </row>
    <row r="50" spans="1:10" ht="13.5">
      <c r="A50" s="94" t="s">
        <v>20</v>
      </c>
      <c r="B50" s="38">
        <v>12</v>
      </c>
      <c r="C50" s="38">
        <v>12</v>
      </c>
      <c r="D50" s="54" t="s">
        <v>26</v>
      </c>
      <c r="E50" s="59" t="s">
        <v>26</v>
      </c>
      <c r="F50" s="59" t="s">
        <v>26</v>
      </c>
      <c r="G50" s="39">
        <f t="shared" si="4"/>
        <v>0</v>
      </c>
      <c r="H50" s="62" t="s">
        <v>26</v>
      </c>
      <c r="I50" s="72" t="s">
        <v>26</v>
      </c>
      <c r="J50" s="73" t="s">
        <v>26</v>
      </c>
    </row>
    <row r="51" spans="1:10" ht="13.5">
      <c r="A51" s="94" t="s">
        <v>21</v>
      </c>
      <c r="B51" s="38">
        <v>28</v>
      </c>
      <c r="C51" s="38">
        <v>28</v>
      </c>
      <c r="D51" s="54" t="s">
        <v>26</v>
      </c>
      <c r="E51" s="59" t="s">
        <v>26</v>
      </c>
      <c r="F51" s="59" t="s">
        <v>26</v>
      </c>
      <c r="G51" s="39">
        <f t="shared" si="4"/>
        <v>0</v>
      </c>
      <c r="H51" s="62" t="s">
        <v>26</v>
      </c>
      <c r="I51" s="37">
        <v>1</v>
      </c>
      <c r="J51" s="41">
        <f>I51/C51</f>
        <v>0.03571428571428571</v>
      </c>
    </row>
    <row r="52" spans="1:10" ht="13.5">
      <c r="A52" s="95" t="s">
        <v>22</v>
      </c>
      <c r="B52" s="38">
        <v>23</v>
      </c>
      <c r="C52" s="38">
        <v>23</v>
      </c>
      <c r="D52" s="54" t="s">
        <v>26</v>
      </c>
      <c r="E52" s="59" t="s">
        <v>26</v>
      </c>
      <c r="F52" s="59" t="s">
        <v>26</v>
      </c>
      <c r="G52" s="39">
        <f t="shared" si="4"/>
        <v>0</v>
      </c>
      <c r="H52" s="62" t="s">
        <v>26</v>
      </c>
      <c r="I52" s="54" t="s">
        <v>29</v>
      </c>
      <c r="J52" s="73" t="s">
        <v>26</v>
      </c>
    </row>
    <row r="53" spans="1:10" ht="14.25" thickBot="1">
      <c r="A53" s="97" t="s">
        <v>23</v>
      </c>
      <c r="B53" s="42">
        <v>12</v>
      </c>
      <c r="C53" s="42">
        <v>12</v>
      </c>
      <c r="D53" s="54" t="s">
        <v>26</v>
      </c>
      <c r="E53" s="64" t="s">
        <v>26</v>
      </c>
      <c r="F53" s="64" t="s">
        <v>26</v>
      </c>
      <c r="G53" s="65">
        <f t="shared" si="4"/>
        <v>0</v>
      </c>
      <c r="H53" s="75" t="s">
        <v>26</v>
      </c>
      <c r="I53" s="76" t="s">
        <v>26</v>
      </c>
      <c r="J53" s="71" t="s">
        <v>26</v>
      </c>
    </row>
    <row r="54" spans="1:10" ht="14.25" thickBot="1">
      <c r="A54" s="7" t="s">
        <v>12</v>
      </c>
      <c r="B54" s="49">
        <f aca="true" t="shared" si="5" ref="B54:H54">SUM(B47:B53)</f>
        <v>84</v>
      </c>
      <c r="C54" s="77">
        <f t="shared" si="5"/>
        <v>84</v>
      </c>
      <c r="D54" s="50">
        <f t="shared" si="5"/>
        <v>0</v>
      </c>
      <c r="E54" s="50">
        <f t="shared" si="5"/>
        <v>0</v>
      </c>
      <c r="F54" s="50">
        <f t="shared" si="5"/>
        <v>0</v>
      </c>
      <c r="G54" s="50">
        <f t="shared" si="5"/>
        <v>0</v>
      </c>
      <c r="H54" s="79">
        <f t="shared" si="5"/>
        <v>0</v>
      </c>
      <c r="I54" s="50">
        <f>SUM(I47:I53)</f>
        <v>1</v>
      </c>
      <c r="J54" s="52">
        <f>I54/C54</f>
        <v>0.011904761904761904</v>
      </c>
    </row>
    <row r="56" spans="1:10" ht="21.7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</row>
  </sheetData>
  <sheetProtection/>
  <mergeCells count="48"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  <mergeCell ref="F16:F17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I29:J29"/>
    <mergeCell ref="D30:G30"/>
    <mergeCell ref="H30:H31"/>
    <mergeCell ref="I30:I32"/>
    <mergeCell ref="J30:J31"/>
    <mergeCell ref="D31:D32"/>
    <mergeCell ref="E31:E32"/>
    <mergeCell ref="F31:F32"/>
    <mergeCell ref="F6:F7"/>
    <mergeCell ref="G6:G7"/>
    <mergeCell ref="A29:A32"/>
    <mergeCell ref="B29:C29"/>
    <mergeCell ref="D29:H29"/>
    <mergeCell ref="G31:G32"/>
    <mergeCell ref="A14:A17"/>
    <mergeCell ref="B14:C14"/>
    <mergeCell ref="D14:H14"/>
    <mergeCell ref="E16:E17"/>
    <mergeCell ref="A56:J56"/>
    <mergeCell ref="B4:C4"/>
    <mergeCell ref="D4:H4"/>
    <mergeCell ref="I4:J4"/>
    <mergeCell ref="D5:G5"/>
    <mergeCell ref="H5:H6"/>
    <mergeCell ref="I5:I7"/>
    <mergeCell ref="J5:J6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&amp;C&amp;"ＭＳ 明朝,標準"-43-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2012-02-28T01:31:37Z</cp:lastPrinted>
  <dcterms:created xsi:type="dcterms:W3CDTF">2010-01-25T23:45:52Z</dcterms:created>
  <dcterms:modified xsi:type="dcterms:W3CDTF">2012-02-28T01:48:24Z</dcterms:modified>
  <cp:category/>
  <cp:version/>
  <cp:contentType/>
  <cp:contentStatus/>
</cp:coreProperties>
</file>