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32005\Desktop\12補\要綱等\"/>
    </mc:Choice>
  </mc:AlternateContent>
  <xr:revisionPtr revIDLastSave="0" documentId="8_{37F9E765-2448-4883-B745-00AC83D273C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計算シート (入力用）" sheetId="5" r:id="rId1"/>
    <sheet name="計算シート (記載例)" sheetId="4" r:id="rId2"/>
  </sheets>
  <definedNames>
    <definedName name="_xlnm.Print_Area" localSheetId="1">'計算シート (記載例)'!$A$1:$E$31</definedName>
    <definedName name="_xlnm.Print_Area" localSheetId="0">'計算シート (入力用）'!$A$1:$E$33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C17" i="4"/>
  <c r="B17" i="4"/>
  <c r="B23" i="5"/>
  <c r="C23" i="5" s="1"/>
  <c r="D23" i="5" l="1"/>
  <c r="B21" i="4"/>
  <c r="C21" i="4" l="1"/>
  <c r="D21" i="4" s="1"/>
</calcChain>
</file>

<file path=xl/sharedStrings.xml><?xml version="1.0" encoding="utf-8"?>
<sst xmlns="http://schemas.openxmlformats.org/spreadsheetml/2006/main" count="60" uniqueCount="42">
  <si>
    <t>申請者（団体）名：</t>
    <rPh sb="0" eb="3">
      <t>シンセイシャ</t>
    </rPh>
    <rPh sb="4" eb="6">
      <t>ダンタイ</t>
    </rPh>
    <rPh sb="7" eb="8">
      <t>メイ</t>
    </rPh>
    <phoneticPr fontId="5"/>
  </si>
  <si>
    <t>◆ガソリン経費積算方法</t>
    <phoneticPr fontId="4"/>
  </si>
  <si>
    <t>・ガソリン代は、以下の計算による。</t>
    <phoneticPr fontId="4"/>
  </si>
  <si>
    <t>燃料使用量(ℓ)</t>
    <rPh sb="0" eb="5">
      <t>ネンリョウシヨウリョウ</t>
    </rPh>
    <phoneticPr fontId="4"/>
  </si>
  <si>
    <t>②燃料使用量(ℓ)：「出発地から到着地までの所要距離(㎞)の合計」÷１２（㎞/l)</t>
    <rPh sb="1" eb="3">
      <t>ネンリョウ</t>
    </rPh>
    <rPh sb="3" eb="6">
      <t>シヨウリョウ</t>
    </rPh>
    <phoneticPr fontId="4"/>
  </si>
  <si>
    <t>③ガソリン代(支給対象経費)(円)：燃料使用量×37.9（円）</t>
    <rPh sb="5" eb="6">
      <t>ダイ</t>
    </rPh>
    <rPh sb="15" eb="16">
      <t>エン</t>
    </rPh>
    <rPh sb="18" eb="23">
      <t>ネンリョウシヨウリョウ</t>
    </rPh>
    <rPh sb="29" eb="30">
      <t>エン</t>
    </rPh>
    <phoneticPr fontId="4"/>
  </si>
  <si>
    <t>※入力不要(自動計算)</t>
    <phoneticPr fontId="4"/>
  </si>
  <si>
    <t>月</t>
    <rPh sb="0" eb="1">
      <t>ツキ</t>
    </rPh>
    <phoneticPr fontId="4"/>
  </si>
  <si>
    <t>※配送・集荷件数及び走行距離は根拠資料との整合性をとること</t>
    <rPh sb="1" eb="3">
      <t>ハイソウ</t>
    </rPh>
    <rPh sb="4" eb="6">
      <t>シュウカ</t>
    </rPh>
    <rPh sb="6" eb="8">
      <t>ケンスウ</t>
    </rPh>
    <rPh sb="8" eb="9">
      <t>オヨ</t>
    </rPh>
    <rPh sb="10" eb="12">
      <t>ソウコウ</t>
    </rPh>
    <rPh sb="12" eb="14">
      <t>キョリ</t>
    </rPh>
    <rPh sb="15" eb="17">
      <t>コンキョ</t>
    </rPh>
    <rPh sb="17" eb="19">
      <t>シリョウ</t>
    </rPh>
    <rPh sb="21" eb="23">
      <t>セイゴウ</t>
    </rPh>
    <rPh sb="23" eb="24">
      <t>セイ</t>
    </rPh>
    <phoneticPr fontId="4"/>
  </si>
  <si>
    <t>①走行距離：対象期間内の「出発地から帰着地までの所要距離(㎞)」の合計を入力。</t>
    <rPh sb="1" eb="5">
      <t>ソウコウキョリ</t>
    </rPh>
    <rPh sb="6" eb="8">
      <t>タイショウ</t>
    </rPh>
    <rPh sb="18" eb="20">
      <t>キチャク</t>
    </rPh>
    <rPh sb="20" eb="21">
      <t>チ</t>
    </rPh>
    <rPh sb="33" eb="35">
      <t>ゴウケイ</t>
    </rPh>
    <rPh sb="36" eb="38">
      <t>ニュウリョク</t>
    </rPh>
    <phoneticPr fontId="4"/>
  </si>
  <si>
    <t>（参考資料１）</t>
    <rPh sb="1" eb="5">
      <t>サンコウシリョウ</t>
    </rPh>
    <phoneticPr fontId="4"/>
  </si>
  <si>
    <t>配送件数　合計</t>
    <rPh sb="0" eb="2">
      <t>ハイソウ</t>
    </rPh>
    <rPh sb="2" eb="4">
      <t>ケンスウ</t>
    </rPh>
    <rPh sb="5" eb="7">
      <t>ゴウケイ</t>
    </rPh>
    <phoneticPr fontId="4"/>
  </si>
  <si>
    <t>集荷件数　合計</t>
    <rPh sb="0" eb="2">
      <t>シュウカ</t>
    </rPh>
    <rPh sb="2" eb="4">
      <t>ケンスウ</t>
    </rPh>
    <rPh sb="5" eb="7">
      <t>ゴウケイ</t>
    </rPh>
    <phoneticPr fontId="4"/>
  </si>
  <si>
    <t>走行距離（期間合計）(㎞）</t>
    <rPh sb="0" eb="2">
      <t>ソウコウ</t>
    </rPh>
    <rPh sb="2" eb="4">
      <t>キョリ</t>
    </rPh>
    <rPh sb="5" eb="7">
      <t>キカン</t>
    </rPh>
    <rPh sb="7" eb="9">
      <t>ゴウケイ</t>
    </rPh>
    <phoneticPr fontId="4"/>
  </si>
  <si>
    <t>ガソリン代(円)　※補助金額</t>
    <rPh sb="4" eb="5">
      <t>ダイ</t>
    </rPh>
    <rPh sb="10" eb="14">
      <t>ホジョキンガク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</si>
  <si>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</si>
  <si>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</si>
  <si>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</si>
  <si>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</si>
  <si>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</si>
  <si>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</si>
  <si>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</si>
  <si>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</si>
  <si>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</si>
  <si>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1月</t>
  </si>
  <si>
    <t>走行距離（km)　月合計</t>
    <rPh sb="0" eb="4">
      <t>ソウコウキョリ</t>
    </rPh>
    <rPh sb="9" eb="10">
      <t>ツキ</t>
    </rPh>
    <rPh sb="10" eb="12">
      <t>ゴウケイ</t>
    </rPh>
    <phoneticPr fontId="4"/>
  </si>
  <si>
    <t>自動車利用による燃料代積算資料　記載例</t>
    <rPh sb="16" eb="19">
      <t>キサイレイ</t>
    </rPh>
    <phoneticPr fontId="4"/>
  </si>
  <si>
    <t>1月</t>
    <phoneticPr fontId="4"/>
  </si>
  <si>
    <t>計</t>
    <rPh sb="0" eb="1">
      <t>ケイ</t>
    </rPh>
    <phoneticPr fontId="4"/>
  </si>
  <si>
    <t>自動車利用による燃料代積算資料　</t>
    <phoneticPr fontId="4"/>
  </si>
  <si>
    <t>フードバンク○○</t>
    <phoneticPr fontId="4"/>
  </si>
  <si>
    <t>配送件数　合計　（件）</t>
    <rPh sb="0" eb="2">
      <t>ハイソウ</t>
    </rPh>
    <rPh sb="2" eb="4">
      <t>ケンスウ</t>
    </rPh>
    <rPh sb="5" eb="7">
      <t>ゴウケイ</t>
    </rPh>
    <rPh sb="9" eb="10">
      <t>ケン</t>
    </rPh>
    <phoneticPr fontId="4"/>
  </si>
  <si>
    <t>集荷件数　合計　（件）</t>
    <rPh sb="0" eb="2">
      <t>シュウカ</t>
    </rPh>
    <rPh sb="2" eb="4">
      <t>ケンスウ</t>
    </rPh>
    <rPh sb="5" eb="7">
      <t>ゴウケイ</t>
    </rPh>
    <rPh sb="9" eb="10">
      <t>ケン</t>
    </rPh>
    <phoneticPr fontId="4"/>
  </si>
  <si>
    <t>走行距離　月合計　（km)　</t>
    <rPh sb="0" eb="4">
      <t>ソウコウキョリ</t>
    </rPh>
    <rPh sb="5" eb="6">
      <t>ツキ</t>
    </rPh>
    <rPh sb="6" eb="8">
      <t>ゴウケイ</t>
    </rPh>
    <phoneticPr fontId="4"/>
  </si>
  <si>
    <t>③ガソリン代(支給対象経費)(円)：燃料使用量×37.9（円/ℓ）</t>
    <rPh sb="5" eb="6">
      <t>ダイ</t>
    </rPh>
    <rPh sb="15" eb="16">
      <t>エン</t>
    </rPh>
    <rPh sb="18" eb="23">
      <t>ネンリョウシヨウリョウ</t>
    </rPh>
    <rPh sb="29" eb="30">
      <t>エン</t>
    </rPh>
    <phoneticPr fontId="4"/>
  </si>
  <si>
    <t>2月</t>
    <phoneticPr fontId="4"/>
  </si>
  <si>
    <t>3月</t>
    <phoneticPr fontId="4"/>
  </si>
  <si>
    <t>（参考様式１）</t>
    <rPh sb="1" eb="3">
      <t>サンコウ</t>
    </rPh>
    <rPh sb="3" eb="5">
      <t>ヨウシキ</t>
    </rPh>
    <phoneticPr fontId="4"/>
  </si>
  <si>
    <t>※配送・集荷件数及び走行距離は、根拠資料との整合性をとること。</t>
    <rPh sb="1" eb="3">
      <t>ハイソウ</t>
    </rPh>
    <rPh sb="4" eb="6">
      <t>シュウカ</t>
    </rPh>
    <rPh sb="6" eb="8">
      <t>ケンスウ</t>
    </rPh>
    <rPh sb="8" eb="9">
      <t>オヨ</t>
    </rPh>
    <rPh sb="10" eb="12">
      <t>ソウコウ</t>
    </rPh>
    <rPh sb="12" eb="14">
      <t>キョリ</t>
    </rPh>
    <rPh sb="16" eb="18">
      <t>コンキョ</t>
    </rPh>
    <rPh sb="18" eb="20">
      <t>シリョウ</t>
    </rPh>
    <rPh sb="22" eb="24">
      <t>セイゴウ</t>
    </rPh>
    <rPh sb="24" eb="25">
      <t>セイ</t>
    </rPh>
    <phoneticPr fontId="4"/>
  </si>
  <si>
    <t>②燃料使用量(ℓ)：「出発地から帰着地までの走行距離の合計(㎞)」÷１２（㎞/ℓ)</t>
    <rPh sb="1" eb="3">
      <t>ネンリョウ</t>
    </rPh>
    <rPh sb="3" eb="6">
      <t>シヨウリョウ</t>
    </rPh>
    <rPh sb="16" eb="17">
      <t>カエ</t>
    </rPh>
    <rPh sb="22" eb="24">
      <t>ソウコウ</t>
    </rPh>
    <phoneticPr fontId="4"/>
  </si>
  <si>
    <t>①走行距離：対象期間内の「出発地から帰着地までの走行距離の合計(㎞)」を入力。</t>
    <rPh sb="1" eb="5">
      <t>ソウコウキョリ</t>
    </rPh>
    <rPh sb="6" eb="8">
      <t>タイショウ</t>
    </rPh>
    <rPh sb="18" eb="20">
      <t>キチャク</t>
    </rPh>
    <rPh sb="20" eb="21">
      <t>チ</t>
    </rPh>
    <rPh sb="24" eb="26">
      <t>ソウコウ</t>
    </rPh>
    <rPh sb="29" eb="31">
      <t>ゴウケイ</t>
    </rPh>
    <rPh sb="36" eb="38">
      <t>ニュウリョク</t>
    </rPh>
    <phoneticPr fontId="4"/>
  </si>
  <si>
    <t>※補助金の額は、1円未満切捨て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</si>
</sst>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left" vertical="center"/>
    </xf>
    <xf numFmtId="0" fontId="7" fillId="0" borderId="1" xfId="1" applyFont="1" applyBorder="1" applyAlignment="1">
      <alignment vertical="center"/>
    </xf>
    <xf numFmtId="0" fontId="1" fillId="0" borderId="0" xfId="2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0" xfId="2" applyFont="1">
      <alignment vertical="center"/>
    </xf>
    <xf numFmtId="0" fontId="0" fillId="6" borderId="0" xfId="2" applyFont="1" applyFill="1" applyAlignment="1">
      <alignment horizontal="left" vertical="center"/>
    </xf>
    <xf numFmtId="0" fontId="1" fillId="6" borderId="0" xfId="2" applyFill="1" applyAlignment="1">
      <alignment horizontal="right" vertical="center"/>
    </xf>
    <xf numFmtId="0" fontId="1" fillId="6" borderId="0" xfId="2" applyFill="1" applyAlignment="1">
      <alignment horizontal="center" vertical="center"/>
    </xf>
    <xf numFmtId="0" fontId="1" fillId="3" borderId="8" xfId="2" applyFill="1" applyBorder="1" applyAlignment="1">
      <alignment horizontal="right" vertical="center"/>
    </xf>
    <xf numFmtId="0" fontId="1" fillId="3" borderId="7" xfId="2" applyFill="1" applyBorder="1" applyAlignment="1">
      <alignment horizontal="right" vertical="center"/>
    </xf>
    <xf numFmtId="0" fontId="1" fillId="3" borderId="5" xfId="2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0" fontId="0" fillId="7" borderId="0" xfId="2" applyFont="1" applyFill="1" applyAlignment="1">
      <alignment horizontal="left" vertical="center"/>
    </xf>
    <xf numFmtId="0" fontId="1" fillId="7" borderId="0" xfId="2" applyFill="1">
      <alignment vertical="center"/>
    </xf>
    <xf numFmtId="177" fontId="1" fillId="7" borderId="0" xfId="2" applyNumberFormat="1" applyFill="1" applyAlignment="1">
      <alignment horizontal="right" vertical="center"/>
    </xf>
    <xf numFmtId="0" fontId="1" fillId="0" borderId="5" xfId="2" applyNumberFormat="1" applyBorder="1" applyAlignment="1">
      <alignment horizontal="center" vertical="center"/>
    </xf>
    <xf numFmtId="0" fontId="1" fillId="0" borderId="7" xfId="2" applyNumberForma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0" xfId="2" applyNumberFormat="1" applyBorder="1" applyAlignment="1">
      <alignment horizontal="center" vertical="center"/>
    </xf>
    <xf numFmtId="0" fontId="1" fillId="0" borderId="0" xfId="2" applyFill="1" applyBorder="1" applyAlignment="1">
      <alignment horizontal="right" vertical="center"/>
    </xf>
    <xf numFmtId="0" fontId="0" fillId="8" borderId="0" xfId="2" applyFont="1" applyFill="1" applyAlignment="1">
      <alignment horizontal="left" vertical="center"/>
    </xf>
    <xf numFmtId="0" fontId="0" fillId="8" borderId="0" xfId="0" applyFill="1">
      <alignment vertical="center"/>
    </xf>
    <xf numFmtId="0" fontId="0" fillId="0" borderId="0" xfId="2" applyFont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176" fontId="1" fillId="5" borderId="11" xfId="2" applyNumberFormat="1" applyFill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1" fillId="4" borderId="12" xfId="2" applyFill="1" applyBorder="1" applyAlignment="1">
      <alignment horizontal="right" vertical="center"/>
    </xf>
    <xf numFmtId="0" fontId="9" fillId="2" borderId="13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9" xfId="2" applyNumberFormat="1" applyBorder="1" applyAlignment="1">
      <alignment horizontal="center" vertical="center"/>
    </xf>
    <xf numFmtId="0" fontId="1" fillId="3" borderId="9" xfId="2" applyFill="1" applyBorder="1" applyAlignment="1">
      <alignment horizontal="right" vertical="center"/>
    </xf>
    <xf numFmtId="38" fontId="1" fillId="3" borderId="8" xfId="3" applyFill="1" applyBorder="1" applyAlignment="1">
      <alignment horizontal="right" vertical="center"/>
    </xf>
    <xf numFmtId="38" fontId="1" fillId="4" borderId="12" xfId="3" applyFill="1" applyBorder="1" applyAlignment="1">
      <alignment horizontal="right" vertical="center"/>
    </xf>
    <xf numFmtId="38" fontId="1" fillId="0" borderId="5" xfId="3" applyBorder="1" applyAlignment="1">
      <alignment horizontal="center" vertical="center"/>
    </xf>
    <xf numFmtId="38" fontId="1" fillId="3" borderId="7" xfId="3" applyFill="1" applyBorder="1" applyAlignment="1">
      <alignment horizontal="right" vertical="center"/>
    </xf>
    <xf numFmtId="38" fontId="1" fillId="0" borderId="7" xfId="3" applyBorder="1" applyAlignment="1">
      <alignment horizontal="center" vertical="center"/>
    </xf>
    <xf numFmtId="38" fontId="1" fillId="3" borderId="5" xfId="3" applyFill="1" applyBorder="1" applyAlignment="1">
      <alignment horizontal="right" vertical="center"/>
    </xf>
    <xf numFmtId="38" fontId="1" fillId="0" borderId="9" xfId="3" applyBorder="1" applyAlignment="1">
      <alignment horizontal="center" vertical="center"/>
    </xf>
    <xf numFmtId="38" fontId="1" fillId="3" borderId="9" xfId="3" applyFill="1" applyBorder="1" applyAlignment="1">
      <alignment horizontal="right" vertical="center"/>
    </xf>
    <xf numFmtId="38" fontId="1" fillId="0" borderId="5" xfId="3" applyBorder="1" applyAlignment="1">
      <alignment horizontal="right" vertical="center"/>
    </xf>
    <xf numFmtId="0" fontId="1" fillId="0" borderId="5" xfId="2" applyFill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3" fillId="0" borderId="0" xfId="1" applyFont="1" applyAlignment="1">
      <alignment horizontal="center" vertical="center"/>
    </xf>
  </cellXfs>
  <cellStyles count="4">
    <cellStyle name="桁区切り" xfId="3" builtinId="6"/>
    <cellStyle name="標準" xfId="0" builtinId="0"/>
    <cellStyle name="標準 4" xfId="1" xr:uid="{00000000-0005-0000-0000-000002000000}"/>
    <cellStyle name="標準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view="pageBreakPreview" zoomScaleNormal="100" zoomScaleSheetLayoutView="100" workbookViewId="0">
      <selection activeCell="G26" sqref="G26"/>
    </sheetView>
  </sheetViews>
  <sheetFormatPr defaultRowHeight="18" x14ac:dyDescent="0.45"/>
  <cols>
    <col min="1" max="1" width="14.59765625" customWidth="1"/>
    <col min="2" max="2" width="30.09765625" customWidth="1"/>
    <col min="3" max="3" width="23.19921875" customWidth="1"/>
    <col min="4" max="4" width="30.69921875" customWidth="1"/>
  </cols>
  <sheetData>
    <row r="1" spans="1:4" ht="19.2" x14ac:dyDescent="0.45">
      <c r="A1" t="s">
        <v>37</v>
      </c>
      <c r="B1" s="55" t="s">
        <v>29</v>
      </c>
      <c r="C1" s="55"/>
      <c r="D1" s="55"/>
    </row>
    <row r="2" spans="1:4" x14ac:dyDescent="0.2">
      <c r="A2" s="2"/>
      <c r="B2" s="2"/>
      <c r="C2" s="2"/>
      <c r="D2" s="3"/>
    </row>
    <row r="3" spans="1:4" x14ac:dyDescent="0.45">
      <c r="A3" s="2"/>
      <c r="B3" s="13" t="s">
        <v>0</v>
      </c>
      <c r="C3" s="13"/>
      <c r="D3" s="9"/>
    </row>
    <row r="4" spans="1:4" x14ac:dyDescent="0.45">
      <c r="A4" s="2"/>
      <c r="B4" s="2"/>
      <c r="C4" s="2"/>
      <c r="D4" s="4"/>
    </row>
    <row r="5" spans="1:4" ht="18.600000000000001" thickBot="1" x14ac:dyDescent="0.5">
      <c r="A5" s="14" t="s">
        <v>38</v>
      </c>
      <c r="B5" s="1"/>
      <c r="C5" s="1"/>
      <c r="D5" s="1"/>
    </row>
    <row r="6" spans="1:4" ht="18.600000000000001" thickBot="1" x14ac:dyDescent="0.5">
      <c r="A6" s="5" t="s">
        <v>7</v>
      </c>
      <c r="B6" s="12" t="s">
        <v>31</v>
      </c>
      <c r="C6" s="12" t="s">
        <v>32</v>
      </c>
      <c r="D6" s="21" t="s">
        <v>33</v>
      </c>
    </row>
    <row r="7" spans="1:4" ht="18.600000000000001" thickTop="1" x14ac:dyDescent="0.45">
      <c r="A7" s="39" t="s">
        <v>15</v>
      </c>
      <c r="B7" s="25"/>
      <c r="C7" s="25"/>
      <c r="D7" s="19"/>
    </row>
    <row r="8" spans="1:4" x14ac:dyDescent="0.45">
      <c r="A8" s="40" t="s">
        <v>16</v>
      </c>
      <c r="B8" s="26"/>
      <c r="C8" s="26"/>
      <c r="D8" s="19"/>
    </row>
    <row r="9" spans="1:4" x14ac:dyDescent="0.45">
      <c r="A9" s="39" t="s">
        <v>17</v>
      </c>
      <c r="B9" s="26"/>
      <c r="C9" s="26"/>
      <c r="D9" s="19"/>
    </row>
    <row r="10" spans="1:4" x14ac:dyDescent="0.45">
      <c r="A10" s="40" t="s">
        <v>18</v>
      </c>
      <c r="B10" s="26"/>
      <c r="C10" s="26"/>
      <c r="D10" s="19"/>
    </row>
    <row r="11" spans="1:4" x14ac:dyDescent="0.45">
      <c r="A11" s="39" t="s">
        <v>19</v>
      </c>
      <c r="B11" s="26"/>
      <c r="C11" s="26"/>
      <c r="D11" s="19"/>
    </row>
    <row r="12" spans="1:4" x14ac:dyDescent="0.45">
      <c r="A12" s="40" t="s">
        <v>20</v>
      </c>
      <c r="B12" s="26"/>
      <c r="C12" s="26"/>
      <c r="D12" s="19"/>
    </row>
    <row r="13" spans="1:4" x14ac:dyDescent="0.45">
      <c r="A13" s="39" t="s">
        <v>21</v>
      </c>
      <c r="B13" s="26"/>
      <c r="C13" s="26"/>
      <c r="D13" s="19"/>
    </row>
    <row r="14" spans="1:4" x14ac:dyDescent="0.45">
      <c r="A14" s="40" t="s">
        <v>22</v>
      </c>
      <c r="B14" s="25"/>
      <c r="C14" s="25"/>
      <c r="D14" s="20"/>
    </row>
    <row r="15" spans="1:4" x14ac:dyDescent="0.45">
      <c r="A15" s="39" t="s">
        <v>23</v>
      </c>
      <c r="B15" s="25"/>
      <c r="C15" s="25"/>
      <c r="D15" s="20"/>
    </row>
    <row r="16" spans="1:4" x14ac:dyDescent="0.45">
      <c r="A16" s="39" t="s">
        <v>27</v>
      </c>
      <c r="B16" s="25"/>
      <c r="C16" s="25"/>
      <c r="D16" s="20"/>
    </row>
    <row r="17" spans="1:4" x14ac:dyDescent="0.45">
      <c r="A17" s="40" t="s">
        <v>35</v>
      </c>
      <c r="B17" s="26"/>
      <c r="C17" s="26"/>
      <c r="D17" s="19"/>
    </row>
    <row r="18" spans="1:4" ht="18.600000000000001" thickBot="1" x14ac:dyDescent="0.5">
      <c r="A18" s="41" t="s">
        <v>36</v>
      </c>
      <c r="B18" s="42"/>
      <c r="C18" s="42"/>
      <c r="D18" s="43"/>
    </row>
    <row r="19" spans="1:4" ht="18.600000000000001" thickTop="1" x14ac:dyDescent="0.45">
      <c r="A19" s="40" t="s">
        <v>28</v>
      </c>
      <c r="B19" s="25"/>
      <c r="C19" s="25"/>
      <c r="D19" s="53"/>
    </row>
    <row r="20" spans="1:4" x14ac:dyDescent="0.45">
      <c r="A20" s="27"/>
      <c r="B20" s="28"/>
      <c r="C20" s="28"/>
      <c r="D20" s="29"/>
    </row>
    <row r="21" spans="1:4" ht="18.600000000000001" thickBot="1" x14ac:dyDescent="0.5">
      <c r="A21" s="6"/>
      <c r="B21" s="35" t="s">
        <v>6</v>
      </c>
      <c r="C21" s="6"/>
      <c r="D21" s="10"/>
    </row>
    <row r="22" spans="1:4" ht="18.600000000000001" thickBot="1" x14ac:dyDescent="0.5">
      <c r="A22" s="6"/>
      <c r="B22" s="36" t="s">
        <v>13</v>
      </c>
      <c r="C22" s="38" t="s">
        <v>3</v>
      </c>
      <c r="D22" s="33" t="s">
        <v>14</v>
      </c>
    </row>
    <row r="23" spans="1:4" ht="19.2" thickTop="1" thickBot="1" x14ac:dyDescent="0.5">
      <c r="B23" s="18">
        <f>SUM(D7:D18)</f>
        <v>0</v>
      </c>
      <c r="C23" s="37">
        <f>ROUNDDOWN(B23/12,0)</f>
        <v>0</v>
      </c>
      <c r="D23" s="34">
        <f>ROUNDDOWN(C23*37.9,0)</f>
        <v>0</v>
      </c>
    </row>
    <row r="24" spans="1:4" x14ac:dyDescent="0.45">
      <c r="B24" s="7"/>
      <c r="C24" s="7"/>
      <c r="D24" s="54" t="s">
        <v>41</v>
      </c>
    </row>
    <row r="25" spans="1:4" x14ac:dyDescent="0.45">
      <c r="A25" s="8" t="s">
        <v>1</v>
      </c>
      <c r="B25" s="7"/>
      <c r="C25" s="7"/>
      <c r="D25" s="6"/>
    </row>
    <row r="26" spans="1:4" x14ac:dyDescent="0.45">
      <c r="A26" s="8" t="s">
        <v>2</v>
      </c>
    </row>
    <row r="27" spans="1:4" x14ac:dyDescent="0.45">
      <c r="A27" s="15" t="s">
        <v>40</v>
      </c>
      <c r="B27" s="16"/>
      <c r="C27" s="16"/>
      <c r="D27" s="17"/>
    </row>
    <row r="28" spans="1:4" x14ac:dyDescent="0.45">
      <c r="A28" s="8"/>
    </row>
    <row r="29" spans="1:4" x14ac:dyDescent="0.45">
      <c r="A29" s="22" t="s">
        <v>39</v>
      </c>
      <c r="B29" s="23"/>
      <c r="C29" s="24"/>
      <c r="D29" s="23"/>
    </row>
    <row r="30" spans="1:4" x14ac:dyDescent="0.45">
      <c r="A30" s="8"/>
      <c r="B30" s="1"/>
      <c r="C30" s="1"/>
      <c r="D30" s="1"/>
    </row>
    <row r="31" spans="1:4" x14ac:dyDescent="0.45">
      <c r="A31" s="30" t="s">
        <v>34</v>
      </c>
      <c r="B31" s="31"/>
      <c r="C31" s="31"/>
      <c r="D31" s="31"/>
    </row>
  </sheetData>
  <mergeCells count="1">
    <mergeCell ref="B1:D1"/>
  </mergeCells>
  <phoneticPr fontId="4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"/>
  <sheetViews>
    <sheetView view="pageBreakPreview" zoomScale="60" zoomScaleNormal="100" workbookViewId="0">
      <selection activeCell="G7" sqref="G7"/>
    </sheetView>
  </sheetViews>
  <sheetFormatPr defaultRowHeight="18" x14ac:dyDescent="0.45"/>
  <cols>
    <col min="1" max="1" width="14.59765625" customWidth="1"/>
    <col min="2" max="2" width="30.09765625" customWidth="1"/>
    <col min="3" max="3" width="23.19921875" customWidth="1"/>
    <col min="4" max="4" width="30.69921875" customWidth="1"/>
  </cols>
  <sheetData>
    <row r="1" spans="1:4" ht="19.2" x14ac:dyDescent="0.45">
      <c r="A1" t="s">
        <v>10</v>
      </c>
      <c r="B1" s="55" t="s">
        <v>26</v>
      </c>
      <c r="C1" s="55"/>
      <c r="D1" s="55"/>
    </row>
    <row r="2" spans="1:4" x14ac:dyDescent="0.2">
      <c r="A2" s="2"/>
      <c r="B2" s="2"/>
      <c r="C2" s="2"/>
      <c r="D2" s="3"/>
    </row>
    <row r="3" spans="1:4" x14ac:dyDescent="0.45">
      <c r="A3" s="2"/>
      <c r="B3" s="13" t="s">
        <v>0</v>
      </c>
      <c r="C3" s="13" t="s">
        <v>30</v>
      </c>
      <c r="D3" s="9"/>
    </row>
    <row r="4" spans="1:4" x14ac:dyDescent="0.45">
      <c r="A4" s="2"/>
      <c r="B4" s="2"/>
      <c r="C4" s="2"/>
      <c r="D4" s="4"/>
    </row>
    <row r="5" spans="1:4" ht="18.600000000000001" thickBot="1" x14ac:dyDescent="0.5">
      <c r="A5" s="14" t="s">
        <v>8</v>
      </c>
      <c r="B5" s="1"/>
      <c r="C5" s="1"/>
      <c r="D5" s="1"/>
    </row>
    <row r="6" spans="1:4" ht="18.600000000000001" thickBot="1" x14ac:dyDescent="0.5">
      <c r="A6" s="5" t="s">
        <v>7</v>
      </c>
      <c r="B6" s="11" t="s">
        <v>11</v>
      </c>
      <c r="C6" s="12" t="s">
        <v>12</v>
      </c>
      <c r="D6" s="21" t="s">
        <v>25</v>
      </c>
    </row>
    <row r="7" spans="1:4" ht="18.600000000000001" thickTop="1" x14ac:dyDescent="0.45">
      <c r="A7" s="39" t="s">
        <v>15</v>
      </c>
      <c r="B7" s="46">
        <v>115</v>
      </c>
      <c r="C7" s="46">
        <v>60</v>
      </c>
      <c r="D7" s="47">
        <v>1009</v>
      </c>
    </row>
    <row r="8" spans="1:4" x14ac:dyDescent="0.45">
      <c r="A8" s="40" t="s">
        <v>16</v>
      </c>
      <c r="B8" s="48">
        <v>120</v>
      </c>
      <c r="C8" s="48">
        <v>52</v>
      </c>
      <c r="D8" s="47">
        <v>950</v>
      </c>
    </row>
    <row r="9" spans="1:4" x14ac:dyDescent="0.45">
      <c r="A9" s="39" t="s">
        <v>17</v>
      </c>
      <c r="B9" s="48">
        <v>150</v>
      </c>
      <c r="C9" s="48">
        <v>35</v>
      </c>
      <c r="D9" s="47">
        <v>1028</v>
      </c>
    </row>
    <row r="10" spans="1:4" x14ac:dyDescent="0.45">
      <c r="A10" s="40" t="s">
        <v>18</v>
      </c>
      <c r="B10" s="48">
        <v>200</v>
      </c>
      <c r="C10" s="48">
        <v>28</v>
      </c>
      <c r="D10" s="47">
        <v>1052</v>
      </c>
    </row>
    <row r="11" spans="1:4" x14ac:dyDescent="0.45">
      <c r="A11" s="39" t="s">
        <v>19</v>
      </c>
      <c r="B11" s="48">
        <v>120</v>
      </c>
      <c r="C11" s="48">
        <v>40</v>
      </c>
      <c r="D11" s="47">
        <v>963</v>
      </c>
    </row>
    <row r="12" spans="1:4" x14ac:dyDescent="0.45">
      <c r="A12" s="40" t="s">
        <v>20</v>
      </c>
      <c r="B12" s="48">
        <v>155</v>
      </c>
      <c r="C12" s="48">
        <v>22</v>
      </c>
      <c r="D12" s="47">
        <v>975</v>
      </c>
    </row>
    <row r="13" spans="1:4" x14ac:dyDescent="0.45">
      <c r="A13" s="39" t="s">
        <v>21</v>
      </c>
      <c r="B13" s="48">
        <v>132</v>
      </c>
      <c r="C13" s="48">
        <v>48</v>
      </c>
      <c r="D13" s="47">
        <v>1320</v>
      </c>
    </row>
    <row r="14" spans="1:4" x14ac:dyDescent="0.45">
      <c r="A14" s="40" t="s">
        <v>22</v>
      </c>
      <c r="B14" s="46">
        <v>166</v>
      </c>
      <c r="C14" s="46">
        <v>30</v>
      </c>
      <c r="D14" s="49">
        <v>1000</v>
      </c>
    </row>
    <row r="15" spans="1:4" x14ac:dyDescent="0.45">
      <c r="A15" s="39" t="s">
        <v>23</v>
      </c>
      <c r="B15" s="48">
        <v>200</v>
      </c>
      <c r="C15" s="48">
        <v>28</v>
      </c>
      <c r="D15" s="47">
        <v>994</v>
      </c>
    </row>
    <row r="16" spans="1:4" ht="18.600000000000001" thickBot="1" x14ac:dyDescent="0.5">
      <c r="A16" s="41" t="s">
        <v>24</v>
      </c>
      <c r="B16" s="50">
        <v>172</v>
      </c>
      <c r="C16" s="50">
        <v>31</v>
      </c>
      <c r="D16" s="51">
        <v>1111</v>
      </c>
    </row>
    <row r="17" spans="1:4" ht="18.600000000000001" thickTop="1" x14ac:dyDescent="0.45">
      <c r="A17" s="40" t="s">
        <v>28</v>
      </c>
      <c r="B17" s="46">
        <f>SUM(B7:B16)</f>
        <v>1530</v>
      </c>
      <c r="C17" s="46">
        <f>SUM(C7:C16)</f>
        <v>374</v>
      </c>
      <c r="D17" s="52">
        <f>SUM(D7:D16)</f>
        <v>10402</v>
      </c>
    </row>
    <row r="18" spans="1:4" x14ac:dyDescent="0.45">
      <c r="A18" s="27"/>
      <c r="B18" s="28"/>
      <c r="C18" s="28"/>
      <c r="D18" s="29"/>
    </row>
    <row r="19" spans="1:4" ht="18.600000000000001" thickBot="1" x14ac:dyDescent="0.5">
      <c r="A19" s="6"/>
      <c r="B19" s="35" t="s">
        <v>6</v>
      </c>
      <c r="C19" s="6"/>
      <c r="D19" s="10"/>
    </row>
    <row r="20" spans="1:4" ht="18.600000000000001" thickBot="1" x14ac:dyDescent="0.5">
      <c r="A20" s="6"/>
      <c r="B20" s="36" t="s">
        <v>13</v>
      </c>
      <c r="C20" s="38" t="s">
        <v>3</v>
      </c>
      <c r="D20" s="33" t="s">
        <v>14</v>
      </c>
    </row>
    <row r="21" spans="1:4" ht="19.2" thickTop="1" thickBot="1" x14ac:dyDescent="0.5">
      <c r="B21" s="44">
        <f>SUM(D7:D16)</f>
        <v>10402</v>
      </c>
      <c r="C21" s="45">
        <f>ROUNDDOWN(B21/12,0)</f>
        <v>866</v>
      </c>
      <c r="D21" s="34">
        <f>ROUNDDOWN(C21*37.9,0)</f>
        <v>32821</v>
      </c>
    </row>
    <row r="22" spans="1:4" x14ac:dyDescent="0.45">
      <c r="B22" s="7"/>
      <c r="C22" s="7"/>
      <c r="D22" s="32"/>
    </row>
    <row r="23" spans="1:4" x14ac:dyDescent="0.45">
      <c r="A23" s="8" t="s">
        <v>1</v>
      </c>
      <c r="B23" s="7"/>
      <c r="C23" s="7"/>
      <c r="D23" s="6"/>
    </row>
    <row r="24" spans="1:4" x14ac:dyDescent="0.45">
      <c r="A24" s="8" t="s">
        <v>2</v>
      </c>
    </row>
    <row r="25" spans="1:4" x14ac:dyDescent="0.45">
      <c r="A25" s="15" t="s">
        <v>9</v>
      </c>
      <c r="B25" s="16"/>
      <c r="C25" s="16"/>
      <c r="D25" s="17"/>
    </row>
    <row r="26" spans="1:4" x14ac:dyDescent="0.45">
      <c r="A26" s="8"/>
    </row>
    <row r="27" spans="1:4" x14ac:dyDescent="0.45">
      <c r="A27" s="22" t="s">
        <v>4</v>
      </c>
      <c r="B27" s="23"/>
      <c r="C27" s="24"/>
      <c r="D27" s="23"/>
    </row>
    <row r="28" spans="1:4" x14ac:dyDescent="0.45">
      <c r="A28" s="8"/>
      <c r="B28" s="1"/>
      <c r="C28" s="1"/>
      <c r="D28" s="1"/>
    </row>
    <row r="29" spans="1:4" x14ac:dyDescent="0.45">
      <c r="A29" s="30" t="s">
        <v>5</v>
      </c>
      <c r="B29" s="31"/>
      <c r="C29" s="31"/>
      <c r="D29" s="31"/>
    </row>
  </sheetData>
  <mergeCells count="1">
    <mergeCell ref="B1:D1"/>
  </mergeCells>
  <phoneticPr fontId="4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計算シート (入力用）</vt:lpstr>
      <vt:lpstr>計算シート (記載例)</vt:lpstr>
      <vt:lpstr>'計算シート (記載例)'!Print_Area</vt:lpstr>
      <vt:lpstr>'計算シート (入力用）'!Print_Area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小森 正己</cp:lastModifiedBy>
  <cp:lastPrinted>2023-12-15T10:28:12Z</cp:lastPrinted>
  <dcterms:created xsi:type="dcterms:W3CDTF">2023-11-22T09:09:41Z</dcterms:created>
  <dcterms:modified xsi:type="dcterms:W3CDTF">2023-12-19T03:53:59Z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2023-12-06T02:53:58Z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e68be013-6d81-4062-97bd-7bb6e6048cd6</vt:lpwstr>
  </property>
  <property fmtid="{D5CDD505-2E9C-101B-9397-08002B2CF9AE}" pid="8" name="MSIP_Label_defa4170-0d19-0005-0004-bc88714345d2_ContentBits">
    <vt:lpwstr>0</vt:lpwstr>
  </property>
</Properties>
</file>