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1" sheetId="1" r:id="rId1"/>
  </sheets>
  <definedNames>
    <definedName name="_xlnm.Print_Area" localSheetId="0">'T8-1'!$A$1:$J$22</definedName>
    <definedName name="印刷範囲">'T8-1'!$A$1:$J$22</definedName>
  </definedNames>
  <calcPr fullCalcOnLoad="1"/>
</workbook>
</file>

<file path=xl/sharedStrings.xml><?xml version="1.0" encoding="utf-8"?>
<sst xmlns="http://schemas.openxmlformats.org/spreadsheetml/2006/main" count="45" uniqueCount="36">
  <si>
    <t>（１）　登録者数</t>
  </si>
  <si>
    <t>人　口</t>
  </si>
  <si>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</si>
  <si>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</si>
  <si>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</si>
  <si>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</si>
  <si>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</si>
  <si>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</si>
  <si>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</si>
  <si>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</si>
  <si>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</si>
  <si>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</si>
  <si>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 xml:space="preserve">  率*2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</si>
  <si>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</si>
  <si>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</si>
  <si>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</si>
  <si>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</si>
  <si>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</si>
  <si>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</si>
  <si>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</si>
  <si>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</si>
  <si>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</si>
  <si>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</si>
  <si>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</si>
  <si>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　　　　　　　　　　　　　　　　　　　　　　　　　　　　　　　　　　　　　　　　　　　　</t>
  </si>
  <si>
    <t>海 津 市</t>
  </si>
  <si>
    <t>＊　率は人口１０万対</t>
  </si>
  <si>
    <t xml:space="preserve">新登録患者 </t>
  </si>
  <si>
    <t>活動性患者*</t>
  </si>
  <si>
    <t>結核死亡者*</t>
  </si>
  <si>
    <t>登録者*</t>
  </si>
  <si>
    <t xml:space="preserve">　　　　   </t>
  </si>
  <si>
    <t>ア  市町別結核登録者の状況（Ｔ８－１）</t>
  </si>
  <si>
    <t>平成22年
10月1日現在</t>
  </si>
  <si>
    <t>＊　平成２２年１２月３１日現在</t>
  </si>
  <si>
    <t>（平成２２年）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</si>
</sst>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0;\-0.00;\-#"/>
    <numFmt numFmtId="181" formatCode="#,##0.0_ "/>
    <numFmt numFmtId="182" formatCode="_ * #,##0.0_ ;_ * \-#,##0.0_ ;_ * &quot;-&quot;?_ ;_ @_ 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33" borderId="12" xfId="0" applyNumberFormat="1" applyFont="1" applyFill="1" applyBorder="1" applyAlignment="1" applyProtection="1">
      <alignment vertical="center"/>
      <protection/>
    </xf>
    <xf numFmtId="181" fontId="1" fillId="33" borderId="13" xfId="0" applyNumberFormat="1" applyFont="1" applyFill="1" applyBorder="1" applyAlignment="1" applyProtection="1">
      <alignment vertical="center"/>
      <protection/>
    </xf>
    <xf numFmtId="181" fontId="1" fillId="33" borderId="14" xfId="0" applyNumberFormat="1" applyFont="1" applyFill="1" applyBorder="1" applyAlignment="1" applyProtection="1">
      <alignment vertical="center"/>
      <protection/>
    </xf>
    <xf numFmtId="181" fontId="1" fillId="33" borderId="15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13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21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29" xfId="60" applyNumberFormat="1" applyFont="1" applyBorder="1" applyAlignment="1" applyProtection="1">
      <alignment vertical="center"/>
      <protection locked="0"/>
    </xf>
    <xf numFmtId="41" fontId="1" fillId="0" borderId="22" xfId="60" applyNumberFormat="1" applyFont="1" applyBorder="1" applyAlignment="1" applyProtection="1">
      <alignment vertical="center"/>
      <protection locked="0"/>
    </xf>
    <xf numFmtId="41" fontId="1" fillId="0" borderId="20" xfId="60" applyNumberFormat="1" applyFont="1" applyBorder="1" applyAlignment="1" applyProtection="1">
      <alignment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1" fontId="1" fillId="0" borderId="32" xfId="60" applyNumberFormat="1" applyFont="1" applyBorder="1" applyAlignment="1" applyProtection="1">
      <alignment vertical="center"/>
      <protection locked="0"/>
    </xf>
    <xf numFmtId="41" fontId="1" fillId="0" borderId="33" xfId="60" applyNumberFormat="1" applyFont="1" applyBorder="1" applyAlignment="1" applyProtection="1">
      <alignment vertical="center"/>
      <protection locked="0"/>
    </xf>
    <xf numFmtId="181" fontId="1" fillId="33" borderId="32" xfId="0" applyNumberFormat="1" applyFont="1" applyFill="1" applyBorder="1" applyAlignment="1" applyProtection="1">
      <alignment vertical="center"/>
      <protection/>
    </xf>
    <xf numFmtId="41" fontId="1" fillId="0" borderId="34" xfId="60" applyNumberFormat="1" applyFont="1" applyBorder="1" applyAlignment="1" applyProtection="1">
      <alignment vertical="center"/>
      <protection locked="0"/>
    </xf>
    <xf numFmtId="41" fontId="1" fillId="33" borderId="35" xfId="0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41" fontId="1" fillId="33" borderId="37" xfId="0" applyNumberFormat="1" applyFont="1" applyFill="1" applyBorder="1" applyAlignment="1" applyProtection="1">
      <alignment vertical="center"/>
      <protection/>
    </xf>
    <xf numFmtId="181" fontId="1" fillId="33" borderId="38" xfId="0" applyNumberFormat="1" applyFont="1" applyFill="1" applyBorder="1" applyAlignment="1" applyProtection="1">
      <alignment vertical="center"/>
      <protection/>
    </xf>
    <xf numFmtId="181" fontId="1" fillId="33" borderId="39" xfId="0" applyNumberFormat="1" applyFont="1" applyFill="1" applyBorder="1" applyAlignment="1" applyProtection="1">
      <alignment vertical="center"/>
      <protection/>
    </xf>
    <xf numFmtId="41" fontId="1" fillId="33" borderId="40" xfId="0" applyNumberFormat="1" applyFont="1" applyFill="1" applyBorder="1" applyAlignment="1" applyProtection="1">
      <alignment vertical="center"/>
      <protection/>
    </xf>
    <xf numFmtId="41" fontId="1" fillId="33" borderId="41" xfId="0" applyNumberFormat="1" applyFont="1" applyFill="1" applyBorder="1" applyAlignment="1" applyProtection="1">
      <alignment vertical="center"/>
      <protection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19" xfId="0" applyNumberFormat="1" applyFont="1" applyBorder="1" applyAlignment="1" applyProtection="1">
      <alignment vertical="center"/>
      <protection locked="0"/>
    </xf>
    <xf numFmtId="41" fontId="1" fillId="0" borderId="29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2" width="12.75390625" style="0" customWidth="1"/>
    <col min="3" max="10" width="9.75390625" style="0" customWidth="1"/>
  </cols>
  <sheetData>
    <row r="1" spans="1:10" ht="1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3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32" t="s">
        <v>32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 thickBot="1">
      <c r="A4" s="4"/>
      <c r="B4" s="5"/>
      <c r="C4" s="4"/>
      <c r="D4" s="4"/>
      <c r="E4" s="4"/>
      <c r="F4" s="4"/>
      <c r="G4" s="4"/>
      <c r="H4" s="32" t="s">
        <v>31</v>
      </c>
      <c r="J4" s="43" t="s">
        <v>35</v>
      </c>
    </row>
    <row r="5" spans="1:11" ht="15.75" customHeight="1">
      <c r="A5" s="6"/>
      <c r="B5" s="16" t="s">
        <v>1</v>
      </c>
      <c r="C5" s="59" t="s">
        <v>30</v>
      </c>
      <c r="D5" s="63"/>
      <c r="E5" s="64" t="s">
        <v>27</v>
      </c>
      <c r="F5" s="65"/>
      <c r="G5" s="59" t="s">
        <v>28</v>
      </c>
      <c r="H5" s="65"/>
      <c r="I5" s="59" t="s">
        <v>29</v>
      </c>
      <c r="J5" s="60"/>
      <c r="K5" s="1"/>
    </row>
    <row r="6" spans="1:11" ht="15.75" customHeight="1">
      <c r="A6" s="7"/>
      <c r="B6" s="61" t="s">
        <v>33</v>
      </c>
      <c r="C6" s="17" t="s">
        <v>2</v>
      </c>
      <c r="D6" s="18" t="s">
        <v>3</v>
      </c>
      <c r="E6" s="19" t="s">
        <v>2</v>
      </c>
      <c r="F6" s="18" t="s">
        <v>4</v>
      </c>
      <c r="G6" s="17" t="s">
        <v>2</v>
      </c>
      <c r="H6" s="18" t="s">
        <v>5</v>
      </c>
      <c r="I6" s="17" t="s">
        <v>2</v>
      </c>
      <c r="J6" s="20" t="s">
        <v>6</v>
      </c>
      <c r="K6" s="1"/>
    </row>
    <row r="7" spans="1:11" ht="15.75" customHeight="1">
      <c r="A7" s="7"/>
      <c r="B7" s="61"/>
      <c r="C7" s="21"/>
      <c r="D7" s="22" t="s">
        <v>7</v>
      </c>
      <c r="E7" s="23"/>
      <c r="F7" s="22" t="s">
        <v>8</v>
      </c>
      <c r="G7" s="21"/>
      <c r="H7" s="22" t="s">
        <v>9</v>
      </c>
      <c r="I7" s="21"/>
      <c r="J7" s="24" t="s">
        <v>10</v>
      </c>
      <c r="K7" s="1"/>
    </row>
    <row r="8" spans="1:11" ht="15.75" customHeight="1" thickBot="1">
      <c r="A8" s="7"/>
      <c r="B8" s="62"/>
      <c r="C8" s="25" t="s">
        <v>11</v>
      </c>
      <c r="D8" s="26" t="s">
        <v>12</v>
      </c>
      <c r="E8" s="27" t="s">
        <v>11</v>
      </c>
      <c r="F8" s="26" t="s">
        <v>12</v>
      </c>
      <c r="G8" s="25" t="s">
        <v>11</v>
      </c>
      <c r="H8" s="26" t="s">
        <v>12</v>
      </c>
      <c r="I8" s="25" t="s">
        <v>11</v>
      </c>
      <c r="J8" s="28" t="s">
        <v>12</v>
      </c>
      <c r="K8" s="1"/>
    </row>
    <row r="9" spans="1:11" ht="15.75" customHeight="1" thickBot="1" thickTop="1">
      <c r="A9" s="50" t="s">
        <v>13</v>
      </c>
      <c r="B9" s="51">
        <f>SUM(B10:B20)</f>
        <v>385021</v>
      </c>
      <c r="C9" s="54">
        <f>SUM(C10:C20)</f>
        <v>158</v>
      </c>
      <c r="D9" s="52">
        <f aca="true" t="shared" si="0" ref="D9:D20">C9/B9*100000</f>
        <v>41.036722672269825</v>
      </c>
      <c r="E9" s="55">
        <f>SUM(E10:E20)</f>
        <v>66</v>
      </c>
      <c r="F9" s="52">
        <f aca="true" t="shared" si="1" ref="F9:F20">E9/B9*100000</f>
        <v>17.14192212892284</v>
      </c>
      <c r="G9" s="54">
        <f>SUM(G10:G20)</f>
        <v>50</v>
      </c>
      <c r="H9" s="52">
        <f aca="true" t="shared" si="2" ref="H9:H17">G9/B9*100000</f>
        <v>12.986304643123361</v>
      </c>
      <c r="I9" s="54">
        <f>SUM(I10:I20)</f>
        <v>5</v>
      </c>
      <c r="J9" s="53">
        <f>I9/B9*100000</f>
        <v>1.2986304643123363</v>
      </c>
      <c r="K9" s="1"/>
    </row>
    <row r="10" spans="1:11" ht="15.75" customHeight="1">
      <c r="A10" s="29" t="s">
        <v>14</v>
      </c>
      <c r="B10" s="34">
        <v>161160</v>
      </c>
      <c r="C10" s="37">
        <v>54</v>
      </c>
      <c r="D10" s="9">
        <f t="shared" si="0"/>
        <v>33.50707371556217</v>
      </c>
      <c r="E10" s="40">
        <v>22</v>
      </c>
      <c r="F10" s="9">
        <f t="shared" si="1"/>
        <v>13.651030032266071</v>
      </c>
      <c r="G10" s="37">
        <v>18</v>
      </c>
      <c r="H10" s="9">
        <f t="shared" si="2"/>
        <v>11.169024571854058</v>
      </c>
      <c r="I10" s="37">
        <v>1</v>
      </c>
      <c r="J10" s="10">
        <f>I10/B10*100000</f>
        <v>0.6205013651030032</v>
      </c>
      <c r="K10" s="1"/>
    </row>
    <row r="11" spans="1:11" ht="15.75" customHeight="1">
      <c r="A11" s="30" t="s">
        <v>25</v>
      </c>
      <c r="B11" s="35">
        <v>37941</v>
      </c>
      <c r="C11" s="38">
        <v>28</v>
      </c>
      <c r="D11" s="11">
        <f t="shared" si="0"/>
        <v>73.79879286260247</v>
      </c>
      <c r="E11" s="41">
        <v>7</v>
      </c>
      <c r="F11" s="11">
        <f t="shared" si="1"/>
        <v>18.449698215650617</v>
      </c>
      <c r="G11" s="38">
        <v>8</v>
      </c>
      <c r="H11" s="11">
        <f t="shared" si="2"/>
        <v>21.085369389314987</v>
      </c>
      <c r="I11" s="38">
        <v>0</v>
      </c>
      <c r="J11" s="13">
        <f>I11/B11*100000</f>
        <v>0</v>
      </c>
      <c r="K11" s="1"/>
    </row>
    <row r="12" spans="1:11" ht="15.75" customHeight="1">
      <c r="A12" s="30" t="s">
        <v>15</v>
      </c>
      <c r="B12" s="35">
        <v>31332</v>
      </c>
      <c r="C12" s="38">
        <v>11</v>
      </c>
      <c r="D12" s="11">
        <f t="shared" si="0"/>
        <v>35.10787693093323</v>
      </c>
      <c r="E12" s="41">
        <v>3</v>
      </c>
      <c r="F12" s="11">
        <f t="shared" si="1"/>
        <v>9.574875526618154</v>
      </c>
      <c r="G12" s="38">
        <v>2</v>
      </c>
      <c r="H12" s="11">
        <f t="shared" si="2"/>
        <v>6.383250351078769</v>
      </c>
      <c r="I12" s="38">
        <v>1</v>
      </c>
      <c r="J12" s="13">
        <f>I12/B12*100000</f>
        <v>3.1916251755393845</v>
      </c>
      <c r="K12" s="1"/>
    </row>
    <row r="13" spans="1:11" ht="15.75" customHeight="1">
      <c r="A13" s="30" t="s">
        <v>16</v>
      </c>
      <c r="B13" s="35">
        <v>28505</v>
      </c>
      <c r="C13" s="38">
        <v>10</v>
      </c>
      <c r="D13" s="11">
        <f t="shared" si="0"/>
        <v>35.08156463778285</v>
      </c>
      <c r="E13" s="41">
        <v>2</v>
      </c>
      <c r="F13" s="11">
        <f t="shared" si="1"/>
        <v>7.0163129275565685</v>
      </c>
      <c r="G13" s="38">
        <v>1</v>
      </c>
      <c r="H13" s="11">
        <f t="shared" si="2"/>
        <v>3.5081564637782843</v>
      </c>
      <c r="I13" s="38">
        <v>0</v>
      </c>
      <c r="J13" s="13">
        <f aca="true" t="shared" si="3" ref="J13:J20">I13/B13*100000</f>
        <v>0</v>
      </c>
      <c r="K13" s="1"/>
    </row>
    <row r="14" spans="1:11" ht="15.75" customHeight="1">
      <c r="A14" s="30" t="s">
        <v>17</v>
      </c>
      <c r="B14" s="35">
        <v>8096</v>
      </c>
      <c r="C14" s="38">
        <v>3</v>
      </c>
      <c r="D14" s="11">
        <f t="shared" si="0"/>
        <v>37.055335968379445</v>
      </c>
      <c r="E14" s="41">
        <v>2</v>
      </c>
      <c r="F14" s="11">
        <f t="shared" si="1"/>
        <v>24.70355731225296</v>
      </c>
      <c r="G14" s="38">
        <v>2</v>
      </c>
      <c r="H14" s="11">
        <f t="shared" si="2"/>
        <v>24.70355731225296</v>
      </c>
      <c r="I14" s="38">
        <v>0</v>
      </c>
      <c r="J14" s="13">
        <f t="shared" si="3"/>
        <v>0</v>
      </c>
      <c r="K14" s="1"/>
    </row>
    <row r="15" spans="1:11" ht="15.75" customHeight="1">
      <c r="A15" s="30" t="s">
        <v>18</v>
      </c>
      <c r="B15" s="35">
        <v>20065</v>
      </c>
      <c r="C15" s="38">
        <v>6</v>
      </c>
      <c r="D15" s="11">
        <f t="shared" si="0"/>
        <v>29.9028158484924</v>
      </c>
      <c r="E15" s="41">
        <v>4</v>
      </c>
      <c r="F15" s="11">
        <f t="shared" si="1"/>
        <v>19.9352105656616</v>
      </c>
      <c r="G15" s="38">
        <v>3</v>
      </c>
      <c r="H15" s="11">
        <f t="shared" si="2"/>
        <v>14.9514079242462</v>
      </c>
      <c r="I15" s="38">
        <v>0</v>
      </c>
      <c r="J15" s="13">
        <f t="shared" si="3"/>
        <v>0</v>
      </c>
      <c r="K15" s="1"/>
    </row>
    <row r="16" spans="1:11" ht="15.75" customHeight="1">
      <c r="A16" s="30" t="s">
        <v>19</v>
      </c>
      <c r="B16" s="35">
        <v>10028</v>
      </c>
      <c r="C16" s="38">
        <v>7</v>
      </c>
      <c r="D16" s="11">
        <f t="shared" si="0"/>
        <v>69.80454726765058</v>
      </c>
      <c r="E16" s="41">
        <v>5</v>
      </c>
      <c r="F16" s="11">
        <f t="shared" si="1"/>
        <v>49.8603909054647</v>
      </c>
      <c r="G16" s="38">
        <v>3</v>
      </c>
      <c r="H16" s="11">
        <f t="shared" si="2"/>
        <v>29.91623454327882</v>
      </c>
      <c r="I16" s="38">
        <v>0</v>
      </c>
      <c r="J16" s="13">
        <f t="shared" si="3"/>
        <v>0</v>
      </c>
      <c r="K16" s="1"/>
    </row>
    <row r="17" spans="1:11" ht="15.75" customHeight="1">
      <c r="A17" s="44" t="s">
        <v>20</v>
      </c>
      <c r="B17" s="45">
        <v>15271</v>
      </c>
      <c r="C17" s="46">
        <v>6</v>
      </c>
      <c r="D17" s="47">
        <f t="shared" si="0"/>
        <v>39.290157815467225</v>
      </c>
      <c r="E17" s="48">
        <v>3</v>
      </c>
      <c r="F17" s="47">
        <f t="shared" si="1"/>
        <v>19.645078907733613</v>
      </c>
      <c r="G17" s="46">
        <v>3</v>
      </c>
      <c r="H17" s="47">
        <f t="shared" si="2"/>
        <v>19.645078907733613</v>
      </c>
      <c r="I17" s="46">
        <v>0</v>
      </c>
      <c r="J17" s="49">
        <f t="shared" si="3"/>
        <v>0</v>
      </c>
      <c r="K17" s="1"/>
    </row>
    <row r="18" spans="1:11" ht="15.75" customHeight="1">
      <c r="A18" s="29" t="s">
        <v>21</v>
      </c>
      <c r="B18" s="34">
        <v>23784</v>
      </c>
      <c r="C18" s="37">
        <v>8</v>
      </c>
      <c r="D18" s="9">
        <f t="shared" si="0"/>
        <v>33.63605785401951</v>
      </c>
      <c r="E18" s="40">
        <v>5</v>
      </c>
      <c r="F18" s="9">
        <f t="shared" si="1"/>
        <v>21.022536158762193</v>
      </c>
      <c r="G18" s="37">
        <v>3</v>
      </c>
      <c r="H18" s="9">
        <f>G18/B18*100000</f>
        <v>12.613521695257315</v>
      </c>
      <c r="I18" s="56">
        <v>1</v>
      </c>
      <c r="J18" s="14">
        <f t="shared" si="3"/>
        <v>4.204507231752439</v>
      </c>
      <c r="K18" s="1"/>
    </row>
    <row r="19" spans="1:11" ht="15.75" customHeight="1">
      <c r="A19" s="30" t="s">
        <v>22</v>
      </c>
      <c r="B19" s="35">
        <v>23859</v>
      </c>
      <c r="C19" s="38">
        <v>17</v>
      </c>
      <c r="D19" s="11">
        <f t="shared" si="0"/>
        <v>71.25193847185548</v>
      </c>
      <c r="E19" s="41">
        <v>6</v>
      </c>
      <c r="F19" s="11">
        <f t="shared" si="1"/>
        <v>25.14774299006664</v>
      </c>
      <c r="G19" s="38">
        <v>4</v>
      </c>
      <c r="H19" s="11">
        <f>G19/B19*100000</f>
        <v>16.765161993377763</v>
      </c>
      <c r="I19" s="57">
        <v>0</v>
      </c>
      <c r="J19" s="13">
        <f t="shared" si="3"/>
        <v>0</v>
      </c>
      <c r="K19" s="1"/>
    </row>
    <row r="20" spans="1:11" ht="15.75" customHeight="1" thickBot="1">
      <c r="A20" s="31" t="s">
        <v>23</v>
      </c>
      <c r="B20" s="36">
        <v>24980</v>
      </c>
      <c r="C20" s="39">
        <v>8</v>
      </c>
      <c r="D20" s="12">
        <f t="shared" si="0"/>
        <v>32.02562049639712</v>
      </c>
      <c r="E20" s="42">
        <v>7</v>
      </c>
      <c r="F20" s="12">
        <f t="shared" si="1"/>
        <v>28.022417934347477</v>
      </c>
      <c r="G20" s="39">
        <v>3</v>
      </c>
      <c r="H20" s="12">
        <f>G20/B20*100000</f>
        <v>12.009607686148918</v>
      </c>
      <c r="I20" s="58">
        <v>2</v>
      </c>
      <c r="J20" s="15">
        <f t="shared" si="3"/>
        <v>8.00640512409928</v>
      </c>
      <c r="K20" s="1"/>
    </row>
    <row r="21" spans="1:10" ht="15.75" customHeight="1">
      <c r="A21" s="33" t="s">
        <v>34</v>
      </c>
      <c r="B21" s="2"/>
      <c r="C21" s="2"/>
      <c r="D21" s="8"/>
      <c r="E21" s="2"/>
      <c r="F21" s="8"/>
      <c r="G21" s="2"/>
      <c r="H21" s="8"/>
      <c r="I21" s="2"/>
      <c r="J21" s="8"/>
    </row>
    <row r="22" spans="1:10" ht="15.75" customHeight="1">
      <c r="A22" s="3" t="s">
        <v>26</v>
      </c>
      <c r="B22" s="5"/>
      <c r="C22" s="4"/>
      <c r="D22" s="4"/>
      <c r="E22" s="4"/>
      <c r="F22" s="4"/>
      <c r="G22" s="4"/>
      <c r="H22" s="4"/>
      <c r="I22" s="4"/>
      <c r="J22" s="4"/>
    </row>
    <row r="25" ht="12">
      <c r="A25" t="s">
        <v>24</v>
      </c>
    </row>
  </sheetData>
  <sheetProtection sheet="1"/>
  <mergeCells count="5">
    <mergeCell ref="I5:J5"/>
    <mergeCell ref="B6:B8"/>
    <mergeCell ref="C5:D5"/>
    <mergeCell ref="E5:F5"/>
    <mergeCell ref="G5:H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Ｐゴシック,標準"&amp;10西濃地域の公衆衛生2011&amp;C&amp;"ＭＳ Ｐゴシック,標準"&amp;10－　117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2012-01-30T02:00:35Z</cp:lastPrinted>
  <dcterms:created xsi:type="dcterms:W3CDTF">2005-07-08T03:35:31Z</dcterms:created>
  <dcterms:modified xsi:type="dcterms:W3CDTF">2012-01-30T02:00:36Z</dcterms:modified>
  <cp:category/>
  <cp:version/>
  <cp:contentType/>
  <cp:contentStatus/>
  <cp:revision>23</cp:revision>
</cp:coreProperties>
</file>