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3.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4.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5.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drawings/drawing6.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drawings/drawing7.xml" ContentType="application/vnd.openxmlformats-officedocument.drawing+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8.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9.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0.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drawings/drawing11.xml" ContentType="application/vnd.openxmlformats-officedocument.drawing+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drawings/drawing12.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drawings/drawing13.xml" ContentType="application/vnd.openxmlformats-officedocument.drawing+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drawings/drawing14.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drawings/drawing15.xml" ContentType="application/vnd.openxmlformats-officedocument.drawing+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drawings/drawing16.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62531\Box\11226_10_庁内用\04 事業所指導係\01_担当者共通\★R5障害福祉サービス継続事業費補助金\HP掲載・様式\HP掲載\申請様式\"/>
    </mc:Choice>
  </mc:AlternateContent>
  <bookViews>
    <workbookView xWindow="-120" yWindow="-120" windowWidth="29040" windowHeight="15840"/>
  </bookViews>
  <sheets>
    <sheet name="本申請書の使い方 " sheetId="70" r:id="rId1"/>
    <sheet name="総括表（申請）" sheetId="20" r:id="rId2"/>
    <sheet name="総括表 (変更)" sheetId="32" state="hidden" r:id="rId3"/>
    <sheet name="総括表 (実績)" sheetId="33" state="hidden" r:id="rId4"/>
    <sheet name="申請額一覧 " sheetId="24" r:id="rId5"/>
    <sheet name="個票１" sheetId="19" r:id="rId6"/>
    <sheet name="個票２" sheetId="69" r:id="rId7"/>
    <sheet name="個票３" sheetId="68" r:id="rId8"/>
    <sheet name="個票４" sheetId="67" r:id="rId9"/>
    <sheet name="個票５" sheetId="66" r:id="rId10"/>
    <sheet name="個票６" sheetId="65" r:id="rId11"/>
    <sheet name="個票７" sheetId="64" r:id="rId12"/>
    <sheet name="個票８" sheetId="63" r:id="rId13"/>
    <sheet name="個票9" sheetId="62" r:id="rId14"/>
    <sheet name="個票１０" sheetId="61" r:id="rId15"/>
    <sheet name="個票１１" sheetId="60" r:id="rId16"/>
    <sheet name="個票１２" sheetId="59" r:id="rId17"/>
    <sheet name="個票１３" sheetId="58" r:id="rId18"/>
    <sheet name="個票１４" sheetId="57" r:id="rId19"/>
    <sheet name="個票１５" sheetId="56" r:id="rId20"/>
    <sheet name="基準単価" sheetId="26" state="hidden" r:id="rId21"/>
  </sheets>
  <definedNames>
    <definedName name="_xlnm.Print_Area" localSheetId="20">基準単価!$A$1:$G$35</definedName>
    <definedName name="_xlnm.Print_Area" localSheetId="5">個票１!$A$1:$AO$154</definedName>
    <definedName name="_xlnm.Print_Area" localSheetId="14">個票１０!$A$1:$AO$154</definedName>
    <definedName name="_xlnm.Print_Area" localSheetId="15">個票１１!$A$1:$AO$154</definedName>
    <definedName name="_xlnm.Print_Area" localSheetId="16">個票１２!$A$1:$AO$154</definedName>
    <definedName name="_xlnm.Print_Area" localSheetId="17">個票１３!$A$1:$AO$154</definedName>
    <definedName name="_xlnm.Print_Area" localSheetId="18">個票１４!$A$1:$AO$154</definedName>
    <definedName name="_xlnm.Print_Area" localSheetId="19">個票１５!$A$1:$AO$154</definedName>
    <definedName name="_xlnm.Print_Area" localSheetId="6">個票２!$A$1:$AO$154</definedName>
    <definedName name="_xlnm.Print_Area" localSheetId="7">個票３!$A$1:$AO$154</definedName>
    <definedName name="_xlnm.Print_Area" localSheetId="8">個票４!$A$1:$AO$154</definedName>
    <definedName name="_xlnm.Print_Area" localSheetId="9">個票５!$A$1:$AO$154</definedName>
    <definedName name="_xlnm.Print_Area" localSheetId="10">個票６!$A$1:$AO$154</definedName>
    <definedName name="_xlnm.Print_Area" localSheetId="11">個票７!$A$1:$AO$154</definedName>
    <definedName name="_xlnm.Print_Area" localSheetId="12">個票８!$A$1:$AO$154</definedName>
    <definedName name="_xlnm.Print_Area" localSheetId="13">個票9!$A$1:$AO$154</definedName>
    <definedName name="_xlnm.Print_Area" localSheetId="4">'申請額一覧 '!$A$1:$N$31</definedName>
    <definedName name="_xlnm.Print_Area" localSheetId="3">'総括表 (実績)'!$A$1:$AO$43</definedName>
    <definedName name="_xlnm.Print_Area" localSheetId="2">'総括表 (変更)'!$A$1:$AO$43</definedName>
    <definedName name="_xlnm.Print_Area" localSheetId="1">'総括表（申請）'!$A$1:$AO$50</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B48" i="56" l="1"/>
  <c r="AB48" i="57"/>
  <c r="AB48" i="58"/>
  <c r="AB48" i="59"/>
  <c r="AB48" i="60"/>
  <c r="AB48" i="61"/>
  <c r="AB48" i="62"/>
  <c r="AB48" i="63"/>
  <c r="AB48" i="64"/>
  <c r="AB48" i="65"/>
  <c r="AB48" i="66"/>
  <c r="AB48" i="67"/>
  <c r="AB48" i="68"/>
  <c r="AB48" i="69"/>
  <c r="AB48" i="19"/>
  <c r="AB14" i="56" l="1"/>
  <c r="AB14" i="57"/>
  <c r="AB14" i="58"/>
  <c r="AB14" i="59"/>
  <c r="AB14" i="60"/>
  <c r="AB14" i="61"/>
  <c r="AB14" i="62"/>
  <c r="AB14" i="63"/>
  <c r="AB14" i="64"/>
  <c r="AB14" i="65"/>
  <c r="AB14" i="66"/>
  <c r="AB14" i="67"/>
  <c r="AB14" i="69"/>
  <c r="AB14" i="68"/>
  <c r="AB14" i="19" l="1"/>
  <c r="K92" i="69" l="1"/>
  <c r="AJ48" i="69" s="1"/>
  <c r="K79" i="69"/>
  <c r="AJ14" i="69" s="1"/>
  <c r="K92" i="68"/>
  <c r="AJ48" i="68" s="1"/>
  <c r="K79" i="68"/>
  <c r="AJ14" i="68" s="1"/>
  <c r="K92" i="67"/>
  <c r="AJ48" i="67" s="1"/>
  <c r="K79" i="67"/>
  <c r="AJ14" i="67" s="1"/>
  <c r="K92" i="66"/>
  <c r="AJ48" i="66" s="1"/>
  <c r="K79" i="66"/>
  <c r="AJ14" i="66" s="1"/>
  <c r="K92" i="65"/>
  <c r="AJ48" i="65" s="1"/>
  <c r="K79" i="65"/>
  <c r="AJ14" i="65" s="1"/>
  <c r="K92" i="64"/>
  <c r="AJ48" i="64" s="1"/>
  <c r="K79" i="64"/>
  <c r="AJ14" i="64" s="1"/>
  <c r="K92" i="63"/>
  <c r="AJ48" i="63" s="1"/>
  <c r="K79" i="63"/>
  <c r="AJ14" i="63" s="1"/>
  <c r="K92" i="62"/>
  <c r="AJ48" i="62" s="1"/>
  <c r="K79" i="62"/>
  <c r="AJ14" i="62"/>
  <c r="K92" i="61"/>
  <c r="AJ48" i="61" s="1"/>
  <c r="K79" i="61"/>
  <c r="AJ14" i="61"/>
  <c r="K92" i="60"/>
  <c r="K79" i="60"/>
  <c r="AJ48" i="60"/>
  <c r="AJ14" i="60"/>
  <c r="K92" i="59"/>
  <c r="AJ48" i="59" s="1"/>
  <c r="K79" i="59"/>
  <c r="AJ14" i="59" s="1"/>
  <c r="K92" i="58"/>
  <c r="AJ48" i="58" s="1"/>
  <c r="K79" i="58"/>
  <c r="AJ14" i="58" s="1"/>
  <c r="K92" i="57"/>
  <c r="AJ48" i="57" s="1"/>
  <c r="K79" i="57"/>
  <c r="AJ14" i="57" s="1"/>
  <c r="K92" i="56"/>
  <c r="AJ48" i="56" s="1"/>
  <c r="K79" i="56"/>
  <c r="AJ14" i="56" s="1"/>
  <c r="E8" i="24"/>
  <c r="D8" i="24"/>
  <c r="K18" i="24"/>
  <c r="K20" i="24"/>
  <c r="K16" i="24"/>
  <c r="K13" i="24"/>
  <c r="K9" i="24"/>
  <c r="K10" i="24"/>
  <c r="K21" i="24"/>
  <c r="K11" i="24"/>
  <c r="K14" i="24"/>
  <c r="K15" i="24"/>
  <c r="K17" i="24"/>
  <c r="K19" i="24"/>
  <c r="K22" i="24"/>
  <c r="K12" i="24"/>
  <c r="K92" i="19" l="1"/>
  <c r="AJ48" i="19" s="1"/>
  <c r="K79" i="19"/>
  <c r="AJ14" i="19" s="1"/>
  <c r="J22" i="24"/>
  <c r="J21" i="24"/>
  <c r="J17" i="24"/>
  <c r="J20" i="24"/>
  <c r="J18" i="24"/>
  <c r="J16" i="24"/>
  <c r="J19" i="24"/>
  <c r="J15" i="24"/>
  <c r="J11" i="24"/>
  <c r="J14" i="24"/>
  <c r="J9" i="24"/>
  <c r="J12" i="24"/>
  <c r="J10" i="24"/>
  <c r="J13" i="24"/>
  <c r="E15" i="24"/>
  <c r="D12" i="24"/>
  <c r="E22" i="24"/>
  <c r="F13" i="24"/>
  <c r="F10" i="24"/>
  <c r="F8" i="24"/>
  <c r="D10" i="24"/>
  <c r="E17" i="24"/>
  <c r="D19" i="24"/>
  <c r="D15" i="24"/>
  <c r="E10" i="24"/>
  <c r="D13" i="24"/>
  <c r="H21" i="24"/>
  <c r="D20" i="24"/>
  <c r="E11" i="24"/>
  <c r="F22" i="24"/>
  <c r="E12" i="24"/>
  <c r="F9" i="24"/>
  <c r="E9" i="24"/>
  <c r="F15" i="24"/>
  <c r="E21" i="24"/>
  <c r="E19" i="24"/>
  <c r="D18" i="24"/>
  <c r="H15" i="24"/>
  <c r="F21" i="24"/>
  <c r="K8" i="24"/>
  <c r="H14" i="24"/>
  <c r="F16" i="24"/>
  <c r="H13" i="24"/>
  <c r="H18" i="24"/>
  <c r="H20" i="24"/>
  <c r="F17" i="24"/>
  <c r="H11" i="24"/>
  <c r="D21" i="24"/>
  <c r="H12" i="24"/>
  <c r="F11" i="24"/>
  <c r="D17" i="24"/>
  <c r="E13" i="24"/>
  <c r="D16" i="24"/>
  <c r="H22" i="24"/>
  <c r="H17" i="24"/>
  <c r="F14" i="24"/>
  <c r="E16" i="24"/>
  <c r="H10" i="24"/>
  <c r="H19" i="24"/>
  <c r="F20" i="24"/>
  <c r="D11" i="24"/>
  <c r="F19" i="24"/>
  <c r="D14" i="24"/>
  <c r="D9" i="24"/>
  <c r="E18" i="24"/>
  <c r="E14" i="24"/>
  <c r="H8" i="24"/>
  <c r="E20" i="24"/>
  <c r="D22" i="24"/>
  <c r="F18" i="24"/>
  <c r="F12" i="24"/>
  <c r="H9" i="24"/>
  <c r="H16" i="24"/>
  <c r="Y21" i="20" l="1"/>
  <c r="Y37" i="20"/>
  <c r="Y38" i="20"/>
  <c r="Y22" i="20"/>
  <c r="Y30" i="20"/>
  <c r="Y23" i="20"/>
  <c r="Y39" i="20"/>
  <c r="Y24" i="20"/>
  <c r="Y32" i="20"/>
  <c r="Y17" i="20"/>
  <c r="Y25" i="20"/>
  <c r="Y33" i="20"/>
  <c r="Y34" i="20"/>
  <c r="Y28" i="20"/>
  <c r="Y18" i="20"/>
  <c r="Y26" i="20"/>
  <c r="Y20" i="20"/>
  <c r="Y19" i="20"/>
  <c r="Y27" i="20"/>
  <c r="U21" i="20"/>
  <c r="U37" i="20"/>
  <c r="U22" i="20"/>
  <c r="U30" i="20"/>
  <c r="U38" i="20"/>
  <c r="U23" i="20"/>
  <c r="U39" i="20"/>
  <c r="U24" i="20"/>
  <c r="U32" i="20"/>
  <c r="U17" i="20"/>
  <c r="U25" i="20"/>
  <c r="U33" i="20"/>
  <c r="U28" i="20"/>
  <c r="U18" i="20"/>
  <c r="U26" i="20"/>
  <c r="U34" i="20"/>
  <c r="U19" i="20"/>
  <c r="U27" i="20"/>
  <c r="U20" i="20"/>
  <c r="U40" i="33"/>
  <c r="U39" i="33"/>
  <c r="U31" i="33"/>
  <c r="U23" i="33"/>
  <c r="U26" i="33"/>
  <c r="U30" i="33"/>
  <c r="U22" i="33"/>
  <c r="U37" i="33"/>
  <c r="U36" i="33"/>
  <c r="U28" i="33"/>
  <c r="U20" i="33"/>
  <c r="U27" i="33"/>
  <c r="U34" i="33"/>
  <c r="U18" i="33"/>
  <c r="U33" i="33"/>
  <c r="U25" i="33"/>
  <c r="U40" i="32"/>
  <c r="U39" i="32"/>
  <c r="U31" i="32"/>
  <c r="U23" i="32"/>
  <c r="U30" i="32"/>
  <c r="U37" i="32"/>
  <c r="U36" i="32"/>
  <c r="U27" i="32"/>
  <c r="U33" i="32"/>
  <c r="U22" i="32"/>
  <c r="U20" i="32"/>
  <c r="U34" i="32"/>
  <c r="U26" i="32"/>
  <c r="U18" i="32"/>
  <c r="U25" i="32"/>
  <c r="U28" i="32"/>
  <c r="Y26" i="33"/>
  <c r="AI39" i="33"/>
  <c r="AI31" i="33"/>
  <c r="AI27" i="33"/>
  <c r="AI25" i="33"/>
  <c r="AI23" i="33"/>
  <c r="Y30" i="33"/>
  <c r="AE39" i="33"/>
  <c r="AE31" i="33"/>
  <c r="AE27" i="33"/>
  <c r="AE25" i="33"/>
  <c r="AE23" i="33"/>
  <c r="Y28" i="33"/>
  <c r="Y39" i="33"/>
  <c r="Y31" i="33"/>
  <c r="Y27" i="33"/>
  <c r="Y25" i="33"/>
  <c r="Y23" i="33"/>
  <c r="Y40" i="33"/>
  <c r="Y20" i="33"/>
  <c r="AI40" i="33"/>
  <c r="AI36" i="33"/>
  <c r="AI30" i="33"/>
  <c r="AI28" i="33"/>
  <c r="AI26" i="33"/>
  <c r="AI20" i="33"/>
  <c r="AI18" i="33"/>
  <c r="Y36" i="33"/>
  <c r="Y18" i="33"/>
  <c r="AE40" i="33"/>
  <c r="AE36" i="33"/>
  <c r="AE30" i="33"/>
  <c r="AE28" i="33"/>
  <c r="AE26" i="33"/>
  <c r="AE20" i="33"/>
  <c r="AE18" i="33"/>
  <c r="AI39" i="32"/>
  <c r="AI31" i="32"/>
  <c r="AI27" i="32"/>
  <c r="AI25" i="32"/>
  <c r="AI23" i="32"/>
  <c r="AE39" i="32"/>
  <c r="AE31" i="32"/>
  <c r="AE27" i="32"/>
  <c r="AE25" i="32"/>
  <c r="AE23" i="32"/>
  <c r="Y39" i="32"/>
  <c r="Y31" i="32"/>
  <c r="Y27" i="32"/>
  <c r="Y25" i="32"/>
  <c r="Y23" i="32"/>
  <c r="AE18" i="32"/>
  <c r="AI40" i="32"/>
  <c r="AI36" i="32"/>
  <c r="AI30" i="32"/>
  <c r="AI28" i="32"/>
  <c r="AI26" i="32"/>
  <c r="AI20" i="32"/>
  <c r="AI18" i="32"/>
  <c r="AE28" i="32"/>
  <c r="AE26" i="32"/>
  <c r="AE20" i="32"/>
  <c r="AE40" i="32"/>
  <c r="AE36" i="32"/>
  <c r="AE30" i="32"/>
  <c r="Y40" i="32"/>
  <c r="Y36" i="32"/>
  <c r="Y30" i="32"/>
  <c r="Y28" i="32"/>
  <c r="Y26" i="32"/>
  <c r="Y20" i="32"/>
  <c r="Y18" i="32"/>
  <c r="J8" i="24"/>
  <c r="G22" i="24"/>
  <c r="G21" i="24"/>
  <c r="G17" i="24"/>
  <c r="G15" i="24"/>
  <c r="G16" i="24"/>
  <c r="G18" i="24"/>
  <c r="G20" i="24"/>
  <c r="G19" i="24"/>
  <c r="G13" i="24"/>
  <c r="G12" i="24"/>
  <c r="G14" i="24"/>
  <c r="G9" i="24"/>
  <c r="G11" i="24"/>
  <c r="G10" i="24"/>
  <c r="L9" i="24" l="1"/>
  <c r="I19" i="24"/>
  <c r="L16" i="24"/>
  <c r="I17" i="24"/>
  <c r="I14" i="24"/>
  <c r="L21" i="24"/>
  <c r="L22" i="24"/>
  <c r="I13" i="24"/>
  <c r="I16" i="24"/>
  <c r="L10" i="24"/>
  <c r="I18" i="24"/>
  <c r="L15" i="24"/>
  <c r="L12" i="24"/>
  <c r="I20" i="24"/>
  <c r="L14" i="24"/>
  <c r="L19" i="24"/>
  <c r="L11" i="24"/>
  <c r="I21" i="24"/>
  <c r="I12" i="24"/>
  <c r="I15" i="24"/>
  <c r="L17" i="24"/>
  <c r="L13" i="24"/>
  <c r="I9" i="24"/>
  <c r="I11" i="24"/>
  <c r="I10" i="24"/>
  <c r="L20" i="24"/>
  <c r="I22" i="24"/>
  <c r="L18" i="24"/>
  <c r="M11" i="24" l="1"/>
  <c r="Y35" i="20"/>
  <c r="U35" i="20"/>
  <c r="M15" i="24"/>
  <c r="M20" i="24"/>
  <c r="M13" i="24"/>
  <c r="M14" i="24"/>
  <c r="M17" i="24"/>
  <c r="M18" i="24"/>
  <c r="U19" i="33"/>
  <c r="M9" i="24"/>
  <c r="M22" i="24"/>
  <c r="M19" i="24"/>
  <c r="M12" i="24"/>
  <c r="M21" i="24"/>
  <c r="U17" i="33"/>
  <c r="M10" i="24"/>
  <c r="M16" i="24"/>
  <c r="U24" i="33"/>
  <c r="U19" i="32"/>
  <c r="U24" i="32"/>
  <c r="U17" i="32"/>
  <c r="Y24" i="32"/>
  <c r="Y24" i="33"/>
  <c r="AI24" i="32"/>
  <c r="AE24" i="32"/>
  <c r="AI24" i="33"/>
  <c r="AE24" i="33"/>
  <c r="Y19" i="32"/>
  <c r="Y19" i="33"/>
  <c r="AI19" i="32"/>
  <c r="AI19" i="33"/>
  <c r="AE19" i="33"/>
  <c r="AE19" i="32"/>
  <c r="L8" i="24" l="1"/>
  <c r="AE39" i="20"/>
  <c r="AE35" i="20"/>
  <c r="AE38" i="20"/>
  <c r="AE40" i="20"/>
  <c r="AE36" i="20"/>
  <c r="AI36" i="20"/>
  <c r="AI39" i="20"/>
  <c r="AI35" i="20"/>
  <c r="AI40" i="20"/>
  <c r="AI38" i="20"/>
  <c r="AI31" i="20"/>
  <c r="AI30" i="20"/>
  <c r="AE31" i="20"/>
  <c r="AE30" i="20"/>
  <c r="AE32" i="20"/>
  <c r="AE29" i="20"/>
  <c r="AI32" i="20"/>
  <c r="AI29" i="20"/>
  <c r="AE26" i="20"/>
  <c r="AE25" i="20"/>
  <c r="AE28" i="20"/>
  <c r="AE24" i="20"/>
  <c r="AE27" i="20"/>
  <c r="AE23" i="20"/>
  <c r="AI25" i="20"/>
  <c r="AI23" i="20"/>
  <c r="AI28" i="20"/>
  <c r="AI24" i="20"/>
  <c r="AI27" i="20"/>
  <c r="AI26" i="20"/>
  <c r="AI20" i="20"/>
  <c r="AE20" i="20"/>
  <c r="AI21" i="20"/>
  <c r="AI19" i="20"/>
  <c r="AE21" i="20"/>
  <c r="AE19" i="20"/>
  <c r="AE18" i="20"/>
  <c r="AE17" i="20"/>
  <c r="AI18" i="20"/>
  <c r="AI17" i="20"/>
  <c r="G8" i="24"/>
  <c r="AI38" i="33" l="1"/>
  <c r="AE38" i="33"/>
  <c r="AI38" i="32"/>
  <c r="AE38" i="32"/>
  <c r="AE15" i="33"/>
  <c r="AI15" i="32"/>
  <c r="AE15" i="32"/>
  <c r="AI15" i="33"/>
  <c r="AI35" i="33"/>
  <c r="AE35" i="33"/>
  <c r="AE35" i="32"/>
  <c r="AI35" i="32"/>
  <c r="AI32" i="33"/>
  <c r="AI32" i="32"/>
  <c r="AE32" i="32"/>
  <c r="AE32" i="33"/>
  <c r="AE37" i="20"/>
  <c r="AI21" i="32"/>
  <c r="AE21" i="32"/>
  <c r="AI21" i="33"/>
  <c r="AE21" i="33"/>
  <c r="AI37" i="20"/>
  <c r="I8" i="24"/>
  <c r="Y29" i="33" s="1"/>
  <c r="AE37" i="33"/>
  <c r="AI37" i="33"/>
  <c r="AI37" i="32"/>
  <c r="AE37" i="32"/>
  <c r="Y22" i="33"/>
  <c r="Y22" i="32"/>
  <c r="AE22" i="32"/>
  <c r="AE22" i="33"/>
  <c r="AI22" i="33"/>
  <c r="AI22" i="32"/>
  <c r="Y14" i="32"/>
  <c r="Y14" i="33"/>
  <c r="AE14" i="32"/>
  <c r="AE14" i="33"/>
  <c r="AI14" i="33"/>
  <c r="AI14" i="32"/>
  <c r="Y29" i="32"/>
  <c r="AI29" i="32"/>
  <c r="AE29" i="32"/>
  <c r="AI29" i="33"/>
  <c r="AE29" i="33"/>
  <c r="Y34" i="33"/>
  <c r="Y34" i="32"/>
  <c r="AE34" i="33"/>
  <c r="AI34" i="33"/>
  <c r="AI34" i="32"/>
  <c r="AE34" i="32"/>
  <c r="AE34" i="20"/>
  <c r="AI34" i="20"/>
  <c r="Y33" i="33"/>
  <c r="Y33" i="32"/>
  <c r="AE12" i="20"/>
  <c r="AE33" i="33"/>
  <c r="AI33" i="32"/>
  <c r="AI33" i="20"/>
  <c r="AE33" i="20"/>
  <c r="AI33" i="33"/>
  <c r="AE33" i="32"/>
  <c r="AI12" i="20"/>
  <c r="Y12" i="32"/>
  <c r="Y12" i="33"/>
  <c r="AE12" i="33"/>
  <c r="AI12" i="32"/>
  <c r="AI12" i="33"/>
  <c r="AE12" i="32"/>
  <c r="Y17" i="33"/>
  <c r="Y17" i="32"/>
  <c r="AE16" i="20"/>
  <c r="AI17" i="32"/>
  <c r="AE17" i="33"/>
  <c r="AI17" i="33"/>
  <c r="AE17" i="32"/>
  <c r="AI16" i="20"/>
  <c r="Y16" i="33"/>
  <c r="Y16" i="32"/>
  <c r="AI16" i="33"/>
  <c r="AE16" i="32"/>
  <c r="AE16" i="33"/>
  <c r="AI16" i="32"/>
  <c r="Y13" i="33"/>
  <c r="AE13" i="33"/>
  <c r="AI13" i="33"/>
  <c r="Y13" i="32"/>
  <c r="AE13" i="32"/>
  <c r="AI13" i="32"/>
  <c r="AE22" i="20"/>
  <c r="AI22" i="20"/>
  <c r="AE15" i="20"/>
  <c r="AI15" i="20"/>
  <c r="L23" i="24"/>
  <c r="AE14" i="20"/>
  <c r="AI14" i="20"/>
  <c r="AI13" i="20"/>
  <c r="Y29" i="20" l="1"/>
  <c r="U29" i="20"/>
  <c r="U29" i="33"/>
  <c r="U29" i="32"/>
  <c r="Y38" i="32"/>
  <c r="Y40" i="20"/>
  <c r="Y38" i="33"/>
  <c r="U40" i="20"/>
  <c r="U38" i="33"/>
  <c r="U38" i="32"/>
  <c r="U12" i="20"/>
  <c r="U12" i="32"/>
  <c r="Y12" i="20"/>
  <c r="U12" i="33"/>
  <c r="Y16" i="20"/>
  <c r="U16" i="33"/>
  <c r="U16" i="32"/>
  <c r="U16" i="20"/>
  <c r="Y15" i="32"/>
  <c r="U15" i="33"/>
  <c r="U15" i="20"/>
  <c r="Y15" i="33"/>
  <c r="Y15" i="20"/>
  <c r="U15" i="32"/>
  <c r="Y13" i="20"/>
  <c r="U13" i="20"/>
  <c r="Y35" i="33"/>
  <c r="Y35" i="32"/>
  <c r="U35" i="33"/>
  <c r="Y36" i="20"/>
  <c r="U35" i="32"/>
  <c r="U36" i="20"/>
  <c r="Y31" i="20"/>
  <c r="U32" i="33"/>
  <c r="Y32" i="33"/>
  <c r="U31" i="20"/>
  <c r="Y32" i="32"/>
  <c r="U32" i="32"/>
  <c r="U14" i="20"/>
  <c r="U14" i="33"/>
  <c r="U14" i="32"/>
  <c r="Y14" i="20"/>
  <c r="M8" i="24"/>
  <c r="I23" i="24"/>
  <c r="M23" i="24" s="1"/>
  <c r="U21" i="32"/>
  <c r="U21" i="33"/>
  <c r="Y21" i="32"/>
  <c r="Y21" i="33"/>
  <c r="U13" i="33"/>
  <c r="U13" i="32"/>
  <c r="Y37" i="33"/>
  <c r="Y37" i="32"/>
  <c r="AI41" i="32"/>
  <c r="AE41" i="33"/>
  <c r="AE41" i="32"/>
  <c r="AI41" i="33"/>
  <c r="AI41" i="20"/>
  <c r="AE13" i="20"/>
  <c r="AE41" i="20" s="1"/>
  <c r="Y41" i="20" l="1"/>
  <c r="U42" i="20" s="1"/>
  <c r="Y41" i="33"/>
  <c r="U42" i="33" s="1"/>
  <c r="U41" i="32"/>
  <c r="U41" i="33"/>
  <c r="Y41" i="32"/>
  <c r="U42" i="32" s="1"/>
  <c r="U41" i="20"/>
</calcChain>
</file>

<file path=xl/sharedStrings.xml><?xml version="1.0" encoding="utf-8"?>
<sst xmlns="http://schemas.openxmlformats.org/spreadsheetml/2006/main" count="2633" uniqueCount="252">
  <si>
    <t>フリガナ</t>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</si>
  <si>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</si>
  <si>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</si>
  <si>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</si>
  <si>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</si>
  <si>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</si>
  <si>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</si>
  <si>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</si>
  <si>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</si>
  <si>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</si>
  <si>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　　　　　　　　　　　　　　　　　　　　　　　　助成対象
サービス種別</t>
    <rPh sb="24" eb="26">
      <t>ジョセイ</t>
    </rPh>
    <rPh sb="26" eb="28">
      <t>タイショウ</t>
    </rPh>
    <rPh sb="34" eb="36">
      <t>シュベツ</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</si>
  <si>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</si>
  <si>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</si>
  <si>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</si>
  <si>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事業区分</t>
    <rPh sb="0" eb="2">
      <t>ジギョウ</t>
    </rPh>
    <rPh sb="2" eb="4">
      <t>クブン</t>
    </rPh>
    <phoneticPr fontId="3"/>
  </si>
  <si>
    <t>助成対象の区分</t>
    <rPh sb="0" eb="2">
      <t>ジョセイ</t>
    </rPh>
    <rPh sb="2" eb="4">
      <t>タイショウ</t>
    </rPh>
    <rPh sb="5" eb="7">
      <t>クブン</t>
    </rPh>
    <phoneticPr fontId="3"/>
  </si>
  <si>
    <t>（様式１）総括表</t>
    <rPh sb="1" eb="3">
      <t>ヨウシキ</t>
    </rPh>
    <rPh sb="5" eb="8">
      <t>ソウカツヒョウ</t>
    </rPh>
    <phoneticPr fontId="3"/>
  </si>
  <si>
    <t>（別紙）積算内訳</t>
    <rPh sb="1" eb="3">
      <t>ベッシ</t>
    </rPh>
    <rPh sb="4" eb="6">
      <t>セキサン</t>
    </rPh>
    <rPh sb="6" eb="8">
      <t>ウチワケ</t>
    </rPh>
    <phoneticPr fontId="3"/>
  </si>
  <si>
    <t>費目</t>
    <rPh sb="0" eb="2">
      <t>ヒモク</t>
    </rPh>
    <phoneticPr fontId="3"/>
  </si>
  <si>
    <t>用途・品目・数量等</t>
    <rPh sb="0" eb="2">
      <t>ヨウト</t>
    </rPh>
    <rPh sb="3" eb="5">
      <t>ヒンモク</t>
    </rPh>
    <rPh sb="6" eb="8">
      <t>スウリョウ</t>
    </rPh>
    <rPh sb="8" eb="9">
      <t>トウ</t>
    </rPh>
    <phoneticPr fontId="3"/>
  </si>
  <si>
    <t>所要額</t>
    <rPh sb="0" eb="3">
      <t>ショヨウガク</t>
    </rPh>
    <phoneticPr fontId="3"/>
  </si>
  <si>
    <t>(1)</t>
    <phoneticPr fontId="3"/>
  </si>
  <si>
    <t>所要額(円)</t>
    <rPh sb="0" eb="3">
      <t>ショヨウガク</t>
    </rPh>
    <rPh sb="4" eb="5">
      <t>エン</t>
    </rPh>
    <phoneticPr fontId="3"/>
  </si>
  <si>
    <t>(参考)事業ごとの対象経費と費目の例</t>
    <rPh sb="1" eb="3">
      <t>サンコウ</t>
    </rPh>
    <rPh sb="4" eb="6">
      <t>ジギョウ</t>
    </rPh>
    <rPh sb="9" eb="11">
      <t>タイショウ</t>
    </rPh>
    <rPh sb="11" eb="13">
      <t>ケイヒ</t>
    </rPh>
    <rPh sb="14" eb="16">
      <t>ヒモク</t>
    </rPh>
    <rPh sb="17" eb="18">
      <t>レイ</t>
    </rPh>
    <phoneticPr fontId="3"/>
  </si>
  <si>
    <t>申請内容</t>
    <rPh sb="0" eb="2">
      <t>シンセイ</t>
    </rPh>
    <rPh sb="2" eb="4">
      <t>ナイヨウ</t>
    </rPh>
    <phoneticPr fontId="3"/>
  </si>
  <si>
    <t>千円</t>
    <rPh sb="0" eb="2">
      <t>センエン</t>
    </rPh>
    <phoneticPr fontId="3"/>
  </si>
  <si>
    <t>(対象経費の例)</t>
    <rPh sb="1" eb="3">
      <t>タイショウ</t>
    </rPh>
    <rPh sb="3" eb="5">
      <t>ケイヒ</t>
    </rPh>
    <rPh sb="6" eb="7">
      <t>レイ</t>
    </rPh>
    <phoneticPr fontId="3"/>
  </si>
  <si>
    <t>(対象経費の例)</t>
    <phoneticPr fontId="3"/>
  </si>
  <si>
    <t>E-mail</t>
    <phoneticPr fontId="3"/>
  </si>
  <si>
    <t>事業所･施設数</t>
    <rPh sb="0" eb="3">
      <t>ジギョウショ</t>
    </rPh>
    <rPh sb="4" eb="6">
      <t>シセツ</t>
    </rPh>
    <rPh sb="6" eb="7">
      <t>スウ</t>
    </rPh>
    <phoneticPr fontId="3"/>
  </si>
  <si>
    <t>提供サービス</t>
    <rPh sb="0" eb="2">
      <t>テイキョウ</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</si>
  <si>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</si>
  <si>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</si>
  <si>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</si>
  <si>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</si>
  <si>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</si>
  <si>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</si>
  <si>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千円</t>
  </si>
  <si>
    <t>サービス種別</t>
    <rPh sb="4" eb="6">
      <t>シュベツ</t>
    </rPh>
    <phoneticPr fontId="3"/>
  </si>
  <si>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3"/>
  </si>
  <si>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3"/>
  </si>
  <si>
    <t>(2)</t>
    <phoneticPr fontId="3"/>
  </si>
  <si>
    <t>(3)</t>
    <phoneticPr fontId="3"/>
  </si>
  <si>
    <t>(4)</t>
    <phoneticPr fontId="3"/>
  </si>
  <si>
    <t>取組内容</t>
    <rPh sb="0" eb="1">
      <t>ト</t>
    </rPh>
    <rPh sb="1" eb="2">
      <t>ク</t>
    </rPh>
    <rPh sb="2" eb="4">
      <t>ナイヨウ</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</si>
  <si>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</si>
  <si>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</si>
  <si>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（注）</t>
    <rPh sb="1" eb="2">
      <t>チュウ</t>
    </rPh>
    <phoneticPr fontId="3"/>
  </si>
  <si>
    <t>基準単価(d)</t>
    <rPh sb="0" eb="2">
      <t>キジュン</t>
    </rPh>
    <rPh sb="2" eb="4">
      <t>タンカ</t>
    </rPh>
    <phoneticPr fontId="3"/>
  </si>
  <si>
    <t>所要額(e)</t>
    <rPh sb="0" eb="3">
      <t>ショヨウガク</t>
    </rPh>
    <phoneticPr fontId="3"/>
  </si>
  <si>
    <t>申請額(f)</t>
    <rPh sb="0" eb="3">
      <t>シンセイガク</t>
    </rPh>
    <phoneticPr fontId="3"/>
  </si>
  <si>
    <t>合計</t>
    <rPh sb="0" eb="2">
      <t>ゴウケイ</t>
    </rPh>
    <phoneticPr fontId="3"/>
  </si>
  <si>
    <t>申請額計(ｇ)</t>
    <rPh sb="0" eb="3">
      <t>シンセイガク</t>
    </rPh>
    <rPh sb="3" eb="4">
      <t>ケイ</t>
    </rPh>
    <phoneticPr fontId="3"/>
  </si>
  <si>
    <t>　「申請額計(g)」は、「申請額(c)」と「申請額(f)」の合計額を記入すること。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3"/>
  </si>
  <si>
    <t>備考</t>
    <rPh sb="0" eb="2">
      <t>ビコウ</t>
    </rPh>
    <phoneticPr fontId="3"/>
  </si>
  <si>
    <t>（単位:千円）</t>
    <rPh sb="1" eb="3">
      <t>タンイ</t>
    </rPh>
    <rPh sb="4" eb="6">
      <t>センエン</t>
    </rPh>
    <phoneticPr fontId="3"/>
  </si>
  <si>
    <t>各事業所の作業</t>
    <rPh sb="0" eb="1">
      <t>カク</t>
    </rPh>
    <rPh sb="1" eb="4">
      <t>ジギョウショ</t>
    </rPh>
    <rPh sb="5" eb="7">
      <t>サギョウ</t>
    </rPh>
    <phoneticPr fontId="3"/>
  </si>
  <si>
    <t>都道府県等の作業</t>
    <rPh sb="0" eb="4">
      <t>トドウフケン</t>
    </rPh>
    <rPh sb="4" eb="5">
      <t>トウ</t>
    </rPh>
    <rPh sb="6" eb="8">
      <t>サギョウ</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</si>
  <si>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</si>
  <si>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</si>
  <si>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</si>
  <si>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</si>
  <si>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3"/>
  </si>
  <si>
    <t>事業所番号</t>
    <rPh sb="0" eb="3">
      <t>ジギョウショ</t>
    </rPh>
    <rPh sb="3" eb="5">
      <t>バンゴウ</t>
    </rPh>
    <phoneticPr fontId="3"/>
  </si>
  <si>
    <t>通所系</t>
    <rPh sb="0" eb="2">
      <t>ツウショ</t>
    </rPh>
    <rPh sb="2" eb="3">
      <t>ケイ</t>
    </rPh>
    <phoneticPr fontId="3"/>
  </si>
  <si>
    <t>療養介護</t>
    <phoneticPr fontId="3"/>
  </si>
  <si>
    <t>生活介護</t>
    <rPh sb="0" eb="2">
      <t>セイカツ</t>
    </rPh>
    <rPh sb="2" eb="4">
      <t>カイゴ</t>
    </rPh>
    <phoneticPr fontId="3"/>
  </si>
  <si>
    <t>自立訓練（機能訓練）</t>
    <phoneticPr fontId="3"/>
  </si>
  <si>
    <t>自立訓練（生活訓練）</t>
    <phoneticPr fontId="3"/>
  </si>
  <si>
    <t>就労移行支援</t>
    <phoneticPr fontId="3"/>
  </si>
  <si>
    <t>就労継続支援Ａ型</t>
    <rPh sb="7" eb="8">
      <t>ガタ</t>
    </rPh>
    <phoneticPr fontId="3"/>
  </si>
  <si>
    <t>就労継続支援Ｂ型</t>
    <rPh sb="7" eb="8">
      <t>ガタ</t>
    </rPh>
    <phoneticPr fontId="3"/>
  </si>
  <si>
    <t>自立生活援助</t>
    <phoneticPr fontId="3"/>
  </si>
  <si>
    <t>児童発達支援</t>
    <phoneticPr fontId="3"/>
  </si>
  <si>
    <t>医療型児童発達支援</t>
    <phoneticPr fontId="3"/>
  </si>
  <si>
    <t>放課後等デイサービス</t>
    <phoneticPr fontId="3"/>
  </si>
  <si>
    <t>短期入所</t>
    <phoneticPr fontId="3"/>
  </si>
  <si>
    <t>入所・居住系</t>
    <rPh sb="0" eb="2">
      <t>ニュウショ</t>
    </rPh>
    <rPh sb="3" eb="5">
      <t>キョジュウ</t>
    </rPh>
    <rPh sb="5" eb="6">
      <t>ケイ</t>
    </rPh>
    <phoneticPr fontId="3"/>
  </si>
  <si>
    <t>施設入所支援</t>
    <phoneticPr fontId="3"/>
  </si>
  <si>
    <t>共同生活援助（介護サービス包括型）</t>
    <phoneticPr fontId="3"/>
  </si>
  <si>
    <t>共同生活援助（日中サービス支援型）</t>
    <phoneticPr fontId="3"/>
  </si>
  <si>
    <t>共同生活援助（外部サービス利用型）</t>
    <phoneticPr fontId="3"/>
  </si>
  <si>
    <t>福祉型障害児入所施設</t>
    <phoneticPr fontId="3"/>
  </si>
  <si>
    <t>居宅介護</t>
    <phoneticPr fontId="3"/>
  </si>
  <si>
    <t>重度訪問介護</t>
    <phoneticPr fontId="3"/>
  </si>
  <si>
    <t>居宅訪問型児童発達支援</t>
    <phoneticPr fontId="3"/>
  </si>
  <si>
    <t>保育所等訪問支援</t>
    <phoneticPr fontId="3"/>
  </si>
  <si>
    <t>計画相談支援</t>
    <phoneticPr fontId="3"/>
  </si>
  <si>
    <t>地域定着支援</t>
    <phoneticPr fontId="3"/>
  </si>
  <si>
    <t>障害児相談支援</t>
    <phoneticPr fontId="3"/>
  </si>
  <si>
    <t>短期入所</t>
    <rPh sb="0" eb="2">
      <t>タンキ</t>
    </rPh>
    <rPh sb="2" eb="4">
      <t>ニュウショ</t>
    </rPh>
    <phoneticPr fontId="3"/>
  </si>
  <si>
    <t>医療型障害児入所施設</t>
    <phoneticPr fontId="3"/>
  </si>
  <si>
    <t>相談系</t>
    <rPh sb="0" eb="2">
      <t>ソウダン</t>
    </rPh>
    <rPh sb="2" eb="3">
      <t>ケイ</t>
    </rPh>
    <phoneticPr fontId="3"/>
  </si>
  <si>
    <t>障害福祉サービス等事業所番号</t>
    <rPh sb="0" eb="2">
      <t>ショウガイ</t>
    </rPh>
    <rPh sb="2" eb="4">
      <t>フクシ</t>
    </rPh>
    <rPh sb="8" eb="9">
      <t>トウ</t>
    </rPh>
    <rPh sb="9" eb="12">
      <t>ジギョウショ</t>
    </rPh>
    <rPh sb="12" eb="14">
      <t>バンゴウ</t>
    </rPh>
    <phoneticPr fontId="3"/>
  </si>
  <si>
    <t>合　　計 (1+2)</t>
    <rPh sb="0" eb="1">
      <t>ゴウ</t>
    </rPh>
    <rPh sb="3" eb="4">
      <t>ケイ</t>
    </rPh>
    <phoneticPr fontId="3"/>
  </si>
  <si>
    <t>別添</t>
    <rPh sb="0" eb="2">
      <t>ベッテン</t>
    </rPh>
    <phoneticPr fontId="21"/>
  </si>
  <si>
    <t>基準単価</t>
    <rPh sb="0" eb="2">
      <t>キジュン</t>
    </rPh>
    <rPh sb="2" eb="4">
      <t>タンカ</t>
    </rPh>
    <phoneticPr fontId="21"/>
  </si>
  <si>
    <t>事業区分</t>
    <rPh sb="0" eb="2">
      <t>ジギョウ</t>
    </rPh>
    <rPh sb="2" eb="4">
      <t>クブン</t>
    </rPh>
    <phoneticPr fontId="21"/>
  </si>
  <si>
    <t>サービス種別</t>
    <rPh sb="4" eb="6">
      <t>シュベツ</t>
    </rPh>
    <phoneticPr fontId="21"/>
  </si>
  <si>
    <t>通所系</t>
    <rPh sb="0" eb="2">
      <t>ツウショ</t>
    </rPh>
    <rPh sb="2" eb="3">
      <t>ケイ</t>
    </rPh>
    <phoneticPr fontId="21"/>
  </si>
  <si>
    <t>療養介護</t>
    <rPh sb="0" eb="2">
      <t>リョウヨウ</t>
    </rPh>
    <rPh sb="2" eb="4">
      <t>カイゴ</t>
    </rPh>
    <phoneticPr fontId="21"/>
  </si>
  <si>
    <t>生活介護</t>
    <rPh sb="0" eb="2">
      <t>セイカツ</t>
    </rPh>
    <rPh sb="2" eb="4">
      <t>カイゴ</t>
    </rPh>
    <phoneticPr fontId="21"/>
  </si>
  <si>
    <t>自立訓練（機能訓練）</t>
    <rPh sb="0" eb="2">
      <t>ジリツ</t>
    </rPh>
    <rPh sb="2" eb="4">
      <t>クンレン</t>
    </rPh>
    <rPh sb="5" eb="7">
      <t>キノウ</t>
    </rPh>
    <rPh sb="7" eb="9">
      <t>クンレン</t>
    </rPh>
    <phoneticPr fontId="21"/>
  </si>
  <si>
    <t>自立訓練（生活訓練）</t>
    <rPh sb="0" eb="4">
      <t>ジリツクンレン</t>
    </rPh>
    <rPh sb="5" eb="7">
      <t>セイカツ</t>
    </rPh>
    <rPh sb="7" eb="9">
      <t>クンレン</t>
    </rPh>
    <phoneticPr fontId="21"/>
  </si>
  <si>
    <t>就労移行支援</t>
    <rPh sb="0" eb="2">
      <t>シュウロウ</t>
    </rPh>
    <rPh sb="2" eb="4">
      <t>イコウ</t>
    </rPh>
    <rPh sb="4" eb="6">
      <t>シエン</t>
    </rPh>
    <phoneticPr fontId="21"/>
  </si>
  <si>
    <t>就労継続支援Ａ型</t>
    <rPh sb="0" eb="2">
      <t>シュウロウ</t>
    </rPh>
    <rPh sb="2" eb="4">
      <t>ケイゾク</t>
    </rPh>
    <rPh sb="4" eb="6">
      <t>シエン</t>
    </rPh>
    <rPh sb="7" eb="8">
      <t>カタ</t>
    </rPh>
    <phoneticPr fontId="21"/>
  </si>
  <si>
    <t>就労継続支援Ｂ型</t>
    <rPh sb="0" eb="2">
      <t>シュウロウ</t>
    </rPh>
    <rPh sb="2" eb="4">
      <t>ケイゾク</t>
    </rPh>
    <rPh sb="4" eb="6">
      <t>シエン</t>
    </rPh>
    <rPh sb="7" eb="8">
      <t>カタ</t>
    </rPh>
    <phoneticPr fontId="21"/>
  </si>
  <si>
    <t>児童発達支援</t>
    <rPh sb="0" eb="2">
      <t>ジドウ</t>
    </rPh>
    <rPh sb="2" eb="4">
      <t>ハッタツ</t>
    </rPh>
    <rPh sb="4" eb="6">
      <t>シエン</t>
    </rPh>
    <phoneticPr fontId="21"/>
  </si>
  <si>
    <t>医療型児童発達支援</t>
    <rPh sb="0" eb="2">
      <t>イリョウ</t>
    </rPh>
    <rPh sb="2" eb="3">
      <t>ガタ</t>
    </rPh>
    <rPh sb="3" eb="5">
      <t>ジドウ</t>
    </rPh>
    <rPh sb="5" eb="7">
      <t>ハッタツ</t>
    </rPh>
    <rPh sb="7" eb="9">
      <t>シエン</t>
    </rPh>
    <phoneticPr fontId="21"/>
  </si>
  <si>
    <t>放課後等デイサービス</t>
    <rPh sb="0" eb="3">
      <t>ホウカゴ</t>
    </rPh>
    <rPh sb="3" eb="4">
      <t>トウ</t>
    </rPh>
    <phoneticPr fontId="21"/>
  </si>
  <si>
    <t>短期入所</t>
    <rPh sb="0" eb="2">
      <t>タンキ</t>
    </rPh>
    <rPh sb="2" eb="4">
      <t>ニュウショ</t>
    </rPh>
    <phoneticPr fontId="21"/>
  </si>
  <si>
    <t>入所・居住系</t>
    <rPh sb="0" eb="2">
      <t>ニュウショ</t>
    </rPh>
    <rPh sb="3" eb="5">
      <t>キョジュウ</t>
    </rPh>
    <rPh sb="5" eb="6">
      <t>ケイ</t>
    </rPh>
    <phoneticPr fontId="21"/>
  </si>
  <si>
    <t>施設入所支援</t>
    <rPh sb="0" eb="2">
      <t>シセツ</t>
    </rPh>
    <rPh sb="2" eb="4">
      <t>ニュウショ</t>
    </rPh>
    <rPh sb="4" eb="6">
      <t>シエン</t>
    </rPh>
    <phoneticPr fontId="21"/>
  </si>
  <si>
    <t>共同生活援助（介護サービス包括型）</t>
    <rPh sb="0" eb="2">
      <t>キョウドウ</t>
    </rPh>
    <rPh sb="2" eb="4">
      <t>セイカツ</t>
    </rPh>
    <rPh sb="4" eb="6">
      <t>エンジョ</t>
    </rPh>
    <rPh sb="7" eb="9">
      <t>カイゴ</t>
    </rPh>
    <rPh sb="13" eb="15">
      <t>ホウカツ</t>
    </rPh>
    <rPh sb="15" eb="16">
      <t>ガタ</t>
    </rPh>
    <phoneticPr fontId="21"/>
  </si>
  <si>
    <t>共同生活援助（日中サービス支援型）</t>
    <rPh sb="0" eb="2">
      <t>キョウドウ</t>
    </rPh>
    <rPh sb="2" eb="4">
      <t>セイカツ</t>
    </rPh>
    <rPh sb="4" eb="6">
      <t>エンジョ</t>
    </rPh>
    <rPh sb="7" eb="9">
      <t>ニッチュウ</t>
    </rPh>
    <rPh sb="13" eb="15">
      <t>シエン</t>
    </rPh>
    <rPh sb="15" eb="16">
      <t>ガタ</t>
    </rPh>
    <phoneticPr fontId="21"/>
  </si>
  <si>
    <t>共同生活援助（外部サービス利用型）</t>
    <rPh sb="0" eb="2">
      <t>キョウドウ</t>
    </rPh>
    <rPh sb="2" eb="4">
      <t>セイカツ</t>
    </rPh>
    <rPh sb="4" eb="6">
      <t>エンジョ</t>
    </rPh>
    <rPh sb="7" eb="9">
      <t>ガイブ</t>
    </rPh>
    <rPh sb="13" eb="15">
      <t>リヨウ</t>
    </rPh>
    <rPh sb="15" eb="16">
      <t>ガタ</t>
    </rPh>
    <phoneticPr fontId="21"/>
  </si>
  <si>
    <t>福祉型障害児入所施設</t>
    <rPh sb="0" eb="3">
      <t>フクシガタ</t>
    </rPh>
    <rPh sb="3" eb="6">
      <t>ショウガイジ</t>
    </rPh>
    <rPh sb="6" eb="8">
      <t>ニュウショ</t>
    </rPh>
    <rPh sb="8" eb="10">
      <t>シセツ</t>
    </rPh>
    <phoneticPr fontId="21"/>
  </si>
  <si>
    <t>医療型障害児入所施設</t>
    <rPh sb="0" eb="2">
      <t>イリョウ</t>
    </rPh>
    <rPh sb="2" eb="3">
      <t>ガタ</t>
    </rPh>
    <rPh sb="3" eb="6">
      <t>ショウガイジ</t>
    </rPh>
    <rPh sb="6" eb="8">
      <t>ニュウショ</t>
    </rPh>
    <rPh sb="8" eb="10">
      <t>シセツ</t>
    </rPh>
    <phoneticPr fontId="21"/>
  </si>
  <si>
    <t>訪問系</t>
    <rPh sb="0" eb="2">
      <t>ホウモン</t>
    </rPh>
    <rPh sb="2" eb="3">
      <t>ケイ</t>
    </rPh>
    <phoneticPr fontId="21"/>
  </si>
  <si>
    <t>居宅介護</t>
    <rPh sb="0" eb="2">
      <t>キョタク</t>
    </rPh>
    <rPh sb="2" eb="4">
      <t>カイゴ</t>
    </rPh>
    <phoneticPr fontId="21"/>
  </si>
  <si>
    <t>－</t>
    <phoneticPr fontId="21"/>
  </si>
  <si>
    <t>重度訪問介護</t>
    <rPh sb="0" eb="2">
      <t>ジュウド</t>
    </rPh>
    <rPh sb="2" eb="4">
      <t>ホウモン</t>
    </rPh>
    <rPh sb="4" eb="6">
      <t>カイゴ</t>
    </rPh>
    <phoneticPr fontId="21"/>
  </si>
  <si>
    <t>－</t>
    <phoneticPr fontId="21"/>
  </si>
  <si>
    <t>同行援護</t>
    <rPh sb="0" eb="2">
      <t>ドウコウ</t>
    </rPh>
    <rPh sb="2" eb="4">
      <t>エンゴ</t>
    </rPh>
    <phoneticPr fontId="21"/>
  </si>
  <si>
    <t>－</t>
    <phoneticPr fontId="21"/>
  </si>
  <si>
    <t>行動援護</t>
    <rPh sb="0" eb="2">
      <t>コウドウ</t>
    </rPh>
    <rPh sb="2" eb="4">
      <t>エンゴ</t>
    </rPh>
    <phoneticPr fontId="21"/>
  </si>
  <si>
    <t>－</t>
    <phoneticPr fontId="21"/>
  </si>
  <si>
    <t>居宅訪問型児童発達支援</t>
    <rPh sb="0" eb="2">
      <t>キョタク</t>
    </rPh>
    <rPh sb="2" eb="5">
      <t>ホウモンガタ</t>
    </rPh>
    <rPh sb="5" eb="7">
      <t>ジドウ</t>
    </rPh>
    <rPh sb="7" eb="9">
      <t>ハッタツ</t>
    </rPh>
    <rPh sb="9" eb="11">
      <t>シエン</t>
    </rPh>
    <phoneticPr fontId="21"/>
  </si>
  <si>
    <t>保育所等訪問支援</t>
    <rPh sb="0" eb="2">
      <t>ホイク</t>
    </rPh>
    <rPh sb="2" eb="3">
      <t>ジョ</t>
    </rPh>
    <rPh sb="3" eb="4">
      <t>トウ</t>
    </rPh>
    <rPh sb="4" eb="6">
      <t>ホウモン</t>
    </rPh>
    <rPh sb="6" eb="8">
      <t>シエン</t>
    </rPh>
    <phoneticPr fontId="21"/>
  </si>
  <si>
    <t>相談系</t>
    <rPh sb="0" eb="2">
      <t>ソウダン</t>
    </rPh>
    <rPh sb="2" eb="3">
      <t>ケイ</t>
    </rPh>
    <phoneticPr fontId="21"/>
  </si>
  <si>
    <t>計画相談支援</t>
    <rPh sb="0" eb="2">
      <t>ケイカク</t>
    </rPh>
    <rPh sb="2" eb="4">
      <t>ソウダン</t>
    </rPh>
    <rPh sb="4" eb="6">
      <t>シエン</t>
    </rPh>
    <phoneticPr fontId="21"/>
  </si>
  <si>
    <t>地域移行支援</t>
    <rPh sb="0" eb="2">
      <t>チイキ</t>
    </rPh>
    <rPh sb="2" eb="4">
      <t>イコウ</t>
    </rPh>
    <rPh sb="4" eb="6">
      <t>シエン</t>
    </rPh>
    <phoneticPr fontId="21"/>
  </si>
  <si>
    <t>地域定着支援</t>
    <rPh sb="0" eb="2">
      <t>チイキ</t>
    </rPh>
    <rPh sb="2" eb="4">
      <t>テイチャク</t>
    </rPh>
    <rPh sb="4" eb="6">
      <t>シエン</t>
    </rPh>
    <phoneticPr fontId="21"/>
  </si>
  <si>
    <t>障害児相談支援</t>
    <rPh sb="0" eb="3">
      <t>ショウガイジ</t>
    </rPh>
    <rPh sb="3" eb="5">
      <t>ソウダン</t>
    </rPh>
    <rPh sb="5" eb="7">
      <t>シエン</t>
    </rPh>
    <phoneticPr fontId="21"/>
  </si>
  <si>
    <t>（２）障害福祉サービス等事業者との連携支援</t>
    <phoneticPr fontId="21"/>
  </si>
  <si>
    <t>（１）障害福祉サービス等事業者等のサービス継続支援</t>
    <phoneticPr fontId="21"/>
  </si>
  <si>
    <t>所要額調</t>
    <rPh sb="0" eb="2">
      <t>ショヨウ</t>
    </rPh>
    <rPh sb="2" eb="3">
      <t>ガク</t>
    </rPh>
    <rPh sb="3" eb="4">
      <t>シラ</t>
    </rPh>
    <phoneticPr fontId="3"/>
  </si>
  <si>
    <t>別紙２</t>
    <rPh sb="0" eb="2">
      <t>ベッシ</t>
    </rPh>
    <phoneticPr fontId="3"/>
  </si>
  <si>
    <t>行動援護</t>
    <rPh sb="0" eb="2">
      <t>コウドウ</t>
    </rPh>
    <phoneticPr fontId="3"/>
  </si>
  <si>
    <t>同行援護</t>
    <rPh sb="0" eb="2">
      <t>ドウコウ</t>
    </rPh>
    <phoneticPr fontId="3"/>
  </si>
  <si>
    <t>地域移行支援</t>
    <rPh sb="2" eb="4">
      <t>イコウ</t>
    </rPh>
    <phoneticPr fontId="3"/>
  </si>
  <si>
    <t>千円</t>
    <phoneticPr fontId="3"/>
  </si>
  <si>
    <t>※別紙の①の額の千円未満切捨て</t>
    <rPh sb="1" eb="3">
      <t>ベッシ</t>
    </rPh>
    <rPh sb="6" eb="7">
      <t>ガク</t>
    </rPh>
    <rPh sb="8" eb="9">
      <t>セン</t>
    </rPh>
    <rPh sb="9" eb="12">
      <t>エンミマン</t>
    </rPh>
    <rPh sb="12" eb="13">
      <t>キ</t>
    </rPh>
    <rPh sb="13" eb="14">
      <t>ス</t>
    </rPh>
    <phoneticPr fontId="3"/>
  </si>
  <si>
    <t>※別紙の②の額の千円未満切捨て</t>
    <rPh sb="1" eb="3">
      <t>ベッシ</t>
    </rPh>
    <rPh sb="6" eb="7">
      <t>ガク</t>
    </rPh>
    <rPh sb="8" eb="9">
      <t>セン</t>
    </rPh>
    <rPh sb="9" eb="12">
      <t>エンミマン</t>
    </rPh>
    <rPh sb="12" eb="13">
      <t>キ</t>
    </rPh>
    <rPh sb="13" eb="14">
      <t>ス</t>
    </rPh>
    <phoneticPr fontId="3"/>
  </si>
  <si>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3"/>
  </si>
  <si>
    <t>事業ごとに対象となる取組や経費（【　】内は費目）を例示したものであり、積算内訳の作成に当たり参考とすること。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3" eb="44">
      <t>ア</t>
    </rPh>
    <rPh sb="46" eb="48">
      <t>サンコウ</t>
    </rPh>
    <phoneticPr fontId="3"/>
  </si>
  <si>
    <t>　行が不足する場合には、適宜行を追加して差し支えないが、列の挿入は絶対に行わないこと。</t>
    <rPh sb="1" eb="2">
      <t>ギョウ</t>
    </rPh>
    <rPh sb="3" eb="5">
      <t>フソク</t>
    </rPh>
    <rPh sb="7" eb="9">
      <t>バアイ</t>
    </rPh>
    <rPh sb="12" eb="14">
      <t>テキギ</t>
    </rPh>
    <rPh sb="14" eb="15">
      <t>ギョウ</t>
    </rPh>
    <rPh sb="16" eb="18">
      <t>ツイカ</t>
    </rPh>
    <rPh sb="20" eb="21">
      <t>サ</t>
    </rPh>
    <rPh sb="22" eb="23">
      <t>ツカ</t>
    </rPh>
    <rPh sb="28" eb="29">
      <t>レツ</t>
    </rPh>
    <rPh sb="30" eb="32">
      <t>ソウニュウ</t>
    </rPh>
    <rPh sb="33" eb="35">
      <t>ゼッタイ</t>
    </rPh>
    <rPh sb="36" eb="37">
      <t>オコナ</t>
    </rPh>
    <phoneticPr fontId="3"/>
  </si>
  <si>
    <t>就労定着支援</t>
    <rPh sb="0" eb="2">
      <t>シュウロウ</t>
    </rPh>
    <rPh sb="2" eb="4">
      <t>テイチャク</t>
    </rPh>
    <rPh sb="4" eb="6">
      <t>シエン</t>
    </rPh>
    <phoneticPr fontId="3"/>
  </si>
  <si>
    <t>施設・事業所の消毒・清掃費用</t>
    <rPh sb="0" eb="2">
      <t>シセツ</t>
    </rPh>
    <rPh sb="3" eb="6">
      <t>ジギョウショ</t>
    </rPh>
    <rPh sb="7" eb="9">
      <t>ショウドク</t>
    </rPh>
    <rPh sb="10" eb="12">
      <t>セイソウ</t>
    </rPh>
    <rPh sb="12" eb="14">
      <t>ヒヨウ</t>
    </rPh>
    <phoneticPr fontId="3"/>
  </si>
  <si>
    <t>緊急雇用に係る費用、割増賃金・手当、職業紹介料、損害賠償保険の加入費用、帰宅困難職員の宿泊費、連携機関との連携に係る旅費</t>
    <rPh sb="0" eb="2">
      <t>キンキュウ</t>
    </rPh>
    <rPh sb="2" eb="4">
      <t>コヨウ</t>
    </rPh>
    <rPh sb="5" eb="6">
      <t>カカ</t>
    </rPh>
    <rPh sb="7" eb="9">
      <t>ヒヨウ</t>
    </rPh>
    <rPh sb="10" eb="12">
      <t>ワリマシ</t>
    </rPh>
    <rPh sb="12" eb="14">
      <t>チンギン</t>
    </rPh>
    <rPh sb="15" eb="17">
      <t>テアテ</t>
    </rPh>
    <rPh sb="18" eb="20">
      <t>ショクギョウ</t>
    </rPh>
    <rPh sb="20" eb="22">
      <t>ショウカイ</t>
    </rPh>
    <rPh sb="22" eb="23">
      <t>リョウ</t>
    </rPh>
    <rPh sb="24" eb="26">
      <t>ソンガイ</t>
    </rPh>
    <rPh sb="26" eb="28">
      <t>バイショウ</t>
    </rPh>
    <rPh sb="28" eb="30">
      <t>ホケン</t>
    </rPh>
    <rPh sb="31" eb="33">
      <t>カニュウ</t>
    </rPh>
    <rPh sb="33" eb="35">
      <t>ヒヨウ</t>
    </rPh>
    <rPh sb="36" eb="38">
      <t>キタク</t>
    </rPh>
    <rPh sb="38" eb="40">
      <t>コンナン</t>
    </rPh>
    <rPh sb="40" eb="42">
      <t>ショクイン</t>
    </rPh>
    <rPh sb="43" eb="46">
      <t>シュクハクヒ</t>
    </rPh>
    <rPh sb="47" eb="49">
      <t>レンケイ</t>
    </rPh>
    <rPh sb="49" eb="51">
      <t>キカン</t>
    </rPh>
    <rPh sb="53" eb="55">
      <t>レンケイ</t>
    </rPh>
    <rPh sb="56" eb="57">
      <t>カカ</t>
    </rPh>
    <rPh sb="58" eb="60">
      <t>リョヒ</t>
    </rPh>
    <phoneticPr fontId="3"/>
  </si>
  <si>
    <t>代替場所の確保費用（使用料）</t>
    <rPh sb="0" eb="4">
      <t>ダイタイバショ</t>
    </rPh>
    <rPh sb="5" eb="9">
      <t>カクホヒヨウ</t>
    </rPh>
    <rPh sb="10" eb="13">
      <t>シヨウリョウ</t>
    </rPh>
    <phoneticPr fontId="3"/>
  </si>
  <si>
    <t>居宅介護事業所に所属する居宅介護職員による同行指導への謝金</t>
    <rPh sb="0" eb="2">
      <t>キョタク</t>
    </rPh>
    <rPh sb="2" eb="4">
      <t>カイゴ</t>
    </rPh>
    <rPh sb="4" eb="7">
      <t>ジギョウショ</t>
    </rPh>
    <rPh sb="8" eb="10">
      <t>ショゾク</t>
    </rPh>
    <rPh sb="12" eb="14">
      <t>キョタク</t>
    </rPh>
    <rPh sb="14" eb="16">
      <t>カイゴ</t>
    </rPh>
    <rPh sb="16" eb="18">
      <t>ショクイン</t>
    </rPh>
    <rPh sb="21" eb="25">
      <t>ドウコウシドウ</t>
    </rPh>
    <rPh sb="27" eb="29">
      <t>シャキン</t>
    </rPh>
    <phoneticPr fontId="3"/>
  </si>
  <si>
    <t>代替場所や利用者宅への旅費</t>
    <rPh sb="0" eb="4">
      <t>ダイタイバショ</t>
    </rPh>
    <rPh sb="5" eb="8">
      <t>リヨウシャ</t>
    </rPh>
    <rPh sb="8" eb="9">
      <t>タク</t>
    </rPh>
    <rPh sb="11" eb="13">
      <t>リョヒ</t>
    </rPh>
    <phoneticPr fontId="3"/>
  </si>
  <si>
    <t>利用者宅を訪問して健康管理や相談援助等を行うため緊急かつ一時的に必要となる車や自転車のリース費用</t>
    <rPh sb="0" eb="3">
      <t>リヨウシャ</t>
    </rPh>
    <rPh sb="3" eb="4">
      <t>タク</t>
    </rPh>
    <rPh sb="5" eb="7">
      <t>ホウモン</t>
    </rPh>
    <rPh sb="9" eb="11">
      <t>ケンコウ</t>
    </rPh>
    <rPh sb="11" eb="13">
      <t>カンリ</t>
    </rPh>
    <rPh sb="14" eb="18">
      <t>ソウダンエンジョ</t>
    </rPh>
    <rPh sb="18" eb="19">
      <t>トウ</t>
    </rPh>
    <rPh sb="20" eb="21">
      <t>オコナ</t>
    </rPh>
    <rPh sb="24" eb="26">
      <t>キンキュウ</t>
    </rPh>
    <rPh sb="28" eb="31">
      <t>イチジテキ</t>
    </rPh>
    <rPh sb="32" eb="34">
      <t>ヒツヨウ</t>
    </rPh>
    <rPh sb="37" eb="38">
      <t>クルマ</t>
    </rPh>
    <rPh sb="39" eb="42">
      <t>ジテンシャ</t>
    </rPh>
    <rPh sb="46" eb="48">
      <t>ヒヨウ</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</si>
  <si>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</si>
  <si>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r>
      <t>（４）その他【共通】　</t>
    </r>
    <r>
      <rPr>
        <sz val="8"/>
        <rFont val="ＭＳ Ｐ明朝"/>
        <family val="1"/>
        <charset val="128"/>
      </rPr>
      <t>※(1)～(3)の他、サービス継続に資する取組がある場合には記載すること。</t>
    </r>
    <rPh sb="5" eb="6">
      <t>タ</t>
    </rPh>
    <rPh sb="7" eb="9">
      <t>キョウツウ</t>
    </rPh>
    <rPh sb="26" eb="28">
      <t>ケイゾク</t>
    </rPh>
    <rPh sb="29" eb="30">
      <t>シ</t>
    </rPh>
    <phoneticPr fontId="3"/>
  </si>
  <si>
    <t>追加で必要な人材確保のための緊急雇用に係る費用、割増賃金・手当、職業紹介料、旅費・宿泊費、損害賠償保険の加入費用</t>
    <rPh sb="0" eb="2">
      <t>ツイカ</t>
    </rPh>
    <rPh sb="3" eb="5">
      <t>ヒツヨウ</t>
    </rPh>
    <rPh sb="6" eb="8">
      <t>ジンザイ</t>
    </rPh>
    <rPh sb="8" eb="10">
      <t>カクホ</t>
    </rPh>
    <rPh sb="14" eb="16">
      <t>キンキュウ</t>
    </rPh>
    <rPh sb="16" eb="18">
      <t>コヨウ</t>
    </rPh>
    <rPh sb="19" eb="20">
      <t>カカ</t>
    </rPh>
    <rPh sb="21" eb="23">
      <t>ヒヨウ</t>
    </rPh>
    <rPh sb="24" eb="28">
      <t>ワリマシチンギン</t>
    </rPh>
    <rPh sb="29" eb="31">
      <t>テアテ</t>
    </rPh>
    <rPh sb="32" eb="34">
      <t>ショクギョウ</t>
    </rPh>
    <rPh sb="34" eb="37">
      <t>ショウカイリョウ</t>
    </rPh>
    <rPh sb="38" eb="40">
      <t>リョヒ</t>
    </rPh>
    <rPh sb="41" eb="44">
      <t>シュクハクヒ</t>
    </rPh>
    <rPh sb="45" eb="47">
      <t>ソンガイ</t>
    </rPh>
    <rPh sb="47" eb="49">
      <t>バイショウ</t>
    </rPh>
    <rPh sb="49" eb="51">
      <t>ホケン</t>
    </rPh>
    <rPh sb="52" eb="54">
      <t>カニュウ</t>
    </rPh>
    <rPh sb="54" eb="56">
      <t>ヒヨウ</t>
    </rPh>
    <phoneticPr fontId="3"/>
  </si>
  <si>
    <r>
      <t>（２）その他【共通】　</t>
    </r>
    <r>
      <rPr>
        <sz val="8"/>
        <rFont val="ＭＳ Ｐ明朝"/>
        <family val="1"/>
        <charset val="128"/>
      </rPr>
      <t>※（１）の他、連携に資する取組がある場合には記載すること。</t>
    </r>
    <rPh sb="5" eb="6">
      <t>タ</t>
    </rPh>
    <rPh sb="7" eb="9">
      <t>キョウツウ</t>
    </rPh>
    <rPh sb="18" eb="20">
      <t>レンケイ</t>
    </rPh>
    <rPh sb="21" eb="22">
      <t>シ</t>
    </rPh>
    <phoneticPr fontId="3"/>
  </si>
  <si>
    <t>代替サービス提供に伴う緊急雇用に係る費用、割増賃金・手当、職業紹介料、旅費、損害賠償保険の加入費用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リョヒ</t>
    </rPh>
    <rPh sb="38" eb="40">
      <t>ソンガイ</t>
    </rPh>
    <rPh sb="40" eb="42">
      <t>バイショウ</t>
    </rPh>
    <rPh sb="42" eb="44">
      <t>ホケン</t>
    </rPh>
    <rPh sb="45" eb="49">
      <t>カニュウヒヨウ</t>
    </rPh>
    <phoneticPr fontId="3"/>
  </si>
  <si>
    <t>ウ　施設・事業所の消毒・清掃費用</t>
    <phoneticPr fontId="3"/>
  </si>
  <si>
    <t>感染症廃棄物の処理費用</t>
    <phoneticPr fontId="3"/>
  </si>
  <si>
    <t>エ　感染症廃棄物の処理費用</t>
    <phoneticPr fontId="3"/>
  </si>
  <si>
    <t>消毒液等の消耗品の購入【需用費】､消毒業者への委託【委託費】</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</si>
  <si>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phoneticPr fontId="3"/>
  </si>
  <si>
    <t>廃棄物処理業者への委託【委託費】</t>
    <rPh sb="0" eb="2">
      <t>ハイキ</t>
    </rPh>
    <rPh sb="2" eb="3">
      <t>ブツ</t>
    </rPh>
    <rPh sb="3" eb="5">
      <t>ショリ</t>
    </rPh>
    <rPh sb="5" eb="7">
      <t>ギョウシャ</t>
    </rPh>
    <rPh sb="9" eb="11">
      <t>イタク</t>
    </rPh>
    <rPh sb="12" eb="14">
      <t>イタク</t>
    </rPh>
    <rPh sb="14" eb="15">
      <t>ヒ</t>
    </rPh>
    <phoneticPr fontId="3"/>
  </si>
  <si>
    <t>衛生用品その他消耗品の購入【需用費】</t>
    <rPh sb="0" eb="4">
      <t>エイセイヨウヒン</t>
    </rPh>
    <rPh sb="6" eb="7">
      <t>ホカ</t>
    </rPh>
    <rPh sb="7" eb="10">
      <t>ショウモウヒン</t>
    </rPh>
    <rPh sb="11" eb="13">
      <t>コウニュウ</t>
    </rPh>
    <rPh sb="14" eb="17">
      <t>ジュヨウヒ</t>
    </rPh>
    <phoneticPr fontId="3"/>
  </si>
  <si>
    <t>ア　 緊急雇用に係る費用、割増賃金・手当、職業紹介料、損害賠償保険の加入費用、帰宅困難職員の宿泊費、連携機関との連携に係る旅費</t>
    <phoneticPr fontId="3"/>
  </si>
  <si>
    <t>外部機関への検査委託【委託費】</t>
    <rPh sb="0" eb="4">
      <t>ガイブキカン</t>
    </rPh>
    <rPh sb="6" eb="8">
      <t>ケンサ</t>
    </rPh>
    <rPh sb="8" eb="10">
      <t>イタク</t>
    </rPh>
    <rPh sb="11" eb="14">
      <t>イタクヒ</t>
    </rPh>
    <phoneticPr fontId="3"/>
  </si>
  <si>
    <t>外部機関への検査委託【委託費】</t>
    <phoneticPr fontId="3"/>
  </si>
  <si>
    <t>カ　 代替サービス提供に伴う緊急雇用に係る費用、割増賃金・手当、職業紹介料、旅費、損害賠償保険の加入費用</t>
    <phoneticPr fontId="3"/>
  </si>
  <si>
    <t>キ　代替場所の確保費用（使用料）</t>
    <phoneticPr fontId="3"/>
  </si>
  <si>
    <t>ク　居宅介護事業所に所属する居宅介護職員による同行指導への謝金</t>
    <phoneticPr fontId="3"/>
  </si>
  <si>
    <t>ケ　代替場所や利用者宅への旅費</t>
    <phoneticPr fontId="3"/>
  </si>
  <si>
    <t>コ　利用者宅を訪問して健康管理や相談援助等を行うため緊急かつ一時的に必要となる車や自転車のリース費用</t>
    <phoneticPr fontId="3"/>
  </si>
  <si>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宿泊施設への宿泊料【旅費】</t>
    <rPh sb="113" eb="117">
      <t>シュクハクシセツ</t>
    </rPh>
    <rPh sb="119" eb="122">
      <t>シュクハクリョウ</t>
    </rPh>
    <rPh sb="123" eb="125">
      <t>リョヒ</t>
    </rPh>
    <phoneticPr fontId="3"/>
  </si>
  <si>
    <t>連携先事業所から派遣された居宅介護職員への謝金【報償費】</t>
    <phoneticPr fontId="3"/>
  </si>
  <si>
    <t>職員の交通費【旅費】</t>
    <rPh sb="0" eb="2">
      <t>ショクイン</t>
    </rPh>
    <rPh sb="3" eb="6">
      <t>コウツウヒ</t>
    </rPh>
    <rPh sb="7" eb="9">
      <t>リョヒ</t>
    </rPh>
    <phoneticPr fontId="3"/>
  </si>
  <si>
    <t>タブレットのリース料【賃借料】</t>
    <rPh sb="9" eb="10">
      <t>リョウ</t>
    </rPh>
    <rPh sb="11" eb="14">
      <t>チンシャクリョウ</t>
    </rPh>
    <phoneticPr fontId="3"/>
  </si>
  <si>
    <t>送迎車のリース料【賃借料】、送迎車の燃料費【需要費】</t>
    <rPh sb="0" eb="2">
      <t>ソウゲイ</t>
    </rPh>
    <rPh sb="2" eb="3">
      <t>クルマ</t>
    </rPh>
    <rPh sb="7" eb="8">
      <t>リョウ</t>
    </rPh>
    <rPh sb="9" eb="12">
      <t>チンシャクリョウ</t>
    </rPh>
    <rPh sb="14" eb="17">
      <t>ソウゲイシャ</t>
    </rPh>
    <rPh sb="18" eb="20">
      <t>ネンリョウ</t>
    </rPh>
    <rPh sb="22" eb="24">
      <t>ジュヨウ</t>
    </rPh>
    <rPh sb="24" eb="25">
      <t>ヒ</t>
    </rPh>
    <phoneticPr fontId="3"/>
  </si>
  <si>
    <t>セ　代替場所の確保費用（使用料）</t>
    <phoneticPr fontId="3"/>
  </si>
  <si>
    <t>ソ　居宅介護事業所に所属する居宅介護職員による同行指導への謝金</t>
    <phoneticPr fontId="3"/>
  </si>
  <si>
    <t>タ　代替場所や利用者宅への旅費</t>
    <phoneticPr fontId="3"/>
  </si>
  <si>
    <t>チ　利用者宅を訪問して健康管理や相談援助等を行うため緊急かつ一時的に必要となる車や自転車のリース費用</t>
    <phoneticPr fontId="3"/>
  </si>
  <si>
    <t>(上記カに準ずる)</t>
    <rPh sb="1" eb="3">
      <t>ジョウキ</t>
    </rPh>
    <rPh sb="5" eb="6">
      <t>ジュン</t>
    </rPh>
    <phoneticPr fontId="3"/>
  </si>
  <si>
    <t>（上記キに準ずる）</t>
    <rPh sb="1" eb="3">
      <t>ジョウキ</t>
    </rPh>
    <rPh sb="5" eb="6">
      <t>ジュン</t>
    </rPh>
    <phoneticPr fontId="3"/>
  </si>
  <si>
    <t>（上記クに準ずる）</t>
    <rPh sb="1" eb="3">
      <t>ジョウキ</t>
    </rPh>
    <rPh sb="5" eb="6">
      <t>ジュン</t>
    </rPh>
    <phoneticPr fontId="3"/>
  </si>
  <si>
    <t>（上記ケに準ずる）</t>
    <rPh sb="1" eb="3">
      <t>ジョウキ</t>
    </rPh>
    <rPh sb="5" eb="6">
      <t>ジュン</t>
    </rPh>
    <phoneticPr fontId="3"/>
  </si>
  <si>
    <t>（上記コに準ずる）</t>
    <rPh sb="1" eb="3">
      <t>ジョウキ</t>
    </rPh>
    <rPh sb="5" eb="6">
      <t>ジュン</t>
    </rPh>
    <phoneticPr fontId="3"/>
  </si>
  <si>
    <t>（上記サに準ずる）</t>
    <rPh sb="1" eb="3">
      <t>ジョウキ</t>
    </rPh>
    <rPh sb="5" eb="6">
      <t>ジュン</t>
    </rPh>
    <phoneticPr fontId="3"/>
  </si>
  <si>
    <t>（１）上記２．①及び②に該当する施設・事業所</t>
    <rPh sb="3" eb="5">
      <t>ジョウキ</t>
    </rPh>
    <rPh sb="8" eb="9">
      <t>オヨ</t>
    </rPh>
    <rPh sb="12" eb="14">
      <t>ガイトウ</t>
    </rPh>
    <rPh sb="16" eb="18">
      <t>シセツ</t>
    </rPh>
    <rPh sb="19" eb="22">
      <t>ジギョウショ</t>
    </rPh>
    <phoneticPr fontId="3"/>
  </si>
  <si>
    <t>（１）上記２.①、②に該当する施設・事業所【共通】</t>
    <rPh sb="3" eb="5">
      <t>ジョウキ</t>
    </rPh>
    <rPh sb="11" eb="13">
      <t>ガイトウ</t>
    </rPh>
    <rPh sb="15" eb="17">
      <t>シセツ</t>
    </rPh>
    <rPh sb="18" eb="21">
      <t>ジギョウショ</t>
    </rPh>
    <rPh sb="22" eb="24">
      <t>キョウツウ</t>
    </rPh>
    <phoneticPr fontId="3"/>
  </si>
  <si>
    <t>下記はあくまで記載例であり、実施要綱に基づき、実際に生じた費用について記入すること。</t>
    <rPh sb="14" eb="16">
      <t>ジッシ</t>
    </rPh>
    <rPh sb="16" eb="18">
      <t>ヨウコウ</t>
    </rPh>
    <rPh sb="19" eb="20">
      <t>モト</t>
    </rPh>
    <phoneticPr fontId="3"/>
  </si>
  <si>
    <t>テ　追加で必要な人材確保のための緊急雇用に係る費用、割増賃金・手当、職業紹介料、旅費・宿泊費、損害賠償保険の加入費用</t>
    <phoneticPr fontId="3"/>
  </si>
  <si>
    <t>（上記アに準ずる）</t>
    <rPh sb="1" eb="3">
      <t>ジョウキ</t>
    </rPh>
    <rPh sb="5" eb="6">
      <t>ジュン</t>
    </rPh>
    <phoneticPr fontId="3"/>
  </si>
  <si>
    <t>ス　 代替サービス提供に伴う緊急雇用に係る費用、割増賃金・手当、職業紹介料、損害賠償保険の加入費用</t>
    <phoneticPr fontId="3"/>
  </si>
  <si>
    <t>所要額調（変更）</t>
    <rPh sb="0" eb="2">
      <t>ショヨウ</t>
    </rPh>
    <rPh sb="2" eb="3">
      <t>ガク</t>
    </rPh>
    <rPh sb="3" eb="4">
      <t>シラ</t>
    </rPh>
    <rPh sb="5" eb="7">
      <t>ヘンコウ</t>
    </rPh>
    <phoneticPr fontId="3"/>
  </si>
  <si>
    <t>所要額調（精算書）</t>
    <rPh sb="0" eb="2">
      <t>ショヨウ</t>
    </rPh>
    <rPh sb="2" eb="3">
      <t>ガク</t>
    </rPh>
    <rPh sb="3" eb="4">
      <t>シラ</t>
    </rPh>
    <rPh sb="5" eb="7">
      <t>セイサン</t>
    </rPh>
    <rPh sb="7" eb="8">
      <t>ショ</t>
    </rPh>
    <phoneticPr fontId="3"/>
  </si>
  <si>
    <t>1.障害福祉サービス施設・事業所等のサービス継続支援</t>
    <rPh sb="10" eb="12">
      <t>シセツ</t>
    </rPh>
    <rPh sb="16" eb="17">
      <t>トウ</t>
    </rPh>
    <rPh sb="24" eb="26">
      <t>シエン</t>
    </rPh>
    <phoneticPr fontId="3"/>
  </si>
  <si>
    <t>2.障害福祉サービス施設・事業所等との協力支援</t>
    <rPh sb="10" eb="12">
      <t>シセツ</t>
    </rPh>
    <rPh sb="13" eb="16">
      <t>ジギョウショ</t>
    </rPh>
    <rPh sb="16" eb="17">
      <t>トウ</t>
    </rPh>
    <rPh sb="19" eb="21">
      <t>キョウリョク</t>
    </rPh>
    <rPh sb="21" eb="23">
      <t>シエン</t>
    </rPh>
    <phoneticPr fontId="3"/>
  </si>
  <si>
    <t>１．障害福祉サービス施設・事業所等のサービス継続支援（助成対象区分１．①～④）</t>
    <rPh sb="2" eb="4">
      <t>ショウガイ</t>
    </rPh>
    <rPh sb="4" eb="6">
      <t>フクシ</t>
    </rPh>
    <rPh sb="10" eb="12">
      <t>シセツ</t>
    </rPh>
    <rPh sb="13" eb="16">
      <t>ジギョウショ</t>
    </rPh>
    <rPh sb="16" eb="17">
      <t>ナド</t>
    </rPh>
    <rPh sb="22" eb="24">
      <t>ケイゾク</t>
    </rPh>
    <rPh sb="24" eb="26">
      <t>シエン</t>
    </rPh>
    <rPh sb="27" eb="29">
      <t>ジョセイ</t>
    </rPh>
    <rPh sb="29" eb="31">
      <t>タイショウ</t>
    </rPh>
    <rPh sb="31" eb="33">
      <t>クブン</t>
    </rPh>
    <phoneticPr fontId="3"/>
  </si>
  <si>
    <t>２．障害福祉サービス施設・事業所等との協力支援（助成対象区分２．①及び②）</t>
    <rPh sb="2" eb="4">
      <t>ショウガイ</t>
    </rPh>
    <rPh sb="4" eb="6">
      <t>フクシ</t>
    </rPh>
    <rPh sb="10" eb="12">
      <t>シセツ</t>
    </rPh>
    <rPh sb="13" eb="16">
      <t>ジギョウショ</t>
    </rPh>
    <rPh sb="16" eb="17">
      <t>トウ</t>
    </rPh>
    <rPh sb="19" eb="21">
      <t>キョウリョク</t>
    </rPh>
    <rPh sb="21" eb="23">
      <t>シエン</t>
    </rPh>
    <rPh sb="24" eb="26">
      <t>ジョセイ</t>
    </rPh>
    <rPh sb="26" eb="28">
      <t>タイショウ</t>
    </rPh>
    <rPh sb="28" eb="30">
      <t>クブン</t>
    </rPh>
    <rPh sb="33" eb="34">
      <t>オヨ</t>
    </rPh>
    <phoneticPr fontId="3"/>
  </si>
  <si>
    <r>
      <t>障害福祉サービス施設・事業所等のサービス継続支援　</t>
    </r>
    <r>
      <rPr>
        <sz val="8"/>
        <rFont val="ＭＳ Ｐ明朝"/>
        <family val="1"/>
        <charset val="128"/>
      </rPr>
      <t>→ １を記載</t>
    </r>
    <rPh sb="0" eb="2">
      <t>ショウガイ</t>
    </rPh>
    <rPh sb="2" eb="4">
      <t>フクシ</t>
    </rPh>
    <rPh sb="8" eb="10">
      <t>シセツ</t>
    </rPh>
    <rPh sb="11" eb="14">
      <t>ジギョウショ</t>
    </rPh>
    <rPh sb="14" eb="15">
      <t>トウ</t>
    </rPh>
    <rPh sb="20" eb="22">
      <t>ケイゾク</t>
    </rPh>
    <rPh sb="22" eb="24">
      <t>シエン</t>
    </rPh>
    <rPh sb="29" eb="31">
      <t>キサイ</t>
    </rPh>
    <phoneticPr fontId="3"/>
  </si>
  <si>
    <r>
      <t>障害福祉サービス施設・事業所等との協力支援　</t>
    </r>
    <r>
      <rPr>
        <sz val="8"/>
        <rFont val="ＭＳ Ｐ明朝"/>
        <family val="1"/>
        <charset val="128"/>
      </rPr>
      <t>→ ２を記載</t>
    </r>
    <rPh sb="8" eb="10">
      <t>シセツ</t>
    </rPh>
    <rPh sb="14" eb="15">
      <t>ナド</t>
    </rPh>
    <rPh sb="17" eb="19">
      <t>キョウリョク</t>
    </rPh>
    <rPh sb="19" eb="21">
      <t>シエン</t>
    </rPh>
    <rPh sb="26" eb="28">
      <t>キサイ</t>
    </rPh>
    <phoneticPr fontId="3"/>
  </si>
  <si>
    <t>１． 障害福祉サービス施設・事業所等のサービス継続支援</t>
    <rPh sb="3" eb="5">
      <t>ショウガイ</t>
    </rPh>
    <rPh sb="5" eb="7">
      <t>フクシ</t>
    </rPh>
    <rPh sb="11" eb="13">
      <t>シセツ</t>
    </rPh>
    <rPh sb="14" eb="17">
      <t>ジギョウショ</t>
    </rPh>
    <rPh sb="17" eb="18">
      <t>トウ</t>
    </rPh>
    <rPh sb="23" eb="25">
      <t>ケイゾク</t>
    </rPh>
    <rPh sb="25" eb="27">
      <t>シエン</t>
    </rPh>
    <phoneticPr fontId="3"/>
  </si>
  <si>
    <t>２．障害福祉サービス施設・事業所等との協力支援</t>
    <rPh sb="10" eb="12">
      <t>シセツ</t>
    </rPh>
    <rPh sb="16" eb="17">
      <t>ナド</t>
    </rPh>
    <rPh sb="19" eb="21">
      <t>キョウリョク</t>
    </rPh>
    <rPh sb="21" eb="23">
      <t>シエン</t>
    </rPh>
    <phoneticPr fontId="3"/>
  </si>
  <si>
    <t>１．障害福祉サービス施設・事業所等のサービス継続支援（上記１．①～④）</t>
    <rPh sb="2" eb="4">
      <t>ショウガイ</t>
    </rPh>
    <rPh sb="4" eb="6">
      <t>フクシ</t>
    </rPh>
    <rPh sb="10" eb="12">
      <t>シセツ</t>
    </rPh>
    <rPh sb="13" eb="16">
      <t>ジギョウショ</t>
    </rPh>
    <rPh sb="16" eb="17">
      <t>トウ</t>
    </rPh>
    <rPh sb="22" eb="24">
      <t>ケイゾク</t>
    </rPh>
    <rPh sb="24" eb="26">
      <t>シエン</t>
    </rPh>
    <rPh sb="27" eb="29">
      <t>ジョウキ</t>
    </rPh>
    <phoneticPr fontId="3"/>
  </si>
  <si>
    <t>２．障害福祉サービス施設・事業所等との協力支援（上記２．①及び②）</t>
    <rPh sb="10" eb="12">
      <t>シセツ</t>
    </rPh>
    <rPh sb="16" eb="17">
      <t>ナド</t>
    </rPh>
    <rPh sb="19" eb="21">
      <t>キョウリョク</t>
    </rPh>
    <rPh sb="21" eb="23">
      <t>シエン</t>
    </rPh>
    <rPh sb="24" eb="26">
      <t>ジョウキ</t>
    </rPh>
    <rPh sb="29" eb="30">
      <t>オヨ</t>
    </rPh>
    <phoneticPr fontId="3"/>
  </si>
  <si>
    <t>１．障害福祉サービス施設・事業所等のサービス継続支援</t>
    <rPh sb="10" eb="12">
      <t>シセツ</t>
    </rPh>
    <rPh sb="16" eb="17">
      <t>ナド</t>
    </rPh>
    <rPh sb="24" eb="26">
      <t>シエン</t>
    </rPh>
    <phoneticPr fontId="3"/>
  </si>
  <si>
    <t>令和３年度岐阜県新型コロナウイルス感染症に係る障害福祉サービス事業所等に対するサービス継続支援事業費補助金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トウ</t>
    </rPh>
    <rPh sb="36" eb="37">
      <t>タイ</t>
    </rPh>
    <rPh sb="43" eb="45">
      <t>ケイゾク</t>
    </rPh>
    <rPh sb="45" eb="47">
      <t>シエン</t>
    </rPh>
    <rPh sb="47" eb="49">
      <t>ジギョウ</t>
    </rPh>
    <rPh sb="49" eb="50">
      <t>ヒ</t>
    </rPh>
    <rPh sb="50" eb="53">
      <t>ホジョキン</t>
    </rPh>
    <phoneticPr fontId="3"/>
  </si>
  <si>
    <t>　「基準単価(a)」及び「基準単価(d)」は、別表（付表）に記載された基準単価を記入すること。</t>
    <rPh sb="2" eb="4">
      <t>キジュン</t>
    </rPh>
    <rPh sb="4" eb="6">
      <t>タンカ</t>
    </rPh>
    <rPh sb="10" eb="11">
      <t>オヨ</t>
    </rPh>
    <rPh sb="13" eb="15">
      <t>キジュン</t>
    </rPh>
    <rPh sb="15" eb="17">
      <t>タンカ</t>
    </rPh>
    <rPh sb="23" eb="25">
      <t>ベッピョウ</t>
    </rPh>
    <rPh sb="26" eb="28">
      <t>フヒョウ</t>
    </rPh>
    <phoneticPr fontId="3"/>
  </si>
  <si>
    <t>　「所要額(b)」及び「所要額(e)」は「（様式３）事業所・施設別個表」に記載した所要額（千円未満切捨て）を記入すること。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0" eb="51">
      <t>ス</t>
    </rPh>
    <rPh sb="54" eb="56">
      <t>キニュウ</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</si>
  <si>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31">
      <t>キョウドウセイカツエンジョ</t>
    </rPh>
    <rPh sb="31" eb="34">
      <t>ジギョウショ</t>
    </rPh>
    <rPh sb="35" eb="36">
      <t>カギ</t>
    </rPh>
    <phoneticPr fontId="3"/>
  </si>
  <si>
    <t>（以下の費用は、代替サービス提供期間の分に限る。）</t>
    <rPh sb="1" eb="3">
      <t>イカ</t>
    </rPh>
    <rPh sb="4" eb="6">
      <t>ヒヨウ</t>
    </rPh>
    <rPh sb="8" eb="10">
      <t>ダイタイ</t>
    </rPh>
    <rPh sb="14" eb="16">
      <t>テイキョウ</t>
    </rPh>
    <rPh sb="16" eb="18">
      <t>キカン</t>
    </rPh>
    <rPh sb="19" eb="20">
      <t>ブン</t>
    </rPh>
    <rPh sb="21" eb="22">
      <t>カギ</t>
    </rPh>
    <phoneticPr fontId="3"/>
  </si>
  <si>
    <t>通所できない利用者の安否確認等のためのタブレットのリース費用（通信費用は除く。）</t>
    <rPh sb="0" eb="2">
      <t>ツウショ</t>
    </rPh>
    <rPh sb="6" eb="9">
      <t>リヨウシャ</t>
    </rPh>
    <rPh sb="10" eb="14">
      <t>アンピカクニン</t>
    </rPh>
    <rPh sb="14" eb="15">
      <t>トウ</t>
    </rPh>
    <rPh sb="28" eb="30">
      <t>ヒヨウ</t>
    </rPh>
    <rPh sb="31" eb="33">
      <t>ツウシン</t>
    </rPh>
    <rPh sb="33" eb="35">
      <t>ヒヨウ</t>
    </rPh>
    <rPh sb="36" eb="37">
      <t>ノゾ</t>
    </rPh>
    <phoneticPr fontId="3"/>
  </si>
  <si>
    <t>一定の要件に該当する自費検査費用（障害者支援施設、共同生活援助事業所に限る。）</t>
    <rPh sb="0" eb="2">
      <t>イッテイ</t>
    </rPh>
    <rPh sb="3" eb="5">
      <t>ヨウケン</t>
    </rPh>
    <rPh sb="6" eb="8">
      <t>ガイトウ</t>
    </rPh>
    <rPh sb="10" eb="12">
      <t>ジヒ</t>
    </rPh>
    <rPh sb="12" eb="16">
      <t>ケンサヒヨウ</t>
    </rPh>
    <rPh sb="17" eb="20">
      <t>ショウガイシャ</t>
    </rPh>
    <rPh sb="20" eb="22">
      <t>シエン</t>
    </rPh>
    <rPh sb="22" eb="24">
      <t>シセツ</t>
    </rPh>
    <rPh sb="25" eb="27">
      <t>キョウドウ</t>
    </rPh>
    <rPh sb="27" eb="29">
      <t>セイカツ</t>
    </rPh>
    <rPh sb="29" eb="31">
      <t>エンジョ</t>
    </rPh>
    <rPh sb="31" eb="34">
      <t>ジギョウショ</t>
    </rPh>
    <rPh sb="35" eb="36">
      <t>カギ</t>
    </rPh>
    <phoneticPr fontId="3"/>
  </si>
  <si>
    <t>（以下の費用は、代替サービス提供期間の分に限る。）</t>
    <phoneticPr fontId="3"/>
  </si>
  <si>
    <t>代替サービス提供に伴う緊急雇用に係る費用、割増賃金・手当、職業紹介料、損害賠償保険の加入費用</t>
    <rPh sb="0" eb="2">
      <t>ダイタイ</t>
    </rPh>
    <rPh sb="6" eb="8">
      <t>テイキョウ</t>
    </rPh>
    <rPh sb="9" eb="10">
      <t>トモナ</t>
    </rPh>
    <rPh sb="11" eb="15">
      <t>キンキュウコヨウ</t>
    </rPh>
    <rPh sb="16" eb="17">
      <t>カカ</t>
    </rPh>
    <rPh sb="18" eb="20">
      <t>ヒヨウ</t>
    </rPh>
    <rPh sb="21" eb="23">
      <t>ワリマシ</t>
    </rPh>
    <rPh sb="23" eb="25">
      <t>チンギン</t>
    </rPh>
    <rPh sb="26" eb="28">
      <t>テアテ</t>
    </rPh>
    <rPh sb="29" eb="31">
      <t>ショクギョウ</t>
    </rPh>
    <rPh sb="31" eb="34">
      <t>ショウカイリョウ</t>
    </rPh>
    <rPh sb="35" eb="37">
      <t>ソンガイ</t>
    </rPh>
    <rPh sb="37" eb="39">
      <t>バイショウ</t>
    </rPh>
    <rPh sb="39" eb="41">
      <t>ホケン</t>
    </rPh>
    <rPh sb="42" eb="46">
      <t>カニュウヒヨウ</t>
    </rPh>
    <phoneticPr fontId="3"/>
  </si>
  <si>
    <t>イ　一定の要件に該当する自費検査費用（障害者支援施設、共同生活援助事業所に限る。）</t>
    <rPh sb="27" eb="29">
      <t>キョウドウ</t>
    </rPh>
    <rPh sb="29" eb="31">
      <t>セイカツ</t>
    </rPh>
    <rPh sb="31" eb="33">
      <t>エンジョ</t>
    </rPh>
    <rPh sb="33" eb="36">
      <t>ジギョウショ</t>
    </rPh>
    <phoneticPr fontId="3"/>
  </si>
  <si>
    <t>（以下カ～サの費用は、代替サービス提供期間の分に限る。）</t>
    <phoneticPr fontId="3"/>
  </si>
  <si>
    <t>サ　通所できない利用者の安否確認等のためのタブレットのリース費用（通信費用は除く。）</t>
    <phoneticPr fontId="3"/>
  </si>
  <si>
    <t>シ　一定の要件に該当する自費検査費用（障害者支援施設、共同生活援助事業所に限る。）</t>
    <rPh sb="27" eb="33">
      <t>キョウドウセイカツエンジョ</t>
    </rPh>
    <rPh sb="33" eb="36">
      <t>ジギョウショ</t>
    </rPh>
    <rPh sb="37" eb="38">
      <t>カギ</t>
    </rPh>
    <phoneticPr fontId="3"/>
  </si>
  <si>
    <t>（以下ス～ツの費用は、代替サービス提供期間の分に限る。）</t>
    <phoneticPr fontId="3"/>
  </si>
  <si>
    <t>ツ　通所できない利用者の安否確認等のためのタブレットのリース費用（通信費用は除く。）</t>
    <phoneticPr fontId="3"/>
  </si>
  <si>
    <t>就労定着支援</t>
    <rPh sb="0" eb="6">
      <t>シュウロウテイチャクシエン</t>
    </rPh>
    <phoneticPr fontId="3"/>
  </si>
  <si>
    <t>自立生活援助</t>
    <rPh sb="0" eb="6">
      <t>ジリツセイカツエンジョ</t>
    </rPh>
    <phoneticPr fontId="3"/>
  </si>
  <si>
    <t>①　県から休業要請を受けた通所系サービス事業所及び短期入所サービス事業所
・対象サービス:No.1からNo.11
②　利用者又は職員に感染が確認された障害福祉サービス等事業を行う施設・事業所（職員に濃厚接触者が発生し、職員が不足した施設・事業所を含む。）
・対象サービス:No.1からNo.29
③　濃厚接触者に対応した短期入所サービス事業所、障害者支援施設等及び訪問系サービス事業所
・対象サービス:No.11からNo.25
④　発熱等の症状を呈する利用者又は職員に対し、一定の要件（別添）のもと、自費で検査を実施した障害者支援施設及び共同生活援助事業所（②、③の場合を除く）
・対象サービス:No.12からNo.15</t>
    <rPh sb="23" eb="24">
      <t>オヨ</t>
    </rPh>
    <rPh sb="38" eb="40">
      <t>タイショウ</t>
    </rPh>
    <rPh sb="70" eb="72">
      <t>カクニン</t>
    </rPh>
    <rPh sb="84" eb="86">
      <t>ジギョウ</t>
    </rPh>
    <rPh sb="87" eb="88">
      <t>オコナ</t>
    </rPh>
    <rPh sb="89" eb="91">
      <t>シセツ</t>
    </rPh>
    <rPh sb="116" eb="118">
      <t>シセツ</t>
    </rPh>
    <rPh sb="119" eb="121">
      <t>ジギョウ</t>
    </rPh>
    <rPh sb="121" eb="122">
      <t>ショ</t>
    </rPh>
    <rPh sb="180" eb="181">
      <t>オヨ</t>
    </rPh>
    <rPh sb="267" eb="268">
      <t>オヨ</t>
    </rPh>
    <phoneticPr fontId="1"/>
  </si>
  <si>
    <t>⑤　①又は②以外の通所系サービス事業所であって、当該事業所の職員により、居宅で生活している利用者に対し、できる限りのサービスを提供したもの（※３）
・対象サービス:No.1からNo.10</t>
    <rPh sb="3" eb="4">
      <t>マタ</t>
    </rPh>
    <rPh sb="9" eb="11">
      <t>ツウショ</t>
    </rPh>
    <rPh sb="11" eb="12">
      <t>ケイ</t>
    </rPh>
    <rPh sb="16" eb="19">
      <t>ジギョウショ</t>
    </rPh>
    <rPh sb="36" eb="38">
      <t>キョタク</t>
    </rPh>
    <rPh sb="39" eb="41">
      <t>セイカツ</t>
    </rPh>
    <rPh sb="45" eb="48">
      <t>リヨウシャ</t>
    </rPh>
    <rPh sb="49" eb="50">
      <t>タイ</t>
    </rPh>
    <phoneticPr fontId="1"/>
  </si>
  <si>
    <t>　次のいずれかに該当する施設・事業所の利用者に対し、必要なサービスを確保する観点から、当該施設・事業所からの利用者の積極的な受入れや当該施設・事業所への応援職員の派遣等、協力を図る障害福祉サービス等事業を行う施設・事業所
①（１）①又は②の施設・事業所
② 新型コロナウイルス感染症の拡大防止の観点から必要があり、自主的に休業した障害福祉サービス等事業を行う事業所（※４）
・対象サービス:No.1からNo.29</t>
    <rPh sb="1" eb="2">
      <t>ツギ</t>
    </rPh>
    <rPh sb="12" eb="14">
      <t>シセツ</t>
    </rPh>
    <rPh sb="23" eb="24">
      <t>タイ</t>
    </rPh>
    <rPh sb="90" eb="94">
      <t>ショウガイフクシ</t>
    </rPh>
    <rPh sb="98" eb="99">
      <t>トウ</t>
    </rPh>
    <rPh sb="102" eb="103">
      <t>オコナ</t>
    </rPh>
    <rPh sb="104" eb="106">
      <t>シセツ</t>
    </rPh>
    <rPh sb="107" eb="110">
      <t>ジギョウショ</t>
    </rPh>
    <rPh sb="116" eb="117">
      <t>マタ</t>
    </rPh>
    <rPh sb="120" eb="122">
      <t>シセツ</t>
    </rPh>
    <rPh sb="129" eb="131">
      <t>シンガタ</t>
    </rPh>
    <rPh sb="151" eb="153">
      <t>ヒツヨウ</t>
    </rPh>
    <rPh sb="165" eb="167">
      <t>ショウガイ</t>
    </rPh>
    <rPh sb="167" eb="169">
      <t>フクシ</t>
    </rPh>
    <rPh sb="173" eb="174">
      <t>トウ</t>
    </rPh>
    <rPh sb="174" eb="176">
      <t>ジギョウ</t>
    </rPh>
    <rPh sb="177" eb="178">
      <t>オコナ</t>
    </rPh>
    <phoneticPr fontId="21"/>
  </si>
  <si>
    <t>基準単価</t>
    <rPh sb="0" eb="4">
      <t>キジュンタンカ</t>
    </rPh>
    <phoneticPr fontId="21"/>
  </si>
  <si>
    <t>(様式３）事業所・施設別個票</t>
    <rPh sb="1" eb="3">
      <t>ヨウシキ</t>
    </rPh>
    <rPh sb="5" eb="8">
      <t>ジギョウショ</t>
    </rPh>
    <rPh sb="9" eb="11">
      <t>シセツ</t>
    </rPh>
    <rPh sb="11" eb="12">
      <t>ベツ</t>
    </rPh>
    <rPh sb="12" eb="14">
      <t>コヒョウ</t>
    </rPh>
    <phoneticPr fontId="3"/>
  </si>
  <si>
    <t>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t>
    <phoneticPr fontId="3"/>
  </si>
  <si>
    <t>（１）上記１．①、②に該当する施設・事業所【共通】</t>
    <rPh sb="3" eb="5">
      <t>ジョウキ</t>
    </rPh>
    <rPh sb="11" eb="13">
      <t>ガイトウ</t>
    </rPh>
    <rPh sb="15" eb="17">
      <t>シセツ</t>
    </rPh>
    <rPh sb="18" eb="21">
      <t>ジギョウショ</t>
    </rPh>
    <phoneticPr fontId="3"/>
  </si>
  <si>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5">
      <t>ザイコ</t>
    </rPh>
    <rPh sb="25" eb="27">
      <t>ブソク</t>
    </rPh>
    <rPh sb="28" eb="30">
      <t>ミコ</t>
    </rPh>
    <rPh sb="33" eb="35">
      <t>エイセイ</t>
    </rPh>
    <rPh sb="36" eb="38">
      <t>ボウゴ</t>
    </rPh>
    <rPh sb="38" eb="39">
      <t>ヨウ</t>
    </rPh>
    <rPh sb="39" eb="40">
      <t>ヒン</t>
    </rPh>
    <rPh sb="41" eb="43">
      <t>コウニュウ</t>
    </rPh>
    <rPh sb="43" eb="45">
      <t>ヒヨウ</t>
    </rPh>
    <phoneticPr fontId="3"/>
  </si>
  <si>
    <t>（２）上記１．③に該当する施設・事業所の場合</t>
    <rPh sb="3" eb="5">
      <t>ジョウキ</t>
    </rPh>
    <rPh sb="9" eb="11">
      <t>ガイトウ</t>
    </rPh>
    <rPh sb="13" eb="15">
      <t>シセツ</t>
    </rPh>
    <rPh sb="16" eb="19">
      <t>ジギョウショ</t>
    </rPh>
    <rPh sb="20" eb="22">
      <t>バアイ</t>
    </rPh>
    <phoneticPr fontId="3"/>
  </si>
  <si>
    <t>（３）上記１．④に該当する施設・事業所の場合</t>
    <rPh sb="3" eb="5">
      <t>ジョウキ</t>
    </rPh>
    <rPh sb="9" eb="11">
      <t>ガイトウ</t>
    </rPh>
    <rPh sb="13" eb="15">
      <t>シセツ</t>
    </rPh>
    <rPh sb="16" eb="19">
      <t>ジギョウショ</t>
    </rPh>
    <rPh sb="20" eb="22">
      <t>バアイ</t>
    </rPh>
    <phoneticPr fontId="3"/>
  </si>
  <si>
    <t>①　上記１.①に該当する施設・事業所に対し、協力する施設・事業所　　
②　感染症の拡大防止の観点から必要があり、自主的に休業した障害福祉サービス等事業所に対し、協力する施設・事業所</t>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</si>
  <si>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感染症の拡大防止の観点から必要があり、自主的に休業した障害福祉サービス等事業を行う事業所に対し、協力する施設・事業所</t>
    <rPh sb="1" eb="5">
      <t>ジョセイタイショウ</t>
    </rPh>
    <rPh sb="5" eb="7">
      <t>クブン</t>
    </rPh>
    <rPh sb="19" eb="21">
      <t>シセツ</t>
    </rPh>
    <rPh sb="25" eb="26">
      <t>ナド</t>
    </rPh>
    <rPh sb="33" eb="35">
      <t>シエン</t>
    </rPh>
    <rPh sb="258" eb="260">
      <t>シセツ</t>
    </rPh>
    <rPh sb="264" eb="265">
      <t>ナド</t>
    </rPh>
    <rPh sb="342" eb="344">
      <t>ジギョウ</t>
    </rPh>
    <rPh sb="345" eb="346">
      <t>オコナ</t>
    </rPh>
    <phoneticPr fontId="3"/>
  </si>
  <si>
    <t>オ　感染者又は感染者と接触があった者への対応に伴い在庫不足が見込まれる衛生・防護用品の購入費用</t>
    <rPh sb="7" eb="10">
      <t>カンセンシャ</t>
    </rPh>
    <rPh sb="11" eb="13">
      <t>セッショク</t>
    </rPh>
    <rPh sb="17" eb="18">
      <t>モノ</t>
    </rPh>
    <phoneticPr fontId="3"/>
  </si>
  <si>
    <t>（１）上記１．①及び②に該当する施設・事業所</t>
    <rPh sb="3" eb="5">
      <t>ジョウキ</t>
    </rPh>
    <rPh sb="8" eb="9">
      <t>オヨ</t>
    </rPh>
    <rPh sb="12" eb="14">
      <t>ガイトウ</t>
    </rPh>
    <rPh sb="16" eb="18">
      <t>シセツ</t>
    </rPh>
    <rPh sb="19" eb="22">
      <t>ジギョウショ</t>
    </rPh>
    <phoneticPr fontId="3"/>
  </si>
  <si>
    <t>行動援護</t>
    <rPh sb="0" eb="2">
      <t>コウドウ</t>
    </rPh>
    <rPh sb="2" eb="4">
      <t>エンゴ</t>
    </rPh>
    <phoneticPr fontId="3"/>
  </si>
  <si>
    <t>保育所等訪問支援</t>
    <rPh sb="0" eb="6">
      <t>ホイクジョトウホウモン</t>
    </rPh>
    <rPh sb="6" eb="8">
      <t>シエン</t>
    </rPh>
    <phoneticPr fontId="3"/>
  </si>
  <si>
    <t>障害児相談支援</t>
    <rPh sb="0" eb="3">
      <t>ショウガイジ</t>
    </rPh>
    <rPh sb="3" eb="7">
      <t>ソウダンシエン</t>
    </rPh>
    <phoneticPr fontId="3"/>
  </si>
  <si>
    <t>令和５年度岐阜県新型コロナウイルス感染症に係る障害福祉サービス事業所等に対するサービス継続支援事業費補助金</t>
    <rPh sb="0" eb="2">
      <t>レイワ</t>
    </rPh>
    <rPh sb="3" eb="5">
      <t>ネンド</t>
    </rPh>
    <rPh sb="5" eb="8">
      <t>ギフケン</t>
    </rPh>
    <rPh sb="8" eb="10">
      <t>シンガタ</t>
    </rPh>
    <rPh sb="21" eb="22">
      <t>カカ</t>
    </rPh>
    <rPh sb="23" eb="25">
      <t>ショウガイ</t>
    </rPh>
    <rPh sb="25" eb="27">
      <t>フクシ</t>
    </rPh>
    <rPh sb="31" eb="34">
      <t>ジギョウショ</t>
    </rPh>
    <rPh sb="34" eb="35">
      <t>ナド</t>
    </rPh>
    <rPh sb="36" eb="37">
      <t>タイ</t>
    </rPh>
    <rPh sb="43" eb="45">
      <t>ケイゾク</t>
    </rPh>
    <rPh sb="45" eb="47">
      <t>シエン</t>
    </rPh>
    <rPh sb="47" eb="50">
      <t>ジギョウヒ</t>
    </rPh>
    <rPh sb="50" eb="53">
      <t>ホジョキン</t>
    </rPh>
    <phoneticPr fontId="3"/>
  </si>
  <si>
    <t>【助成対象区分】
１．障害福祉サービス施設・事業所等のサービス継続支援
①　利用者又は職員に新型コロナウイルスの感染者が発生した施設・事業所　　②　感染者と接触があった者に対応した施設・事業所　
③　感染等の疑いのある利用者又は職員に対し、一定の要件のもと、自費で検査を実施した障害者支援施設又は共同生活援助事業所（①、②の場合を除く）　　　
④　①以外の事業所であって、居宅で生活している利用者に対して、当該事業所の職員が利用者の居宅等への訪問により、できる限りのサービスを提供した事業所
２．障害福祉サービス施設・事業所等との協力支援
①　上記１.①に該当する施設・事業所に対し、協力する施設・事業所　　
②　感染症の拡大防止の観点から必要があり、自主的に休業した障害福祉サービス等事業所に対し、協力する施設・事業所</t>
    <rPh sb="19" eb="21">
      <t>シセツ</t>
    </rPh>
    <rPh sb="22" eb="25">
      <t>ジギョウショ</t>
    </rPh>
    <rPh sb="25" eb="26">
      <t>トウ</t>
    </rPh>
    <rPh sb="33" eb="35">
      <t>シエン</t>
    </rPh>
    <rPh sb="38" eb="41">
      <t>リヨウシャ</t>
    </rPh>
    <rPh sb="41" eb="42">
      <t>マタ</t>
    </rPh>
    <rPh sb="43" eb="45">
      <t>ショクイン</t>
    </rPh>
    <rPh sb="46" eb="48">
      <t>シンガタ</t>
    </rPh>
    <rPh sb="56" eb="59">
      <t>カンセンシャ</t>
    </rPh>
    <rPh sb="60" eb="62">
      <t>ハッセイ</t>
    </rPh>
    <rPh sb="64" eb="66">
      <t>シセツ</t>
    </rPh>
    <rPh sb="67" eb="70">
      <t>ジギョウショ</t>
    </rPh>
    <rPh sb="74" eb="77">
      <t>カンセンシャ</t>
    </rPh>
    <rPh sb="78" eb="80">
      <t>セッショク</t>
    </rPh>
    <rPh sb="84" eb="85">
      <t>モノ</t>
    </rPh>
    <rPh sb="86" eb="88">
      <t>タイオウ</t>
    </rPh>
    <rPh sb="90" eb="92">
      <t>シセツ</t>
    </rPh>
    <rPh sb="93" eb="96">
      <t>ジギョウショ</t>
    </rPh>
    <rPh sb="175" eb="177">
      <t>イガイ</t>
    </rPh>
    <rPh sb="178" eb="181">
      <t>ジギョウショ</t>
    </rPh>
    <rPh sb="186" eb="188">
      <t>キョタク</t>
    </rPh>
    <rPh sb="189" eb="191">
      <t>セイカツ</t>
    </rPh>
    <rPh sb="195" eb="198">
      <t>リヨウシャ</t>
    </rPh>
    <rPh sb="199" eb="200">
      <t>タイ</t>
    </rPh>
    <rPh sb="203" eb="208">
      <t>トウガイジギョウショ</t>
    </rPh>
    <rPh sb="209" eb="211">
      <t>ショクイン</t>
    </rPh>
    <rPh sb="212" eb="215">
      <t>リヨウシャ</t>
    </rPh>
    <rPh sb="216" eb="219">
      <t>キョタクトウ</t>
    </rPh>
    <rPh sb="221" eb="223">
      <t>ホウモン</t>
    </rPh>
    <rPh sb="230" eb="231">
      <t>カギ</t>
    </rPh>
    <rPh sb="238" eb="240">
      <t>テイキョウ</t>
    </rPh>
    <rPh sb="242" eb="245">
      <t>ジギョウショ</t>
    </rPh>
    <phoneticPr fontId="3"/>
  </si>
  <si>
    <t>事業者からオンライン申請フォームにより提出されたExcelファイルを受領し、内容を審査</t>
    <rPh sb="0" eb="3">
      <t>ジギョウシャ</t>
    </rPh>
    <rPh sb="10" eb="12">
      <t>シンセイ</t>
    </rPh>
    <rPh sb="19" eb="21">
      <t>テイシュツ</t>
    </rPh>
    <rPh sb="34" eb="36">
      <t>ジュリョウ</t>
    </rPh>
    <rPh sb="38" eb="40">
      <t>ナイヨウ</t>
    </rPh>
    <rPh sb="41" eb="43">
      <t>シンサ</t>
    </rPh>
    <phoneticPr fontId="3"/>
  </si>
  <si>
    <t>本Excelを管内の事業者・事業所に配布（ホームページに掲載）</t>
    <rPh sb="0" eb="1">
      <t>ホン</t>
    </rPh>
    <rPh sb="7" eb="9">
      <t>カンナイ</t>
    </rPh>
    <rPh sb="10" eb="13">
      <t>ジギョウシャ</t>
    </rPh>
    <rPh sb="14" eb="17">
      <t>ジギョウショ</t>
    </rPh>
    <rPh sb="18" eb="20">
      <t>ハイフ</t>
    </rPh>
    <rPh sb="28" eb="30">
      <t>ケイサイ</t>
    </rPh>
    <phoneticPr fontId="3"/>
  </si>
  <si>
    <t>本Excelをダウンロードのうえ、各事業所に配布し、様式３（個票）を記入するように依頼　</t>
    <rPh sb="0" eb="1">
      <t>ホン</t>
    </rPh>
    <rPh sb="17" eb="18">
      <t>カク</t>
    </rPh>
    <rPh sb="18" eb="21">
      <t>ジギョウショ</t>
    </rPh>
    <rPh sb="22" eb="24">
      <t>ハイフ</t>
    </rPh>
    <rPh sb="26" eb="28">
      <t>ヨウシキ</t>
    </rPh>
    <rPh sb="30" eb="32">
      <t>コヒョウ</t>
    </rPh>
    <rPh sb="34" eb="36">
      <t>キニュウ</t>
    </rPh>
    <rPh sb="41" eb="43">
      <t>イライ</t>
    </rPh>
    <phoneticPr fontId="3"/>
  </si>
  <si>
    <t>完成したExcelファイルを他申請書類と合わせてオンライン申請フォームへ提出</t>
    <rPh sb="0" eb="2">
      <t>カンセイ</t>
    </rPh>
    <rPh sb="14" eb="15">
      <t>ホカ</t>
    </rPh>
    <rPh sb="15" eb="18">
      <t>シンセイショ</t>
    </rPh>
    <rPh sb="18" eb="19">
      <t>ルイ</t>
    </rPh>
    <rPh sb="20" eb="21">
      <t>ア</t>
    </rPh>
    <rPh sb="29" eb="31">
      <t>シンセイ</t>
    </rPh>
    <rPh sb="36" eb="38">
      <t>テイシュツ</t>
    </rPh>
    <phoneticPr fontId="3"/>
  </si>
  <si>
    <t xml:space="preserve">様式３（個票）の着色セルを入力
水色セル：必要情報の入力・該当する取組内容のチェック
緑色セル：クリックしてプルダウンから選択
入力後、事業者（法人本部）へ返送
</t>
    <rPh sb="0" eb="2">
      <t>ヨウシキ</t>
    </rPh>
    <rPh sb="4" eb="6">
      <t>コヒョウ</t>
    </rPh>
    <rPh sb="8" eb="10">
      <t>チャクショク</t>
    </rPh>
    <rPh sb="13" eb="15">
      <t>ニュウリョク</t>
    </rPh>
    <rPh sb="17" eb="19">
      <t>ミズイロ</t>
    </rPh>
    <rPh sb="22" eb="24">
      <t>ヒツヨウ</t>
    </rPh>
    <rPh sb="24" eb="26">
      <t>ジョウホウ</t>
    </rPh>
    <rPh sb="27" eb="29">
      <t>ニュウリョク</t>
    </rPh>
    <rPh sb="30" eb="32">
      <t>ガイトウ</t>
    </rPh>
    <rPh sb="34" eb="36">
      <t>トリクミ</t>
    </rPh>
    <rPh sb="36" eb="38">
      <t>ナイヨウ</t>
    </rPh>
    <rPh sb="44" eb="46">
      <t>ミドリイロ</t>
    </rPh>
    <rPh sb="62" eb="64">
      <t>センタク</t>
    </rPh>
    <rPh sb="66" eb="69">
      <t>ニュウリョクゴ</t>
    </rPh>
    <rPh sb="70" eb="73">
      <t>ジギョウシャ</t>
    </rPh>
    <rPh sb="74" eb="76">
      <t>ホウジン</t>
    </rPh>
    <rPh sb="76" eb="78">
      <t>ホンブ</t>
    </rPh>
    <rPh sb="80" eb="82">
      <t>ヘンソウ</t>
    </rPh>
    <phoneticPr fontId="3"/>
  </si>
  <si>
    <t>様式２（申請額一覧）に全事業所分が正しく反映されているか確認（15事業所以上ある場合には8行目～22行目を行ごとコピーし、23行目に右クリック→「コピーしたセルの挿入」で挿入すること。）</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phoneticPr fontId="3"/>
  </si>
  <si>
    <t>各事業所の個票のシート名を「個票●」（●は１からの通し番号で全角数字にすること）に修正</t>
    <rPh sb="0" eb="1">
      <t>カク</t>
    </rPh>
    <rPh sb="1" eb="4">
      <t>ジギョウショ</t>
    </rPh>
    <rPh sb="5" eb="7">
      <t>コヒョウ</t>
    </rPh>
    <rPh sb="11" eb="12">
      <t>メイ</t>
    </rPh>
    <rPh sb="14" eb="16">
      <t>コヒョウ</t>
    </rPh>
    <rPh sb="25" eb="26">
      <t>トオ</t>
    </rPh>
    <rPh sb="27" eb="29">
      <t>バンゴウ</t>
    </rPh>
    <rPh sb="30" eb="34">
      <t>ゼンカクスウジ</t>
    </rPh>
    <rPh sb="41" eb="43">
      <t>シュウセイ</t>
    </rPh>
    <phoneticPr fontId="3"/>
  </si>
  <si>
    <t>様式３（各事業所の個票）及び様式２（申請額一覧）の内容が様式１（総括表）にも正しく反映されていることを確認する。</t>
    <rPh sb="0" eb="2">
      <t>ヨウシキ</t>
    </rPh>
    <rPh sb="4" eb="8">
      <t>カクジギョウショ</t>
    </rPh>
    <rPh sb="9" eb="11">
      <t>コヒョウ</t>
    </rPh>
    <rPh sb="12" eb="13">
      <t>オヨ</t>
    </rPh>
    <rPh sb="14" eb="16">
      <t>ヨウシキ</t>
    </rPh>
    <rPh sb="18" eb="23">
      <t>シンセイガクイチラン</t>
    </rPh>
    <rPh sb="25" eb="27">
      <t>ナイヨウ</t>
    </rPh>
    <rPh sb="28" eb="30">
      <t>ヨウシキ</t>
    </rPh>
    <rPh sb="32" eb="35">
      <t>ソウカツヒョウ</t>
    </rPh>
    <rPh sb="38" eb="39">
      <t>タダ</t>
    </rPh>
    <rPh sb="41" eb="43">
      <t>ハンエイ</t>
    </rPh>
    <rPh sb="51" eb="53">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</si>
</sst>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 ;[Red]\-#,##0\ "/>
    <numFmt numFmtId="178" formatCode="#,##0;\-#,##0;&quot;&quot;"/>
    <numFmt numFmtId="179" formatCode="#,##0&quot;千円／事業所&quot;"/>
    <numFmt numFmtId="180" formatCode="#,##0&quot;／事業所&quot;"/>
    <numFmt numFmtId="181" formatCode="#,##0&quot;千円／施設&quot;"/>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9"/>
      <color theme="1"/>
      <name val="ＭＳ Ｐ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4"/>
      <name val="ＭＳ 明朝"/>
      <family val="1"/>
      <charset val="128"/>
    </font>
    <font>
      <sz val="8"/>
      <color rgb="FFFF0000"/>
      <name val="ＭＳ Ｐ明朝"/>
      <family val="1"/>
      <charset val="128"/>
    </font>
    <font>
      <sz val="10"/>
      <color rgb="FFFF0000"/>
      <name val="ＭＳ Ｐ明朝"/>
      <family val="1"/>
      <charset val="128"/>
    </font>
    <font>
      <sz val="9"/>
      <color rgb="FFFF0000"/>
      <name val="ＭＳ Ｐ明朝"/>
      <family val="1"/>
      <charset val="128"/>
    </font>
    <font>
      <b/>
      <sz val="7"/>
      <name val="ＭＳ Ｐ明朝"/>
      <family val="1"/>
      <charset val="128"/>
    </font>
    <font>
      <sz val="8"/>
      <name val="ＭＳ Ｐゴシック"/>
      <family val="3"/>
      <charset val="128"/>
      <scheme val="minor"/>
    </font>
    <font>
      <sz val="10"/>
      <color rgb="FFFF0000"/>
      <name val="ＭＳ 明朝"/>
      <family val="1"/>
      <charset val="128"/>
    </font>
    <font>
      <sz val="11"/>
      <color rgb="FFFF0000"/>
      <name val="ＭＳ Ｐ明朝"/>
      <family val="1"/>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92D050"/>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style="thin">
        <color indexed="64"/>
      </bottom>
      <diagonal style="thin">
        <color indexed="64"/>
      </diagonal>
    </border>
    <border>
      <left/>
      <right/>
      <top/>
      <bottom style="mediumDashDotDot">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style="thin">
        <color indexed="64"/>
      </right>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0" fontId="22" fillId="0" borderId="0">
      <alignment vertical="center"/>
    </xf>
    <xf numFmtId="0" fontId="32" fillId="0" borderId="0" applyNumberFormat="0" applyFill="0" applyBorder="0" applyAlignment="0" applyProtection="0">
      <alignment vertical="center"/>
    </xf>
  </cellStyleXfs>
  <cellXfs count="523">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6"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15" xfId="0" applyFont="1" applyBorder="1">
      <alignment vertical="center"/>
    </xf>
    <xf numFmtId="0" fontId="5" fillId="0" borderId="7" xfId="0" applyFont="1" applyBorder="1">
      <alignment vertical="center"/>
    </xf>
    <xf numFmtId="0" fontId="5" fillId="0" borderId="24" xfId="0" applyFont="1" applyBorder="1">
      <alignment vertical="center"/>
    </xf>
    <xf numFmtId="0" fontId="5" fillId="0" borderId="25" xfId="0" applyFont="1" applyBorder="1">
      <alignment vertical="center"/>
    </xf>
    <xf numFmtId="0" fontId="6" fillId="0" borderId="16" xfId="0" applyFont="1" applyBorder="1">
      <alignment vertical="center"/>
    </xf>
    <xf numFmtId="0" fontId="6" fillId="0" borderId="23" xfId="0" applyFont="1" applyBorder="1">
      <alignment vertical="center"/>
    </xf>
    <xf numFmtId="0" fontId="6" fillId="0" borderId="26" xfId="0" applyFont="1" applyBorder="1">
      <alignment vertical="center"/>
    </xf>
    <xf numFmtId="0" fontId="6" fillId="0" borderId="3" xfId="0" applyFont="1" applyBorder="1">
      <alignment vertical="center"/>
    </xf>
    <xf numFmtId="0" fontId="6" fillId="0" borderId="29" xfId="0" applyFont="1" applyBorder="1">
      <alignment vertical="center"/>
    </xf>
    <xf numFmtId="0" fontId="7" fillId="0" borderId="2" xfId="0" applyFont="1" applyBorder="1">
      <alignment vertical="center"/>
    </xf>
    <xf numFmtId="0" fontId="8"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6" fillId="0" borderId="14" xfId="0" applyFont="1" applyBorder="1">
      <alignment vertical="center"/>
    </xf>
    <xf numFmtId="176" fontId="6" fillId="0" borderId="22" xfId="0" applyNumberFormat="1" applyFont="1" applyBorder="1">
      <alignment vertical="center"/>
    </xf>
    <xf numFmtId="176" fontId="6" fillId="0" borderId="25" xfId="0" applyNumberFormat="1" applyFont="1" applyBorder="1">
      <alignment vertical="center"/>
    </xf>
    <xf numFmtId="176" fontId="6" fillId="0" borderId="2" xfId="0" applyNumberFormat="1" applyFont="1" applyBorder="1">
      <alignment vertical="center"/>
    </xf>
    <xf numFmtId="0" fontId="6" fillId="0" borderId="22" xfId="0" applyFont="1" applyBorder="1">
      <alignment vertical="center"/>
    </xf>
    <xf numFmtId="176" fontId="6" fillId="0" borderId="14" xfId="0" applyNumberFormat="1" applyFont="1" applyBorder="1">
      <alignment vertical="center"/>
    </xf>
    <xf numFmtId="176" fontId="6" fillId="0" borderId="28" xfId="0" applyNumberFormat="1" applyFont="1" applyBorder="1">
      <alignment vertical="center"/>
    </xf>
    <xf numFmtId="0" fontId="9" fillId="0" borderId="0" xfId="0" applyFont="1" applyAlignment="1">
      <alignment horizontal="right" vertical="center"/>
    </xf>
    <xf numFmtId="0" fontId="10" fillId="3" borderId="38"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 xfId="0" applyFont="1" applyFill="1" applyBorder="1" applyAlignment="1">
      <alignment horizontal="center" vertical="center"/>
    </xf>
    <xf numFmtId="0" fontId="16" fillId="0" borderId="0" xfId="0" applyFont="1">
      <alignment vertical="center"/>
    </xf>
    <xf numFmtId="0" fontId="10" fillId="3" borderId="70" xfId="0" applyFont="1" applyFill="1" applyBorder="1" applyAlignment="1">
      <alignment horizontal="center" vertical="center"/>
    </xf>
    <xf numFmtId="0" fontId="10" fillId="0" borderId="0" xfId="0" applyFont="1" applyAlignment="1">
      <alignment horizontal="center" vertical="center" shrinkToFit="1"/>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7" fillId="0" borderId="0" xfId="0" applyFo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49" fontId="18" fillId="0" borderId="36" xfId="0" applyNumberFormat="1" applyFont="1" applyBorder="1" applyAlignment="1">
      <alignment horizontal="center" vertical="top"/>
    </xf>
    <xf numFmtId="49" fontId="18" fillId="0" borderId="36" xfId="0" applyNumberFormat="1" applyFont="1" applyBorder="1" applyAlignment="1">
      <alignment horizontal="left" vertical="top" wrapText="1"/>
    </xf>
    <xf numFmtId="49" fontId="18" fillId="0" borderId="18" xfId="0" applyNumberFormat="1" applyFont="1" applyBorder="1" applyAlignment="1">
      <alignment vertical="top" wrapText="1"/>
    </xf>
    <xf numFmtId="176" fontId="6" fillId="0" borderId="0" xfId="0" applyNumberFormat="1" applyFont="1">
      <alignment vertical="center"/>
    </xf>
    <xf numFmtId="0" fontId="6" fillId="0" borderId="10" xfId="0" applyFont="1" applyBorder="1">
      <alignment vertical="center"/>
    </xf>
    <xf numFmtId="176" fontId="6" fillId="0" borderId="7" xfId="0" applyNumberFormat="1" applyFont="1" applyBorder="1">
      <alignment vertical="center"/>
    </xf>
    <xf numFmtId="0" fontId="6" fillId="0" borderId="17" xfId="0" applyFont="1" applyBorder="1">
      <alignment vertical="center"/>
    </xf>
    <xf numFmtId="0" fontId="5" fillId="0" borderId="28" xfId="0" applyFont="1" applyBorder="1">
      <alignment vertical="center"/>
    </xf>
    <xf numFmtId="0" fontId="5" fillId="0" borderId="27" xfId="0" applyFont="1" applyBorder="1">
      <alignment vertical="center"/>
    </xf>
    <xf numFmtId="0" fontId="5" fillId="0" borderId="36" xfId="0" applyFont="1" applyBorder="1" applyAlignment="1">
      <alignment horizontal="center" vertical="center" textRotation="255" shrinkToFit="1"/>
    </xf>
    <xf numFmtId="0" fontId="20" fillId="0" borderId="0" xfId="5" applyFont="1">
      <alignment vertical="center"/>
    </xf>
    <xf numFmtId="0" fontId="20"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20" fillId="0" borderId="9" xfId="5" applyFont="1" applyBorder="1">
      <alignment vertical="center"/>
    </xf>
    <xf numFmtId="0" fontId="23" fillId="0" borderId="36" xfId="5" applyFont="1" applyBorder="1" applyAlignment="1">
      <alignment horizontal="center" vertical="center"/>
    </xf>
    <xf numFmtId="0" fontId="23" fillId="0" borderId="20" xfId="5" applyFont="1" applyBorder="1" applyAlignment="1">
      <alignment horizontal="center" vertical="center"/>
    </xf>
    <xf numFmtId="3" fontId="23" fillId="0" borderId="20" xfId="6" applyNumberFormat="1" applyFont="1" applyBorder="1">
      <alignment vertical="center"/>
    </xf>
    <xf numFmtId="3" fontId="23" fillId="0" borderId="36" xfId="6" applyNumberFormat="1" applyFont="1" applyBorder="1">
      <alignment vertical="center"/>
    </xf>
    <xf numFmtId="0" fontId="23" fillId="2" borderId="36" xfId="6" applyFont="1" applyFill="1" applyBorder="1">
      <alignment vertical="center"/>
    </xf>
    <xf numFmtId="0" fontId="23" fillId="0" borderId="36" xfId="5" applyFont="1" applyBorder="1">
      <alignment vertical="center"/>
    </xf>
    <xf numFmtId="3" fontId="23" fillId="2" borderId="36" xfId="6" applyNumberFormat="1" applyFont="1" applyFill="1" applyBorder="1">
      <alignment vertical="center"/>
    </xf>
    <xf numFmtId="0" fontId="23" fillId="0" borderId="36" xfId="6" applyFont="1" applyBorder="1">
      <alignment vertical="center"/>
    </xf>
    <xf numFmtId="0" fontId="20" fillId="0" borderId="11" xfId="5" applyFont="1" applyBorder="1">
      <alignment vertical="center"/>
    </xf>
    <xf numFmtId="0" fontId="20" fillId="0" borderId="9" xfId="0" applyFont="1" applyBorder="1">
      <alignment vertical="center"/>
    </xf>
    <xf numFmtId="0" fontId="20" fillId="0" borderId="0" xfId="0" applyFont="1">
      <alignment vertical="center"/>
    </xf>
    <xf numFmtId="0" fontId="20" fillId="0" borderId="4" xfId="0" applyFont="1" applyBorder="1">
      <alignment vertical="center"/>
    </xf>
    <xf numFmtId="0" fontId="20" fillId="0" borderId="5" xfId="0" applyFont="1" applyBorder="1">
      <alignment vertical="center"/>
    </xf>
    <xf numFmtId="0" fontId="20" fillId="0" borderId="5" xfId="0" applyFont="1" applyBorder="1" applyAlignment="1">
      <alignment horizontal="center" vertical="center"/>
    </xf>
    <xf numFmtId="0" fontId="12" fillId="0" borderId="0" xfId="0" applyFont="1" applyProtection="1">
      <alignment vertical="center"/>
      <protection hidden="1"/>
    </xf>
    <xf numFmtId="0" fontId="9" fillId="0" borderId="0" xfId="0" applyFont="1" applyProtection="1">
      <alignment vertical="center"/>
      <protection hidden="1"/>
    </xf>
    <xf numFmtId="0" fontId="5" fillId="0" borderId="13" xfId="0" applyFont="1" applyBorder="1" applyProtection="1">
      <alignment vertical="center"/>
      <protection hidden="1"/>
    </xf>
    <xf numFmtId="0" fontId="5" fillId="0" borderId="14" xfId="0" applyFont="1" applyBorder="1" applyAlignment="1" applyProtection="1">
      <alignment horizontal="center" vertical="center"/>
      <protection hidden="1"/>
    </xf>
    <xf numFmtId="0" fontId="5" fillId="0" borderId="14" xfId="0" applyFont="1" applyBorder="1" applyProtection="1">
      <alignment vertical="center"/>
      <protection hidden="1"/>
    </xf>
    <xf numFmtId="0" fontId="5" fillId="0" borderId="16" xfId="0" applyFont="1" applyBorder="1" applyProtection="1">
      <alignment vertical="center"/>
      <protection hidden="1"/>
    </xf>
    <xf numFmtId="0" fontId="10" fillId="0" borderId="0" xfId="0" applyFont="1" applyProtection="1">
      <alignment vertical="center"/>
      <protection hidden="1"/>
    </xf>
    <xf numFmtId="0" fontId="5" fillId="0" borderId="11" xfId="0" applyFont="1" applyBorder="1" applyProtection="1">
      <alignment vertical="center"/>
      <protection hidden="1"/>
    </xf>
    <xf numFmtId="0" fontId="5" fillId="0" borderId="8" xfId="0" applyFont="1" applyBorder="1" applyAlignment="1" applyProtection="1">
      <alignment horizontal="center"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5" fillId="0" borderId="9" xfId="0" applyFont="1" applyBorder="1" applyProtection="1">
      <alignment vertical="center"/>
      <protection hidden="1"/>
    </xf>
    <xf numFmtId="0" fontId="5" fillId="0" borderId="0" xfId="0" applyFont="1" applyAlignment="1" applyProtection="1">
      <alignment horizontal="center" vertical="center"/>
      <protection hidden="1"/>
    </xf>
    <xf numFmtId="0" fontId="5" fillId="0" borderId="0" xfId="0" applyFont="1" applyProtection="1">
      <alignment vertical="center"/>
      <protection hidden="1"/>
    </xf>
    <xf numFmtId="0" fontId="5" fillId="0" borderId="10" xfId="0" applyFont="1" applyBorder="1" applyProtection="1">
      <alignment vertical="center"/>
      <protection hidden="1"/>
    </xf>
    <xf numFmtId="0" fontId="5" fillId="0" borderId="5" xfId="0" applyFont="1" applyBorder="1" applyProtection="1">
      <alignment vertical="center"/>
      <protection hidden="1"/>
    </xf>
    <xf numFmtId="0" fontId="14" fillId="0" borderId="0" xfId="0" applyFont="1" applyAlignment="1" applyProtection="1">
      <alignment vertical="top"/>
      <protection hidden="1"/>
    </xf>
    <xf numFmtId="0" fontId="5" fillId="0" borderId="6" xfId="0" applyFont="1" applyBorder="1" applyProtection="1">
      <alignment vertical="center"/>
      <protection hidden="1"/>
    </xf>
    <xf numFmtId="0" fontId="5" fillId="0" borderId="1" xfId="0" applyFont="1" applyBorder="1" applyProtection="1">
      <alignment vertical="center"/>
      <protection hidden="1"/>
    </xf>
    <xf numFmtId="0" fontId="5" fillId="0" borderId="2" xfId="0" applyFont="1" applyBorder="1" applyAlignment="1" applyProtection="1">
      <alignment horizontal="center" vertical="center"/>
      <protection hidden="1"/>
    </xf>
    <xf numFmtId="0" fontId="5" fillId="0" borderId="2" xfId="0" applyFont="1" applyBorder="1" applyProtection="1">
      <alignment vertical="center"/>
      <protection hidden="1"/>
    </xf>
    <xf numFmtId="0" fontId="5" fillId="0" borderId="3" xfId="0" applyFont="1" applyBorder="1" applyProtection="1">
      <alignment vertical="center"/>
      <protection hidden="1"/>
    </xf>
    <xf numFmtId="0" fontId="10" fillId="4" borderId="5" xfId="0" applyFont="1" applyFill="1" applyBorder="1" applyProtection="1">
      <alignment vertical="center"/>
      <protection hidden="1"/>
    </xf>
    <xf numFmtId="0" fontId="10" fillId="0" borderId="5" xfId="0" applyFont="1" applyBorder="1" applyAlignment="1" applyProtection="1">
      <alignment horizontal="left" vertical="center"/>
      <protection hidden="1"/>
    </xf>
    <xf numFmtId="0" fontId="5" fillId="0" borderId="5"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4" borderId="8" xfId="0" applyFont="1" applyFill="1" applyBorder="1" applyAlignment="1" applyProtection="1">
      <alignment horizontal="left" vertical="center"/>
      <protection hidden="1"/>
    </xf>
    <xf numFmtId="0" fontId="10" fillId="0" borderId="8" xfId="0" applyFont="1" applyBorder="1" applyProtection="1">
      <alignment vertical="center"/>
      <protection locked="0" hidden="1"/>
    </xf>
    <xf numFmtId="0" fontId="5" fillId="0" borderId="12" xfId="0" applyFont="1" applyBorder="1" applyAlignment="1" applyProtection="1">
      <alignment horizontal="center" vertical="center"/>
      <protection hidden="1"/>
    </xf>
    <xf numFmtId="0" fontId="10" fillId="0" borderId="5" xfId="0" applyFont="1" applyBorder="1" applyProtection="1">
      <alignment vertical="center"/>
      <protection hidden="1"/>
    </xf>
    <xf numFmtId="0" fontId="10" fillId="0" borderId="5" xfId="0" applyFont="1" applyBorder="1" applyProtection="1">
      <alignment vertical="center"/>
      <protection locked="0" hidden="1"/>
    </xf>
    <xf numFmtId="0" fontId="8" fillId="0" borderId="8" xfId="0" applyFont="1" applyBorder="1" applyAlignment="1" applyProtection="1">
      <alignment horizontal="left" vertical="center"/>
      <protection hidden="1"/>
    </xf>
    <xf numFmtId="0" fontId="10" fillId="0" borderId="8" xfId="0" applyFont="1" applyBorder="1" applyProtection="1">
      <alignment vertical="center"/>
      <protection hidden="1"/>
    </xf>
    <xf numFmtId="0" fontId="10" fillId="0" borderId="8"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hidden="1"/>
    </xf>
    <xf numFmtId="0" fontId="10" fillId="0" borderId="2" xfId="0" applyFont="1" applyBorder="1" applyProtection="1">
      <alignment vertical="center"/>
      <protection hidden="1"/>
    </xf>
    <xf numFmtId="0" fontId="14" fillId="0" borderId="2" xfId="0" applyFont="1" applyBorder="1" applyAlignment="1" applyProtection="1">
      <alignment vertical="top"/>
      <protection locked="0" hidden="1"/>
    </xf>
    <xf numFmtId="0" fontId="10" fillId="0" borderId="2" xfId="0" applyFont="1" applyBorder="1" applyAlignment="1" applyProtection="1">
      <alignment vertical="center" wrapText="1"/>
      <protection locked="0" hidden="1"/>
    </xf>
    <xf numFmtId="0" fontId="10" fillId="0" borderId="3" xfId="0" applyFont="1" applyBorder="1" applyProtection="1">
      <alignment vertical="center"/>
      <protection hidden="1"/>
    </xf>
    <xf numFmtId="0" fontId="10" fillId="0" borderId="19" xfId="0" applyFont="1" applyBorder="1" applyProtection="1">
      <alignment vertical="center"/>
      <protection hidden="1"/>
    </xf>
    <xf numFmtId="0" fontId="11" fillId="0" borderId="19" xfId="0" applyFont="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20"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10" fillId="0" borderId="1" xfId="0" applyFont="1" applyBorder="1" applyProtection="1">
      <alignment vertical="center"/>
      <protection hidden="1"/>
    </xf>
    <xf numFmtId="0" fontId="11" fillId="0" borderId="2" xfId="0" applyFont="1" applyBorder="1" applyAlignment="1" applyProtection="1">
      <alignment vertical="center" wrapText="1"/>
      <protection hidden="1"/>
    </xf>
    <xf numFmtId="0" fontId="11" fillId="0" borderId="3" xfId="0" applyFont="1" applyBorder="1" applyAlignment="1" applyProtection="1">
      <alignment vertical="center" wrapText="1"/>
      <protection hidden="1"/>
    </xf>
    <xf numFmtId="0" fontId="10" fillId="0" borderId="4" xfId="0" applyFont="1" applyBorder="1" applyProtection="1">
      <alignment vertical="center"/>
      <protection hidden="1"/>
    </xf>
    <xf numFmtId="0" fontId="11" fillId="0" borderId="5" xfId="0" applyFont="1"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2" fillId="0" borderId="9" xfId="0" applyFont="1" applyBorder="1" applyAlignment="1" applyProtection="1">
      <alignment vertical="center" wrapText="1"/>
      <protection hidden="1"/>
    </xf>
    <xf numFmtId="0" fontId="11" fillId="4" borderId="4" xfId="0" applyFont="1" applyFill="1" applyBorder="1" applyAlignment="1" applyProtection="1">
      <alignment vertical="center" wrapText="1"/>
      <protection hidden="1"/>
    </xf>
    <xf numFmtId="0" fontId="12" fillId="0" borderId="5" xfId="0" applyFont="1" applyBorder="1" applyProtection="1">
      <alignment vertical="center"/>
      <protection hidden="1"/>
    </xf>
    <xf numFmtId="0" fontId="12" fillId="0" borderId="5" xfId="0" applyFont="1" applyBorder="1" applyProtection="1">
      <alignment vertical="center"/>
      <protection locked="0" hidden="1"/>
    </xf>
    <xf numFmtId="0" fontId="10" fillId="0" borderId="5" xfId="0" applyFont="1" applyBorder="1" applyAlignment="1" applyProtection="1">
      <alignment vertical="center" shrinkToFit="1"/>
      <protection locked="0" hidden="1"/>
    </xf>
    <xf numFmtId="0" fontId="12" fillId="0" borderId="5" xfId="0" applyFont="1" applyBorder="1" applyAlignment="1" applyProtection="1">
      <alignment horizontal="left" vertical="center"/>
      <protection hidden="1"/>
    </xf>
    <xf numFmtId="0" fontId="10" fillId="0" borderId="5" xfId="0" applyFont="1" applyBorder="1" applyAlignment="1" applyProtection="1">
      <alignment horizontal="center" vertical="center"/>
      <protection hidden="1"/>
    </xf>
    <xf numFmtId="0" fontId="11" fillId="4" borderId="9" xfId="0" applyFont="1" applyFill="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2" fillId="0" borderId="0" xfId="0" applyFont="1" applyProtection="1">
      <alignment vertical="center"/>
      <protection locked="0" hidden="1"/>
    </xf>
    <xf numFmtId="0" fontId="10" fillId="0" borderId="0" xfId="0" applyFont="1" applyAlignment="1" applyProtection="1">
      <alignment vertical="center" shrinkToFit="1"/>
      <protection locked="0" hidden="1"/>
    </xf>
    <xf numFmtId="0" fontId="12" fillId="0" borderId="0" xfId="0" applyFont="1" applyAlignment="1" applyProtection="1">
      <alignment horizontal="left" vertical="center"/>
      <protection hidden="1"/>
    </xf>
    <xf numFmtId="0" fontId="10" fillId="0" borderId="0" xfId="0" applyFont="1" applyProtection="1">
      <alignment vertical="center"/>
      <protection locked="0" hidden="1"/>
    </xf>
    <xf numFmtId="0" fontId="10" fillId="0" borderId="0" xfId="0" applyFont="1" applyAlignment="1" applyProtection="1">
      <alignment horizontal="center" vertical="center"/>
      <protection hidden="1"/>
    </xf>
    <xf numFmtId="0" fontId="11" fillId="0" borderId="0" xfId="0" applyFont="1" applyProtection="1">
      <alignment vertical="center"/>
      <protection hidden="1"/>
    </xf>
    <xf numFmtId="0" fontId="12" fillId="0" borderId="8" xfId="0" applyFont="1" applyBorder="1" applyProtection="1">
      <alignment vertical="center"/>
      <protection hidden="1"/>
    </xf>
    <xf numFmtId="0" fontId="11" fillId="0" borderId="8" xfId="0" applyFont="1" applyBorder="1" applyProtection="1">
      <alignment vertical="center"/>
      <protection hidden="1"/>
    </xf>
    <xf numFmtId="0" fontId="11" fillId="0" borderId="5" xfId="0" applyFont="1" applyBorder="1" applyProtection="1">
      <alignment vertical="center"/>
      <protection hidden="1"/>
    </xf>
    <xf numFmtId="0" fontId="10" fillId="0" borderId="2" xfId="0" applyFont="1" applyBorder="1" applyAlignment="1" applyProtection="1">
      <alignment vertical="center" shrinkToFit="1"/>
      <protection locked="0" hidden="1"/>
    </xf>
    <xf numFmtId="0" fontId="10" fillId="0" borderId="2" xfId="0" applyFont="1" applyBorder="1" applyProtection="1">
      <alignment vertical="center"/>
      <protection locked="0" hidden="1"/>
    </xf>
    <xf numFmtId="176" fontId="10" fillId="0" borderId="2" xfId="0" applyNumberFormat="1" applyFont="1" applyBorder="1" applyProtection="1">
      <alignment vertical="center"/>
      <protection hidden="1"/>
    </xf>
    <xf numFmtId="0" fontId="10" fillId="0" borderId="3" xfId="0" applyFont="1" applyBorder="1" applyAlignment="1" applyProtection="1">
      <alignment vertical="center" shrinkToFit="1"/>
      <protection locked="0" hidden="1"/>
    </xf>
    <xf numFmtId="0" fontId="10" fillId="0" borderId="20" xfId="0" applyFont="1" applyBorder="1" applyProtection="1">
      <alignment vertical="center"/>
      <protection hidden="1"/>
    </xf>
    <xf numFmtId="0" fontId="12" fillId="4" borderId="1" xfId="0" applyFont="1" applyFill="1" applyBorder="1" applyProtection="1">
      <alignment vertical="center"/>
      <protection hidden="1"/>
    </xf>
    <xf numFmtId="0" fontId="19" fillId="0" borderId="2" xfId="0" applyFont="1" applyBorder="1" applyAlignment="1" applyProtection="1">
      <alignment horizontal="left" vertical="center"/>
      <protection hidden="1"/>
    </xf>
    <xf numFmtId="0" fontId="11" fillId="0" borderId="2" xfId="0" applyFont="1" applyBorder="1" applyAlignment="1" applyProtection="1">
      <alignment horizontal="left" vertical="center"/>
      <protection hidden="1"/>
    </xf>
    <xf numFmtId="0" fontId="19" fillId="0" borderId="2" xfId="0" applyFont="1" applyBorder="1" applyProtection="1">
      <alignment vertical="center"/>
      <protection hidden="1"/>
    </xf>
    <xf numFmtId="0" fontId="10" fillId="0" borderId="8" xfId="0" applyFont="1" applyBorder="1" applyAlignment="1" applyProtection="1">
      <alignment vertical="center" shrinkToFit="1"/>
      <protection locked="0" hidden="1"/>
    </xf>
    <xf numFmtId="0" fontId="10" fillId="0" borderId="8" xfId="0" applyFont="1" applyBorder="1" applyAlignment="1" applyProtection="1">
      <alignment horizontal="center" vertical="center"/>
      <protection hidden="1"/>
    </xf>
    <xf numFmtId="176" fontId="10" fillId="0" borderId="8" xfId="0" applyNumberFormat="1" applyFont="1" applyBorder="1" applyProtection="1">
      <alignment vertical="center"/>
      <protection hidden="1"/>
    </xf>
    <xf numFmtId="0" fontId="10" fillId="0" borderId="12" xfId="0" applyFont="1" applyBorder="1" applyProtection="1">
      <alignment vertical="center"/>
      <protection hidden="1"/>
    </xf>
    <xf numFmtId="0" fontId="10" fillId="0" borderId="12" xfId="0" applyFont="1" applyBorder="1" applyAlignment="1" applyProtection="1">
      <alignment vertical="center" shrinkToFit="1"/>
      <protection locked="0" hidden="1"/>
    </xf>
    <xf numFmtId="0" fontId="11" fillId="0" borderId="2" xfId="0" applyFont="1" applyBorder="1" applyProtection="1">
      <alignment vertical="center"/>
      <protection hidden="1"/>
    </xf>
    <xf numFmtId="0" fontId="10" fillId="0" borderId="5" xfId="0" applyFont="1" applyBorder="1" applyAlignment="1" applyProtection="1">
      <alignment vertical="center" textRotation="255"/>
      <protection hidden="1"/>
    </xf>
    <xf numFmtId="0" fontId="8" fillId="0" borderId="9" xfId="0" applyFont="1" applyBorder="1" applyProtection="1">
      <alignment vertical="center"/>
      <protection hidden="1"/>
    </xf>
    <xf numFmtId="0" fontId="10" fillId="0" borderId="8" xfId="0" applyFont="1" applyBorder="1" applyAlignment="1" applyProtection="1">
      <alignment vertical="center" textRotation="255"/>
      <protection hidden="1"/>
    </xf>
    <xf numFmtId="0" fontId="10" fillId="0" borderId="9" xfId="0" applyFont="1" applyBorder="1" applyProtection="1">
      <alignment vertical="center"/>
      <protection hidden="1"/>
    </xf>
    <xf numFmtId="0" fontId="9" fillId="0" borderId="11" xfId="0" applyFont="1" applyBorder="1" applyProtection="1">
      <alignment vertical="center"/>
      <protection hidden="1"/>
    </xf>
    <xf numFmtId="0" fontId="10" fillId="4" borderId="11" xfId="0" applyFont="1" applyFill="1" applyBorder="1" applyProtection="1">
      <alignment vertical="center"/>
      <protection hidden="1"/>
    </xf>
    <xf numFmtId="0" fontId="9" fillId="0" borderId="8" xfId="0" applyFont="1" applyBorder="1" applyProtection="1">
      <alignment vertical="center"/>
      <protection hidden="1"/>
    </xf>
    <xf numFmtId="0" fontId="10" fillId="0" borderId="2" xfId="0" applyFont="1" applyBorder="1" applyAlignment="1" applyProtection="1">
      <alignment vertical="center" textRotation="255"/>
      <protection hidden="1"/>
    </xf>
    <xf numFmtId="0" fontId="9" fillId="0" borderId="5" xfId="0" applyFont="1" applyBorder="1" applyProtection="1">
      <alignment vertical="center"/>
      <protection hidden="1"/>
    </xf>
    <xf numFmtId="176" fontId="10" fillId="0" borderId="5" xfId="0" applyNumberFormat="1" applyFont="1" applyBorder="1" applyProtection="1">
      <alignment vertical="center"/>
      <protection hidden="1"/>
    </xf>
    <xf numFmtId="0" fontId="8" fillId="0" borderId="8" xfId="0" applyFont="1" applyBorder="1" applyProtection="1">
      <alignment vertical="center"/>
      <protection hidden="1"/>
    </xf>
    <xf numFmtId="0" fontId="8" fillId="0" borderId="5" xfId="0" applyFont="1" applyBorder="1" applyProtection="1">
      <alignment vertical="center"/>
      <protection hidden="1"/>
    </xf>
    <xf numFmtId="0" fontId="10" fillId="0" borderId="5" xfId="0" applyFont="1" applyBorder="1" applyAlignment="1" applyProtection="1">
      <alignment horizontal="center" vertical="center" shrinkToFit="1"/>
      <protection locked="0" hidden="1"/>
    </xf>
    <xf numFmtId="0" fontId="10" fillId="0" borderId="6" xfId="0" applyFont="1" applyBorder="1" applyAlignment="1" applyProtection="1">
      <alignment horizontal="center" vertical="center" shrinkToFit="1"/>
      <protection locked="0" hidden="1"/>
    </xf>
    <xf numFmtId="0" fontId="9" fillId="0" borderId="0" xfId="0" applyFont="1" applyAlignment="1" applyProtection="1">
      <alignment horizontal="center"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0" fontId="9" fillId="0" borderId="37" xfId="0" applyFont="1" applyBorder="1" applyAlignment="1" applyProtection="1">
      <alignment horizontal="center" vertical="center"/>
      <protection hidden="1"/>
    </xf>
    <xf numFmtId="0" fontId="9" fillId="0" borderId="37" xfId="0" applyFont="1" applyBorder="1" applyProtection="1">
      <alignment vertical="center"/>
      <protection hidden="1"/>
    </xf>
    <xf numFmtId="0" fontId="13" fillId="0" borderId="0" xfId="0" applyFont="1" applyProtection="1">
      <alignment vertical="center"/>
      <protection hidden="1"/>
    </xf>
    <xf numFmtId="0" fontId="11" fillId="0" borderId="0" xfId="0" applyFont="1" applyAlignment="1" applyProtection="1">
      <alignment horizontal="center" vertical="center"/>
      <protection hidden="1"/>
    </xf>
    <xf numFmtId="0" fontId="15" fillId="0" borderId="4" xfId="0" applyFont="1" applyBorder="1" applyProtection="1">
      <alignment vertical="center"/>
      <protection hidden="1"/>
    </xf>
    <xf numFmtId="0" fontId="15" fillId="0" borderId="5" xfId="0" applyFont="1" applyBorder="1" applyAlignment="1" applyProtection="1">
      <alignment horizontal="center" vertical="center"/>
      <protection hidden="1"/>
    </xf>
    <xf numFmtId="0" fontId="15" fillId="0" borderId="9" xfId="0" applyFont="1" applyBorder="1" applyProtection="1">
      <alignment vertical="center"/>
      <protection hidden="1"/>
    </xf>
    <xf numFmtId="0" fontId="15" fillId="0" borderId="21" xfId="0" applyFont="1" applyBorder="1" applyProtection="1">
      <alignment vertical="center"/>
      <protection hidden="1"/>
    </xf>
    <xf numFmtId="0" fontId="15" fillId="0" borderId="22"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0" fontId="15" fillId="0" borderId="11" xfId="0" applyFont="1" applyBorder="1" applyProtection="1">
      <alignment vertical="center"/>
      <protection hidden="1"/>
    </xf>
    <xf numFmtId="0" fontId="15" fillId="0" borderId="5" xfId="0" applyFont="1" applyBorder="1" applyAlignment="1" applyProtection="1">
      <alignment vertical="center" shrinkToFit="1"/>
      <protection hidden="1"/>
    </xf>
    <xf numFmtId="0" fontId="15" fillId="0" borderId="6" xfId="0" applyFont="1" applyBorder="1" applyAlignment="1" applyProtection="1">
      <alignment vertical="center" shrinkToFit="1"/>
      <protection hidden="1"/>
    </xf>
    <xf numFmtId="0" fontId="15" fillId="0" borderId="5"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15" fillId="0" borderId="0" xfId="0" applyFont="1" applyAlignment="1" applyProtection="1">
      <alignment horizontal="center" vertical="center"/>
      <protection hidden="1"/>
    </xf>
    <xf numFmtId="0" fontId="15" fillId="0" borderId="0" xfId="0" applyFont="1" applyAlignment="1" applyProtection="1">
      <alignment vertical="center" shrinkToFit="1"/>
      <protection hidden="1"/>
    </xf>
    <xf numFmtId="0" fontId="15" fillId="0" borderId="5" xfId="0" applyFont="1" applyBorder="1" applyProtection="1">
      <alignment vertical="center"/>
      <protection hidden="1"/>
    </xf>
    <xf numFmtId="0" fontId="15" fillId="0" borderId="2" xfId="0" applyFont="1" applyBorder="1" applyAlignment="1" applyProtection="1">
      <alignment horizontal="center" vertical="center"/>
      <protection hidden="1"/>
    </xf>
    <xf numFmtId="0" fontId="9" fillId="2" borderId="0" xfId="0" applyFont="1" applyFill="1" applyProtection="1">
      <alignment vertical="center"/>
      <protection hidden="1"/>
    </xf>
    <xf numFmtId="178" fontId="9" fillId="0" borderId="36" xfId="0" applyNumberFormat="1" applyFont="1" applyBorder="1" applyAlignment="1" applyProtection="1">
      <alignment horizontal="center" vertical="center" shrinkToFit="1"/>
      <protection hidden="1"/>
    </xf>
    <xf numFmtId="178" fontId="9" fillId="0" borderId="1" xfId="0" applyNumberFormat="1" applyFont="1" applyBorder="1" applyAlignment="1" applyProtection="1">
      <alignment horizontal="center" vertical="center" shrinkToFit="1"/>
      <protection hidden="1"/>
    </xf>
    <xf numFmtId="178" fontId="9" fillId="0" borderId="36" xfId="4" applyNumberFormat="1" applyFont="1" applyBorder="1" applyAlignment="1" applyProtection="1">
      <alignment horizontal="right" vertical="center" shrinkToFit="1"/>
      <protection hidden="1"/>
    </xf>
    <xf numFmtId="178" fontId="9" fillId="0" borderId="69" xfId="4" applyNumberFormat="1" applyFont="1" applyBorder="1" applyAlignment="1" applyProtection="1">
      <alignment horizontal="right" vertical="center" shrinkToFit="1"/>
      <protection hidden="1"/>
    </xf>
    <xf numFmtId="178" fontId="9" fillId="0" borderId="3" xfId="4" applyNumberFormat="1" applyFont="1" applyBorder="1" applyAlignment="1" applyProtection="1">
      <alignment horizontal="right" vertical="center" shrinkToFit="1"/>
      <protection hidden="1"/>
    </xf>
    <xf numFmtId="178" fontId="9" fillId="0" borderId="39" xfId="4" applyNumberFormat="1" applyFont="1" applyBorder="1" applyAlignment="1" applyProtection="1">
      <alignment horizontal="right" vertical="center" shrinkToFit="1"/>
      <protection hidden="1"/>
    </xf>
    <xf numFmtId="178" fontId="9" fillId="4" borderId="39" xfId="4" applyNumberFormat="1" applyFont="1" applyFill="1" applyBorder="1" applyAlignment="1" applyProtection="1">
      <alignment horizontal="right" vertical="center" shrinkToFit="1"/>
      <protection hidden="1"/>
    </xf>
    <xf numFmtId="178" fontId="9" fillId="0" borderId="60" xfId="0" applyNumberFormat="1" applyFont="1" applyBorder="1" applyAlignment="1" applyProtection="1">
      <alignment horizontal="center" vertical="center" shrinkToFit="1"/>
      <protection hidden="1"/>
    </xf>
    <xf numFmtId="178" fontId="9" fillId="0" borderId="66" xfId="0" applyNumberFormat="1" applyFont="1" applyBorder="1" applyAlignment="1" applyProtection="1">
      <alignment horizontal="center" vertical="center" shrinkToFit="1"/>
      <protection hidden="1"/>
    </xf>
    <xf numFmtId="178" fontId="9" fillId="0" borderId="60" xfId="4" applyNumberFormat="1" applyFont="1" applyBorder="1" applyAlignment="1" applyProtection="1">
      <alignment horizontal="right" vertical="center" shrinkToFit="1"/>
      <protection hidden="1"/>
    </xf>
    <xf numFmtId="178" fontId="9" fillId="0" borderId="71" xfId="4" applyNumberFormat="1" applyFont="1" applyBorder="1" applyAlignment="1" applyProtection="1">
      <alignment horizontal="right" vertical="center" shrinkToFit="1"/>
      <protection hidden="1"/>
    </xf>
    <xf numFmtId="178" fontId="9" fillId="0" borderId="67" xfId="4" applyNumberFormat="1" applyFont="1" applyBorder="1" applyAlignment="1" applyProtection="1">
      <alignment horizontal="right" vertical="center" shrinkToFit="1"/>
      <protection hidden="1"/>
    </xf>
    <xf numFmtId="178" fontId="9" fillId="0" borderId="68" xfId="4" applyNumberFormat="1" applyFont="1" applyBorder="1" applyAlignment="1" applyProtection="1">
      <alignment horizontal="right" vertical="center" shrinkToFit="1"/>
      <protection hidden="1"/>
    </xf>
    <xf numFmtId="178" fontId="9" fillId="4" borderId="68" xfId="4" applyNumberFormat="1" applyFont="1" applyFill="1" applyBorder="1" applyAlignment="1" applyProtection="1">
      <alignment horizontal="right" vertical="center" shrinkToFit="1"/>
      <protection hidden="1"/>
    </xf>
    <xf numFmtId="178" fontId="9" fillId="0" borderId="64" xfId="4" applyNumberFormat="1" applyFont="1" applyBorder="1" applyAlignment="1" applyProtection="1">
      <alignment horizontal="right" vertical="center" shrinkToFit="1"/>
      <protection hidden="1"/>
    </xf>
    <xf numFmtId="178" fontId="9" fillId="0" borderId="72" xfId="4" applyNumberFormat="1" applyFont="1" applyBorder="1" applyAlignment="1" applyProtection="1">
      <alignment horizontal="right" vertical="center" shrinkToFit="1"/>
      <protection hidden="1"/>
    </xf>
    <xf numFmtId="178" fontId="9" fillId="0" borderId="63" xfId="4" applyNumberFormat="1" applyFont="1" applyBorder="1" applyAlignment="1" applyProtection="1">
      <alignment horizontal="right" vertical="center" shrinkToFit="1"/>
      <protection hidden="1"/>
    </xf>
    <xf numFmtId="178" fontId="9" fillId="0" borderId="65" xfId="4" applyNumberFormat="1" applyFont="1" applyBorder="1" applyAlignment="1" applyProtection="1">
      <alignment horizontal="right" vertical="center" shrinkToFit="1"/>
      <protection hidden="1"/>
    </xf>
    <xf numFmtId="178" fontId="9" fillId="0" borderId="73" xfId="4" applyNumberFormat="1" applyFont="1" applyBorder="1" applyAlignment="1" applyProtection="1">
      <alignment horizontal="right" vertical="center" shrinkToFit="1"/>
      <protection hidden="1"/>
    </xf>
    <xf numFmtId="0" fontId="7" fillId="0" borderId="0" xfId="0" applyFont="1" applyAlignment="1">
      <alignment horizontal="left" vertical="top" wrapText="1"/>
    </xf>
    <xf numFmtId="0" fontId="7" fillId="0" borderId="0" xfId="0" applyFont="1" applyAlignment="1">
      <alignment horizontal="center" vertical="center"/>
    </xf>
    <xf numFmtId="0" fontId="15" fillId="0" borderId="3" xfId="0" applyFont="1" applyBorder="1" applyAlignment="1" applyProtection="1">
      <alignment horizontal="center" vertical="center"/>
      <protection hidden="1"/>
    </xf>
    <xf numFmtId="0" fontId="9" fillId="0" borderId="74" xfId="0" applyFont="1" applyBorder="1" applyAlignment="1" applyProtection="1">
      <alignment horizontal="center" vertical="center"/>
      <protection hidden="1"/>
    </xf>
    <xf numFmtId="0" fontId="9" fillId="0" borderId="74" xfId="0" applyFont="1" applyBorder="1" applyProtection="1">
      <alignment vertical="center"/>
      <protection hidden="1"/>
    </xf>
    <xf numFmtId="0" fontId="27" fillId="0" borderId="0" xfId="0" applyFont="1" applyProtection="1">
      <alignment vertical="center"/>
      <protection locked="0" hidden="1"/>
    </xf>
    <xf numFmtId="0" fontId="26" fillId="0" borderId="0" xfId="0" applyFont="1" applyAlignment="1" applyProtection="1">
      <alignment vertical="center" shrinkToFit="1"/>
      <protection locked="0" hidden="1"/>
    </xf>
    <xf numFmtId="0" fontId="27" fillId="0" borderId="0" xfId="0" applyFont="1" applyAlignment="1" applyProtection="1">
      <alignment horizontal="lef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pplyAlignment="1" applyProtection="1">
      <alignment horizontal="center" vertical="center"/>
      <protection hidden="1"/>
    </xf>
    <xf numFmtId="0" fontId="25" fillId="0" borderId="0" xfId="0" applyFont="1" applyAlignment="1" applyProtection="1">
      <alignment vertical="center" wrapText="1"/>
      <protection hidden="1"/>
    </xf>
    <xf numFmtId="0" fontId="11" fillId="4" borderId="9" xfId="0" applyFont="1" applyFill="1" applyBorder="1" applyProtection="1">
      <alignment vertical="center"/>
      <protection hidden="1"/>
    </xf>
    <xf numFmtId="0" fontId="11" fillId="4" borderId="11" xfId="0" applyFont="1" applyFill="1" applyBorder="1" applyProtection="1">
      <alignment vertical="center"/>
      <protection hidden="1"/>
    </xf>
    <xf numFmtId="0" fontId="15" fillId="0" borderId="20" xfId="0" applyFont="1" applyBorder="1" applyProtection="1">
      <alignment vertical="center"/>
      <protection hidden="1"/>
    </xf>
    <xf numFmtId="0" fontId="18" fillId="6" borderId="36" xfId="0" applyFont="1" applyFill="1" applyBorder="1" applyAlignment="1">
      <alignment horizontal="center" vertical="top"/>
    </xf>
    <xf numFmtId="0" fontId="10" fillId="0" borderId="10" xfId="0" applyFont="1" applyBorder="1" applyProtection="1">
      <alignment vertical="center"/>
      <protection hidden="1"/>
    </xf>
    <xf numFmtId="0" fontId="16" fillId="0" borderId="0" xfId="5" applyFont="1">
      <alignment vertical="center"/>
    </xf>
    <xf numFmtId="0" fontId="16" fillId="0" borderId="5" xfId="0" applyFont="1" applyBorder="1">
      <alignment vertical="center"/>
    </xf>
    <xf numFmtId="0" fontId="16" fillId="0" borderId="6" xfId="0" applyFont="1" applyBorder="1">
      <alignment vertical="center"/>
    </xf>
    <xf numFmtId="0" fontId="5" fillId="0" borderId="36" xfId="0" applyFont="1" applyBorder="1" applyAlignment="1">
      <alignment vertical="center" wrapText="1"/>
    </xf>
    <xf numFmtId="179" fontId="5" fillId="0" borderId="36" xfId="5" applyNumberFormat="1" applyFont="1" applyBorder="1">
      <alignment vertical="center"/>
    </xf>
    <xf numFmtId="179" fontId="5" fillId="0" borderId="1" xfId="5" applyNumberFormat="1" applyFont="1" applyBorder="1">
      <alignment vertical="center"/>
    </xf>
    <xf numFmtId="180" fontId="5" fillId="0" borderId="1" xfId="5" quotePrefix="1" applyNumberFormat="1" applyFont="1" applyBorder="1" applyAlignment="1">
      <alignment horizontal="right" vertical="center"/>
    </xf>
    <xf numFmtId="181" fontId="5" fillId="0" borderId="36" xfId="5" applyNumberFormat="1" applyFont="1" applyBorder="1">
      <alignment vertical="center"/>
    </xf>
    <xf numFmtId="0" fontId="7" fillId="0" borderId="36" xfId="0" applyFont="1" applyBorder="1" applyAlignment="1">
      <alignment vertical="center" wrapText="1"/>
    </xf>
    <xf numFmtId="0" fontId="7" fillId="0" borderId="36" xfId="0" applyFont="1" applyBorder="1" applyAlignment="1">
      <alignment vertical="top" wrapText="1"/>
    </xf>
    <xf numFmtId="0" fontId="29" fillId="0" borderId="36" xfId="0" applyFont="1" applyBorder="1" applyAlignment="1">
      <alignment vertical="top" wrapText="1"/>
    </xf>
    <xf numFmtId="0" fontId="30" fillId="0" borderId="0" xfId="0" applyFont="1">
      <alignment vertical="center"/>
    </xf>
    <xf numFmtId="0" fontId="31" fillId="0" borderId="0" xfId="0" applyFont="1">
      <alignment vertical="center"/>
    </xf>
    <xf numFmtId="0" fontId="10" fillId="0" borderId="5" xfId="0" applyFont="1" applyBorder="1" applyProtection="1">
      <alignment vertical="center"/>
      <protection hidden="1"/>
    </xf>
    <xf numFmtId="178" fontId="9" fillId="0" borderId="77" xfId="4" applyNumberFormat="1" applyFont="1" applyBorder="1" applyAlignment="1" applyProtection="1">
      <alignment horizontal="right" vertical="center" shrinkToFit="1"/>
      <protection hidden="1"/>
    </xf>
    <xf numFmtId="0" fontId="8" fillId="0" borderId="4" xfId="0" applyFont="1" applyBorder="1" applyProtection="1">
      <alignment vertical="center"/>
      <protection hidden="1"/>
    </xf>
    <xf numFmtId="0" fontId="6" fillId="0" borderId="5" xfId="0" applyFont="1" applyBorder="1" applyAlignment="1" applyProtection="1">
      <alignment horizontal="center" vertical="center"/>
      <protection hidden="1"/>
    </xf>
    <xf numFmtId="176" fontId="6" fillId="0" borderId="5" xfId="0" applyNumberFormat="1" applyFont="1" applyBorder="1" applyAlignment="1" applyProtection="1">
      <alignment vertical="center" shrinkToFit="1"/>
      <protection hidden="1"/>
    </xf>
    <xf numFmtId="178" fontId="6" fillId="0" borderId="5" xfId="0" applyNumberFormat="1" applyFont="1" applyBorder="1" applyAlignment="1" applyProtection="1">
      <alignment horizontal="center" vertical="center" shrinkToFit="1"/>
      <protection hidden="1"/>
    </xf>
    <xf numFmtId="0" fontId="6" fillId="0" borderId="6" xfId="0" applyFont="1" applyBorder="1" applyAlignment="1" applyProtection="1">
      <alignment horizontal="center" vertical="center"/>
      <protection hidden="1"/>
    </xf>
    <xf numFmtId="0" fontId="10" fillId="0" borderId="4" xfId="0" applyFont="1" applyBorder="1" applyProtection="1">
      <alignment vertical="center"/>
      <protection hidden="1"/>
    </xf>
    <xf numFmtId="0" fontId="5" fillId="0" borderId="21" xfId="0" applyFont="1" applyBorder="1">
      <alignment vertical="center"/>
    </xf>
    <xf numFmtId="0" fontId="5" fillId="0" borderId="15" xfId="0" applyFont="1" applyBorder="1">
      <alignment vertical="center"/>
    </xf>
    <xf numFmtId="0" fontId="5" fillId="0" borderId="24" xfId="0" applyFont="1" applyBorder="1">
      <alignment vertical="center"/>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25" fillId="0" borderId="0" xfId="0" applyFont="1" applyAlignment="1" applyProtection="1">
      <alignment vertical="center" wrapText="1"/>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0" fontId="10" fillId="0" borderId="2" xfId="0" applyFont="1" applyBorder="1" applyAlignment="1" applyProtection="1">
      <alignment horizontal="center"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8" fillId="0" borderId="36"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8" xfId="0" applyFont="1" applyFill="1" applyBorder="1" applyAlignment="1">
      <alignment vertical="top" wrapText="1"/>
    </xf>
    <xf numFmtId="0" fontId="5" fillId="0" borderId="21" xfId="0" applyFont="1" applyBorder="1">
      <alignment vertical="center"/>
    </xf>
    <xf numFmtId="0" fontId="5" fillId="0" borderId="22" xfId="0" applyFont="1" applyBorder="1">
      <alignment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176" fontId="5" fillId="0" borderId="4" xfId="0" applyNumberFormat="1" applyFont="1" applyBorder="1">
      <alignment vertical="center"/>
    </xf>
    <xf numFmtId="176" fontId="5" fillId="0" borderId="5" xfId="0" applyNumberFormat="1" applyFont="1" applyBorder="1">
      <alignment vertical="center"/>
    </xf>
    <xf numFmtId="176" fontId="5" fillId="0" borderId="21" xfId="0" applyNumberFormat="1" applyFont="1" applyBorder="1">
      <alignment vertical="center"/>
    </xf>
    <xf numFmtId="176" fontId="5" fillId="0" borderId="22" xfId="0" applyNumberFormat="1" applyFon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176" fontId="6" fillId="0" borderId="1" xfId="0" applyNumberFormat="1" applyFont="1" applyBorder="1">
      <alignment vertical="center"/>
    </xf>
    <xf numFmtId="176" fontId="6" fillId="0" borderId="2" xfId="0" applyNumberFormat="1" applyFont="1" applyBorder="1">
      <alignment vertical="center"/>
    </xf>
    <xf numFmtId="176" fontId="5" fillId="0" borderId="27" xfId="0" applyNumberFormat="1" applyFont="1" applyBorder="1">
      <alignment vertical="center"/>
    </xf>
    <xf numFmtId="176" fontId="5" fillId="0" borderId="28" xfId="0" applyNumberFormat="1" applyFont="1" applyBorder="1">
      <alignment vertical="center"/>
    </xf>
    <xf numFmtId="176" fontId="5" fillId="0" borderId="24" xfId="0" applyNumberFormat="1" applyFont="1" applyBorder="1">
      <alignment vertical="center"/>
    </xf>
    <xf numFmtId="176" fontId="5" fillId="0" borderId="25" xfId="0" applyNumberFormat="1" applyFont="1" applyBorder="1">
      <alignment vertical="center"/>
    </xf>
    <xf numFmtId="176" fontId="5" fillId="0" borderId="13" xfId="0" applyNumberFormat="1" applyFont="1" applyBorder="1">
      <alignment vertical="center"/>
    </xf>
    <xf numFmtId="176" fontId="5" fillId="0" borderId="14" xfId="0" applyNumberFormat="1" applyFont="1" applyBorder="1">
      <alignment vertical="center"/>
    </xf>
    <xf numFmtId="176" fontId="5" fillId="0" borderId="15" xfId="0" applyNumberFormat="1" applyFont="1" applyBorder="1">
      <alignment vertical="center"/>
    </xf>
    <xf numFmtId="176" fontId="5" fillId="0" borderId="7" xfId="0" applyNumberFormat="1" applyFont="1" applyBorder="1">
      <alignment vertical="center"/>
    </xf>
    <xf numFmtId="176" fontId="5" fillId="0" borderId="9" xfId="0" applyNumberFormat="1" applyFont="1" applyBorder="1">
      <alignment vertical="center"/>
    </xf>
    <xf numFmtId="176" fontId="5" fillId="0" borderId="0" xfId="0" applyNumberFormat="1" applyFont="1">
      <alignment vertical="center"/>
    </xf>
    <xf numFmtId="0" fontId="6" fillId="0" borderId="0" xfId="0" applyFont="1" applyAlignment="1">
      <alignment horizontal="center" vertical="center"/>
    </xf>
    <xf numFmtId="176" fontId="5" fillId="0" borderId="1" xfId="0" applyNumberFormat="1" applyFont="1" applyBorder="1">
      <alignment vertical="center"/>
    </xf>
    <xf numFmtId="176" fontId="5" fillId="0" borderId="2" xfId="0" applyNumberFormat="1" applyFont="1" applyBorder="1">
      <alignment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5" fillId="0" borderId="13" xfId="0" applyFont="1" applyBorder="1">
      <alignment vertical="center"/>
    </xf>
    <xf numFmtId="0" fontId="5" fillId="0" borderId="14" xfId="0" applyFont="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27" xfId="0" applyFont="1" applyBorder="1">
      <alignment vertical="center"/>
    </xf>
    <xf numFmtId="0" fontId="5" fillId="0" borderId="28" xfId="0" applyFont="1" applyBorder="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0" borderId="30" xfId="0" applyFont="1" applyBorder="1" applyAlignment="1">
      <alignment horizontal="left" vertical="center" wrapText="1"/>
    </xf>
    <xf numFmtId="0" fontId="7" fillId="0" borderId="31" xfId="0" applyFont="1" applyBorder="1" applyAlignment="1">
      <alignment horizontal="left" vertical="center"/>
    </xf>
    <xf numFmtId="0" fontId="7" fillId="0" borderId="32" xfId="0" applyFont="1" applyBorder="1" applyAlignment="1">
      <alignment horizontal="left" vertical="center"/>
    </xf>
    <xf numFmtId="0" fontId="7" fillId="0" borderId="33" xfId="0" applyFont="1" applyBorder="1" applyAlignment="1">
      <alignment horizontal="left" vertical="center"/>
    </xf>
    <xf numFmtId="0" fontId="7" fillId="0" borderId="34" xfId="0" applyFont="1" applyBorder="1" applyAlignment="1">
      <alignment horizontal="left" vertical="center"/>
    </xf>
    <xf numFmtId="0" fontId="7" fillId="0" borderId="35" xfId="0" applyFont="1" applyBorder="1" applyAlignment="1">
      <alignment horizontal="left" vertical="center"/>
    </xf>
    <xf numFmtId="0" fontId="6" fillId="0" borderId="7" xfId="0" applyFont="1" applyBorder="1" applyAlignment="1">
      <alignment horizontal="center" vertical="center"/>
    </xf>
    <xf numFmtId="0" fontId="6" fillId="0" borderId="17" xfId="0" applyFont="1" applyBorder="1" applyAlignment="1">
      <alignment horizontal="center" vertical="center"/>
    </xf>
    <xf numFmtId="0" fontId="5" fillId="0" borderId="15" xfId="0" applyFont="1" applyBorder="1">
      <alignment vertical="center"/>
    </xf>
    <xf numFmtId="0" fontId="5" fillId="0" borderId="7" xfId="0" applyFont="1" applyBorder="1">
      <alignment vertical="center"/>
    </xf>
    <xf numFmtId="0" fontId="5" fillId="0" borderId="9" xfId="0" applyFont="1" applyBorder="1">
      <alignment vertical="center"/>
    </xf>
    <xf numFmtId="0" fontId="5" fillId="0" borderId="0" xfId="0" applyFont="1">
      <alignment vertical="center"/>
    </xf>
    <xf numFmtId="0" fontId="6" fillId="0" borderId="10" xfId="0" applyFont="1" applyBorder="1" applyAlignment="1">
      <alignment horizontal="center" vertical="center"/>
    </xf>
    <xf numFmtId="0" fontId="24" fillId="0" borderId="0" xfId="0" applyFont="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24" xfId="0" applyFont="1" applyBorder="1">
      <alignment vertical="center"/>
    </xf>
    <xf numFmtId="0" fontId="5" fillId="0" borderId="25" xfId="0" applyFont="1" applyBorder="1">
      <alignment vertical="center"/>
    </xf>
    <xf numFmtId="0" fontId="5" fillId="0" borderId="18"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18"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0" xfId="0" applyFont="1" applyBorder="1" applyAlignment="1">
      <alignment horizontal="center" vertical="center" textRotation="255"/>
    </xf>
    <xf numFmtId="0" fontId="10" fillId="0" borderId="75" xfId="0" applyFont="1" applyBorder="1" applyAlignment="1">
      <alignment horizontal="left" vertical="center" wrapText="1"/>
    </xf>
    <xf numFmtId="0" fontId="10" fillId="0" borderId="22" xfId="0" applyFont="1" applyBorder="1" applyAlignment="1">
      <alignment horizontal="left" vertical="center" wrapText="1"/>
    </xf>
    <xf numFmtId="0" fontId="10" fillId="0" borderId="76" xfId="0" applyFont="1" applyBorder="1" applyAlignment="1">
      <alignment horizontal="left" vertical="center" wrapText="1"/>
    </xf>
    <xf numFmtId="178" fontId="9" fillId="0" borderId="11" xfId="0" applyNumberFormat="1" applyFont="1" applyBorder="1" applyAlignment="1" applyProtection="1">
      <alignment horizontal="center" vertical="center" shrinkToFit="1"/>
      <protection hidden="1"/>
    </xf>
    <xf numFmtId="178" fontId="9" fillId="0" borderId="8" xfId="0" applyNumberFormat="1" applyFont="1" applyBorder="1" applyAlignment="1" applyProtection="1">
      <alignment horizontal="center" vertical="center" shrinkToFit="1"/>
      <protection hidden="1"/>
    </xf>
    <xf numFmtId="0" fontId="10" fillId="3" borderId="38" xfId="0" applyFont="1" applyFill="1" applyBorder="1" applyAlignment="1">
      <alignment horizontal="center" vertical="center"/>
    </xf>
    <xf numFmtId="0" fontId="10" fillId="3" borderId="39" xfId="0" applyFont="1" applyFill="1" applyBorder="1" applyAlignment="1">
      <alignment horizontal="center" vertical="center"/>
    </xf>
    <xf numFmtId="0" fontId="9" fillId="3" borderId="36" xfId="0" applyFont="1" applyFill="1" applyBorder="1" applyAlignment="1">
      <alignment horizontal="center" vertical="center" shrinkToFit="1"/>
    </xf>
    <xf numFmtId="0" fontId="10" fillId="3" borderId="3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6" xfId="0" applyFont="1" applyFill="1" applyBorder="1" applyAlignment="1">
      <alignment horizontal="left" vertical="center" wrapText="1" shrinkToFit="1"/>
    </xf>
    <xf numFmtId="0" fontId="10" fillId="3" borderId="36" xfId="0" applyFont="1" applyFill="1" applyBorder="1" applyAlignment="1">
      <alignment horizontal="left" vertical="center" shrinkToFit="1"/>
    </xf>
    <xf numFmtId="0" fontId="10" fillId="3" borderId="18" xfId="0" applyFont="1" applyFill="1" applyBorder="1" applyAlignment="1">
      <alignment horizontal="left" vertical="center" shrinkToFit="1"/>
    </xf>
    <xf numFmtId="0" fontId="15" fillId="0" borderId="21" xfId="0" applyFont="1" applyBorder="1" applyAlignment="1" applyProtection="1">
      <alignment horizontal="left" vertical="center" wrapText="1"/>
      <protection hidden="1"/>
    </xf>
    <xf numFmtId="0" fontId="15" fillId="0" borderId="22" xfId="0" applyFont="1" applyBorder="1" applyAlignment="1" applyProtection="1">
      <alignment horizontal="left" vertical="center" wrapText="1"/>
      <protection hidden="1"/>
    </xf>
    <xf numFmtId="0" fontId="15" fillId="0" borderId="23"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shrinkToFit="1"/>
      <protection hidden="1"/>
    </xf>
    <xf numFmtId="0" fontId="15" fillId="0" borderId="14" xfId="0" applyFont="1" applyBorder="1" applyAlignment="1" applyProtection="1">
      <alignment horizontal="left" vertical="center" wrapText="1" shrinkToFit="1"/>
      <protection hidden="1"/>
    </xf>
    <xf numFmtId="0" fontId="15" fillId="0" borderId="16" xfId="0" applyFont="1" applyBorder="1" applyAlignment="1" applyProtection="1">
      <alignment horizontal="left" vertical="center" wrapText="1" shrinkToFit="1"/>
      <protection hidden="1"/>
    </xf>
    <xf numFmtId="0" fontId="15" fillId="0" borderId="21" xfId="0" applyFont="1" applyBorder="1" applyAlignment="1" applyProtection="1">
      <alignment horizontal="left" vertical="center" shrinkToFit="1"/>
      <protection hidden="1"/>
    </xf>
    <xf numFmtId="0" fontId="15" fillId="0" borderId="22" xfId="0" applyFont="1" applyBorder="1" applyAlignment="1" applyProtection="1">
      <alignment horizontal="left" vertical="center" shrinkToFit="1"/>
      <protection hidden="1"/>
    </xf>
    <xf numFmtId="0" fontId="15" fillId="0" borderId="23" xfId="0" applyFont="1" applyBorder="1" applyAlignment="1" applyProtection="1">
      <alignment horizontal="left" vertical="center" shrinkToFit="1"/>
      <protection hidden="1"/>
    </xf>
    <xf numFmtId="0" fontId="15" fillId="0" borderId="15" xfId="0" applyFont="1" applyBorder="1" applyAlignment="1" applyProtection="1">
      <alignment horizontal="left" vertical="center" shrinkToFit="1"/>
      <protection hidden="1"/>
    </xf>
    <xf numFmtId="0" fontId="15" fillId="0" borderId="7" xfId="0" applyFont="1" applyBorder="1" applyAlignment="1" applyProtection="1">
      <alignment horizontal="left" vertical="center" shrinkToFit="1"/>
      <protection hidden="1"/>
    </xf>
    <xf numFmtId="0" fontId="15" fillId="0" borderId="17" xfId="0" applyFont="1" applyBorder="1" applyAlignment="1" applyProtection="1">
      <alignment horizontal="left" vertical="center" shrinkToFit="1"/>
      <protection hidden="1"/>
    </xf>
    <xf numFmtId="0" fontId="15" fillId="0" borderId="13" xfId="0" applyFont="1" applyBorder="1" applyAlignment="1" applyProtection="1">
      <alignment horizontal="left" vertical="center" shrinkToFit="1"/>
      <protection hidden="1"/>
    </xf>
    <xf numFmtId="0" fontId="15" fillId="0" borderId="14" xfId="0" applyFont="1" applyBorder="1" applyAlignment="1" applyProtection="1">
      <alignment horizontal="left" vertical="center" shrinkToFit="1"/>
      <protection hidden="1"/>
    </xf>
    <xf numFmtId="0" fontId="15" fillId="0" borderId="16" xfId="0" applyFont="1" applyBorder="1" applyAlignment="1" applyProtection="1">
      <alignment horizontal="left" vertical="center" shrinkToFit="1"/>
      <protection hidden="1"/>
    </xf>
    <xf numFmtId="0" fontId="15" fillId="0" borderId="1" xfId="0" applyFont="1" applyBorder="1" applyAlignment="1" applyProtection="1">
      <alignment horizontal="left" vertical="center" wrapText="1"/>
      <protection hidden="1"/>
    </xf>
    <xf numFmtId="0" fontId="15" fillId="0" borderId="2"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0" fontId="15" fillId="0" borderId="13" xfId="0" applyFont="1" applyBorder="1" applyAlignment="1" applyProtection="1">
      <alignment horizontal="left" vertical="center" wrapText="1"/>
      <protection hidden="1"/>
    </xf>
    <xf numFmtId="0" fontId="15" fillId="0" borderId="14" xfId="0" applyFont="1" applyBorder="1" applyAlignment="1" applyProtection="1">
      <alignment horizontal="left" vertical="center" wrapText="1"/>
      <protection hidden="1"/>
    </xf>
    <xf numFmtId="0" fontId="15" fillId="0" borderId="16" xfId="0" applyFont="1" applyBorder="1" applyAlignment="1" applyProtection="1">
      <alignment horizontal="left" vertical="center" wrapText="1"/>
      <protection hidden="1"/>
    </xf>
    <xf numFmtId="0" fontId="5" fillId="4" borderId="13" xfId="0" applyFont="1" applyFill="1" applyBorder="1" applyAlignment="1" applyProtection="1">
      <alignment horizontal="center" vertical="center" shrinkToFit="1"/>
      <protection hidden="1"/>
    </xf>
    <xf numFmtId="0" fontId="5" fillId="4" borderId="14" xfId="0" applyFont="1" applyFill="1" applyBorder="1" applyAlignment="1" applyProtection="1">
      <alignment horizontal="center" vertical="center" shrinkToFit="1"/>
      <protection hidden="1"/>
    </xf>
    <xf numFmtId="0" fontId="5" fillId="4" borderId="16" xfId="0" applyFont="1" applyFill="1" applyBorder="1" applyAlignment="1" applyProtection="1">
      <alignment horizontal="center" vertical="center" shrinkToFit="1"/>
      <protection hidden="1"/>
    </xf>
    <xf numFmtId="0" fontId="6" fillId="5" borderId="1" xfId="0" applyFont="1" applyFill="1" applyBorder="1" applyAlignment="1" applyProtection="1">
      <alignment vertical="center" shrinkToFit="1"/>
      <protection hidden="1"/>
    </xf>
    <xf numFmtId="0" fontId="6" fillId="5" borderId="2" xfId="0" applyFont="1" applyFill="1" applyBorder="1" applyAlignment="1" applyProtection="1">
      <alignment vertical="center" shrinkToFit="1"/>
      <protection hidden="1"/>
    </xf>
    <xf numFmtId="0" fontId="6" fillId="5" borderId="3" xfId="0" applyFont="1" applyFill="1" applyBorder="1" applyAlignment="1" applyProtection="1">
      <alignment vertical="center" shrinkToFit="1"/>
      <protection hidden="1"/>
    </xf>
    <xf numFmtId="176" fontId="6" fillId="0" borderId="1" xfId="0" applyNumberFormat="1" applyFont="1" applyBorder="1" applyAlignment="1" applyProtection="1">
      <alignment vertical="center" shrinkToFit="1"/>
      <protection hidden="1"/>
    </xf>
    <xf numFmtId="176" fontId="6" fillId="0" borderId="2" xfId="0" applyNumberFormat="1" applyFont="1" applyBorder="1" applyAlignment="1" applyProtection="1">
      <alignment vertical="center" shrinkToFi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4" borderId="1" xfId="0" applyFont="1" applyFill="1" applyBorder="1" applyAlignment="1" applyProtection="1">
      <alignment vertical="center" shrinkToFit="1"/>
      <protection hidden="1"/>
    </xf>
    <xf numFmtId="0" fontId="5" fillId="4" borderId="2" xfId="0" applyFont="1" applyFill="1" applyBorder="1" applyAlignment="1" applyProtection="1">
      <alignment vertical="center" shrinkToFit="1"/>
      <protection hidden="1"/>
    </xf>
    <xf numFmtId="0" fontId="5" fillId="4" borderId="3" xfId="0" applyFont="1" applyFill="1" applyBorder="1" applyAlignment="1" applyProtection="1">
      <alignment vertical="center" shrinkToFit="1"/>
      <protection hidden="1"/>
    </xf>
    <xf numFmtId="0" fontId="6" fillId="0" borderId="1" xfId="0" applyFont="1" applyBorder="1" applyAlignment="1" applyProtection="1">
      <alignment horizontal="center" vertical="center"/>
      <protection hidden="1"/>
    </xf>
    <xf numFmtId="0" fontId="14" fillId="0" borderId="1" xfId="0" applyFont="1" applyBorder="1" applyAlignment="1" applyProtection="1">
      <alignment horizontal="left" vertical="center" wrapText="1"/>
      <protection hidden="1"/>
    </xf>
    <xf numFmtId="0" fontId="14" fillId="0" borderId="2" xfId="0" applyFont="1" applyBorder="1" applyAlignment="1" applyProtection="1">
      <alignment horizontal="left" vertical="center" wrapText="1"/>
      <protection hidden="1"/>
    </xf>
    <xf numFmtId="0" fontId="12" fillId="0" borderId="0" xfId="0" applyFont="1" applyAlignment="1" applyProtection="1">
      <alignment horizontal="left" vertical="center" wrapText="1"/>
      <protection hidden="1"/>
    </xf>
    <xf numFmtId="0" fontId="12" fillId="0" borderId="10" xfId="0" applyFont="1" applyBorder="1" applyAlignment="1" applyProtection="1">
      <alignment horizontal="left" vertical="center" wrapText="1"/>
      <protection hidden="1"/>
    </xf>
    <xf numFmtId="0" fontId="12" fillId="0" borderId="8" xfId="0" applyFont="1" applyBorder="1" applyAlignment="1" applyProtection="1">
      <alignment horizontal="left" vertical="center" wrapText="1"/>
      <protection hidden="1"/>
    </xf>
    <xf numFmtId="0" fontId="12" fillId="0" borderId="12" xfId="0" applyFont="1" applyBorder="1" applyAlignment="1" applyProtection="1">
      <alignment horizontal="left" vertical="center" wrapText="1"/>
      <protection hidden="1"/>
    </xf>
    <xf numFmtId="0" fontId="5" fillId="4" borderId="11" xfId="0" applyFont="1" applyFill="1" applyBorder="1" applyAlignment="1" applyProtection="1">
      <alignment horizontal="center" vertical="center" shrinkToFit="1"/>
      <protection hidden="1"/>
    </xf>
    <xf numFmtId="0" fontId="5" fillId="4" borderId="8" xfId="0" applyFont="1" applyFill="1" applyBorder="1" applyAlignment="1" applyProtection="1">
      <alignment horizontal="center" vertical="center" shrinkToFit="1"/>
      <protection hidden="1"/>
    </xf>
    <xf numFmtId="0" fontId="5" fillId="4" borderId="12" xfId="0" applyFont="1" applyFill="1" applyBorder="1" applyAlignment="1" applyProtection="1">
      <alignment horizontal="center" vertical="center" shrinkToFit="1"/>
      <protection hidden="1"/>
    </xf>
    <xf numFmtId="0" fontId="32" fillId="4" borderId="1" xfId="7" applyFill="1" applyBorder="1" applyAlignment="1" applyProtection="1">
      <alignment vertical="center" shrinkToFit="1"/>
      <protection hidden="1"/>
    </xf>
    <xf numFmtId="0" fontId="12" fillId="0" borderId="5" xfId="0" applyFont="1" applyBorder="1" applyAlignment="1" applyProtection="1">
      <alignment horizontal="left" vertical="center" shrinkToFit="1"/>
      <protection hidden="1"/>
    </xf>
    <xf numFmtId="0" fontId="12" fillId="0" borderId="6" xfId="0" applyFont="1" applyBorder="1" applyAlignment="1" applyProtection="1">
      <alignment horizontal="left" vertical="center" shrinkToFit="1"/>
      <protection hidden="1"/>
    </xf>
    <xf numFmtId="0" fontId="10" fillId="0" borderId="4" xfId="0" applyFont="1" applyBorder="1" applyAlignment="1" applyProtection="1">
      <alignment horizontal="left" vertical="center"/>
      <protection hidden="1"/>
    </xf>
    <xf numFmtId="0" fontId="10" fillId="0" borderId="5" xfId="0" applyFont="1" applyBorder="1" applyAlignment="1" applyProtection="1">
      <alignment horizontal="left" vertical="center"/>
      <protection hidden="1"/>
    </xf>
    <xf numFmtId="0" fontId="10" fillId="0" borderId="6" xfId="0" applyFont="1" applyBorder="1" applyAlignment="1" applyProtection="1">
      <alignment horizontal="left" vertical="center"/>
      <protection hidden="1"/>
    </xf>
    <xf numFmtId="178" fontId="6" fillId="0" borderId="1" xfId="0" applyNumberFormat="1" applyFont="1" applyBorder="1" applyAlignment="1" applyProtection="1">
      <alignment horizontal="center" vertical="center" shrinkToFit="1"/>
      <protection hidden="1"/>
    </xf>
    <xf numFmtId="178" fontId="6" fillId="0" borderId="2" xfId="0" applyNumberFormat="1" applyFont="1" applyBorder="1" applyAlignment="1" applyProtection="1">
      <alignment horizontal="center" vertical="center" shrinkToFit="1"/>
      <protection hidden="1"/>
    </xf>
    <xf numFmtId="0" fontId="10" fillId="4" borderId="1" xfId="0" applyFont="1" applyFill="1" applyBorder="1" applyProtection="1">
      <alignment vertical="center"/>
      <protection hidden="1"/>
    </xf>
    <xf numFmtId="0" fontId="10" fillId="4" borderId="2" xfId="0" applyFont="1" applyFill="1" applyBorder="1" applyProtection="1">
      <alignment vertical="center"/>
      <protection hidden="1"/>
    </xf>
    <xf numFmtId="0" fontId="10" fillId="4" borderId="3" xfId="0" applyFont="1" applyFill="1" applyBorder="1" applyProtection="1">
      <alignment vertical="center"/>
      <protection hidden="1"/>
    </xf>
    <xf numFmtId="0" fontId="25" fillId="0" borderId="0" xfId="0" applyFont="1" applyAlignment="1" applyProtection="1">
      <alignment vertical="center" wrapText="1"/>
      <protection hidden="1"/>
    </xf>
    <xf numFmtId="49" fontId="12" fillId="0" borderId="4" xfId="0" applyNumberFormat="1" applyFont="1" applyBorder="1" applyAlignment="1" applyProtection="1">
      <alignment horizontal="center" vertical="center" wrapText="1"/>
      <protection hidden="1"/>
    </xf>
    <xf numFmtId="49" fontId="12" fillId="0" borderId="5" xfId="0" applyNumberFormat="1" applyFont="1" applyBorder="1" applyAlignment="1" applyProtection="1">
      <alignment horizontal="center" vertical="center" wrapText="1"/>
      <protection hidden="1"/>
    </xf>
    <xf numFmtId="49" fontId="12" fillId="0" borderId="6" xfId="0" applyNumberFormat="1" applyFont="1" applyBorder="1" applyAlignment="1" applyProtection="1">
      <alignment horizontal="center" vertical="center" wrapText="1"/>
      <protection hidden="1"/>
    </xf>
    <xf numFmtId="49" fontId="12" fillId="0" borderId="9" xfId="0" applyNumberFormat="1" applyFont="1" applyBorder="1" applyAlignment="1" applyProtection="1">
      <alignment horizontal="center" vertical="center" wrapText="1"/>
      <protection hidden="1"/>
    </xf>
    <xf numFmtId="49" fontId="12" fillId="0" borderId="0" xfId="0" applyNumberFormat="1" applyFont="1" applyAlignment="1" applyProtection="1">
      <alignment horizontal="center" vertical="center" wrapText="1"/>
      <protection hidden="1"/>
    </xf>
    <xf numFmtId="49" fontId="12" fillId="0" borderId="10" xfId="0" applyNumberFormat="1" applyFont="1" applyBorder="1" applyAlignment="1" applyProtection="1">
      <alignment horizontal="center" vertical="center" wrapText="1"/>
      <protection hidden="1"/>
    </xf>
    <xf numFmtId="49" fontId="12" fillId="0" borderId="11" xfId="0" applyNumberFormat="1" applyFont="1" applyBorder="1" applyAlignment="1" applyProtection="1">
      <alignment horizontal="center" vertical="center" wrapText="1"/>
      <protection hidden="1"/>
    </xf>
    <xf numFmtId="49" fontId="12" fillId="0" borderId="8" xfId="0" applyNumberFormat="1" applyFont="1" applyBorder="1" applyAlignment="1" applyProtection="1">
      <alignment horizontal="center" vertical="center" wrapText="1"/>
      <protection hidden="1"/>
    </xf>
    <xf numFmtId="49" fontId="12" fillId="0" borderId="12" xfId="0" applyNumberFormat="1" applyFont="1" applyBorder="1" applyAlignment="1" applyProtection="1">
      <alignment horizontal="center" vertical="center" wrapText="1"/>
      <protection hidden="1"/>
    </xf>
    <xf numFmtId="0" fontId="15" fillId="0" borderId="8" xfId="0" applyFont="1" applyBorder="1" applyAlignment="1" applyProtection="1">
      <alignment horizontal="center" vertical="center" shrinkToFit="1"/>
      <protection hidden="1"/>
    </xf>
    <xf numFmtId="49" fontId="12" fillId="0" borderId="61" xfId="0" applyNumberFormat="1" applyFont="1" applyBorder="1" applyAlignment="1" applyProtection="1">
      <alignment vertical="center" wrapText="1"/>
      <protection hidden="1"/>
    </xf>
    <xf numFmtId="49" fontId="12" fillId="0" borderId="62" xfId="0" applyNumberFormat="1" applyFont="1" applyBorder="1" applyAlignment="1" applyProtection="1">
      <alignment vertical="center" wrapText="1"/>
      <protection hidden="1"/>
    </xf>
    <xf numFmtId="49" fontId="12" fillId="0" borderId="63" xfId="0" applyNumberFormat="1" applyFont="1" applyBorder="1" applyAlignment="1" applyProtection="1">
      <alignment vertical="center" wrapText="1"/>
      <protection hidden="1"/>
    </xf>
    <xf numFmtId="38" fontId="9" fillId="0" borderId="11" xfId="4" applyFont="1" applyFill="1" applyBorder="1" applyAlignment="1" applyProtection="1">
      <alignment vertical="center" shrinkToFit="1"/>
      <protection hidden="1"/>
    </xf>
    <xf numFmtId="38" fontId="9" fillId="0" borderId="8" xfId="4" applyFont="1" applyFill="1" applyBorder="1" applyAlignment="1" applyProtection="1">
      <alignment vertical="center" shrinkToFit="1"/>
      <protection hidden="1"/>
    </xf>
    <xf numFmtId="0" fontId="11" fillId="4" borderId="44" xfId="0" applyFont="1" applyFill="1" applyBorder="1" applyAlignment="1" applyProtection="1">
      <alignment vertical="center" shrinkToFit="1"/>
      <protection hidden="1"/>
    </xf>
    <xf numFmtId="0" fontId="11" fillId="4" borderId="45" xfId="0" applyFont="1" applyFill="1" applyBorder="1" applyAlignment="1" applyProtection="1">
      <alignment vertical="center" shrinkToFit="1"/>
      <protection hidden="1"/>
    </xf>
    <xf numFmtId="0" fontId="11" fillId="4" borderId="46" xfId="0" applyFont="1" applyFill="1" applyBorder="1" applyAlignment="1" applyProtection="1">
      <alignment vertical="center" shrinkToFit="1"/>
      <protection hidden="1"/>
    </xf>
    <xf numFmtId="177" fontId="11" fillId="4" borderId="44" xfId="4" applyNumberFormat="1" applyFont="1" applyFill="1" applyBorder="1" applyAlignment="1" applyProtection="1">
      <alignment vertical="center" shrinkToFit="1"/>
      <protection hidden="1"/>
    </xf>
    <xf numFmtId="177" fontId="11" fillId="4" borderId="45" xfId="4" applyNumberFormat="1" applyFont="1" applyFill="1" applyBorder="1" applyAlignment="1" applyProtection="1">
      <alignment vertical="center" shrinkToFit="1"/>
      <protection hidden="1"/>
    </xf>
    <xf numFmtId="0" fontId="11" fillId="4" borderId="47" xfId="0" applyFont="1" applyFill="1" applyBorder="1" applyAlignment="1" applyProtection="1">
      <alignment vertical="center" shrinkToFit="1"/>
      <protection hidden="1"/>
    </xf>
    <xf numFmtId="0" fontId="11" fillId="4" borderId="48" xfId="0" applyFont="1" applyFill="1" applyBorder="1" applyAlignment="1" applyProtection="1">
      <alignment vertical="center" shrinkToFit="1"/>
      <protection hidden="1"/>
    </xf>
    <xf numFmtId="0" fontId="11" fillId="4" borderId="49" xfId="0" applyFont="1" applyFill="1" applyBorder="1" applyAlignment="1" applyProtection="1">
      <alignment vertical="center" shrinkToFit="1"/>
      <protection hidden="1"/>
    </xf>
    <xf numFmtId="0" fontId="11" fillId="4" borderId="50" xfId="0" applyFont="1" applyFill="1" applyBorder="1" applyAlignment="1" applyProtection="1">
      <alignment vertical="center" shrinkToFit="1"/>
      <protection hidden="1"/>
    </xf>
    <xf numFmtId="177" fontId="11" fillId="4" borderId="48" xfId="4" applyNumberFormat="1" applyFont="1" applyFill="1" applyBorder="1" applyAlignment="1" applyProtection="1">
      <alignment vertical="center" shrinkToFit="1"/>
      <protection hidden="1"/>
    </xf>
    <xf numFmtId="177" fontId="11" fillId="4" borderId="49" xfId="4" applyNumberFormat="1" applyFont="1" applyFill="1" applyBorder="1" applyAlignment="1" applyProtection="1">
      <alignment vertical="center" shrinkToFit="1"/>
      <protection hidden="1"/>
    </xf>
    <xf numFmtId="0" fontId="11" fillId="4" borderId="51" xfId="0" applyFont="1" applyFill="1" applyBorder="1" applyAlignment="1" applyProtection="1">
      <alignment vertical="center" shrinkToFit="1"/>
      <protection hidden="1"/>
    </xf>
    <xf numFmtId="177" fontId="9" fillId="0" borderId="11" xfId="4" applyNumberFormat="1" applyFont="1" applyFill="1" applyBorder="1" applyAlignment="1" applyProtection="1">
      <alignment vertical="center" shrinkToFit="1"/>
      <protection hidden="1"/>
    </xf>
    <xf numFmtId="177" fontId="9" fillId="0" borderId="8" xfId="4" applyNumberFormat="1" applyFont="1" applyFill="1" applyBorder="1" applyAlignment="1" applyProtection="1">
      <alignment vertical="center" shrinkToFit="1"/>
      <protection hidden="1"/>
    </xf>
    <xf numFmtId="0" fontId="9" fillId="0" borderId="64" xfId="0" applyFont="1" applyBorder="1" applyProtection="1">
      <alignment vertical="center"/>
      <protection hidden="1"/>
    </xf>
    <xf numFmtId="177" fontId="11" fillId="4" borderId="40" xfId="4" applyNumberFormat="1" applyFont="1" applyFill="1" applyBorder="1" applyAlignment="1" applyProtection="1">
      <alignment vertical="center" shrinkToFit="1"/>
      <protection hidden="1"/>
    </xf>
    <xf numFmtId="177" fontId="11" fillId="4" borderId="41" xfId="4" applyNumberFormat="1" applyFont="1" applyFill="1" applyBorder="1" applyAlignment="1" applyProtection="1">
      <alignment vertical="center" shrinkToFit="1"/>
      <protection hidden="1"/>
    </xf>
    <xf numFmtId="0" fontId="11" fillId="4" borderId="43" xfId="0" applyFont="1" applyFill="1" applyBorder="1" applyAlignment="1" applyProtection="1">
      <alignment vertical="center" shrinkToFit="1"/>
      <protection hidden="1"/>
    </xf>
    <xf numFmtId="0" fontId="11" fillId="4" borderId="40" xfId="0" applyFont="1" applyFill="1" applyBorder="1" applyAlignment="1" applyProtection="1">
      <alignment vertical="center" shrinkToFit="1"/>
      <protection hidden="1"/>
    </xf>
    <xf numFmtId="0" fontId="11" fillId="4" borderId="41" xfId="0" applyFont="1" applyFill="1" applyBorder="1" applyAlignment="1" applyProtection="1">
      <alignment vertical="center" shrinkToFit="1"/>
      <protection hidden="1"/>
    </xf>
    <xf numFmtId="0" fontId="11" fillId="4" borderId="42" xfId="0" applyFont="1" applyFill="1" applyBorder="1" applyAlignment="1" applyProtection="1">
      <alignment vertical="center" shrinkToFit="1"/>
      <protection hidden="1"/>
    </xf>
    <xf numFmtId="0" fontId="15" fillId="0" borderId="2" xfId="0" applyFont="1" applyBorder="1" applyAlignment="1" applyProtection="1">
      <alignment horizontal="center" vertical="center" shrinkToFit="1"/>
      <protection hidden="1"/>
    </xf>
    <xf numFmtId="0" fontId="15" fillId="0" borderId="3" xfId="0" applyFont="1" applyBorder="1" applyAlignment="1" applyProtection="1">
      <alignment horizontal="center" vertical="center" shrinkToFit="1"/>
      <protection hidden="1"/>
    </xf>
    <xf numFmtId="0" fontId="15" fillId="0" borderId="1" xfId="0" applyFont="1" applyBorder="1" applyAlignment="1" applyProtection="1">
      <alignment vertical="center" shrinkToFit="1"/>
      <protection hidden="1"/>
    </xf>
    <xf numFmtId="0" fontId="15" fillId="0" borderId="2" xfId="0" applyFont="1" applyBorder="1" applyAlignment="1" applyProtection="1">
      <alignment vertical="center" shrinkToFit="1"/>
      <protection hidden="1"/>
    </xf>
    <xf numFmtId="0" fontId="15" fillId="0" borderId="3" xfId="0" applyFont="1" applyBorder="1" applyAlignment="1" applyProtection="1">
      <alignment vertical="center" shrinkToFit="1"/>
      <protection hidden="1"/>
    </xf>
    <xf numFmtId="0" fontId="5" fillId="0" borderId="18" xfId="0" applyFont="1" applyBorder="1" applyAlignment="1" applyProtection="1">
      <alignment horizontal="center" vertical="center" textRotation="255"/>
      <protection hidden="1"/>
    </xf>
    <xf numFmtId="0" fontId="5" fillId="0" borderId="19" xfId="0" applyFont="1" applyBorder="1" applyAlignment="1" applyProtection="1">
      <alignment horizontal="center" vertical="center" textRotation="255"/>
      <protection hidden="1"/>
    </xf>
    <xf numFmtId="0" fontId="5" fillId="0" borderId="20" xfId="0" applyFont="1" applyBorder="1" applyAlignment="1" applyProtection="1">
      <alignment horizontal="center" vertical="center" textRotation="255"/>
      <protection hidden="1"/>
    </xf>
    <xf numFmtId="0" fontId="10" fillId="0" borderId="4" xfId="0" applyFont="1" applyBorder="1" applyProtection="1">
      <alignment vertical="center"/>
      <protection hidden="1"/>
    </xf>
    <xf numFmtId="0" fontId="10" fillId="0" borderId="5" xfId="0" applyFont="1" applyBorder="1" applyProtection="1">
      <alignment vertical="center"/>
      <protection hidden="1"/>
    </xf>
    <xf numFmtId="0" fontId="10" fillId="0" borderId="6" xfId="0" applyFont="1" applyBorder="1" applyProtection="1">
      <alignment vertical="center"/>
      <protection hidden="1"/>
    </xf>
    <xf numFmtId="0" fontId="10" fillId="0" borderId="11" xfId="0" applyFont="1" applyBorder="1" applyProtection="1">
      <alignment vertical="center"/>
      <protection hidden="1"/>
    </xf>
    <xf numFmtId="0" fontId="10" fillId="0" borderId="8" xfId="0" applyFont="1" applyBorder="1" applyProtection="1">
      <alignment vertical="center"/>
      <protection hidden="1"/>
    </xf>
    <xf numFmtId="0" fontId="10" fillId="0" borderId="12" xfId="0" applyFont="1" applyBorder="1" applyProtection="1">
      <alignment vertical="center"/>
      <protection hidden="1"/>
    </xf>
    <xf numFmtId="49" fontId="5" fillId="4" borderId="5" xfId="0" applyNumberFormat="1" applyFont="1" applyFill="1" applyBorder="1" applyAlignment="1" applyProtection="1">
      <alignment horizontal="center" vertical="center" shrinkToFit="1"/>
      <protection hidden="1"/>
    </xf>
    <xf numFmtId="0" fontId="9" fillId="0" borderId="36" xfId="0" applyFont="1" applyBorder="1" applyAlignment="1" applyProtection="1">
      <alignment horizontal="center" vertical="center"/>
      <protection hidden="1"/>
    </xf>
    <xf numFmtId="0" fontId="9" fillId="0" borderId="1" xfId="0" applyFont="1" applyBorder="1" applyAlignment="1" applyProtection="1">
      <alignment horizontal="center" vertical="center"/>
      <protection hidden="1"/>
    </xf>
    <xf numFmtId="0" fontId="9" fillId="0" borderId="2" xfId="0" applyFont="1" applyBorder="1" applyAlignment="1" applyProtection="1">
      <alignment horizontal="center" vertical="center"/>
      <protection hidden="1"/>
    </xf>
    <xf numFmtId="0" fontId="9" fillId="0" borderId="3" xfId="0" applyFont="1" applyBorder="1" applyAlignment="1" applyProtection="1">
      <alignment horizontal="center" vertical="center"/>
      <protection hidden="1"/>
    </xf>
    <xf numFmtId="0" fontId="10" fillId="0" borderId="1" xfId="0" applyFont="1" applyBorder="1" applyAlignment="1" applyProtection="1">
      <alignment horizontal="center" vertical="center"/>
      <protection hidden="1"/>
    </xf>
    <xf numFmtId="0" fontId="10" fillId="0" borderId="2" xfId="0" applyFont="1" applyBorder="1" applyAlignment="1" applyProtection="1">
      <alignment horizontal="center" vertical="center"/>
      <protection hidden="1"/>
    </xf>
    <xf numFmtId="0" fontId="10" fillId="0" borderId="3" xfId="0" applyFont="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hidden="1"/>
    </xf>
    <xf numFmtId="0" fontId="10" fillId="5" borderId="2" xfId="0" applyFont="1" applyFill="1" applyBorder="1" applyAlignment="1" applyProtection="1">
      <alignment horizontal="center" vertical="center" wrapText="1"/>
      <protection locked="0" hidden="1"/>
    </xf>
    <xf numFmtId="0" fontId="10" fillId="5" borderId="3" xfId="0" applyFont="1" applyFill="1" applyBorder="1" applyAlignment="1" applyProtection="1">
      <alignment horizontal="center" vertical="center" wrapText="1"/>
      <protection locked="0" hidden="1"/>
    </xf>
    <xf numFmtId="0" fontId="6" fillId="0" borderId="1" xfId="0"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49" fontId="5" fillId="4" borderId="11" xfId="0" applyNumberFormat="1" applyFont="1" applyFill="1" applyBorder="1" applyAlignment="1" applyProtection="1">
      <alignment horizontal="center" vertical="center" shrinkToFit="1"/>
      <protection hidden="1"/>
    </xf>
    <xf numFmtId="49" fontId="5" fillId="4" borderId="8" xfId="0" applyNumberFormat="1" applyFont="1" applyFill="1" applyBorder="1" applyAlignment="1" applyProtection="1">
      <alignment horizontal="center" vertical="center" shrinkToFit="1"/>
      <protection hidden="1"/>
    </xf>
    <xf numFmtId="49" fontId="5" fillId="4" borderId="12" xfId="0" applyNumberFormat="1" applyFont="1" applyFill="1" applyBorder="1" applyAlignment="1" applyProtection="1">
      <alignment horizontal="center" vertical="center" shrinkToFit="1"/>
      <protection hidden="1"/>
    </xf>
    <xf numFmtId="0" fontId="12" fillId="0" borderId="5" xfId="0" applyFont="1" applyBorder="1" applyAlignment="1" applyProtection="1">
      <alignment horizontal="left" vertical="center" wrapText="1"/>
      <protection hidden="1"/>
    </xf>
    <xf numFmtId="0" fontId="12" fillId="0" borderId="6" xfId="0" applyFont="1" applyBorder="1" applyAlignment="1" applyProtection="1">
      <alignment horizontal="left" vertical="center" wrapText="1"/>
      <protection hidden="1"/>
    </xf>
    <xf numFmtId="0" fontId="5" fillId="0" borderId="4" xfId="0" applyFont="1" applyBorder="1" applyProtection="1">
      <alignment vertical="center"/>
      <protection hidden="1"/>
    </xf>
    <xf numFmtId="0" fontId="5" fillId="0" borderId="5" xfId="0" applyFont="1" applyBorder="1" applyProtection="1">
      <alignment vertical="center"/>
      <protection hidden="1"/>
    </xf>
    <xf numFmtId="0" fontId="5" fillId="0" borderId="6" xfId="0" applyFont="1" applyBorder="1" applyProtection="1">
      <alignment vertical="center"/>
      <protection hidden="1"/>
    </xf>
    <xf numFmtId="0" fontId="5" fillId="0" borderId="11" xfId="0" applyFont="1" applyBorder="1" applyProtection="1">
      <alignment vertical="center"/>
      <protection hidden="1"/>
    </xf>
    <xf numFmtId="0" fontId="5" fillId="0" borderId="8" xfId="0" applyFont="1" applyBorder="1" applyProtection="1">
      <alignment vertical="center"/>
      <protection hidden="1"/>
    </xf>
    <xf numFmtId="0" fontId="5" fillId="0" borderId="12" xfId="0" applyFont="1" applyBorder="1" applyProtection="1">
      <alignment vertical="center"/>
      <protection hidden="1"/>
    </xf>
    <xf numFmtId="0" fontId="11" fillId="4" borderId="52" xfId="0" applyFont="1" applyFill="1" applyBorder="1" applyAlignment="1" applyProtection="1">
      <alignment vertical="center" shrinkToFit="1"/>
      <protection hidden="1"/>
    </xf>
    <xf numFmtId="0" fontId="11" fillId="4" borderId="53" xfId="0" applyFont="1" applyFill="1" applyBorder="1" applyAlignment="1" applyProtection="1">
      <alignment vertical="center" shrinkToFit="1"/>
      <protection hidden="1"/>
    </xf>
    <xf numFmtId="0" fontId="11" fillId="4" borderId="54" xfId="0" applyFont="1" applyFill="1" applyBorder="1" applyAlignment="1" applyProtection="1">
      <alignment vertical="center" shrinkToFit="1"/>
      <protection hidden="1"/>
    </xf>
    <xf numFmtId="177" fontId="11" fillId="4" borderId="52" xfId="4" applyNumberFormat="1" applyFont="1" applyFill="1" applyBorder="1" applyAlignment="1" applyProtection="1">
      <alignment vertical="center" shrinkToFit="1"/>
      <protection hidden="1"/>
    </xf>
    <xf numFmtId="177" fontId="11" fillId="4" borderId="53" xfId="4" applyNumberFormat="1" applyFont="1" applyFill="1" applyBorder="1" applyAlignment="1" applyProtection="1">
      <alignment vertical="center" shrinkToFit="1"/>
      <protection hidden="1"/>
    </xf>
    <xf numFmtId="0" fontId="11" fillId="4" borderId="56" xfId="0" applyFont="1" applyFill="1" applyBorder="1" applyAlignment="1" applyProtection="1">
      <alignment vertical="center" shrinkToFit="1"/>
      <protection hidden="1"/>
    </xf>
    <xf numFmtId="0" fontId="11" fillId="4" borderId="57" xfId="0" applyFont="1" applyFill="1" applyBorder="1" applyAlignment="1" applyProtection="1">
      <alignment vertical="center" shrinkToFit="1"/>
      <protection hidden="1"/>
    </xf>
    <xf numFmtId="0" fontId="11" fillId="4" borderId="58" xfId="0" applyFont="1" applyFill="1" applyBorder="1" applyAlignment="1" applyProtection="1">
      <alignment vertical="center" shrinkToFit="1"/>
      <protection hidden="1"/>
    </xf>
    <xf numFmtId="177" fontId="11" fillId="4" borderId="56" xfId="4" applyNumberFormat="1" applyFont="1" applyFill="1" applyBorder="1" applyAlignment="1" applyProtection="1">
      <alignment vertical="center" shrinkToFit="1"/>
      <protection hidden="1"/>
    </xf>
    <xf numFmtId="177" fontId="11" fillId="4" borderId="57" xfId="4" applyNumberFormat="1" applyFont="1" applyFill="1" applyBorder="1" applyAlignment="1" applyProtection="1">
      <alignment vertical="center" shrinkToFit="1"/>
      <protection hidden="1"/>
    </xf>
    <xf numFmtId="0" fontId="11" fillId="4" borderId="59" xfId="0" applyFont="1" applyFill="1" applyBorder="1" applyAlignment="1" applyProtection="1">
      <alignment vertical="center" shrinkToFit="1"/>
      <protection hidden="1"/>
    </xf>
    <xf numFmtId="0" fontId="11" fillId="4" borderId="55" xfId="0" applyFont="1" applyFill="1" applyBorder="1" applyAlignment="1" applyProtection="1">
      <alignment vertical="center" shrinkToFit="1"/>
      <protection hidden="1"/>
    </xf>
    <xf numFmtId="0" fontId="10" fillId="0" borderId="1" xfId="3" applyFont="1" applyFill="1" applyBorder="1" applyAlignment="1" applyProtection="1">
      <alignment horizontal="left" vertical="center" wrapText="1"/>
      <protection hidden="1"/>
    </xf>
    <xf numFmtId="0" fontId="10" fillId="0" borderId="2" xfId="3" applyFont="1" applyFill="1" applyBorder="1" applyAlignment="1" applyProtection="1">
      <alignment horizontal="left" vertical="center"/>
      <protection hidden="1"/>
    </xf>
    <xf numFmtId="0" fontId="10" fillId="0" borderId="3" xfId="3" applyFont="1" applyFill="1" applyBorder="1" applyAlignment="1" applyProtection="1">
      <alignment horizontal="left" vertical="center"/>
      <protection hidden="1"/>
    </xf>
    <xf numFmtId="0" fontId="15" fillId="0" borderId="15" xfId="0" applyFont="1" applyBorder="1" applyAlignment="1" applyProtection="1">
      <alignment horizontal="left" vertical="center" wrapText="1"/>
      <protection hidden="1"/>
    </xf>
    <xf numFmtId="0" fontId="15" fillId="0" borderId="7" xfId="0" applyFont="1" applyBorder="1" applyAlignment="1" applyProtection="1">
      <alignment horizontal="left" vertical="center" wrapText="1"/>
      <protection hidden="1"/>
    </xf>
    <xf numFmtId="0" fontId="15" fillId="0" borderId="17" xfId="0" applyFont="1" applyBorder="1" applyAlignment="1" applyProtection="1">
      <alignment horizontal="left" vertical="center" wrapText="1"/>
      <protection hidden="1"/>
    </xf>
    <xf numFmtId="0" fontId="23" fillId="0" borderId="18" xfId="5" applyFont="1" applyBorder="1">
      <alignment vertical="center"/>
    </xf>
    <xf numFmtId="0" fontId="23" fillId="0" borderId="19" xfId="5" applyFont="1" applyBorder="1">
      <alignment vertical="center"/>
    </xf>
    <xf numFmtId="0" fontId="23" fillId="0" borderId="20" xfId="5" applyFont="1" applyBorder="1">
      <alignment vertical="center"/>
    </xf>
    <xf numFmtId="0" fontId="23" fillId="0" borderId="4" xfId="0" applyFont="1" applyBorder="1" applyAlignment="1">
      <alignment horizontal="right" vertical="center"/>
    </xf>
    <xf numFmtId="0" fontId="23" fillId="0" borderId="5" xfId="0" applyFont="1" applyBorder="1" applyAlignment="1">
      <alignment horizontal="right" vertical="center"/>
    </xf>
    <xf numFmtId="0" fontId="23" fillId="0" borderId="6"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23" fillId="0" borderId="10" xfId="0" applyFont="1" applyBorder="1" applyAlignment="1">
      <alignment horizontal="right" vertical="center"/>
    </xf>
    <xf numFmtId="0" fontId="23" fillId="0" borderId="11" xfId="0" applyFont="1" applyBorder="1">
      <alignment vertical="center"/>
    </xf>
    <xf numFmtId="0" fontId="23" fillId="0" borderId="8" xfId="0" applyFont="1" applyBorder="1">
      <alignment vertical="center"/>
    </xf>
    <xf numFmtId="0" fontId="23" fillId="0" borderId="12" xfId="0" applyFont="1" applyBorder="1">
      <alignment vertical="center"/>
    </xf>
    <xf numFmtId="0" fontId="5" fillId="0" borderId="3" xfId="0" applyFont="1" applyBorder="1">
      <alignment vertical="center"/>
    </xf>
    <xf numFmtId="0" fontId="5" fillId="0" borderId="36" xfId="0" applyFont="1" applyBorder="1" applyAlignment="1">
      <alignment horizontal="center" vertical="center" wrapText="1"/>
    </xf>
  </cellXfs>
  <cellStyles count="8">
    <cellStyle name="パーセント 2" xfId="2"/>
    <cellStyle name="ハイパーリンク" xfId="7" builtinId="8"/>
    <cellStyle name="桁区切り" xfId="4" builtinId="6"/>
    <cellStyle name="桁区切り 2" xfId="1"/>
    <cellStyle name="標準" xfId="0" builtinId="0"/>
    <cellStyle name="標準 2" xfId="3"/>
    <cellStyle name="標準 3" xfId="5"/>
    <cellStyle name="標準 4" xfId="6"/>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28575</xdr:colOff>
      <xdr:row>6</xdr:row>
      <xdr:rowOff>314325</xdr:rowOff>
    </xdr:from>
    <xdr:to>
      <xdr:col>3</xdr:col>
      <xdr:colOff>2124075</xdr:colOff>
      <xdr:row>6</xdr:row>
      <xdr:rowOff>1356360</xdr:rowOff>
    </xdr:to>
    <xdr:sp macro="" textlink="">
      <xdr:nvSpPr>
        <xdr:cNvPr id="2" name="線吹き出し 2 (枠付き) 1">
          <a:extLst>
            <a:ext uri="{FF2B5EF4-FFF2-40B4-BE49-F238E27FC236}">
              <a16:creationId xmlns:a16="http://schemas.microsoft.com/office/drawing/2014/main" id="{00000000-0008-0000-0000-000004000000}"/>
            </a:ext>
          </a:extLst>
        </xdr:cNvPr>
        <xdr:cNvSpPr/>
      </xdr:nvSpPr>
      <xdr:spPr>
        <a:xfrm>
          <a:off x="2657475" y="2226945"/>
          <a:ext cx="2095500" cy="1042035"/>
        </a:xfrm>
        <a:prstGeom prst="borderCallout2">
          <a:avLst>
            <a:gd name="adj1" fmla="val 15380"/>
            <a:gd name="adj2" fmla="val 101065"/>
            <a:gd name="adj3" fmla="val 16503"/>
            <a:gd name="adj4" fmla="val 100023"/>
            <a:gd name="adj5" fmla="val -5252"/>
            <a:gd name="adj6" fmla="val 10650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多機能型事業所において、複数サービスにて補助を要望する場合は、各サービスごとに個票の作成が必要です</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。（１サービスにつき</a:t>
          </a:r>
          <a:r>
            <a:rPr kumimoji="1" lang="en-US" altLang="ja-JP" sz="1100">
              <a:solidFill>
                <a:srgbClr val="FF0000"/>
              </a:solidFill>
              <a:effectLst/>
              <a:latin typeface="HGP創英角ｺﾞｼｯｸUB" panose="020B0900000000000000" pitchFamily="50" charset="-128"/>
              <a:ea typeface="HGP創英角ｺﾞｼｯｸUB" panose="020B0900000000000000" pitchFamily="50" charset="-128"/>
              <a:cs typeface="+mn-cs"/>
            </a:rPr>
            <a:t>1</a:t>
          </a:r>
          <a:r>
            <a:rPr kumimoji="1" lang="ja-JP" altLang="en-US" sz="1100">
              <a:solidFill>
                <a:srgbClr val="FF0000"/>
              </a:solidFill>
              <a:effectLst/>
              <a:latin typeface="HGP創英角ｺﾞｼｯｸUB" panose="020B0900000000000000" pitchFamily="50" charset="-128"/>
              <a:ea typeface="HGP創英角ｺﾞｼｯｸUB" panose="020B0900000000000000" pitchFamily="50" charset="-128"/>
              <a:cs typeface="+mn-cs"/>
            </a:rPr>
            <a:t>枚の個票）</a:t>
          </a:r>
          <a:endParaRPr lang="ja-JP" altLang="ja-JP">
            <a:solidFill>
              <a:srgbClr val="FF0000"/>
            </a:solidFill>
            <a:effectLst/>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9091" name="Check Box 3" hidden="1">
              <a:extLst>
                <a:ext uri="{63B3BB69-23CF-44E3-9099-C40C66FF867C}">
                  <a14:compatExt spid="_x0000_s8909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9092" name="Check Box 4" hidden="1">
              <a:extLst>
                <a:ext uri="{63B3BB69-23CF-44E3-9099-C40C66FF867C}">
                  <a14:compatExt spid="_x0000_s8909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9093" name="Check Box 5" hidden="1">
              <a:extLst>
                <a:ext uri="{63B3BB69-23CF-44E3-9099-C40C66FF867C}">
                  <a14:compatExt spid="_x0000_s8909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9094" name="Check Box 6" hidden="1">
              <a:extLst>
                <a:ext uri="{63B3BB69-23CF-44E3-9099-C40C66FF867C}">
                  <a14:compatExt spid="_x0000_s8909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9095" name="Check Box 7" hidden="1">
              <a:extLst>
                <a:ext uri="{63B3BB69-23CF-44E3-9099-C40C66FF867C}">
                  <a14:compatExt spid="_x0000_s8909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9096" name="Check Box 8" hidden="1">
              <a:extLst>
                <a:ext uri="{63B3BB69-23CF-44E3-9099-C40C66FF867C}">
                  <a14:compatExt spid="_x0000_s8909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9097" name="Check Box 9" hidden="1">
              <a:extLst>
                <a:ext uri="{63B3BB69-23CF-44E3-9099-C40C66FF867C}">
                  <a14:compatExt spid="_x0000_s8909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9098" name="Check Box 10" hidden="1">
              <a:extLst>
                <a:ext uri="{63B3BB69-23CF-44E3-9099-C40C66FF867C}">
                  <a14:compatExt spid="_x0000_s8909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9099" name="Check Box 11" hidden="1">
              <a:extLst>
                <a:ext uri="{63B3BB69-23CF-44E3-9099-C40C66FF867C}">
                  <a14:compatExt spid="_x0000_s8909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9100" name="Check Box 12" hidden="1">
              <a:extLst>
                <a:ext uri="{63B3BB69-23CF-44E3-9099-C40C66FF867C}">
                  <a14:compatExt spid="_x0000_s8910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9101" name="Check Box 13" hidden="1">
              <a:extLst>
                <a:ext uri="{63B3BB69-23CF-44E3-9099-C40C66FF867C}">
                  <a14:compatExt spid="_x0000_s8910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9102" name="Check Box 14" hidden="1">
              <a:extLst>
                <a:ext uri="{63B3BB69-23CF-44E3-9099-C40C66FF867C}">
                  <a14:compatExt spid="_x0000_s8910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9103" name="Check Box 15" hidden="1">
              <a:extLst>
                <a:ext uri="{63B3BB69-23CF-44E3-9099-C40C66FF867C}">
                  <a14:compatExt spid="_x0000_s8910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9104" name="Check Box 16" hidden="1">
              <a:extLst>
                <a:ext uri="{63B3BB69-23CF-44E3-9099-C40C66FF867C}">
                  <a14:compatExt spid="_x0000_s8910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9105" name="Check Box 17" hidden="1">
              <a:extLst>
                <a:ext uri="{63B3BB69-23CF-44E3-9099-C40C66FF867C}">
                  <a14:compatExt spid="_x0000_s8910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9106" name="Check Box 18" hidden="1">
              <a:extLst>
                <a:ext uri="{63B3BB69-23CF-44E3-9099-C40C66FF867C}">
                  <a14:compatExt spid="_x0000_s8910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9107" name="Check Box 19" hidden="1">
              <a:extLst>
                <a:ext uri="{63B3BB69-23CF-44E3-9099-C40C66FF867C}">
                  <a14:compatExt spid="_x0000_s8910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9108" name="Check Box 20" hidden="1">
              <a:extLst>
                <a:ext uri="{63B3BB69-23CF-44E3-9099-C40C66FF867C}">
                  <a14:compatExt spid="_x0000_s8910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9109" name="Check Box 21" hidden="1">
              <a:extLst>
                <a:ext uri="{63B3BB69-23CF-44E3-9099-C40C66FF867C}">
                  <a14:compatExt spid="_x0000_s8910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8065" name="Check Box 1" hidden="1">
              <a:extLst>
                <a:ext uri="{63B3BB69-23CF-44E3-9099-C40C66FF867C}">
                  <a14:compatExt spid="_x0000_s8806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8066" name="Check Box 2" hidden="1">
              <a:extLst>
                <a:ext uri="{63B3BB69-23CF-44E3-9099-C40C66FF867C}">
                  <a14:compatExt spid="_x0000_s8806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8067" name="Check Box 3" hidden="1">
              <a:extLst>
                <a:ext uri="{63B3BB69-23CF-44E3-9099-C40C66FF867C}">
                  <a14:compatExt spid="_x0000_s8806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8068" name="Check Box 4" hidden="1">
              <a:extLst>
                <a:ext uri="{63B3BB69-23CF-44E3-9099-C40C66FF867C}">
                  <a14:compatExt spid="_x0000_s8806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8069" name="Check Box 5" hidden="1">
              <a:extLst>
                <a:ext uri="{63B3BB69-23CF-44E3-9099-C40C66FF867C}">
                  <a14:compatExt spid="_x0000_s8806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7041" name="Check Box 1" hidden="1">
              <a:extLst>
                <a:ext uri="{63B3BB69-23CF-44E3-9099-C40C66FF867C}">
                  <a14:compatExt spid="_x0000_s87041"/>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7042" name="Check Box 2" hidden="1">
              <a:extLst>
                <a:ext uri="{63B3BB69-23CF-44E3-9099-C40C66FF867C}">
                  <a14:compatExt spid="_x0000_s87042"/>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7043" name="Check Box 3" hidden="1">
              <a:extLst>
                <a:ext uri="{63B3BB69-23CF-44E3-9099-C40C66FF867C}">
                  <a14:compatExt spid="_x0000_s87043"/>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7044" name="Check Box 4" hidden="1">
              <a:extLst>
                <a:ext uri="{63B3BB69-23CF-44E3-9099-C40C66FF867C}">
                  <a14:compatExt spid="_x0000_s870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7045" name="Check Box 5" hidden="1">
              <a:extLst>
                <a:ext uri="{63B3BB69-23CF-44E3-9099-C40C66FF867C}">
                  <a14:compatExt spid="_x0000_s870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6019" name="Check Box 3" hidden="1">
              <a:extLst>
                <a:ext uri="{63B3BB69-23CF-44E3-9099-C40C66FF867C}">
                  <a14:compatExt spid="_x0000_s8601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6020" name="Check Box 4" hidden="1">
              <a:extLst>
                <a:ext uri="{63B3BB69-23CF-44E3-9099-C40C66FF867C}">
                  <a14:compatExt spid="_x0000_s8602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6021" name="Check Box 5" hidden="1">
              <a:extLst>
                <a:ext uri="{63B3BB69-23CF-44E3-9099-C40C66FF867C}">
                  <a14:compatExt spid="_x0000_s8602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4993" name="Check Box 1" hidden="1">
              <a:extLst>
                <a:ext uri="{63B3BB69-23CF-44E3-9099-C40C66FF867C}">
                  <a14:compatExt spid="_x0000_s8499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4994" name="Check Box 2" hidden="1">
              <a:extLst>
                <a:ext uri="{63B3BB69-23CF-44E3-9099-C40C66FF867C}">
                  <a14:compatExt spid="_x0000_s8499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4995" name="Check Box 3" hidden="1">
              <a:extLst>
                <a:ext uri="{63B3BB69-23CF-44E3-9099-C40C66FF867C}">
                  <a14:compatExt spid="_x0000_s8499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4996" name="Check Box 4" hidden="1">
              <a:extLst>
                <a:ext uri="{63B3BB69-23CF-44E3-9099-C40C66FF867C}">
                  <a14:compatExt spid="_x0000_s8499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4997" name="Check Box 5" hidden="1">
              <a:extLst>
                <a:ext uri="{63B3BB69-23CF-44E3-9099-C40C66FF867C}">
                  <a14:compatExt spid="_x0000_s8499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5006" name="Check Box 14" hidden="1">
              <a:extLst>
                <a:ext uri="{63B3BB69-23CF-44E3-9099-C40C66FF867C}">
                  <a14:compatExt spid="_x0000_s8500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5007" name="Check Box 15" hidden="1">
              <a:extLst>
                <a:ext uri="{63B3BB69-23CF-44E3-9099-C40C66FF867C}">
                  <a14:compatExt spid="_x0000_s8500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5008" name="Check Box 16" hidden="1">
              <a:extLst>
                <a:ext uri="{63B3BB69-23CF-44E3-9099-C40C66FF867C}">
                  <a14:compatExt spid="_x0000_s8500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5009" name="Check Box 17" hidden="1">
              <a:extLst>
                <a:ext uri="{63B3BB69-23CF-44E3-9099-C40C66FF867C}">
                  <a14:compatExt spid="_x0000_s8500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5013" name="Check Box 21" hidden="1">
              <a:extLst>
                <a:ext uri="{63B3BB69-23CF-44E3-9099-C40C66FF867C}">
                  <a14:compatExt spid="_x0000_s8501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3984" name="Check Box 16" hidden="1">
              <a:extLst>
                <a:ext uri="{63B3BB69-23CF-44E3-9099-C40C66FF867C}">
                  <a14:compatExt spid="_x0000_s8398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3985" name="Check Box 17" hidden="1">
              <a:extLst>
                <a:ext uri="{63B3BB69-23CF-44E3-9099-C40C66FF867C}">
                  <a14:compatExt spid="_x0000_s8398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3986" name="Check Box 18" hidden="1">
              <a:extLst>
                <a:ext uri="{63B3BB69-23CF-44E3-9099-C40C66FF867C}">
                  <a14:compatExt spid="_x0000_s8398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3987" name="Check Box 19" hidden="1">
              <a:extLst>
                <a:ext uri="{63B3BB69-23CF-44E3-9099-C40C66FF867C}">
                  <a14:compatExt spid="_x0000_s8398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3988" name="Check Box 20" hidden="1">
              <a:extLst>
                <a:ext uri="{63B3BB69-23CF-44E3-9099-C40C66FF867C}">
                  <a14:compatExt spid="_x0000_s8398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3989" name="Check Box 21" hidden="1">
              <a:extLst>
                <a:ext uri="{63B3BB69-23CF-44E3-9099-C40C66FF867C}">
                  <a14:compatExt spid="_x0000_s8398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82965" name="Check Box 21" hidden="1">
              <a:extLst>
                <a:ext uri="{63B3BB69-23CF-44E3-9099-C40C66FF867C}">
                  <a14:compatExt spid="_x0000_s8296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a:extLst>
            <a:ext uri="{FF2B5EF4-FFF2-40B4-BE49-F238E27FC236}">
              <a16:creationId xmlns:a16="http://schemas.microsoft.com/office/drawing/2014/main" id="{00000000-0008-0000-1400-000004000000}"/>
            </a:ext>
          </a:extLst>
        </xdr:cNvPr>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9</xdr:col>
          <xdr:colOff>190500</xdr:colOff>
          <xdr:row>11</xdr:row>
          <xdr:rowOff>30480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9</xdr:col>
          <xdr:colOff>190500</xdr:colOff>
          <xdr:row>12</xdr:row>
          <xdr:rowOff>22860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2" name="左大かっこ 1">
          <a:extLst>
            <a:ext uri="{FF2B5EF4-FFF2-40B4-BE49-F238E27FC236}">
              <a16:creationId xmlns:a16="http://schemas.microsoft.com/office/drawing/2014/main" id="{00000000-0008-0000-0500-000002000000}"/>
            </a:ext>
          </a:extLst>
        </xdr:cNvPr>
        <xdr:cNvSpPr/>
      </xdr:nvSpPr>
      <xdr:spPr>
        <a:xfrm>
          <a:off x="409574" y="3209925"/>
          <a:ext cx="85726" cy="105727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48" name="左大かっこ 47">
          <a:extLst>
            <a:ext uri="{FF2B5EF4-FFF2-40B4-BE49-F238E27FC236}">
              <a16:creationId xmlns:a16="http://schemas.microsoft.com/office/drawing/2014/main" id="{00000000-0008-0000-0500-000030000000}"/>
            </a:ext>
          </a:extLst>
        </xdr:cNvPr>
        <xdr:cNvSpPr/>
      </xdr:nvSpPr>
      <xdr:spPr>
        <a:xfrm>
          <a:off x="368300" y="1111250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2</xdr:col>
          <xdr:colOff>190500</xdr:colOff>
          <xdr:row>39</xdr:row>
          <xdr:rowOff>7620</xdr:rowOff>
        </xdr:to>
        <xdr:sp macro="" textlink="">
          <xdr:nvSpPr>
            <xdr:cNvPr id="24687" name="Check Box 111" hidden="1">
              <a:extLst>
                <a:ext uri="{63B3BB69-23CF-44E3-9099-C40C66FF867C}">
                  <a14:compatExt spid="_x0000_s2468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2</xdr:col>
          <xdr:colOff>190500</xdr:colOff>
          <xdr:row>39</xdr:row>
          <xdr:rowOff>228600</xdr:rowOff>
        </xdr:to>
        <xdr:sp macro="" textlink="">
          <xdr:nvSpPr>
            <xdr:cNvPr id="24688" name="Check Box 112" hidden="1">
              <a:extLst>
                <a:ext uri="{63B3BB69-23CF-44E3-9099-C40C66FF867C}">
                  <a14:compatExt spid="_x0000_s2468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2</xdr:col>
          <xdr:colOff>190500</xdr:colOff>
          <xdr:row>41</xdr:row>
          <xdr:rowOff>7620</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2</xdr:col>
          <xdr:colOff>190500</xdr:colOff>
          <xdr:row>43</xdr:row>
          <xdr:rowOff>7620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6257" name="Check Box 1" hidden="1">
              <a:extLst>
                <a:ext uri="{63B3BB69-23CF-44E3-9099-C40C66FF867C}">
                  <a14:compatExt spid="_x0000_s9625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6258" name="Check Box 2" hidden="1">
              <a:extLst>
                <a:ext uri="{63B3BB69-23CF-44E3-9099-C40C66FF867C}">
                  <a14:compatExt spid="_x0000_s9625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6259" name="Check Box 3" hidden="1">
              <a:extLst>
                <a:ext uri="{63B3BB69-23CF-44E3-9099-C40C66FF867C}">
                  <a14:compatExt spid="_x0000_s9625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6260" name="Check Box 4" hidden="1">
              <a:extLst>
                <a:ext uri="{63B3BB69-23CF-44E3-9099-C40C66FF867C}">
                  <a14:compatExt spid="_x0000_s9626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6261" name="Check Box 5" hidden="1">
              <a:extLst>
                <a:ext uri="{63B3BB69-23CF-44E3-9099-C40C66FF867C}">
                  <a14:compatExt spid="_x0000_s9626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6262" name="Check Box 6" hidden="1">
              <a:extLst>
                <a:ext uri="{63B3BB69-23CF-44E3-9099-C40C66FF867C}">
                  <a14:compatExt spid="_x0000_s9626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6263" name="Check Box 7" hidden="1">
              <a:extLst>
                <a:ext uri="{63B3BB69-23CF-44E3-9099-C40C66FF867C}">
                  <a14:compatExt spid="_x0000_s9626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6264" name="Check Box 8" hidden="1">
              <a:extLst>
                <a:ext uri="{63B3BB69-23CF-44E3-9099-C40C66FF867C}">
                  <a14:compatExt spid="_x0000_s9626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6265" name="Check Box 9" hidden="1">
              <a:extLst>
                <a:ext uri="{63B3BB69-23CF-44E3-9099-C40C66FF867C}">
                  <a14:compatExt spid="_x0000_s9626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6266" name="Check Box 10" hidden="1">
              <a:extLst>
                <a:ext uri="{63B3BB69-23CF-44E3-9099-C40C66FF867C}">
                  <a14:compatExt spid="_x0000_s9626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6267" name="Check Box 11" hidden="1">
              <a:extLst>
                <a:ext uri="{63B3BB69-23CF-44E3-9099-C40C66FF867C}">
                  <a14:compatExt spid="_x0000_s9626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6268" name="Check Box 12" hidden="1">
              <a:extLst>
                <a:ext uri="{63B3BB69-23CF-44E3-9099-C40C66FF867C}">
                  <a14:compatExt spid="_x0000_s9626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6269" name="Check Box 13" hidden="1">
              <a:extLst>
                <a:ext uri="{63B3BB69-23CF-44E3-9099-C40C66FF867C}">
                  <a14:compatExt spid="_x0000_s9626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6270" name="Check Box 14" hidden="1">
              <a:extLst>
                <a:ext uri="{63B3BB69-23CF-44E3-9099-C40C66FF867C}">
                  <a14:compatExt spid="_x0000_s9627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6271" name="Check Box 15" hidden="1">
              <a:extLst>
                <a:ext uri="{63B3BB69-23CF-44E3-9099-C40C66FF867C}">
                  <a14:compatExt spid="_x0000_s9627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6272" name="Check Box 16" hidden="1">
              <a:extLst>
                <a:ext uri="{63B3BB69-23CF-44E3-9099-C40C66FF867C}">
                  <a14:compatExt spid="_x0000_s9627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6273" name="Check Box 17" hidden="1">
              <a:extLst>
                <a:ext uri="{63B3BB69-23CF-44E3-9099-C40C66FF867C}">
                  <a14:compatExt spid="_x0000_s9627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6274" name="Check Box 18" hidden="1">
              <a:extLst>
                <a:ext uri="{63B3BB69-23CF-44E3-9099-C40C66FF867C}">
                  <a14:compatExt spid="_x0000_s9627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6275" name="Check Box 19" hidden="1">
              <a:extLst>
                <a:ext uri="{63B3BB69-23CF-44E3-9099-C40C66FF867C}">
                  <a14:compatExt spid="_x0000_s9627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6276" name="Check Box 20" hidden="1">
              <a:extLst>
                <a:ext uri="{63B3BB69-23CF-44E3-9099-C40C66FF867C}">
                  <a14:compatExt spid="_x0000_s9627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6277" name="Check Box 21" hidden="1">
              <a:extLst>
                <a:ext uri="{63B3BB69-23CF-44E3-9099-C40C66FF867C}">
                  <a14:compatExt spid="_x0000_s9627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5236" name="Check Box 4" hidden="1">
              <a:extLst>
                <a:ext uri="{63B3BB69-23CF-44E3-9099-C40C66FF867C}">
                  <a14:compatExt spid="_x0000_s9523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5237" name="Check Box 5" hidden="1">
              <a:extLst>
                <a:ext uri="{63B3BB69-23CF-44E3-9099-C40C66FF867C}">
                  <a14:compatExt spid="_x0000_s9523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5238" name="Check Box 6" hidden="1">
              <a:extLst>
                <a:ext uri="{63B3BB69-23CF-44E3-9099-C40C66FF867C}">
                  <a14:compatExt spid="_x0000_s9523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5239" name="Check Box 7" hidden="1">
              <a:extLst>
                <a:ext uri="{63B3BB69-23CF-44E3-9099-C40C66FF867C}">
                  <a14:compatExt spid="_x0000_s9523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5240" name="Check Box 8" hidden="1">
              <a:extLst>
                <a:ext uri="{63B3BB69-23CF-44E3-9099-C40C66FF867C}">
                  <a14:compatExt spid="_x0000_s9524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5244" name="Check Box 12" hidden="1">
              <a:extLst>
                <a:ext uri="{63B3BB69-23CF-44E3-9099-C40C66FF867C}">
                  <a14:compatExt spid="_x0000_s9524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5245" name="Check Box 13" hidden="1">
              <a:extLst>
                <a:ext uri="{63B3BB69-23CF-44E3-9099-C40C66FF867C}">
                  <a14:compatExt spid="_x0000_s9524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5246" name="Check Box 14" hidden="1">
              <a:extLst>
                <a:ext uri="{63B3BB69-23CF-44E3-9099-C40C66FF867C}">
                  <a14:compatExt spid="_x0000_s9524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5247" name="Check Box 15" hidden="1">
              <a:extLst>
                <a:ext uri="{63B3BB69-23CF-44E3-9099-C40C66FF867C}">
                  <a14:compatExt spid="_x0000_s9524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5248" name="Check Box 16" hidden="1">
              <a:extLst>
                <a:ext uri="{63B3BB69-23CF-44E3-9099-C40C66FF867C}">
                  <a14:compatExt spid="_x0000_s9524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5249" name="Check Box 17" hidden="1">
              <a:extLst>
                <a:ext uri="{63B3BB69-23CF-44E3-9099-C40C66FF867C}">
                  <a14:compatExt spid="_x0000_s9524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5250" name="Check Box 18" hidden="1">
              <a:extLst>
                <a:ext uri="{63B3BB69-23CF-44E3-9099-C40C66FF867C}">
                  <a14:compatExt spid="_x0000_s9525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5251" name="Check Box 19" hidden="1">
              <a:extLst>
                <a:ext uri="{63B3BB69-23CF-44E3-9099-C40C66FF867C}">
                  <a14:compatExt spid="_x0000_s9525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5252" name="Check Box 20" hidden="1">
              <a:extLst>
                <a:ext uri="{63B3BB69-23CF-44E3-9099-C40C66FF867C}">
                  <a14:compatExt spid="_x0000_s9525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5253" name="Check Box 21" hidden="1">
              <a:extLst>
                <a:ext uri="{63B3BB69-23CF-44E3-9099-C40C66FF867C}">
                  <a14:compatExt spid="_x0000_s9525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4209" name="Check Box 1" hidden="1">
              <a:extLst>
                <a:ext uri="{63B3BB69-23CF-44E3-9099-C40C66FF867C}">
                  <a14:compatExt spid="_x0000_s94209"/>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4210" name="Check Box 2" hidden="1">
              <a:extLst>
                <a:ext uri="{63B3BB69-23CF-44E3-9099-C40C66FF867C}">
                  <a14:compatExt spid="_x0000_s94210"/>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4211" name="Check Box 3" hidden="1">
              <a:extLst>
                <a:ext uri="{63B3BB69-23CF-44E3-9099-C40C66FF867C}">
                  <a14:compatExt spid="_x0000_s94211"/>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4212" name="Check Box 4" hidden="1">
              <a:extLst>
                <a:ext uri="{63B3BB69-23CF-44E3-9099-C40C66FF867C}">
                  <a14:compatExt spid="_x0000_s94212"/>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4213" name="Check Box 5" hidden="1">
              <a:extLst>
                <a:ext uri="{63B3BB69-23CF-44E3-9099-C40C66FF867C}">
                  <a14:compatExt spid="_x0000_s94213"/>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4214" name="Check Box 6" hidden="1">
              <a:extLst>
                <a:ext uri="{63B3BB69-23CF-44E3-9099-C40C66FF867C}">
                  <a14:compatExt spid="_x0000_s94214"/>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4215" name="Check Box 7" hidden="1">
              <a:extLst>
                <a:ext uri="{63B3BB69-23CF-44E3-9099-C40C66FF867C}">
                  <a14:compatExt spid="_x0000_s94215"/>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4216" name="Check Box 8" hidden="1">
              <a:extLst>
                <a:ext uri="{63B3BB69-23CF-44E3-9099-C40C66FF867C}">
                  <a14:compatExt spid="_x0000_s94216"/>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4217" name="Check Box 9" hidden="1">
              <a:extLst>
                <a:ext uri="{63B3BB69-23CF-44E3-9099-C40C66FF867C}">
                  <a14:compatExt spid="_x0000_s94217"/>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4218" name="Check Box 10" hidden="1">
              <a:extLst>
                <a:ext uri="{63B3BB69-23CF-44E3-9099-C40C66FF867C}">
                  <a14:compatExt spid="_x0000_s94218"/>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4219" name="Check Box 11" hidden="1">
              <a:extLst>
                <a:ext uri="{63B3BB69-23CF-44E3-9099-C40C66FF867C}">
                  <a14:compatExt spid="_x0000_s94219"/>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4220" name="Check Box 12" hidden="1">
              <a:extLst>
                <a:ext uri="{63B3BB69-23CF-44E3-9099-C40C66FF867C}">
                  <a14:compatExt spid="_x0000_s94220"/>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4221" name="Check Box 13" hidden="1">
              <a:extLst>
                <a:ext uri="{63B3BB69-23CF-44E3-9099-C40C66FF867C}">
                  <a14:compatExt spid="_x0000_s94221"/>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4222" name="Check Box 14" hidden="1">
              <a:extLst>
                <a:ext uri="{63B3BB69-23CF-44E3-9099-C40C66FF867C}">
                  <a14:compatExt spid="_x0000_s94222"/>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4223" name="Check Box 15" hidden="1">
              <a:extLst>
                <a:ext uri="{63B3BB69-23CF-44E3-9099-C40C66FF867C}">
                  <a14:compatExt spid="_x0000_s94223"/>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4224" name="Check Box 16" hidden="1">
              <a:extLst>
                <a:ext uri="{63B3BB69-23CF-44E3-9099-C40C66FF867C}">
                  <a14:compatExt spid="_x0000_s94224"/>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4225" name="Check Box 17" hidden="1">
              <a:extLst>
                <a:ext uri="{63B3BB69-23CF-44E3-9099-C40C66FF867C}">
                  <a14:compatExt spid="_x0000_s94225"/>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4226" name="Check Box 18" hidden="1">
              <a:extLst>
                <a:ext uri="{63B3BB69-23CF-44E3-9099-C40C66FF867C}">
                  <a14:compatExt spid="_x0000_s94226"/>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4227" name="Check Box 19" hidden="1">
              <a:extLst>
                <a:ext uri="{63B3BB69-23CF-44E3-9099-C40C66FF867C}">
                  <a14:compatExt spid="_x0000_s94227"/>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4228" name="Check Box 20" hidden="1">
              <a:extLst>
                <a:ext uri="{63B3BB69-23CF-44E3-9099-C40C66FF867C}">
                  <a14:compatExt spid="_x0000_s94228"/>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4229" name="Check Box 21" hidden="1">
              <a:extLst>
                <a:ext uri="{63B3BB69-23CF-44E3-9099-C40C66FF867C}">
                  <a14:compatExt spid="_x0000_s94229"/>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3185" name="Check Box 1" hidden="1">
              <a:extLst>
                <a:ext uri="{63B3BB69-23CF-44E3-9099-C40C66FF867C}">
                  <a14:compatExt spid="_x0000_s93185"/>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3186" name="Check Box 2" hidden="1">
              <a:extLst>
                <a:ext uri="{63B3BB69-23CF-44E3-9099-C40C66FF867C}">
                  <a14:compatExt spid="_x0000_s93186"/>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3187" name="Check Box 3" hidden="1">
              <a:extLst>
                <a:ext uri="{63B3BB69-23CF-44E3-9099-C40C66FF867C}">
                  <a14:compatExt spid="_x0000_s93187"/>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3188" name="Check Box 4" hidden="1">
              <a:extLst>
                <a:ext uri="{63B3BB69-23CF-44E3-9099-C40C66FF867C}">
                  <a14:compatExt spid="_x0000_s93188"/>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3189" name="Check Box 5" hidden="1">
              <a:extLst>
                <a:ext uri="{63B3BB69-23CF-44E3-9099-C40C66FF867C}">
                  <a14:compatExt spid="_x0000_s93189"/>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3190" name="Check Box 6" hidden="1">
              <a:extLst>
                <a:ext uri="{63B3BB69-23CF-44E3-9099-C40C66FF867C}">
                  <a14:compatExt spid="_x0000_s93190"/>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3191" name="Check Box 7" hidden="1">
              <a:extLst>
                <a:ext uri="{63B3BB69-23CF-44E3-9099-C40C66FF867C}">
                  <a14:compatExt spid="_x0000_s93191"/>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3192" name="Check Box 8" hidden="1">
              <a:extLst>
                <a:ext uri="{63B3BB69-23CF-44E3-9099-C40C66FF867C}">
                  <a14:compatExt spid="_x0000_s93192"/>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3193" name="Check Box 9" hidden="1">
              <a:extLst>
                <a:ext uri="{63B3BB69-23CF-44E3-9099-C40C66FF867C}">
                  <a14:compatExt spid="_x0000_s93193"/>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3194" name="Check Box 10" hidden="1">
              <a:extLst>
                <a:ext uri="{63B3BB69-23CF-44E3-9099-C40C66FF867C}">
                  <a14:compatExt spid="_x0000_s93194"/>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3195" name="Check Box 11" hidden="1">
              <a:extLst>
                <a:ext uri="{63B3BB69-23CF-44E3-9099-C40C66FF867C}">
                  <a14:compatExt spid="_x0000_s93195"/>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3196" name="Check Box 12" hidden="1">
              <a:extLst>
                <a:ext uri="{63B3BB69-23CF-44E3-9099-C40C66FF867C}">
                  <a14:compatExt spid="_x0000_s93196"/>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3197" name="Check Box 13" hidden="1">
              <a:extLst>
                <a:ext uri="{63B3BB69-23CF-44E3-9099-C40C66FF867C}">
                  <a14:compatExt spid="_x0000_s93197"/>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3198" name="Check Box 14" hidden="1">
              <a:extLst>
                <a:ext uri="{63B3BB69-23CF-44E3-9099-C40C66FF867C}">
                  <a14:compatExt spid="_x0000_s93198"/>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3199" name="Check Box 15" hidden="1">
              <a:extLst>
                <a:ext uri="{63B3BB69-23CF-44E3-9099-C40C66FF867C}">
                  <a14:compatExt spid="_x0000_s93199"/>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3200" name="Check Box 16" hidden="1">
              <a:extLst>
                <a:ext uri="{63B3BB69-23CF-44E3-9099-C40C66FF867C}">
                  <a14:compatExt spid="_x0000_s93200"/>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3201" name="Check Box 17" hidden="1">
              <a:extLst>
                <a:ext uri="{63B3BB69-23CF-44E3-9099-C40C66FF867C}">
                  <a14:compatExt spid="_x0000_s93201"/>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3202" name="Check Box 18" hidden="1">
              <a:extLst>
                <a:ext uri="{63B3BB69-23CF-44E3-9099-C40C66FF867C}">
                  <a14:compatExt spid="_x0000_s93202"/>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3203" name="Check Box 19" hidden="1">
              <a:extLst>
                <a:ext uri="{63B3BB69-23CF-44E3-9099-C40C66FF867C}">
                  <a14:compatExt spid="_x0000_s93203"/>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3204" name="Check Box 20" hidden="1">
              <a:extLst>
                <a:ext uri="{63B3BB69-23CF-44E3-9099-C40C66FF867C}">
                  <a14:compatExt spid="_x0000_s93204"/>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3205" name="Check Box 21" hidden="1">
              <a:extLst>
                <a:ext uri="{63B3BB69-23CF-44E3-9099-C40C66FF867C}">
                  <a14:compatExt spid="_x0000_s93205"/>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1137" name="Check Box 1" hidden="1">
              <a:extLst>
                <a:ext uri="{63B3BB69-23CF-44E3-9099-C40C66FF867C}">
                  <a14:compatExt spid="_x0000_s91137"/>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1138" name="Check Box 2" hidden="1">
              <a:extLst>
                <a:ext uri="{63B3BB69-23CF-44E3-9099-C40C66FF867C}">
                  <a14:compatExt spid="_x0000_s91138"/>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1139" name="Check Box 3" hidden="1">
              <a:extLst>
                <a:ext uri="{63B3BB69-23CF-44E3-9099-C40C66FF867C}">
                  <a14:compatExt spid="_x0000_s91139"/>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1140" name="Check Box 4" hidden="1">
              <a:extLst>
                <a:ext uri="{63B3BB69-23CF-44E3-9099-C40C66FF867C}">
                  <a14:compatExt spid="_x0000_s91140"/>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1141" name="Check Box 5" hidden="1">
              <a:extLst>
                <a:ext uri="{63B3BB69-23CF-44E3-9099-C40C66FF867C}">
                  <a14:compatExt spid="_x0000_s91141"/>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1142" name="Check Box 6" hidden="1">
              <a:extLst>
                <a:ext uri="{63B3BB69-23CF-44E3-9099-C40C66FF867C}">
                  <a14:compatExt spid="_x0000_s91142"/>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1143" name="Check Box 7" hidden="1">
              <a:extLst>
                <a:ext uri="{63B3BB69-23CF-44E3-9099-C40C66FF867C}">
                  <a14:compatExt spid="_x0000_s91143"/>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1144" name="Check Box 8" hidden="1">
              <a:extLst>
                <a:ext uri="{63B3BB69-23CF-44E3-9099-C40C66FF867C}">
                  <a14:compatExt spid="_x0000_s91144"/>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1145" name="Check Box 9" hidden="1">
              <a:extLst>
                <a:ext uri="{63B3BB69-23CF-44E3-9099-C40C66FF867C}">
                  <a14:compatExt spid="_x0000_s91145"/>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1146" name="Check Box 10" hidden="1">
              <a:extLst>
                <a:ext uri="{63B3BB69-23CF-44E3-9099-C40C66FF867C}">
                  <a14:compatExt spid="_x0000_s91146"/>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1147" name="Check Box 11" hidden="1">
              <a:extLst>
                <a:ext uri="{63B3BB69-23CF-44E3-9099-C40C66FF867C}">
                  <a14:compatExt spid="_x0000_s91147"/>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1148" name="Check Box 12" hidden="1">
              <a:extLst>
                <a:ext uri="{63B3BB69-23CF-44E3-9099-C40C66FF867C}">
                  <a14:compatExt spid="_x0000_s91148"/>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1149" name="Check Box 13" hidden="1">
              <a:extLst>
                <a:ext uri="{63B3BB69-23CF-44E3-9099-C40C66FF867C}">
                  <a14:compatExt spid="_x0000_s91149"/>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1150" name="Check Box 14" hidden="1">
              <a:extLst>
                <a:ext uri="{63B3BB69-23CF-44E3-9099-C40C66FF867C}">
                  <a14:compatExt spid="_x0000_s91150"/>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1151" name="Check Box 15" hidden="1">
              <a:extLst>
                <a:ext uri="{63B3BB69-23CF-44E3-9099-C40C66FF867C}">
                  <a14:compatExt spid="_x0000_s91151"/>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1152" name="Check Box 16" hidden="1">
              <a:extLst>
                <a:ext uri="{63B3BB69-23CF-44E3-9099-C40C66FF867C}">
                  <a14:compatExt spid="_x0000_s91152"/>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1153" name="Check Box 17" hidden="1">
              <a:extLst>
                <a:ext uri="{63B3BB69-23CF-44E3-9099-C40C66FF867C}">
                  <a14:compatExt spid="_x0000_s91153"/>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1154" name="Check Box 18" hidden="1">
              <a:extLst>
                <a:ext uri="{63B3BB69-23CF-44E3-9099-C40C66FF867C}">
                  <a14:compatExt spid="_x0000_s91154"/>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1155" name="Check Box 19" hidden="1">
              <a:extLst>
                <a:ext uri="{63B3BB69-23CF-44E3-9099-C40C66FF867C}">
                  <a14:compatExt spid="_x0000_s91155"/>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1156" name="Check Box 20" hidden="1">
              <a:extLst>
                <a:ext uri="{63B3BB69-23CF-44E3-9099-C40C66FF867C}">
                  <a14:compatExt spid="_x0000_s91156"/>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1157" name="Check Box 21" hidden="1">
              <a:extLst>
                <a:ext uri="{63B3BB69-23CF-44E3-9099-C40C66FF867C}">
                  <a14:compatExt spid="_x0000_s91157"/>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152400</xdr:colOff>
          <xdr:row>9</xdr:row>
          <xdr:rowOff>259080</xdr:rowOff>
        </xdr:from>
        <xdr:to>
          <xdr:col>10</xdr:col>
          <xdr:colOff>0</xdr:colOff>
          <xdr:row>11</xdr:row>
          <xdr:rowOff>30480</xdr:rowOff>
        </xdr:to>
        <xdr:sp macro="" textlink="">
          <xdr:nvSpPr>
            <xdr:cNvPr id="90113" name="Check Box 1" hidden="1">
              <a:extLst>
                <a:ext uri="{63B3BB69-23CF-44E3-9099-C40C66FF867C}">
                  <a14:compatExt spid="_x0000_s90113"/>
                </a:ext>
                <a:ext uri="{FF2B5EF4-FFF2-40B4-BE49-F238E27FC236}">
                  <a16:creationId xmlns:a16="http://schemas.microsoft.com/office/drawing/2014/main" id="{00000000-0008-0000-05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10</xdr:row>
          <xdr:rowOff>220980</xdr:rowOff>
        </xdr:from>
        <xdr:to>
          <xdr:col>10</xdr:col>
          <xdr:colOff>0</xdr:colOff>
          <xdr:row>12</xdr:row>
          <xdr:rowOff>22860</xdr:rowOff>
        </xdr:to>
        <xdr:sp macro="" textlink="">
          <xdr:nvSpPr>
            <xdr:cNvPr id="90114" name="Check Box 2" hidden="1">
              <a:extLst>
                <a:ext uri="{63B3BB69-23CF-44E3-9099-C40C66FF867C}">
                  <a14:compatExt spid="_x0000_s90114"/>
                </a:ext>
                <a:ext uri="{FF2B5EF4-FFF2-40B4-BE49-F238E27FC236}">
                  <a16:creationId xmlns:a16="http://schemas.microsoft.com/office/drawing/2014/main" id="{00000000-0008-0000-05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57149</xdr:colOff>
      <xdr:row>15</xdr:row>
      <xdr:rowOff>47625</xdr:rowOff>
    </xdr:from>
    <xdr:to>
      <xdr:col>2</xdr:col>
      <xdr:colOff>142875</xdr:colOff>
      <xdr:row>19</xdr:row>
      <xdr:rowOff>381000</xdr:rowOff>
    </xdr:to>
    <xdr:sp macro="" textlink="">
      <xdr:nvSpPr>
        <xdr:cNvPr id="4" name="左大かっこ 3">
          <a:extLst>
            <a:ext uri="{FF2B5EF4-FFF2-40B4-BE49-F238E27FC236}">
              <a16:creationId xmlns:a16="http://schemas.microsoft.com/office/drawing/2014/main" id="{00000000-0008-0000-0500-000002000000}"/>
            </a:ext>
          </a:extLst>
        </xdr:cNvPr>
        <xdr:cNvSpPr/>
      </xdr:nvSpPr>
      <xdr:spPr>
        <a:xfrm>
          <a:off x="369569" y="3148965"/>
          <a:ext cx="85726" cy="103441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144780</xdr:colOff>
          <xdr:row>21</xdr:row>
          <xdr:rowOff>228600</xdr:rowOff>
        </xdr:from>
        <xdr:to>
          <xdr:col>3</xdr:col>
          <xdr:colOff>0</xdr:colOff>
          <xdr:row>23</xdr:row>
          <xdr:rowOff>7620</xdr:rowOff>
        </xdr:to>
        <xdr:sp macro="" textlink="">
          <xdr:nvSpPr>
            <xdr:cNvPr id="90115" name="Check Box 3" hidden="1">
              <a:extLst>
                <a:ext uri="{63B3BB69-23CF-44E3-9099-C40C66FF867C}">
                  <a14:compatExt spid="_x0000_s90115"/>
                </a:ext>
                <a:ext uri="{FF2B5EF4-FFF2-40B4-BE49-F238E27FC236}">
                  <a16:creationId xmlns:a16="http://schemas.microsoft.com/office/drawing/2014/main" id="{00000000-0008-0000-05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24</xdr:row>
          <xdr:rowOff>0</xdr:rowOff>
        </xdr:from>
        <xdr:to>
          <xdr:col>3</xdr:col>
          <xdr:colOff>0</xdr:colOff>
          <xdr:row>25</xdr:row>
          <xdr:rowOff>7620</xdr:rowOff>
        </xdr:to>
        <xdr:sp macro="" textlink="">
          <xdr:nvSpPr>
            <xdr:cNvPr id="90116" name="Check Box 4" hidden="1">
              <a:extLst>
                <a:ext uri="{63B3BB69-23CF-44E3-9099-C40C66FF867C}">
                  <a14:compatExt spid="_x0000_s90116"/>
                </a:ext>
                <a:ext uri="{FF2B5EF4-FFF2-40B4-BE49-F238E27FC236}">
                  <a16:creationId xmlns:a16="http://schemas.microsoft.com/office/drawing/2014/main" id="{00000000-0008-0000-05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25</xdr:row>
          <xdr:rowOff>0</xdr:rowOff>
        </xdr:from>
        <xdr:to>
          <xdr:col>3</xdr:col>
          <xdr:colOff>0</xdr:colOff>
          <xdr:row>26</xdr:row>
          <xdr:rowOff>7620</xdr:rowOff>
        </xdr:to>
        <xdr:sp macro="" textlink="">
          <xdr:nvSpPr>
            <xdr:cNvPr id="90117" name="Check Box 5" hidden="1">
              <a:extLst>
                <a:ext uri="{63B3BB69-23CF-44E3-9099-C40C66FF867C}">
                  <a14:compatExt spid="_x0000_s90117"/>
                </a:ext>
                <a:ext uri="{FF2B5EF4-FFF2-40B4-BE49-F238E27FC236}">
                  <a16:creationId xmlns:a16="http://schemas.microsoft.com/office/drawing/2014/main" id="{00000000-0008-0000-05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xdr:colOff>
          <xdr:row>26</xdr:row>
          <xdr:rowOff>0</xdr:rowOff>
        </xdr:from>
        <xdr:to>
          <xdr:col>3</xdr:col>
          <xdr:colOff>0</xdr:colOff>
          <xdr:row>27</xdr:row>
          <xdr:rowOff>7620</xdr:rowOff>
        </xdr:to>
        <xdr:sp macro="" textlink="">
          <xdr:nvSpPr>
            <xdr:cNvPr id="90118" name="Check Box 6" hidden="1">
              <a:extLst>
                <a:ext uri="{63B3BB69-23CF-44E3-9099-C40C66FF867C}">
                  <a14:compatExt spid="_x0000_s90118"/>
                </a:ext>
                <a:ext uri="{FF2B5EF4-FFF2-40B4-BE49-F238E27FC236}">
                  <a16:creationId xmlns:a16="http://schemas.microsoft.com/office/drawing/2014/main" id="{00000000-0008-0000-05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0</xdr:rowOff>
        </xdr:from>
        <xdr:to>
          <xdr:col>3</xdr:col>
          <xdr:colOff>7620</xdr:colOff>
          <xdr:row>36</xdr:row>
          <xdr:rowOff>7620</xdr:rowOff>
        </xdr:to>
        <xdr:sp macro="" textlink="">
          <xdr:nvSpPr>
            <xdr:cNvPr id="90119" name="Check Box 7" hidden="1">
              <a:extLst>
                <a:ext uri="{63B3BB69-23CF-44E3-9099-C40C66FF867C}">
                  <a14:compatExt spid="_x0000_s90119"/>
                </a:ext>
                <a:ext uri="{FF2B5EF4-FFF2-40B4-BE49-F238E27FC236}">
                  <a16:creationId xmlns:a16="http://schemas.microsoft.com/office/drawing/2014/main" id="{00000000-0008-0000-05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57150</xdr:colOff>
      <xdr:row>49</xdr:row>
      <xdr:rowOff>63500</xdr:rowOff>
    </xdr:from>
    <xdr:to>
      <xdr:col>2</xdr:col>
      <xdr:colOff>127000</xdr:colOff>
      <xdr:row>50</xdr:row>
      <xdr:rowOff>196850</xdr:rowOff>
    </xdr:to>
    <xdr:sp macro="" textlink="">
      <xdr:nvSpPr>
        <xdr:cNvPr id="10" name="左大かっこ 9">
          <a:extLst>
            <a:ext uri="{FF2B5EF4-FFF2-40B4-BE49-F238E27FC236}">
              <a16:creationId xmlns:a16="http://schemas.microsoft.com/office/drawing/2014/main" id="{00000000-0008-0000-0500-000030000000}"/>
            </a:ext>
          </a:extLst>
        </xdr:cNvPr>
        <xdr:cNvSpPr/>
      </xdr:nvSpPr>
      <xdr:spPr>
        <a:xfrm>
          <a:off x="369570" y="11127740"/>
          <a:ext cx="69850" cy="3619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53</xdr:row>
          <xdr:rowOff>0</xdr:rowOff>
        </xdr:from>
        <xdr:to>
          <xdr:col>3</xdr:col>
          <xdr:colOff>7620</xdr:colOff>
          <xdr:row>54</xdr:row>
          <xdr:rowOff>7620</xdr:rowOff>
        </xdr:to>
        <xdr:sp macro="" textlink="">
          <xdr:nvSpPr>
            <xdr:cNvPr id="90120" name="Check Box 8" hidden="1">
              <a:extLst>
                <a:ext uri="{63B3BB69-23CF-44E3-9099-C40C66FF867C}">
                  <a14:compatExt spid="_x0000_s90120"/>
                </a:ext>
                <a:ext uri="{FF2B5EF4-FFF2-40B4-BE49-F238E27FC236}">
                  <a16:creationId xmlns:a16="http://schemas.microsoft.com/office/drawing/2014/main" id="{00000000-0008-0000-05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7620</xdr:rowOff>
        </xdr:from>
        <xdr:to>
          <xdr:col>3</xdr:col>
          <xdr:colOff>0</xdr:colOff>
          <xdr:row>39</xdr:row>
          <xdr:rowOff>7620</xdr:rowOff>
        </xdr:to>
        <xdr:sp macro="" textlink="">
          <xdr:nvSpPr>
            <xdr:cNvPr id="90121" name="Check Box 9" hidden="1">
              <a:extLst>
                <a:ext uri="{63B3BB69-23CF-44E3-9099-C40C66FF867C}">
                  <a14:compatExt spid="_x0000_s90121"/>
                </a:ext>
                <a:ext uri="{FF2B5EF4-FFF2-40B4-BE49-F238E27FC236}">
                  <a16:creationId xmlns:a16="http://schemas.microsoft.com/office/drawing/2014/main" id="{00000000-0008-0000-0500-00006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220980</xdr:rowOff>
        </xdr:from>
        <xdr:to>
          <xdr:col>3</xdr:col>
          <xdr:colOff>0</xdr:colOff>
          <xdr:row>39</xdr:row>
          <xdr:rowOff>228600</xdr:rowOff>
        </xdr:to>
        <xdr:sp macro="" textlink="">
          <xdr:nvSpPr>
            <xdr:cNvPr id="90122" name="Check Box 10" hidden="1">
              <a:extLst>
                <a:ext uri="{63B3BB69-23CF-44E3-9099-C40C66FF867C}">
                  <a14:compatExt spid="_x0000_s90122"/>
                </a:ext>
                <a:ext uri="{FF2B5EF4-FFF2-40B4-BE49-F238E27FC236}">
                  <a16:creationId xmlns:a16="http://schemas.microsoft.com/office/drawing/2014/main" id="{00000000-0008-0000-0500-00007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23</xdr:row>
          <xdr:rowOff>0</xdr:rowOff>
        </xdr:from>
        <xdr:to>
          <xdr:col>3</xdr:col>
          <xdr:colOff>7620</xdr:colOff>
          <xdr:row>24</xdr:row>
          <xdr:rowOff>22860</xdr:rowOff>
        </xdr:to>
        <xdr:sp macro="" textlink="">
          <xdr:nvSpPr>
            <xdr:cNvPr id="90123" name="Check Box 11" hidden="1">
              <a:extLst>
                <a:ext uri="{63B3BB69-23CF-44E3-9099-C40C66FF867C}">
                  <a14:compatExt spid="_x0000_s90123"/>
                </a:ext>
                <a:ext uri="{FF2B5EF4-FFF2-40B4-BE49-F238E27FC236}">
                  <a16:creationId xmlns:a16="http://schemas.microsoft.com/office/drawing/2014/main" id="{00000000-0008-0000-05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28</xdr:row>
          <xdr:rowOff>0</xdr:rowOff>
        </xdr:from>
        <xdr:to>
          <xdr:col>3</xdr:col>
          <xdr:colOff>22860</xdr:colOff>
          <xdr:row>29</xdr:row>
          <xdr:rowOff>7620</xdr:rowOff>
        </xdr:to>
        <xdr:sp macro="" textlink="">
          <xdr:nvSpPr>
            <xdr:cNvPr id="90124" name="Check Box 12" hidden="1">
              <a:extLst>
                <a:ext uri="{63B3BB69-23CF-44E3-9099-C40C66FF867C}">
                  <a14:compatExt spid="_x0000_s90124"/>
                </a:ext>
                <a:ext uri="{FF2B5EF4-FFF2-40B4-BE49-F238E27FC236}">
                  <a16:creationId xmlns:a16="http://schemas.microsoft.com/office/drawing/2014/main" id="{00000000-0008-0000-05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29</xdr:row>
          <xdr:rowOff>0</xdr:rowOff>
        </xdr:from>
        <xdr:to>
          <xdr:col>3</xdr:col>
          <xdr:colOff>22860</xdr:colOff>
          <xdr:row>30</xdr:row>
          <xdr:rowOff>7620</xdr:rowOff>
        </xdr:to>
        <xdr:sp macro="" textlink="">
          <xdr:nvSpPr>
            <xdr:cNvPr id="90125" name="Check Box 13" hidden="1">
              <a:extLst>
                <a:ext uri="{63B3BB69-23CF-44E3-9099-C40C66FF867C}">
                  <a14:compatExt spid="_x0000_s90125"/>
                </a:ext>
                <a:ext uri="{FF2B5EF4-FFF2-40B4-BE49-F238E27FC236}">
                  <a16:creationId xmlns:a16="http://schemas.microsoft.com/office/drawing/2014/main" id="{00000000-0008-0000-05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30</xdr:row>
          <xdr:rowOff>0</xdr:rowOff>
        </xdr:from>
        <xdr:to>
          <xdr:col>3</xdr:col>
          <xdr:colOff>22860</xdr:colOff>
          <xdr:row>31</xdr:row>
          <xdr:rowOff>7620</xdr:rowOff>
        </xdr:to>
        <xdr:sp macro="" textlink="">
          <xdr:nvSpPr>
            <xdr:cNvPr id="90126" name="Check Box 14" hidden="1">
              <a:extLst>
                <a:ext uri="{63B3BB69-23CF-44E3-9099-C40C66FF867C}">
                  <a14:compatExt spid="_x0000_s90126"/>
                </a:ext>
                <a:ext uri="{FF2B5EF4-FFF2-40B4-BE49-F238E27FC236}">
                  <a16:creationId xmlns:a16="http://schemas.microsoft.com/office/drawing/2014/main" id="{00000000-0008-0000-05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31</xdr:row>
          <xdr:rowOff>0</xdr:rowOff>
        </xdr:from>
        <xdr:to>
          <xdr:col>3</xdr:col>
          <xdr:colOff>22860</xdr:colOff>
          <xdr:row>32</xdr:row>
          <xdr:rowOff>7620</xdr:rowOff>
        </xdr:to>
        <xdr:sp macro="" textlink="">
          <xdr:nvSpPr>
            <xdr:cNvPr id="90127" name="Check Box 15" hidden="1">
              <a:extLst>
                <a:ext uri="{63B3BB69-23CF-44E3-9099-C40C66FF867C}">
                  <a14:compatExt spid="_x0000_s90127"/>
                </a:ext>
                <a:ext uri="{FF2B5EF4-FFF2-40B4-BE49-F238E27FC236}">
                  <a16:creationId xmlns:a16="http://schemas.microsoft.com/office/drawing/2014/main" id="{00000000-0008-0000-05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32</xdr:row>
          <xdr:rowOff>0</xdr:rowOff>
        </xdr:from>
        <xdr:to>
          <xdr:col>3</xdr:col>
          <xdr:colOff>22860</xdr:colOff>
          <xdr:row>33</xdr:row>
          <xdr:rowOff>7620</xdr:rowOff>
        </xdr:to>
        <xdr:sp macro="" textlink="">
          <xdr:nvSpPr>
            <xdr:cNvPr id="90128" name="Check Box 16" hidden="1">
              <a:extLst>
                <a:ext uri="{63B3BB69-23CF-44E3-9099-C40C66FF867C}">
                  <a14:compatExt spid="_x0000_s90128"/>
                </a:ext>
                <a:ext uri="{FF2B5EF4-FFF2-40B4-BE49-F238E27FC236}">
                  <a16:creationId xmlns:a16="http://schemas.microsoft.com/office/drawing/2014/main" id="{00000000-0008-0000-05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33</xdr:row>
          <xdr:rowOff>0</xdr:rowOff>
        </xdr:from>
        <xdr:to>
          <xdr:col>3</xdr:col>
          <xdr:colOff>22860</xdr:colOff>
          <xdr:row>34</xdr:row>
          <xdr:rowOff>7620</xdr:rowOff>
        </xdr:to>
        <xdr:sp macro="" textlink="">
          <xdr:nvSpPr>
            <xdr:cNvPr id="90129" name="Check Box 17" hidden="1">
              <a:extLst>
                <a:ext uri="{63B3BB69-23CF-44E3-9099-C40C66FF867C}">
                  <a14:compatExt spid="_x0000_s90129"/>
                </a:ext>
                <a:ext uri="{FF2B5EF4-FFF2-40B4-BE49-F238E27FC236}">
                  <a16:creationId xmlns:a16="http://schemas.microsoft.com/office/drawing/2014/main" id="{00000000-0008-0000-05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40</xdr:row>
          <xdr:rowOff>236220</xdr:rowOff>
        </xdr:from>
        <xdr:to>
          <xdr:col>3</xdr:col>
          <xdr:colOff>0</xdr:colOff>
          <xdr:row>42</xdr:row>
          <xdr:rowOff>0</xdr:rowOff>
        </xdr:to>
        <xdr:sp macro="" textlink="">
          <xdr:nvSpPr>
            <xdr:cNvPr id="90130" name="Check Box 18" hidden="1">
              <a:extLst>
                <a:ext uri="{63B3BB69-23CF-44E3-9099-C40C66FF867C}">
                  <a14:compatExt spid="_x0000_s90130"/>
                </a:ext>
                <a:ext uri="{FF2B5EF4-FFF2-40B4-BE49-F238E27FC236}">
                  <a16:creationId xmlns:a16="http://schemas.microsoft.com/office/drawing/2014/main" id="{00000000-0008-0000-05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40</xdr:row>
          <xdr:rowOff>0</xdr:rowOff>
        </xdr:from>
        <xdr:to>
          <xdr:col>3</xdr:col>
          <xdr:colOff>0</xdr:colOff>
          <xdr:row>41</xdr:row>
          <xdr:rowOff>7620</xdr:rowOff>
        </xdr:to>
        <xdr:sp macro="" textlink="">
          <xdr:nvSpPr>
            <xdr:cNvPr id="90131" name="Check Box 19" hidden="1">
              <a:extLst>
                <a:ext uri="{63B3BB69-23CF-44E3-9099-C40C66FF867C}">
                  <a14:compatExt spid="_x0000_s90131"/>
                </a:ext>
                <a:ext uri="{FF2B5EF4-FFF2-40B4-BE49-F238E27FC236}">
                  <a16:creationId xmlns:a16="http://schemas.microsoft.com/office/drawing/2014/main" id="{00000000-0008-0000-05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42</xdr:row>
          <xdr:rowOff>0</xdr:rowOff>
        </xdr:from>
        <xdr:to>
          <xdr:col>3</xdr:col>
          <xdr:colOff>0</xdr:colOff>
          <xdr:row>43</xdr:row>
          <xdr:rowOff>7620</xdr:rowOff>
        </xdr:to>
        <xdr:sp macro="" textlink="">
          <xdr:nvSpPr>
            <xdr:cNvPr id="90132" name="Check Box 20" hidden="1">
              <a:extLst>
                <a:ext uri="{63B3BB69-23CF-44E3-9099-C40C66FF867C}">
                  <a14:compatExt spid="_x0000_s90132"/>
                </a:ext>
                <a:ext uri="{FF2B5EF4-FFF2-40B4-BE49-F238E27FC236}">
                  <a16:creationId xmlns:a16="http://schemas.microsoft.com/office/drawing/2014/main" id="{00000000-0008-0000-05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160020</xdr:colOff>
          <xdr:row>42</xdr:row>
          <xdr:rowOff>228600</xdr:rowOff>
        </xdr:from>
        <xdr:to>
          <xdr:col>3</xdr:col>
          <xdr:colOff>0</xdr:colOff>
          <xdr:row>44</xdr:row>
          <xdr:rowOff>0</xdr:rowOff>
        </xdr:to>
        <xdr:sp macro="" textlink="">
          <xdr:nvSpPr>
            <xdr:cNvPr id="90133" name="Check Box 21" hidden="1">
              <a:extLst>
                <a:ext uri="{63B3BB69-23CF-44E3-9099-C40C66FF867C}">
                  <a14:compatExt spid="_x0000_s90133"/>
                </a:ext>
                <a:ext uri="{FF2B5EF4-FFF2-40B4-BE49-F238E27FC236}">
                  <a16:creationId xmlns:a16="http://schemas.microsoft.com/office/drawing/2014/main" id="{00000000-0008-0000-05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9.xml"/><Relationship Id="rId13" Type="http://schemas.openxmlformats.org/officeDocument/2006/relationships/ctrlProp" Target="../ctrlProps/ctrlProp94.xml"/><Relationship Id="rId18" Type="http://schemas.openxmlformats.org/officeDocument/2006/relationships/ctrlProp" Target="../ctrlProps/ctrlProp99.xml"/><Relationship Id="rId3" Type="http://schemas.openxmlformats.org/officeDocument/2006/relationships/vmlDrawing" Target="../drawings/vmlDrawing5.vml"/><Relationship Id="rId21" Type="http://schemas.openxmlformats.org/officeDocument/2006/relationships/ctrlProp" Target="../ctrlProps/ctrlProp102.xml"/><Relationship Id="rId7" Type="http://schemas.openxmlformats.org/officeDocument/2006/relationships/ctrlProp" Target="../ctrlProps/ctrlProp88.xml"/><Relationship Id="rId12" Type="http://schemas.openxmlformats.org/officeDocument/2006/relationships/ctrlProp" Target="../ctrlProps/ctrlProp93.xml"/><Relationship Id="rId17" Type="http://schemas.openxmlformats.org/officeDocument/2006/relationships/ctrlProp" Target="../ctrlProps/ctrlProp98.xml"/><Relationship Id="rId2" Type="http://schemas.openxmlformats.org/officeDocument/2006/relationships/drawing" Target="../drawings/drawing6.xml"/><Relationship Id="rId16" Type="http://schemas.openxmlformats.org/officeDocument/2006/relationships/ctrlProp" Target="../ctrlProps/ctrlProp97.xml"/><Relationship Id="rId20" Type="http://schemas.openxmlformats.org/officeDocument/2006/relationships/ctrlProp" Target="../ctrlProps/ctrlProp101.xml"/><Relationship Id="rId1" Type="http://schemas.openxmlformats.org/officeDocument/2006/relationships/printerSettings" Target="../printerSettings/printerSettings7.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10" Type="http://schemas.openxmlformats.org/officeDocument/2006/relationships/ctrlProp" Target="../ctrlProps/ctrlProp91.xml"/><Relationship Id="rId19" Type="http://schemas.openxmlformats.org/officeDocument/2006/relationships/ctrlProp" Target="../ctrlProps/ctrlProp100.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10.xml"/><Relationship Id="rId13" Type="http://schemas.openxmlformats.org/officeDocument/2006/relationships/ctrlProp" Target="../ctrlProps/ctrlProp115.xml"/><Relationship Id="rId18" Type="http://schemas.openxmlformats.org/officeDocument/2006/relationships/ctrlProp" Target="../ctrlProps/ctrlProp120.xml"/><Relationship Id="rId3" Type="http://schemas.openxmlformats.org/officeDocument/2006/relationships/vmlDrawing" Target="../drawings/vmlDrawing6.vml"/><Relationship Id="rId21" Type="http://schemas.openxmlformats.org/officeDocument/2006/relationships/ctrlProp" Target="../ctrlProps/ctrlProp123.xml"/><Relationship Id="rId7" Type="http://schemas.openxmlformats.org/officeDocument/2006/relationships/ctrlProp" Target="../ctrlProps/ctrlProp109.xml"/><Relationship Id="rId12" Type="http://schemas.openxmlformats.org/officeDocument/2006/relationships/ctrlProp" Target="../ctrlProps/ctrlProp114.xml"/><Relationship Id="rId17" Type="http://schemas.openxmlformats.org/officeDocument/2006/relationships/ctrlProp" Target="../ctrlProps/ctrlProp119.xml"/><Relationship Id="rId2" Type="http://schemas.openxmlformats.org/officeDocument/2006/relationships/drawing" Target="../drawings/drawing7.xml"/><Relationship Id="rId16" Type="http://schemas.openxmlformats.org/officeDocument/2006/relationships/ctrlProp" Target="../ctrlProps/ctrlProp118.xml"/><Relationship Id="rId20" Type="http://schemas.openxmlformats.org/officeDocument/2006/relationships/ctrlProp" Target="../ctrlProps/ctrlProp122.xml"/><Relationship Id="rId1" Type="http://schemas.openxmlformats.org/officeDocument/2006/relationships/printerSettings" Target="../printerSettings/printerSettings8.bin"/><Relationship Id="rId6" Type="http://schemas.openxmlformats.org/officeDocument/2006/relationships/ctrlProp" Target="../ctrlProps/ctrlProp108.xml"/><Relationship Id="rId11" Type="http://schemas.openxmlformats.org/officeDocument/2006/relationships/ctrlProp" Target="../ctrlProps/ctrlProp113.xml"/><Relationship Id="rId24" Type="http://schemas.openxmlformats.org/officeDocument/2006/relationships/ctrlProp" Target="../ctrlProps/ctrlProp126.xml"/><Relationship Id="rId5" Type="http://schemas.openxmlformats.org/officeDocument/2006/relationships/ctrlProp" Target="../ctrlProps/ctrlProp107.xml"/><Relationship Id="rId15" Type="http://schemas.openxmlformats.org/officeDocument/2006/relationships/ctrlProp" Target="../ctrlProps/ctrlProp117.xml"/><Relationship Id="rId23" Type="http://schemas.openxmlformats.org/officeDocument/2006/relationships/ctrlProp" Target="../ctrlProps/ctrlProp125.xml"/><Relationship Id="rId10" Type="http://schemas.openxmlformats.org/officeDocument/2006/relationships/ctrlProp" Target="../ctrlProps/ctrlProp112.xml"/><Relationship Id="rId19" Type="http://schemas.openxmlformats.org/officeDocument/2006/relationships/ctrlProp" Target="../ctrlProps/ctrlProp121.xml"/><Relationship Id="rId4" Type="http://schemas.openxmlformats.org/officeDocument/2006/relationships/ctrlProp" Target="../ctrlProps/ctrlProp106.xml"/><Relationship Id="rId9" Type="http://schemas.openxmlformats.org/officeDocument/2006/relationships/ctrlProp" Target="../ctrlProps/ctrlProp111.xml"/><Relationship Id="rId14" Type="http://schemas.openxmlformats.org/officeDocument/2006/relationships/ctrlProp" Target="../ctrlProps/ctrlProp116.xml"/><Relationship Id="rId22" Type="http://schemas.openxmlformats.org/officeDocument/2006/relationships/ctrlProp" Target="../ctrlProps/ctrlProp12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31.xml"/><Relationship Id="rId13" Type="http://schemas.openxmlformats.org/officeDocument/2006/relationships/ctrlProp" Target="../ctrlProps/ctrlProp136.xml"/><Relationship Id="rId18" Type="http://schemas.openxmlformats.org/officeDocument/2006/relationships/ctrlProp" Target="../ctrlProps/ctrlProp141.xml"/><Relationship Id="rId3" Type="http://schemas.openxmlformats.org/officeDocument/2006/relationships/vmlDrawing" Target="../drawings/vmlDrawing7.vml"/><Relationship Id="rId21" Type="http://schemas.openxmlformats.org/officeDocument/2006/relationships/ctrlProp" Target="../ctrlProps/ctrlProp144.xml"/><Relationship Id="rId7" Type="http://schemas.openxmlformats.org/officeDocument/2006/relationships/ctrlProp" Target="../ctrlProps/ctrlProp130.xml"/><Relationship Id="rId12" Type="http://schemas.openxmlformats.org/officeDocument/2006/relationships/ctrlProp" Target="../ctrlProps/ctrlProp135.xml"/><Relationship Id="rId17" Type="http://schemas.openxmlformats.org/officeDocument/2006/relationships/ctrlProp" Target="../ctrlProps/ctrlProp140.xml"/><Relationship Id="rId2" Type="http://schemas.openxmlformats.org/officeDocument/2006/relationships/drawing" Target="../drawings/drawing8.xml"/><Relationship Id="rId16" Type="http://schemas.openxmlformats.org/officeDocument/2006/relationships/ctrlProp" Target="../ctrlProps/ctrlProp139.xml"/><Relationship Id="rId20" Type="http://schemas.openxmlformats.org/officeDocument/2006/relationships/ctrlProp" Target="../ctrlProps/ctrlProp143.xml"/><Relationship Id="rId1" Type="http://schemas.openxmlformats.org/officeDocument/2006/relationships/printerSettings" Target="../printerSettings/printerSettings9.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10" Type="http://schemas.openxmlformats.org/officeDocument/2006/relationships/ctrlProp" Target="../ctrlProps/ctrlProp133.xml"/><Relationship Id="rId19" Type="http://schemas.openxmlformats.org/officeDocument/2006/relationships/ctrlProp" Target="../ctrlProps/ctrlProp142.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52.xml"/><Relationship Id="rId13" Type="http://schemas.openxmlformats.org/officeDocument/2006/relationships/ctrlProp" Target="../ctrlProps/ctrlProp157.xml"/><Relationship Id="rId18" Type="http://schemas.openxmlformats.org/officeDocument/2006/relationships/ctrlProp" Target="../ctrlProps/ctrlProp162.xml"/><Relationship Id="rId3" Type="http://schemas.openxmlformats.org/officeDocument/2006/relationships/vmlDrawing" Target="../drawings/vmlDrawing8.vml"/><Relationship Id="rId21" Type="http://schemas.openxmlformats.org/officeDocument/2006/relationships/ctrlProp" Target="../ctrlProps/ctrlProp165.xml"/><Relationship Id="rId7" Type="http://schemas.openxmlformats.org/officeDocument/2006/relationships/ctrlProp" Target="../ctrlProps/ctrlProp151.xml"/><Relationship Id="rId12" Type="http://schemas.openxmlformats.org/officeDocument/2006/relationships/ctrlProp" Target="../ctrlProps/ctrlProp156.xml"/><Relationship Id="rId17" Type="http://schemas.openxmlformats.org/officeDocument/2006/relationships/ctrlProp" Target="../ctrlProps/ctrlProp161.xml"/><Relationship Id="rId2" Type="http://schemas.openxmlformats.org/officeDocument/2006/relationships/drawing" Target="../drawings/drawing9.xml"/><Relationship Id="rId16" Type="http://schemas.openxmlformats.org/officeDocument/2006/relationships/ctrlProp" Target="../ctrlProps/ctrlProp160.xml"/><Relationship Id="rId20" Type="http://schemas.openxmlformats.org/officeDocument/2006/relationships/ctrlProp" Target="../ctrlProps/ctrlProp164.xml"/><Relationship Id="rId1" Type="http://schemas.openxmlformats.org/officeDocument/2006/relationships/printerSettings" Target="../printerSettings/printerSettings10.bin"/><Relationship Id="rId6" Type="http://schemas.openxmlformats.org/officeDocument/2006/relationships/ctrlProp" Target="../ctrlProps/ctrlProp150.xml"/><Relationship Id="rId11" Type="http://schemas.openxmlformats.org/officeDocument/2006/relationships/ctrlProp" Target="../ctrlProps/ctrlProp155.xml"/><Relationship Id="rId24" Type="http://schemas.openxmlformats.org/officeDocument/2006/relationships/ctrlProp" Target="../ctrlProps/ctrlProp168.xml"/><Relationship Id="rId5" Type="http://schemas.openxmlformats.org/officeDocument/2006/relationships/ctrlProp" Target="../ctrlProps/ctrlProp149.xml"/><Relationship Id="rId15" Type="http://schemas.openxmlformats.org/officeDocument/2006/relationships/ctrlProp" Target="../ctrlProps/ctrlProp159.xml"/><Relationship Id="rId23" Type="http://schemas.openxmlformats.org/officeDocument/2006/relationships/ctrlProp" Target="../ctrlProps/ctrlProp167.xml"/><Relationship Id="rId10" Type="http://schemas.openxmlformats.org/officeDocument/2006/relationships/ctrlProp" Target="../ctrlProps/ctrlProp154.xml"/><Relationship Id="rId19" Type="http://schemas.openxmlformats.org/officeDocument/2006/relationships/ctrlProp" Target="../ctrlProps/ctrlProp163.xml"/><Relationship Id="rId4" Type="http://schemas.openxmlformats.org/officeDocument/2006/relationships/ctrlProp" Target="../ctrlProps/ctrlProp148.xml"/><Relationship Id="rId9" Type="http://schemas.openxmlformats.org/officeDocument/2006/relationships/ctrlProp" Target="../ctrlProps/ctrlProp153.xml"/><Relationship Id="rId14" Type="http://schemas.openxmlformats.org/officeDocument/2006/relationships/ctrlProp" Target="../ctrlProps/ctrlProp158.xml"/><Relationship Id="rId22" Type="http://schemas.openxmlformats.org/officeDocument/2006/relationships/ctrlProp" Target="../ctrlProps/ctrlProp166.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9.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0.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11.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94.xml"/><Relationship Id="rId13" Type="http://schemas.openxmlformats.org/officeDocument/2006/relationships/ctrlProp" Target="../ctrlProps/ctrlProp199.xml"/><Relationship Id="rId18" Type="http://schemas.openxmlformats.org/officeDocument/2006/relationships/ctrlProp" Target="../ctrlProps/ctrlProp204.xml"/><Relationship Id="rId3" Type="http://schemas.openxmlformats.org/officeDocument/2006/relationships/vmlDrawing" Target="../drawings/vmlDrawing10.vml"/><Relationship Id="rId21" Type="http://schemas.openxmlformats.org/officeDocument/2006/relationships/ctrlProp" Target="../ctrlProps/ctrlProp207.xml"/><Relationship Id="rId7" Type="http://schemas.openxmlformats.org/officeDocument/2006/relationships/ctrlProp" Target="../ctrlProps/ctrlProp193.xml"/><Relationship Id="rId12" Type="http://schemas.openxmlformats.org/officeDocument/2006/relationships/ctrlProp" Target="../ctrlProps/ctrlProp198.xml"/><Relationship Id="rId17" Type="http://schemas.openxmlformats.org/officeDocument/2006/relationships/ctrlProp" Target="../ctrlProps/ctrlProp203.xml"/><Relationship Id="rId2" Type="http://schemas.openxmlformats.org/officeDocument/2006/relationships/drawing" Target="../drawings/drawing11.xml"/><Relationship Id="rId16" Type="http://schemas.openxmlformats.org/officeDocument/2006/relationships/ctrlProp" Target="../ctrlProps/ctrlProp202.xml"/><Relationship Id="rId20" Type="http://schemas.openxmlformats.org/officeDocument/2006/relationships/ctrlProp" Target="../ctrlProps/ctrlProp206.xml"/><Relationship Id="rId1" Type="http://schemas.openxmlformats.org/officeDocument/2006/relationships/printerSettings" Target="../printerSettings/printerSettings12.bin"/><Relationship Id="rId6" Type="http://schemas.openxmlformats.org/officeDocument/2006/relationships/ctrlProp" Target="../ctrlProps/ctrlProp192.xml"/><Relationship Id="rId11" Type="http://schemas.openxmlformats.org/officeDocument/2006/relationships/ctrlProp" Target="../ctrlProps/ctrlProp197.xml"/><Relationship Id="rId24" Type="http://schemas.openxmlformats.org/officeDocument/2006/relationships/ctrlProp" Target="../ctrlProps/ctrlProp210.xml"/><Relationship Id="rId5" Type="http://schemas.openxmlformats.org/officeDocument/2006/relationships/ctrlProp" Target="../ctrlProps/ctrlProp191.xml"/><Relationship Id="rId15" Type="http://schemas.openxmlformats.org/officeDocument/2006/relationships/ctrlProp" Target="../ctrlProps/ctrlProp201.xml"/><Relationship Id="rId23" Type="http://schemas.openxmlformats.org/officeDocument/2006/relationships/ctrlProp" Target="../ctrlProps/ctrlProp209.xml"/><Relationship Id="rId10" Type="http://schemas.openxmlformats.org/officeDocument/2006/relationships/ctrlProp" Target="../ctrlProps/ctrlProp196.xml"/><Relationship Id="rId19" Type="http://schemas.openxmlformats.org/officeDocument/2006/relationships/ctrlProp" Target="../ctrlProps/ctrlProp205.xml"/><Relationship Id="rId4" Type="http://schemas.openxmlformats.org/officeDocument/2006/relationships/ctrlProp" Target="../ctrlProps/ctrlProp190.xml"/><Relationship Id="rId9" Type="http://schemas.openxmlformats.org/officeDocument/2006/relationships/ctrlProp" Target="../ctrlProps/ctrlProp195.xml"/><Relationship Id="rId14" Type="http://schemas.openxmlformats.org/officeDocument/2006/relationships/ctrlProp" Target="../ctrlProps/ctrlProp200.xml"/><Relationship Id="rId22" Type="http://schemas.openxmlformats.org/officeDocument/2006/relationships/ctrlProp" Target="../ctrlProps/ctrlProp208.xml"/></Relationships>
</file>

<file path=xl/worksheets/_rels/sheet16.xml.rels><?xml version="1.0" encoding="UTF-8" standalone="yes"?>
<Relationships xmlns="http://schemas.openxmlformats.org/package/2006/relationships"><Relationship Id="rId8" Type="http://schemas.openxmlformats.org/officeDocument/2006/relationships/ctrlProp" Target="../ctrlProps/ctrlProp215.xml"/><Relationship Id="rId13" Type="http://schemas.openxmlformats.org/officeDocument/2006/relationships/ctrlProp" Target="../ctrlProps/ctrlProp220.xml"/><Relationship Id="rId18" Type="http://schemas.openxmlformats.org/officeDocument/2006/relationships/ctrlProp" Target="../ctrlProps/ctrlProp225.xml"/><Relationship Id="rId3" Type="http://schemas.openxmlformats.org/officeDocument/2006/relationships/vmlDrawing" Target="../drawings/vmlDrawing11.vml"/><Relationship Id="rId21" Type="http://schemas.openxmlformats.org/officeDocument/2006/relationships/ctrlProp" Target="../ctrlProps/ctrlProp228.xml"/><Relationship Id="rId7" Type="http://schemas.openxmlformats.org/officeDocument/2006/relationships/ctrlProp" Target="../ctrlProps/ctrlProp214.xml"/><Relationship Id="rId12" Type="http://schemas.openxmlformats.org/officeDocument/2006/relationships/ctrlProp" Target="../ctrlProps/ctrlProp219.xml"/><Relationship Id="rId17" Type="http://schemas.openxmlformats.org/officeDocument/2006/relationships/ctrlProp" Target="../ctrlProps/ctrlProp224.xml"/><Relationship Id="rId2" Type="http://schemas.openxmlformats.org/officeDocument/2006/relationships/drawing" Target="../drawings/drawing12.xml"/><Relationship Id="rId16" Type="http://schemas.openxmlformats.org/officeDocument/2006/relationships/ctrlProp" Target="../ctrlProps/ctrlProp223.xml"/><Relationship Id="rId20" Type="http://schemas.openxmlformats.org/officeDocument/2006/relationships/ctrlProp" Target="../ctrlProps/ctrlProp227.xml"/><Relationship Id="rId1" Type="http://schemas.openxmlformats.org/officeDocument/2006/relationships/printerSettings" Target="../printerSettings/printerSettings13.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10" Type="http://schemas.openxmlformats.org/officeDocument/2006/relationships/ctrlProp" Target="../ctrlProps/ctrlProp217.xml"/><Relationship Id="rId19" Type="http://schemas.openxmlformats.org/officeDocument/2006/relationships/ctrlProp" Target="../ctrlProps/ctrlProp226.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236.xml"/><Relationship Id="rId13" Type="http://schemas.openxmlformats.org/officeDocument/2006/relationships/ctrlProp" Target="../ctrlProps/ctrlProp241.xml"/><Relationship Id="rId18" Type="http://schemas.openxmlformats.org/officeDocument/2006/relationships/ctrlProp" Target="../ctrlProps/ctrlProp246.xml"/><Relationship Id="rId3" Type="http://schemas.openxmlformats.org/officeDocument/2006/relationships/vmlDrawing" Target="../drawings/vmlDrawing12.vml"/><Relationship Id="rId21" Type="http://schemas.openxmlformats.org/officeDocument/2006/relationships/ctrlProp" Target="../ctrlProps/ctrlProp249.xml"/><Relationship Id="rId7" Type="http://schemas.openxmlformats.org/officeDocument/2006/relationships/ctrlProp" Target="../ctrlProps/ctrlProp235.xml"/><Relationship Id="rId12" Type="http://schemas.openxmlformats.org/officeDocument/2006/relationships/ctrlProp" Target="../ctrlProps/ctrlProp240.xml"/><Relationship Id="rId17" Type="http://schemas.openxmlformats.org/officeDocument/2006/relationships/ctrlProp" Target="../ctrlProps/ctrlProp245.xml"/><Relationship Id="rId2" Type="http://schemas.openxmlformats.org/officeDocument/2006/relationships/drawing" Target="../drawings/drawing13.xml"/><Relationship Id="rId16" Type="http://schemas.openxmlformats.org/officeDocument/2006/relationships/ctrlProp" Target="../ctrlProps/ctrlProp244.xml"/><Relationship Id="rId20" Type="http://schemas.openxmlformats.org/officeDocument/2006/relationships/ctrlProp" Target="../ctrlProps/ctrlProp248.xml"/><Relationship Id="rId1" Type="http://schemas.openxmlformats.org/officeDocument/2006/relationships/printerSettings" Target="../printerSettings/printerSettings14.bin"/><Relationship Id="rId6" Type="http://schemas.openxmlformats.org/officeDocument/2006/relationships/ctrlProp" Target="../ctrlProps/ctrlProp234.xml"/><Relationship Id="rId11" Type="http://schemas.openxmlformats.org/officeDocument/2006/relationships/ctrlProp" Target="../ctrlProps/ctrlProp239.xml"/><Relationship Id="rId24" Type="http://schemas.openxmlformats.org/officeDocument/2006/relationships/ctrlProp" Target="../ctrlProps/ctrlProp252.xml"/><Relationship Id="rId5" Type="http://schemas.openxmlformats.org/officeDocument/2006/relationships/ctrlProp" Target="../ctrlProps/ctrlProp233.xml"/><Relationship Id="rId15" Type="http://schemas.openxmlformats.org/officeDocument/2006/relationships/ctrlProp" Target="../ctrlProps/ctrlProp243.xml"/><Relationship Id="rId23" Type="http://schemas.openxmlformats.org/officeDocument/2006/relationships/ctrlProp" Target="../ctrlProps/ctrlProp251.xml"/><Relationship Id="rId10" Type="http://schemas.openxmlformats.org/officeDocument/2006/relationships/ctrlProp" Target="../ctrlProps/ctrlProp238.xml"/><Relationship Id="rId19" Type="http://schemas.openxmlformats.org/officeDocument/2006/relationships/ctrlProp" Target="../ctrlProps/ctrlProp247.xml"/><Relationship Id="rId4" Type="http://schemas.openxmlformats.org/officeDocument/2006/relationships/ctrlProp" Target="../ctrlProps/ctrlProp232.xml"/><Relationship Id="rId9" Type="http://schemas.openxmlformats.org/officeDocument/2006/relationships/ctrlProp" Target="../ctrlProps/ctrlProp237.xml"/><Relationship Id="rId14" Type="http://schemas.openxmlformats.org/officeDocument/2006/relationships/ctrlProp" Target="../ctrlProps/ctrlProp242.xml"/><Relationship Id="rId22" Type="http://schemas.openxmlformats.org/officeDocument/2006/relationships/ctrlProp" Target="../ctrlProps/ctrlProp250.x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257.xml"/><Relationship Id="rId13" Type="http://schemas.openxmlformats.org/officeDocument/2006/relationships/ctrlProp" Target="../ctrlProps/ctrlProp262.xml"/><Relationship Id="rId18" Type="http://schemas.openxmlformats.org/officeDocument/2006/relationships/ctrlProp" Target="../ctrlProps/ctrlProp267.xml"/><Relationship Id="rId3" Type="http://schemas.openxmlformats.org/officeDocument/2006/relationships/vmlDrawing" Target="../drawings/vmlDrawing13.vml"/><Relationship Id="rId21" Type="http://schemas.openxmlformats.org/officeDocument/2006/relationships/ctrlProp" Target="../ctrlProps/ctrlProp270.xml"/><Relationship Id="rId7" Type="http://schemas.openxmlformats.org/officeDocument/2006/relationships/ctrlProp" Target="../ctrlProps/ctrlProp256.xml"/><Relationship Id="rId12" Type="http://schemas.openxmlformats.org/officeDocument/2006/relationships/ctrlProp" Target="../ctrlProps/ctrlProp261.xml"/><Relationship Id="rId17" Type="http://schemas.openxmlformats.org/officeDocument/2006/relationships/ctrlProp" Target="../ctrlProps/ctrlProp266.xml"/><Relationship Id="rId2" Type="http://schemas.openxmlformats.org/officeDocument/2006/relationships/drawing" Target="../drawings/drawing14.xml"/><Relationship Id="rId16" Type="http://schemas.openxmlformats.org/officeDocument/2006/relationships/ctrlProp" Target="../ctrlProps/ctrlProp265.xml"/><Relationship Id="rId20" Type="http://schemas.openxmlformats.org/officeDocument/2006/relationships/ctrlProp" Target="../ctrlProps/ctrlProp269.xml"/><Relationship Id="rId1" Type="http://schemas.openxmlformats.org/officeDocument/2006/relationships/printerSettings" Target="../printerSettings/printerSettings15.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10" Type="http://schemas.openxmlformats.org/officeDocument/2006/relationships/ctrlProp" Target="../ctrlProps/ctrlProp259.xml"/><Relationship Id="rId19" Type="http://schemas.openxmlformats.org/officeDocument/2006/relationships/ctrlProp" Target="../ctrlProps/ctrlProp268.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278.xml"/><Relationship Id="rId13" Type="http://schemas.openxmlformats.org/officeDocument/2006/relationships/ctrlProp" Target="../ctrlProps/ctrlProp283.xml"/><Relationship Id="rId18" Type="http://schemas.openxmlformats.org/officeDocument/2006/relationships/ctrlProp" Target="../ctrlProps/ctrlProp288.xml"/><Relationship Id="rId3" Type="http://schemas.openxmlformats.org/officeDocument/2006/relationships/vmlDrawing" Target="../drawings/vmlDrawing14.vml"/><Relationship Id="rId21" Type="http://schemas.openxmlformats.org/officeDocument/2006/relationships/ctrlProp" Target="../ctrlProps/ctrlProp291.xml"/><Relationship Id="rId7" Type="http://schemas.openxmlformats.org/officeDocument/2006/relationships/ctrlProp" Target="../ctrlProps/ctrlProp277.xml"/><Relationship Id="rId12" Type="http://schemas.openxmlformats.org/officeDocument/2006/relationships/ctrlProp" Target="../ctrlProps/ctrlProp282.xml"/><Relationship Id="rId17" Type="http://schemas.openxmlformats.org/officeDocument/2006/relationships/ctrlProp" Target="../ctrlProps/ctrlProp287.xml"/><Relationship Id="rId2" Type="http://schemas.openxmlformats.org/officeDocument/2006/relationships/drawing" Target="../drawings/drawing15.xml"/><Relationship Id="rId16" Type="http://schemas.openxmlformats.org/officeDocument/2006/relationships/ctrlProp" Target="../ctrlProps/ctrlProp286.xml"/><Relationship Id="rId20" Type="http://schemas.openxmlformats.org/officeDocument/2006/relationships/ctrlProp" Target="../ctrlProps/ctrlProp290.xml"/><Relationship Id="rId1" Type="http://schemas.openxmlformats.org/officeDocument/2006/relationships/printerSettings" Target="../printerSettings/printerSettings16.bin"/><Relationship Id="rId6" Type="http://schemas.openxmlformats.org/officeDocument/2006/relationships/ctrlProp" Target="../ctrlProps/ctrlProp276.xml"/><Relationship Id="rId11" Type="http://schemas.openxmlformats.org/officeDocument/2006/relationships/ctrlProp" Target="../ctrlProps/ctrlProp281.xml"/><Relationship Id="rId24" Type="http://schemas.openxmlformats.org/officeDocument/2006/relationships/ctrlProp" Target="../ctrlProps/ctrlProp294.xml"/><Relationship Id="rId5" Type="http://schemas.openxmlformats.org/officeDocument/2006/relationships/ctrlProp" Target="../ctrlProps/ctrlProp275.xml"/><Relationship Id="rId15" Type="http://schemas.openxmlformats.org/officeDocument/2006/relationships/ctrlProp" Target="../ctrlProps/ctrlProp285.xml"/><Relationship Id="rId23" Type="http://schemas.openxmlformats.org/officeDocument/2006/relationships/ctrlProp" Target="../ctrlProps/ctrlProp293.xml"/><Relationship Id="rId10" Type="http://schemas.openxmlformats.org/officeDocument/2006/relationships/ctrlProp" Target="../ctrlProps/ctrlProp280.xml"/><Relationship Id="rId19" Type="http://schemas.openxmlformats.org/officeDocument/2006/relationships/ctrlProp" Target="../ctrlProps/ctrlProp289.xml"/><Relationship Id="rId4" Type="http://schemas.openxmlformats.org/officeDocument/2006/relationships/ctrlProp" Target="../ctrlProps/ctrlProp274.xml"/><Relationship Id="rId9" Type="http://schemas.openxmlformats.org/officeDocument/2006/relationships/ctrlProp" Target="../ctrlProps/ctrlProp279.xml"/><Relationship Id="rId14" Type="http://schemas.openxmlformats.org/officeDocument/2006/relationships/ctrlProp" Target="../ctrlProps/ctrlProp284.xml"/><Relationship Id="rId22" Type="http://schemas.openxmlformats.org/officeDocument/2006/relationships/ctrlProp" Target="../ctrlProps/ctrlProp29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299.xml"/><Relationship Id="rId13" Type="http://schemas.openxmlformats.org/officeDocument/2006/relationships/ctrlProp" Target="../ctrlProps/ctrlProp304.xml"/><Relationship Id="rId18" Type="http://schemas.openxmlformats.org/officeDocument/2006/relationships/ctrlProp" Target="../ctrlProps/ctrlProp309.xml"/><Relationship Id="rId3" Type="http://schemas.openxmlformats.org/officeDocument/2006/relationships/vmlDrawing" Target="../drawings/vmlDrawing15.vml"/><Relationship Id="rId21" Type="http://schemas.openxmlformats.org/officeDocument/2006/relationships/ctrlProp" Target="../ctrlProps/ctrlProp312.xml"/><Relationship Id="rId7" Type="http://schemas.openxmlformats.org/officeDocument/2006/relationships/ctrlProp" Target="../ctrlProps/ctrlProp298.xml"/><Relationship Id="rId12" Type="http://schemas.openxmlformats.org/officeDocument/2006/relationships/ctrlProp" Target="../ctrlProps/ctrlProp303.xml"/><Relationship Id="rId17" Type="http://schemas.openxmlformats.org/officeDocument/2006/relationships/ctrlProp" Target="../ctrlProps/ctrlProp308.xml"/><Relationship Id="rId2" Type="http://schemas.openxmlformats.org/officeDocument/2006/relationships/drawing" Target="../drawings/drawing16.xml"/><Relationship Id="rId16" Type="http://schemas.openxmlformats.org/officeDocument/2006/relationships/ctrlProp" Target="../ctrlProps/ctrlProp307.xml"/><Relationship Id="rId20" Type="http://schemas.openxmlformats.org/officeDocument/2006/relationships/ctrlProp" Target="../ctrlProps/ctrlProp311.xml"/><Relationship Id="rId1" Type="http://schemas.openxmlformats.org/officeDocument/2006/relationships/printerSettings" Target="../printerSettings/printerSettings17.bin"/><Relationship Id="rId6" Type="http://schemas.openxmlformats.org/officeDocument/2006/relationships/ctrlProp" Target="../ctrlProps/ctrlProp297.xml"/><Relationship Id="rId11" Type="http://schemas.openxmlformats.org/officeDocument/2006/relationships/ctrlProp" Target="../ctrlProps/ctrlProp302.xml"/><Relationship Id="rId24" Type="http://schemas.openxmlformats.org/officeDocument/2006/relationships/ctrlProp" Target="../ctrlProps/ctrlProp315.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10" Type="http://schemas.openxmlformats.org/officeDocument/2006/relationships/ctrlProp" Target="../ctrlProps/ctrlProp301.xml"/><Relationship Id="rId19" Type="http://schemas.openxmlformats.org/officeDocument/2006/relationships/ctrlProp" Target="../ctrlProps/ctrlProp310.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3.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3.vml"/><Relationship Id="rId21" Type="http://schemas.openxmlformats.org/officeDocument/2006/relationships/ctrlProp" Target="../ctrlProps/ctrlProp60.x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4.xml"/><Relationship Id="rId16" Type="http://schemas.openxmlformats.org/officeDocument/2006/relationships/ctrlProp" Target="../ctrlProps/ctrlProp55.xml"/><Relationship Id="rId20" Type="http://schemas.openxmlformats.org/officeDocument/2006/relationships/ctrlProp" Target="../ctrlProps/ctrlProp59.xml"/><Relationship Id="rId1" Type="http://schemas.openxmlformats.org/officeDocument/2006/relationships/printerSettings" Target="../printerSettings/printerSettings5.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4.vml"/><Relationship Id="rId21" Type="http://schemas.openxmlformats.org/officeDocument/2006/relationships/ctrlProp" Target="../ctrlProps/ctrlProp81.x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5.xml"/><Relationship Id="rId16" Type="http://schemas.openxmlformats.org/officeDocument/2006/relationships/ctrlProp" Target="../ctrlProps/ctrlProp76.xml"/><Relationship Id="rId20" Type="http://schemas.openxmlformats.org/officeDocument/2006/relationships/ctrlProp" Target="../ctrlProps/ctrlProp80.xml"/><Relationship Id="rId1" Type="http://schemas.openxmlformats.org/officeDocument/2006/relationships/printerSettings" Target="../printerSettings/printerSettings6.bin"/><Relationship Id="rId6" Type="http://schemas.openxmlformats.org/officeDocument/2006/relationships/ctrlProp" Target="../ctrlProps/ctrlProp66.xml"/><Relationship Id="rId11" Type="http://schemas.openxmlformats.org/officeDocument/2006/relationships/ctrlProp" Target="../ctrlProps/ctrlProp71.xml"/><Relationship Id="rId24" Type="http://schemas.openxmlformats.org/officeDocument/2006/relationships/ctrlProp" Target="../ctrlProps/ctrlProp84.xml"/><Relationship Id="rId5" Type="http://schemas.openxmlformats.org/officeDocument/2006/relationships/ctrlProp" Target="../ctrlProps/ctrlProp65.xml"/><Relationship Id="rId15" Type="http://schemas.openxmlformats.org/officeDocument/2006/relationships/ctrlProp" Target="../ctrlProps/ctrlProp75.xml"/><Relationship Id="rId23" Type="http://schemas.openxmlformats.org/officeDocument/2006/relationships/ctrlProp" Target="../ctrlProps/ctrlProp83.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 Id="rId22"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E15"/>
  <sheetViews>
    <sheetView showGridLines="0" tabSelected="1" view="pageBreakPreview" topLeftCell="B1" zoomScaleNormal="100" zoomScaleSheetLayoutView="100" workbookViewId="0">
      <selection activeCell="B1" sqref="B1"/>
    </sheetView>
  </sheetViews>
  <sheetFormatPr defaultColWidth="9" defaultRowHeight="13.2" x14ac:dyDescent="0.2"/>
  <cols>
    <col min="1" max="1" width="3.109375" style="36" customWidth="1"/>
    <col min="2" max="2" width="7.77734375" style="36" customWidth="1"/>
    <col min="3" max="3" width="27.44140625" style="43" customWidth="1"/>
    <col min="4" max="4" width="32.33203125" style="43" customWidth="1"/>
    <col min="5" max="5" width="37.6640625" style="43" customWidth="1"/>
    <col min="6" max="6" width="4.21875" style="36" customWidth="1"/>
    <col min="7" max="16384" width="9" style="36"/>
  </cols>
  <sheetData>
    <row r="2" spans="2:5" ht="16.2" x14ac:dyDescent="0.2">
      <c r="B2" s="42" t="s">
        <v>61</v>
      </c>
      <c r="D2" s="44"/>
    </row>
    <row r="3" spans="2:5" ht="14.4" x14ac:dyDescent="0.2">
      <c r="C3" s="44"/>
      <c r="D3" s="44"/>
    </row>
    <row r="4" spans="2:5" ht="14.4" x14ac:dyDescent="0.2">
      <c r="B4" s="45" t="s">
        <v>58</v>
      </c>
      <c r="C4" s="46" t="s">
        <v>57</v>
      </c>
      <c r="D4" s="230" t="s">
        <v>59</v>
      </c>
      <c r="E4" s="230" t="s">
        <v>56</v>
      </c>
    </row>
    <row r="5" spans="2:5" ht="42" customHeight="1" x14ac:dyDescent="0.2">
      <c r="B5" s="45">
        <v>1</v>
      </c>
      <c r="C5" s="47" t="s">
        <v>245</v>
      </c>
      <c r="D5" s="269"/>
      <c r="E5" s="269"/>
    </row>
    <row r="6" spans="2:5" ht="50.4" customHeight="1" x14ac:dyDescent="0.2">
      <c r="B6" s="45">
        <v>2</v>
      </c>
      <c r="C6" s="47"/>
      <c r="D6" s="269" t="s">
        <v>246</v>
      </c>
      <c r="E6" s="269"/>
    </row>
    <row r="7" spans="2:5" ht="118.8" customHeight="1" x14ac:dyDescent="0.2">
      <c r="B7" s="45">
        <v>3</v>
      </c>
      <c r="C7" s="47"/>
      <c r="D7" s="269"/>
      <c r="E7" s="269" t="s">
        <v>248</v>
      </c>
    </row>
    <row r="8" spans="2:5" ht="39" customHeight="1" x14ac:dyDescent="0.2">
      <c r="B8" s="45">
        <v>4</v>
      </c>
      <c r="C8" s="47"/>
      <c r="D8" s="269" t="s">
        <v>62</v>
      </c>
      <c r="E8" s="269"/>
    </row>
    <row r="9" spans="2:5" ht="66" customHeight="1" x14ac:dyDescent="0.2">
      <c r="B9" s="45">
        <v>5</v>
      </c>
      <c r="C9" s="47"/>
      <c r="D9" s="269" t="s">
        <v>250</v>
      </c>
      <c r="E9" s="269"/>
    </row>
    <row r="10" spans="2:5" ht="34.5" customHeight="1" x14ac:dyDescent="0.2">
      <c r="B10" s="45">
        <v>6</v>
      </c>
      <c r="C10" s="47"/>
      <c r="D10" s="269" t="s">
        <v>60</v>
      </c>
      <c r="E10" s="269"/>
    </row>
    <row r="11" spans="2:5" ht="111.6" customHeight="1" x14ac:dyDescent="0.2">
      <c r="B11" s="45">
        <v>7</v>
      </c>
      <c r="C11" s="48"/>
      <c r="D11" s="270" t="s">
        <v>249</v>
      </c>
      <c r="E11" s="271"/>
    </row>
    <row r="12" spans="2:5" ht="81.75" customHeight="1" x14ac:dyDescent="0.2">
      <c r="B12" s="45">
        <v>8</v>
      </c>
      <c r="C12" s="47"/>
      <c r="D12" s="269" t="s">
        <v>251</v>
      </c>
      <c r="E12" s="269"/>
    </row>
    <row r="13" spans="2:5" ht="48" customHeight="1" x14ac:dyDescent="0.2">
      <c r="B13" s="45">
        <v>9</v>
      </c>
      <c r="C13" s="47"/>
      <c r="D13" s="269" t="s">
        <v>247</v>
      </c>
      <c r="E13" s="269"/>
    </row>
    <row r="14" spans="2:5" ht="63.6" customHeight="1" x14ac:dyDescent="0.2">
      <c r="B14" s="45">
        <v>10</v>
      </c>
      <c r="C14" s="47" t="s">
        <v>244</v>
      </c>
      <c r="D14" s="269"/>
      <c r="E14" s="269"/>
    </row>
    <row r="15" spans="2:5" ht="54" customHeight="1" x14ac:dyDescent="0.2"/>
  </sheetData>
  <phoneticPr fontId="3"/>
  <pageMargins left="0.7" right="0.7" top="0.75" bottom="0.75" header="0.3" footer="0.3"/>
  <pageSetup paperSize="9" scale="83"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318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318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318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318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318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319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319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319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319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319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319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319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319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319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319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320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320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320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320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320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320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113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113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113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114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114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114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114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114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114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114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114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114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114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115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115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115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115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115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115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115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115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011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011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011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011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011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011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011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012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012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012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012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012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012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012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012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012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012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013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013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013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013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909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909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909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909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909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909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909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909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909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910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910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910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910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910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910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910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910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910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910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806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806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806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806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806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807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807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807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807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807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807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807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807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807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807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808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808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808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808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808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808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7042"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7043"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7044"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7045"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7046"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7047"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7048"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7049"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7050"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7051"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7052"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7053"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7054"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7055"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7056"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7057"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7058"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7059"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7060"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7061"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601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602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602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602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602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602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602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602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602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602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602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603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603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603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603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603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603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603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603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499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499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499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499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499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499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500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500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500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500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500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500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500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500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500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500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501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501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501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501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398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AO44"/>
  <sheetViews>
    <sheetView showGridLines="0" view="pageBreakPreview" zoomScale="120" zoomScaleNormal="120" zoomScaleSheetLayoutView="120" workbookViewId="0">
      <selection activeCell="B6" sqref="B6:AN6"/>
    </sheetView>
  </sheetViews>
  <sheetFormatPr defaultColWidth="2.21875" defaultRowHeight="12" x14ac:dyDescent="0.2"/>
  <cols>
    <col min="1" max="1" width="2.21875" style="1"/>
    <col min="2" max="2" width="2.6640625" style="1" customWidth="1"/>
    <col min="3" max="22" width="2.21875" style="1"/>
    <col min="23" max="23" width="4.88671875" style="1" customWidth="1"/>
    <col min="24"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242</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136</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f ca="1">COUNTIFS('申請額一覧 '!$F$8:$F$22,C12,'申請額一覧 '!$I$8:$I$22,"&gt;0")</f>
        <v>0</v>
      </c>
      <c r="V12" s="273"/>
      <c r="W12" s="303" t="s">
        <v>7</v>
      </c>
      <c r="X12" s="304"/>
      <c r="Y12" s="276">
        <f ca="1">SUMIF('申請額一覧 '!$F$8:$F$22,C12,'申請額一覧 '!$I$8:$I$22)</f>
        <v>0</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f ca="1">COUNTIFS('申請額一覧 '!$F$8:$F$22,C13,'申請額一覧 '!$I$8:$I$22,"&gt;0")</f>
        <v>0</v>
      </c>
      <c r="V13" s="273"/>
      <c r="W13" s="274" t="s">
        <v>7</v>
      </c>
      <c r="X13" s="275"/>
      <c r="Y13" s="276">
        <f ca="1">SUMIF('申請額一覧 '!$F$8:$F$22,C13,'申請額一覧 '!$I$8:$I$22)</f>
        <v>0</v>
      </c>
      <c r="Z13" s="277"/>
      <c r="AA13" s="277"/>
      <c r="AB13" s="277"/>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f ca="1">COUNTIFS('申請額一覧 '!$F$8:$F$22,C14,'申請額一覧 '!$I$8:$I$22,"&gt;0")</f>
        <v>0</v>
      </c>
      <c r="V14" s="273"/>
      <c r="W14" s="274" t="s">
        <v>7</v>
      </c>
      <c r="X14" s="275"/>
      <c r="Y14" s="276">
        <f ca="1">SUMIF('申請額一覧 '!$F$8:$F$22,C14,'申請額一覧 '!$I$8:$I$22)</f>
        <v>0</v>
      </c>
      <c r="Z14" s="277"/>
      <c r="AA14" s="277"/>
      <c r="AB14" s="277"/>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f ca="1">COUNTIFS('申請額一覧 '!$F$8:$F$22,C15,'申請額一覧 '!$I$8:$I$22,"&gt;0")</f>
        <v>0</v>
      </c>
      <c r="V15" s="273"/>
      <c r="W15" s="274" t="s">
        <v>7</v>
      </c>
      <c r="X15" s="275"/>
      <c r="Y15" s="276">
        <f ca="1">SUMIF('申請額一覧 '!$F$8:$F$22,C15,'申請額一覧 '!$I$8:$I$22)</f>
        <v>0</v>
      </c>
      <c r="Z15" s="277"/>
      <c r="AA15" s="277"/>
      <c r="AB15" s="277"/>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f ca="1">COUNTIFS('申請額一覧 '!$F$8:$F$22,C16,'申請額一覧 '!$I$8:$I$22,"&gt;0")</f>
        <v>0</v>
      </c>
      <c r="V16" s="273"/>
      <c r="W16" s="274" t="s">
        <v>7</v>
      </c>
      <c r="X16" s="275"/>
      <c r="Y16" s="276">
        <f ca="1">SUMIF('申請額一覧 '!$F$8:$F$22,C16,'申請額一覧 '!$I$8:$I$22)</f>
        <v>0</v>
      </c>
      <c r="Z16" s="277"/>
      <c r="AA16" s="277"/>
      <c r="AB16" s="277"/>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f ca="1">COUNTIFS('申請額一覧 '!$F$8:$F$22,C17,'申請額一覧 '!$I$8:$I$22,"&gt;0")</f>
        <v>0</v>
      </c>
      <c r="V17" s="273"/>
      <c r="W17" s="274" t="s">
        <v>7</v>
      </c>
      <c r="X17" s="275"/>
      <c r="Y17" s="276">
        <f ca="1">SUMIF('申請額一覧 '!$F$8:$F$22,C17,'申請額一覧 '!$I$8:$I$22)</f>
        <v>0</v>
      </c>
      <c r="Z17" s="277"/>
      <c r="AA17" s="277"/>
      <c r="AB17" s="27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f ca="1">COUNTIFS('申請額一覧 '!$F$8:$F$22,C18,'申請額一覧 '!$I$8:$I$22,"&gt;0")</f>
        <v>0</v>
      </c>
      <c r="V18" s="273"/>
      <c r="W18" s="274" t="s">
        <v>7</v>
      </c>
      <c r="X18" s="275"/>
      <c r="Y18" s="276">
        <f ca="1">SUMIF('申請額一覧 '!$F$8:$F$22,C18,'申請額一覧 '!$I$8:$I$22)</f>
        <v>0</v>
      </c>
      <c r="Z18" s="277"/>
      <c r="AA18" s="277"/>
      <c r="AB18" s="27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f ca="1">COUNTIFS('申請額一覧 '!$F$8:$F$22,C19,'申請額一覧 '!$I$8:$I$22,"&gt;0")</f>
        <v>0</v>
      </c>
      <c r="V19" s="273"/>
      <c r="W19" s="274" t="s">
        <v>7</v>
      </c>
      <c r="X19" s="275"/>
      <c r="Y19" s="276">
        <f ca="1">SUMIF('申請額一覧 '!$F$8:$F$22,C19,'申請額一覧 '!$I$8:$I$22)</f>
        <v>0</v>
      </c>
      <c r="Z19" s="277"/>
      <c r="AA19" s="277"/>
      <c r="AB19" s="277"/>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f ca="1">COUNTIFS('申請額一覧 '!$F$8:$F$22,C20,'申請額一覧 '!$I$8:$I$22,"&gt;0")</f>
        <v>0</v>
      </c>
      <c r="V20" s="273"/>
      <c r="W20" s="274" t="s">
        <v>7</v>
      </c>
      <c r="X20" s="275"/>
      <c r="Y20" s="276">
        <f ca="1">SUMIF('申請額一覧 '!$F$8:$F$22,C20,'申請額一覧 '!$I$8:$I$22)</f>
        <v>0</v>
      </c>
      <c r="Z20" s="277"/>
      <c r="AA20" s="277"/>
      <c r="AB20" s="277"/>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272">
        <f ca="1">COUNTIFS('申請額一覧 '!$F$8:$F$22,C21,'申請額一覧 '!$I$8:$I$22,"&gt;0")</f>
        <v>0</v>
      </c>
      <c r="V21" s="273"/>
      <c r="W21" s="326" t="s">
        <v>7</v>
      </c>
      <c r="X21" s="327"/>
      <c r="Y21" s="276">
        <f ca="1">SUMIF('申請額一覧 '!$F$8:$F$22,C21,'申請額一覧 '!$I$8:$I$22)</f>
        <v>0</v>
      </c>
      <c r="Z21" s="277"/>
      <c r="AA21" s="277"/>
      <c r="AB21" s="277"/>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272">
        <f ca="1">COUNTIFS('申請額一覧 '!$F$8:$F$22,C22,'申請額一覧 '!$I$8:$I$22,"&gt;0")</f>
        <v>0</v>
      </c>
      <c r="V22" s="273"/>
      <c r="W22" s="311" t="s">
        <v>7</v>
      </c>
      <c r="X22" s="312"/>
      <c r="Y22" s="276">
        <f ca="1">SUMIF('申請額一覧 '!$F$8:$F$22,C22,'申請額一覧 '!$I$8:$I$22)</f>
        <v>0</v>
      </c>
      <c r="Z22" s="277"/>
      <c r="AA22" s="277"/>
      <c r="AB22" s="277"/>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272">
        <f ca="1">COUNTIFS('申請額一覧 '!$F$8:$F$22,C23,'申請額一覧 '!$I$8:$I$22,"&gt;0")</f>
        <v>0</v>
      </c>
      <c r="V23" s="273"/>
      <c r="W23" s="280" t="s">
        <v>7</v>
      </c>
      <c r="X23" s="281"/>
      <c r="Y23" s="276">
        <f ca="1">SUMIF('申請額一覧 '!$F$8:$F$22,C23,'申請額一覧 '!$I$8:$I$22)</f>
        <v>0</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f ca="1">COUNTIFS('申請額一覧 '!$F$8:$F$22,C24,'申請額一覧 '!$I$8:$I$22,"&gt;0")</f>
        <v>0</v>
      </c>
      <c r="V24" s="273"/>
      <c r="W24" s="274" t="s">
        <v>7</v>
      </c>
      <c r="X24" s="275"/>
      <c r="Y24" s="276">
        <f ca="1">SUMIF('申請額一覧 '!$F$8:$F$22,C24,'申請額一覧 '!$I$8:$I$22)</f>
        <v>0</v>
      </c>
      <c r="Z24" s="277"/>
      <c r="AA24" s="277"/>
      <c r="AB24" s="27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f ca="1">COUNTIFS('申請額一覧 '!$F$8:$F$22,C25,'申請額一覧 '!$I$8:$I$22,"&gt;0")</f>
        <v>0</v>
      </c>
      <c r="V25" s="273"/>
      <c r="W25" s="274" t="s">
        <v>7</v>
      </c>
      <c r="X25" s="275"/>
      <c r="Y25" s="276">
        <f ca="1">SUMIF('申請額一覧 '!$F$8:$F$22,C25,'申請額一覧 '!$I$8:$I$22)</f>
        <v>0</v>
      </c>
      <c r="Z25" s="277"/>
      <c r="AA25" s="277"/>
      <c r="AB25" s="27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f ca="1">COUNTIFS('申請額一覧 '!$F$8:$F$22,C26,'申請額一覧 '!$I$8:$I$22,"&gt;0")</f>
        <v>0</v>
      </c>
      <c r="V26" s="273"/>
      <c r="W26" s="274" t="s">
        <v>7</v>
      </c>
      <c r="X26" s="275"/>
      <c r="Y26" s="276">
        <f ca="1">SUMIF('申請額一覧 '!$F$8:$F$22,C26,'申請額一覧 '!$I$8:$I$22)</f>
        <v>0</v>
      </c>
      <c r="Z26" s="277"/>
      <c r="AA26" s="277"/>
      <c r="AB26" s="27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f ca="1">COUNTIFS('申請額一覧 '!$F$8:$F$22,C27,'申請額一覧 '!$I$8:$I$22,"&gt;0")</f>
        <v>0</v>
      </c>
      <c r="V27" s="273"/>
      <c r="W27" s="274" t="s">
        <v>7</v>
      </c>
      <c r="X27" s="275"/>
      <c r="Y27" s="276">
        <f ca="1">SUMIF('申請額一覧 '!$F$8:$F$22,C27,'申請額一覧 '!$I$8:$I$22)</f>
        <v>0</v>
      </c>
      <c r="Z27" s="277"/>
      <c r="AA27" s="277"/>
      <c r="AB27" s="277"/>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272">
        <f ca="1">COUNTIFS('申請額一覧 '!$F$8:$F$22,C28,'申請額一覧 '!$I$8:$I$22,"&gt;0")</f>
        <v>0</v>
      </c>
      <c r="V28" s="273"/>
      <c r="W28" s="274" t="s">
        <v>7</v>
      </c>
      <c r="X28" s="275"/>
      <c r="Y28" s="276">
        <f ca="1">SUMIF('申請額一覧 '!$F$8:$F$22,C28,'申請額一覧 '!$I$8:$I$22)</f>
        <v>0</v>
      </c>
      <c r="Z28" s="277"/>
      <c r="AA28" s="277"/>
      <c r="AB28" s="277"/>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272">
        <f ca="1">COUNTIFS('申請額一覧 '!$F$8:$F$22,C29,'申請額一覧 '!$I$8:$I$22,"&gt;0")</f>
        <v>0</v>
      </c>
      <c r="V29" s="273"/>
      <c r="W29" s="303" t="s">
        <v>7</v>
      </c>
      <c r="X29" s="304"/>
      <c r="Y29" s="276">
        <f ca="1">SUMIF('申請額一覧 '!$F$8:$F$22,C29,'申請額一覧 '!$I$8:$I$22)</f>
        <v>0</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f ca="1">COUNTIFS('申請額一覧 '!$F$8:$F$22,C30,'申請額一覧 '!$I$8:$I$22,"&gt;0")</f>
        <v>0</v>
      </c>
      <c r="V30" s="273"/>
      <c r="W30" s="334" t="s">
        <v>7</v>
      </c>
      <c r="X30" s="335"/>
      <c r="Y30" s="276">
        <f ca="1">SUMIF('申請額一覧 '!$F$8:$F$22,C30,'申請額一覧 '!$I$8:$I$22)</f>
        <v>0</v>
      </c>
      <c r="Z30" s="277"/>
      <c r="AA30" s="277"/>
      <c r="AB30" s="27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253" t="s">
        <v>139</v>
      </c>
      <c r="D31" s="10"/>
      <c r="E31" s="10"/>
      <c r="F31" s="10"/>
      <c r="G31" s="10"/>
      <c r="H31" s="10"/>
      <c r="I31" s="10"/>
      <c r="J31" s="10"/>
      <c r="K31" s="10"/>
      <c r="L31" s="10"/>
      <c r="M31" s="10"/>
      <c r="N31" s="10"/>
      <c r="O31" s="10"/>
      <c r="P31" s="10"/>
      <c r="Q31" s="10"/>
      <c r="R31" s="10"/>
      <c r="S31" s="10"/>
      <c r="T31" s="10"/>
      <c r="U31" s="272">
        <f ca="1">COUNTIFS('申請額一覧 '!$F$8:$F$22,C31,'申請額一覧 '!$I$8:$I$22,"&gt;0")</f>
        <v>0</v>
      </c>
      <c r="V31" s="273"/>
      <c r="W31" s="274" t="s">
        <v>7</v>
      </c>
      <c r="X31" s="275"/>
      <c r="Y31" s="276">
        <f ca="1">SUMIF('申請額一覧 '!$F$8:$F$22,C31,'申請額一覧 '!$I$8:$I$22)</f>
        <v>0</v>
      </c>
      <c r="Z31" s="277"/>
      <c r="AA31" s="277"/>
      <c r="AB31" s="27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239</v>
      </c>
      <c r="D32" s="10"/>
      <c r="E32" s="10"/>
      <c r="F32" s="10"/>
      <c r="G32" s="10"/>
      <c r="H32" s="10"/>
      <c r="I32" s="10"/>
      <c r="J32" s="10"/>
      <c r="K32" s="10"/>
      <c r="L32" s="10"/>
      <c r="M32" s="10"/>
      <c r="N32" s="10"/>
      <c r="O32" s="10"/>
      <c r="P32" s="10"/>
      <c r="Q32" s="10"/>
      <c r="R32" s="10"/>
      <c r="S32" s="10"/>
      <c r="T32" s="10"/>
      <c r="U32" s="272">
        <f ca="1">COUNTIFS('申請額一覧 '!$F$8:$F$22,C32,'申請額一覧 '!$I$8:$I$22,"&gt;0")</f>
        <v>0</v>
      </c>
      <c r="V32" s="273"/>
      <c r="W32" s="274" t="s">
        <v>7</v>
      </c>
      <c r="X32" s="275"/>
      <c r="Y32" s="276">
        <f ca="1">SUMIF('申請額一覧 '!$F$8:$F$22,C32,'申請額一覧 '!$I$8:$I$22)</f>
        <v>0</v>
      </c>
      <c r="Z32" s="277"/>
      <c r="AA32" s="277"/>
      <c r="AB32" s="27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f ca="1">COUNTIFS('申請額一覧 '!$F$8:$F$22,C33,'申請額一覧 '!$I$8:$I$22,"&gt;0")</f>
        <v>0</v>
      </c>
      <c r="V33" s="273"/>
      <c r="W33" s="274" t="s">
        <v>7</v>
      </c>
      <c r="X33" s="275"/>
      <c r="Y33" s="276">
        <f ca="1">SUMIF('申請額一覧 '!$F$8:$F$22,C33,'申請額一覧 '!$I$8:$I$22)</f>
        <v>0</v>
      </c>
      <c r="Z33" s="277"/>
      <c r="AA33" s="277"/>
      <c r="AB33" s="277"/>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f ca="1">COUNTIFS('申請額一覧 '!$F$8:$F$22,C34,'申請額一覧 '!$I$8:$I$22,"&gt;0")</f>
        <v>0</v>
      </c>
      <c r="V34" s="273"/>
      <c r="W34" s="280" t="s">
        <v>7</v>
      </c>
      <c r="X34" s="281"/>
      <c r="Y34" s="276">
        <f ca="1">SUMIF('申請額一覧 '!$F$8:$F$22,C34,'申請額一覧 '!$I$8:$I$22)</f>
        <v>0</v>
      </c>
      <c r="Z34" s="277"/>
      <c r="AA34" s="277"/>
      <c r="AB34" s="27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255" t="s">
        <v>85</v>
      </c>
      <c r="D35" s="53"/>
      <c r="E35" s="53"/>
      <c r="F35" s="53"/>
      <c r="G35" s="53"/>
      <c r="H35" s="53"/>
      <c r="I35" s="53"/>
      <c r="J35" s="53"/>
      <c r="K35" s="53"/>
      <c r="L35" s="53"/>
      <c r="M35" s="53"/>
      <c r="N35" s="53"/>
      <c r="O35" s="53"/>
      <c r="P35" s="53"/>
      <c r="Q35" s="53"/>
      <c r="R35" s="53"/>
      <c r="S35" s="53"/>
      <c r="T35" s="53"/>
      <c r="U35" s="272">
        <f ca="1">COUNTIFS('申請額一覧 '!$F$8:$F$22,C35,'申請額一覧 '!$I$8:$I$22,"&gt;0")</f>
        <v>0</v>
      </c>
      <c r="V35" s="273"/>
      <c r="W35" s="280" t="s">
        <v>7</v>
      </c>
      <c r="X35" s="281"/>
      <c r="Y35" s="276">
        <f ca="1">SUMIF('申請額一覧 '!$F$8:$F$22,C35,'申請額一覧 '!$I$8:$I$22)</f>
        <v>0</v>
      </c>
      <c r="Z35" s="277"/>
      <c r="AA35" s="277"/>
      <c r="AB35" s="277"/>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240</v>
      </c>
      <c r="D36" s="15"/>
      <c r="E36" s="15"/>
      <c r="F36" s="15"/>
      <c r="G36" s="15"/>
      <c r="H36" s="15"/>
      <c r="I36" s="15"/>
      <c r="J36" s="15"/>
      <c r="K36" s="15"/>
      <c r="L36" s="15"/>
      <c r="M36" s="15"/>
      <c r="N36" s="15"/>
      <c r="O36" s="15"/>
      <c r="P36" s="15"/>
      <c r="Q36" s="15"/>
      <c r="R36" s="15"/>
      <c r="S36" s="15"/>
      <c r="T36" s="15"/>
      <c r="U36" s="272">
        <f ca="1">COUNTIFS('申請額一覧 '!$F$8:$F$22,C36,'申請額一覧 '!$I$8:$I$22,"&gt;0")</f>
        <v>0</v>
      </c>
      <c r="V36" s="273"/>
      <c r="W36" s="334" t="s">
        <v>7</v>
      </c>
      <c r="X36" s="335"/>
      <c r="Y36" s="276">
        <f ca="1">SUMIF('申請額一覧 '!$F$8:$F$22,C36,'申請額一覧 '!$I$8:$I$22)</f>
        <v>0</v>
      </c>
      <c r="Z36" s="277"/>
      <c r="AA36" s="277"/>
      <c r="AB36" s="277"/>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272">
        <f ca="1">COUNTIFS('申請額一覧 '!$F$8:$F$22,C37,'申請額一覧 '!$I$8:$I$22,"&gt;0")</f>
        <v>0</v>
      </c>
      <c r="V37" s="273"/>
      <c r="W37" s="303" t="s">
        <v>7</v>
      </c>
      <c r="X37" s="304"/>
      <c r="Y37" s="276">
        <f ca="1">SUMIF('申請額一覧 '!$F$8:$F$22,C37,'申請額一覧 '!$I$8:$I$22)</f>
        <v>0</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253" t="s">
        <v>140</v>
      </c>
      <c r="D38" s="10"/>
      <c r="E38" s="10"/>
      <c r="F38" s="10"/>
      <c r="G38" s="10"/>
      <c r="H38" s="10"/>
      <c r="I38" s="10"/>
      <c r="J38" s="10"/>
      <c r="K38" s="10"/>
      <c r="L38" s="10"/>
      <c r="M38" s="10"/>
      <c r="N38" s="10"/>
      <c r="O38" s="10"/>
      <c r="P38" s="10"/>
      <c r="Q38" s="10"/>
      <c r="R38" s="10"/>
      <c r="S38" s="10"/>
      <c r="T38" s="10"/>
      <c r="U38" s="272">
        <f ca="1">COUNTIFS('申請額一覧 '!$F$8:$F$22,C38,'申請額一覧 '!$I$8:$I$22,"&gt;0")</f>
        <v>0</v>
      </c>
      <c r="V38" s="273"/>
      <c r="W38" s="274" t="s">
        <v>7</v>
      </c>
      <c r="X38" s="275"/>
      <c r="Y38" s="276">
        <f ca="1">SUMIF('申請額一覧 '!$F$8:$F$22,C38,'申請額一覧 '!$I$8:$I$22)</f>
        <v>0</v>
      </c>
      <c r="Z38" s="277"/>
      <c r="AA38" s="277"/>
      <c r="AB38" s="27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254" t="s">
        <v>88</v>
      </c>
      <c r="D39" s="10"/>
      <c r="E39" s="10"/>
      <c r="F39" s="10"/>
      <c r="G39" s="10"/>
      <c r="H39" s="10"/>
      <c r="I39" s="10"/>
      <c r="J39" s="10"/>
      <c r="K39" s="10"/>
      <c r="L39" s="10"/>
      <c r="M39" s="10"/>
      <c r="N39" s="10"/>
      <c r="O39" s="10"/>
      <c r="P39" s="10"/>
      <c r="Q39" s="10"/>
      <c r="R39" s="10"/>
      <c r="S39" s="10"/>
      <c r="T39" s="10"/>
      <c r="U39" s="272">
        <f ca="1">COUNTIFS('申請額一覧 '!$F$8:$F$22,C39,'申請額一覧 '!$I$8:$I$22,"&gt;0")</f>
        <v>0</v>
      </c>
      <c r="V39" s="273"/>
      <c r="W39" s="274" t="s">
        <v>7</v>
      </c>
      <c r="X39" s="275"/>
      <c r="Y39" s="276">
        <f ca="1">SUMIF('申請額一覧 '!$F$8:$F$22,C39,'申請額一覧 '!$I$8:$I$22)</f>
        <v>0</v>
      </c>
      <c r="Z39" s="277"/>
      <c r="AA39" s="277"/>
      <c r="AB39" s="27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241</v>
      </c>
      <c r="D40" s="13"/>
      <c r="E40" s="13"/>
      <c r="F40" s="13"/>
      <c r="G40" s="13"/>
      <c r="H40" s="13"/>
      <c r="I40" s="13"/>
      <c r="J40" s="13"/>
      <c r="K40" s="13"/>
      <c r="L40" s="13"/>
      <c r="M40" s="13"/>
      <c r="N40" s="13"/>
      <c r="O40" s="13"/>
      <c r="P40" s="13"/>
      <c r="Q40" s="13"/>
      <c r="R40" s="13"/>
      <c r="S40" s="13"/>
      <c r="T40" s="13"/>
      <c r="U40" s="272">
        <f ca="1">COUNTIFS('申請額一覧 '!$F$8:$F$22,C40,'申請額一覧 '!$I$8:$I$22,"&gt;0")</f>
        <v>0</v>
      </c>
      <c r="V40" s="273"/>
      <c r="W40" s="326" t="s">
        <v>7</v>
      </c>
      <c r="X40" s="327"/>
      <c r="Y40" s="276">
        <f ca="1">SUMIF('申請額一覧 '!$F$8:$F$22,C40,'申請額一覧 '!$I$8:$I$22)</f>
        <v>0</v>
      </c>
      <c r="Z40" s="277"/>
      <c r="AA40" s="277"/>
      <c r="AB40" s="277"/>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f ca="1">SUM(U12:V40)</f>
        <v>0</v>
      </c>
      <c r="V41" s="314"/>
      <c r="W41" s="311" t="s">
        <v>7</v>
      </c>
      <c r="X41" s="312"/>
      <c r="Y41" s="288">
        <f ca="1">SUM(Y12:AB40)</f>
        <v>0</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f ca="1">Y41+AI41</f>
        <v>0</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ht="12" customHeight="1" x14ac:dyDescent="0.2">
      <c r="B43" s="243"/>
    </row>
    <row r="44" spans="2:41" x14ac:dyDescent="0.2">
      <c r="B44" s="243"/>
    </row>
  </sheetData>
  <mergeCells count="197">
    <mergeCell ref="B29:B36"/>
    <mergeCell ref="B12:B21"/>
    <mergeCell ref="B23:B28"/>
    <mergeCell ref="B37:B40"/>
    <mergeCell ref="U21:V21"/>
    <mergeCell ref="W21:X21"/>
    <mergeCell ref="Y21:AB21"/>
    <mergeCell ref="AE21:AF21"/>
    <mergeCell ref="AG21:AH21"/>
    <mergeCell ref="Y30:AB30"/>
    <mergeCell ref="AE30:AF30"/>
    <mergeCell ref="AG30:AH30"/>
    <mergeCell ref="U31:V31"/>
    <mergeCell ref="W31:X31"/>
    <mergeCell ref="Y31:AB31"/>
    <mergeCell ref="AE31:AF31"/>
    <mergeCell ref="AG31:AH31"/>
    <mergeCell ref="Y29:AB29"/>
    <mergeCell ref="Y32:AB32"/>
    <mergeCell ref="U28:V28"/>
    <mergeCell ref="W28:X28"/>
    <mergeCell ref="AE28:AF28"/>
    <mergeCell ref="AG28:AH28"/>
    <mergeCell ref="Y28:AB28"/>
    <mergeCell ref="B1:D1"/>
    <mergeCell ref="Y41:AB41"/>
    <mergeCell ref="AI41:AL41"/>
    <mergeCell ref="AE37:AF37"/>
    <mergeCell ref="AG37:AH37"/>
    <mergeCell ref="U36:V36"/>
    <mergeCell ref="W36:X36"/>
    <mergeCell ref="AE36:AF36"/>
    <mergeCell ref="AG36:AH36"/>
    <mergeCell ref="U35:V35"/>
    <mergeCell ref="W35:X35"/>
    <mergeCell ref="AE35:AF35"/>
    <mergeCell ref="AG35:AH35"/>
    <mergeCell ref="Y35:AB35"/>
    <mergeCell ref="AG39:AH39"/>
    <mergeCell ref="U38:V38"/>
    <mergeCell ref="W38:X38"/>
    <mergeCell ref="AE38:AF38"/>
    <mergeCell ref="AG38:AH38"/>
    <mergeCell ref="U37:V37"/>
    <mergeCell ref="W37:X37"/>
    <mergeCell ref="AG29:AH29"/>
    <mergeCell ref="U30:V30"/>
    <mergeCell ref="W30:X30"/>
    <mergeCell ref="B41:T41"/>
    <mergeCell ref="B10:T11"/>
    <mergeCell ref="B42:T42"/>
    <mergeCell ref="U41:V41"/>
    <mergeCell ref="W41:X41"/>
    <mergeCell ref="AE41:AF41"/>
    <mergeCell ref="AG41:AH41"/>
    <mergeCell ref="U40:V40"/>
    <mergeCell ref="W40:X40"/>
    <mergeCell ref="AE40:AF40"/>
    <mergeCell ref="AG40:AH40"/>
    <mergeCell ref="U39:V39"/>
    <mergeCell ref="W39:X39"/>
    <mergeCell ref="AE39:AF39"/>
    <mergeCell ref="Y36:AB36"/>
    <mergeCell ref="Y37:AB37"/>
    <mergeCell ref="U32:V32"/>
    <mergeCell ref="W32:X32"/>
    <mergeCell ref="AE32:AF32"/>
    <mergeCell ref="AG32:AH32"/>
    <mergeCell ref="U29:V29"/>
    <mergeCell ref="W29:X29"/>
    <mergeCell ref="AE29:AF29"/>
    <mergeCell ref="W17:X17"/>
    <mergeCell ref="AG24:AH24"/>
    <mergeCell ref="U23:V23"/>
    <mergeCell ref="W23:X23"/>
    <mergeCell ref="AE23:AF23"/>
    <mergeCell ref="AG23:AH23"/>
    <mergeCell ref="AG20:AH20"/>
    <mergeCell ref="U27:V27"/>
    <mergeCell ref="W27:X27"/>
    <mergeCell ref="AE27:AF27"/>
    <mergeCell ref="AG27:AH27"/>
    <mergeCell ref="U26:V26"/>
    <mergeCell ref="W26:X26"/>
    <mergeCell ref="AE26:AF26"/>
    <mergeCell ref="AG26:AH26"/>
    <mergeCell ref="U25:V25"/>
    <mergeCell ref="W25:X25"/>
    <mergeCell ref="AE25:AF25"/>
    <mergeCell ref="AG25:AH25"/>
    <mergeCell ref="Y25:AB25"/>
    <mergeCell ref="Y26:AB26"/>
    <mergeCell ref="Y27:AB27"/>
    <mergeCell ref="Y23:AB23"/>
    <mergeCell ref="Y24:AB24"/>
    <mergeCell ref="U20:V20"/>
    <mergeCell ref="U24:V24"/>
    <mergeCell ref="W24:X24"/>
    <mergeCell ref="AE24:AF24"/>
    <mergeCell ref="U11:X11"/>
    <mergeCell ref="Y12:AB12"/>
    <mergeCell ref="Y13:AB13"/>
    <mergeCell ref="Y14:AB14"/>
    <mergeCell ref="W22:X22"/>
    <mergeCell ref="AE22:AF22"/>
    <mergeCell ref="W19:X19"/>
    <mergeCell ref="Y19:AB19"/>
    <mergeCell ref="AE19:AF19"/>
    <mergeCell ref="U19:V19"/>
    <mergeCell ref="AG19:AH19"/>
    <mergeCell ref="AE17:AF17"/>
    <mergeCell ref="AG17:AH17"/>
    <mergeCell ref="AE16:AF16"/>
    <mergeCell ref="AG16:AH16"/>
    <mergeCell ref="W20:X20"/>
    <mergeCell ref="Y20:AB20"/>
    <mergeCell ref="AE20:AF20"/>
    <mergeCell ref="AG22:AH22"/>
    <mergeCell ref="W18:X18"/>
    <mergeCell ref="AE18:AF18"/>
    <mergeCell ref="AG18:AH18"/>
    <mergeCell ref="U10:AD10"/>
    <mergeCell ref="AE10:AN10"/>
    <mergeCell ref="AG13:AH13"/>
    <mergeCell ref="AE13:AF13"/>
    <mergeCell ref="AG12:AH12"/>
    <mergeCell ref="AE12:AF12"/>
    <mergeCell ref="U12:V12"/>
    <mergeCell ref="W12:X12"/>
    <mergeCell ref="U15:V15"/>
    <mergeCell ref="AI15:AL15"/>
    <mergeCell ref="W14:X14"/>
    <mergeCell ref="AE14:AF14"/>
    <mergeCell ref="AG14:AH14"/>
    <mergeCell ref="U13:V13"/>
    <mergeCell ref="AI11:AN11"/>
    <mergeCell ref="Y11:AD11"/>
    <mergeCell ref="AI12:AL12"/>
    <mergeCell ref="AI13:AL13"/>
    <mergeCell ref="AI14:AL14"/>
    <mergeCell ref="B5:AN5"/>
    <mergeCell ref="B6:AN6"/>
    <mergeCell ref="AI16:AL16"/>
    <mergeCell ref="AI17:AL17"/>
    <mergeCell ref="AI18:AL18"/>
    <mergeCell ref="AI22:AL22"/>
    <mergeCell ref="AI23:AL23"/>
    <mergeCell ref="AI24:AL24"/>
    <mergeCell ref="U16:V16"/>
    <mergeCell ref="U17:V17"/>
    <mergeCell ref="U18:V18"/>
    <mergeCell ref="U22:V22"/>
    <mergeCell ref="AE11:AH11"/>
    <mergeCell ref="W13:X13"/>
    <mergeCell ref="W15:X15"/>
    <mergeCell ref="AE15:AF15"/>
    <mergeCell ref="AG15:AH15"/>
    <mergeCell ref="U14:V14"/>
    <mergeCell ref="Y15:AB15"/>
    <mergeCell ref="Y16:AB16"/>
    <mergeCell ref="Y17:AB17"/>
    <mergeCell ref="Y18:AB18"/>
    <mergeCell ref="Y22:AB22"/>
    <mergeCell ref="W16:X16"/>
    <mergeCell ref="AI25:AL25"/>
    <mergeCell ref="AI26:AL26"/>
    <mergeCell ref="AI21:AL21"/>
    <mergeCell ref="AI20:AL20"/>
    <mergeCell ref="AI19:AL19"/>
    <mergeCell ref="AI27:AL27"/>
    <mergeCell ref="AI28:AL28"/>
    <mergeCell ref="AI29:AL29"/>
    <mergeCell ref="AI32:AL32"/>
    <mergeCell ref="AI30:AL30"/>
    <mergeCell ref="AI31:AL31"/>
    <mergeCell ref="U42:AL42"/>
    <mergeCell ref="AI35:AL35"/>
    <mergeCell ref="AI36:AL36"/>
    <mergeCell ref="AI37:AL37"/>
    <mergeCell ref="AI38:AL38"/>
    <mergeCell ref="AI39:AL39"/>
    <mergeCell ref="AI40:AL40"/>
    <mergeCell ref="Y38:AB38"/>
    <mergeCell ref="Y39:AB39"/>
    <mergeCell ref="Y40:AB40"/>
    <mergeCell ref="U33:V33"/>
    <mergeCell ref="W33:X33"/>
    <mergeCell ref="Y33:AB33"/>
    <mergeCell ref="AE33:AF33"/>
    <mergeCell ref="AG33:AH33"/>
    <mergeCell ref="AI33:AL33"/>
    <mergeCell ref="U34:V34"/>
    <mergeCell ref="W34:X34"/>
    <mergeCell ref="Y34:AB34"/>
    <mergeCell ref="AE34:AF34"/>
    <mergeCell ref="AG34:AH34"/>
    <mergeCell ref="AI34:AL34"/>
  </mergeCells>
  <phoneticPr fontId="3"/>
  <pageMargins left="0.70866141732283472" right="0.70866141732283472" top="0.74803149606299213" bottom="0.74803149606299213" header="0.31496062992125984" footer="0.31496062992125984"/>
  <pageSetup paperSize="9" scale="94"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1"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82965"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G35"/>
  <sheetViews>
    <sheetView view="pageBreakPreview" topLeftCell="C13" zoomScale="115" zoomScaleNormal="85" zoomScaleSheetLayoutView="115" workbookViewId="0">
      <selection activeCell="C28" sqref="A28:XFD28"/>
    </sheetView>
  </sheetViews>
  <sheetFormatPr defaultColWidth="9" defaultRowHeight="14.4" x14ac:dyDescent="0.2"/>
  <cols>
    <col min="1" max="1" width="5.44140625" style="56" customWidth="1"/>
    <col min="2" max="2" width="13.88671875" style="56" bestFit="1" customWidth="1"/>
    <col min="3" max="3" width="3.44140625" style="57" bestFit="1" customWidth="1"/>
    <col min="4" max="4" width="33.6640625" style="58" bestFit="1" customWidth="1"/>
    <col min="5" max="5" width="42.44140625" style="232" customWidth="1"/>
    <col min="6" max="6" width="28.6640625" style="232" customWidth="1"/>
    <col min="7" max="7" width="37.88671875" style="232" customWidth="1"/>
    <col min="8" max="16384" width="9" style="56"/>
  </cols>
  <sheetData>
    <row r="1" spans="1:7" x14ac:dyDescent="0.2">
      <c r="A1" s="56" t="s">
        <v>95</v>
      </c>
    </row>
    <row r="3" spans="1:7" s="71" customFormat="1" x14ac:dyDescent="0.2">
      <c r="A3" s="72" t="s">
        <v>96</v>
      </c>
      <c r="B3" s="73"/>
      <c r="C3" s="74"/>
      <c r="D3" s="59"/>
      <c r="E3" s="233"/>
      <c r="F3" s="233"/>
      <c r="G3" s="234"/>
    </row>
    <row r="4" spans="1:7" s="71" customFormat="1" ht="24" x14ac:dyDescent="0.2">
      <c r="A4" s="70"/>
      <c r="B4" s="512" t="s">
        <v>97</v>
      </c>
      <c r="C4" s="513"/>
      <c r="D4" s="514"/>
      <c r="E4" s="314" t="s">
        <v>135</v>
      </c>
      <c r="F4" s="521"/>
      <c r="G4" s="235" t="s">
        <v>134</v>
      </c>
    </row>
    <row r="5" spans="1:7" s="71" customFormat="1" ht="100.5" customHeight="1" x14ac:dyDescent="0.2">
      <c r="A5" s="70"/>
      <c r="B5" s="515"/>
      <c r="C5" s="516"/>
      <c r="D5" s="517"/>
      <c r="E5" s="240" t="s">
        <v>225</v>
      </c>
      <c r="F5" s="241" t="s">
        <v>226</v>
      </c>
      <c r="G5" s="242" t="s">
        <v>227</v>
      </c>
    </row>
    <row r="6" spans="1:7" s="71" customFormat="1" ht="13.2" x14ac:dyDescent="0.2">
      <c r="A6" s="70"/>
      <c r="B6" s="518" t="s">
        <v>98</v>
      </c>
      <c r="C6" s="519"/>
      <c r="D6" s="520"/>
      <c r="E6" s="522" t="s">
        <v>228</v>
      </c>
      <c r="F6" s="522"/>
      <c r="G6" s="522"/>
    </row>
    <row r="7" spans="1:7" ht="13.2" x14ac:dyDescent="0.2">
      <c r="A7" s="60"/>
      <c r="B7" s="509" t="s">
        <v>99</v>
      </c>
      <c r="C7" s="62">
        <v>1</v>
      </c>
      <c r="D7" s="63" t="s">
        <v>100</v>
      </c>
      <c r="E7" s="236">
        <v>1978</v>
      </c>
      <c r="F7" s="237">
        <v>1978</v>
      </c>
      <c r="G7" s="236">
        <v>989</v>
      </c>
    </row>
    <row r="8" spans="1:7" ht="13.2" x14ac:dyDescent="0.2">
      <c r="A8" s="60"/>
      <c r="B8" s="510"/>
      <c r="C8" s="61">
        <v>2</v>
      </c>
      <c r="D8" s="64" t="s">
        <v>101</v>
      </c>
      <c r="E8" s="236">
        <v>631</v>
      </c>
      <c r="F8" s="237">
        <v>631</v>
      </c>
      <c r="G8" s="236">
        <v>316</v>
      </c>
    </row>
    <row r="9" spans="1:7" ht="13.2" x14ac:dyDescent="0.2">
      <c r="A9" s="60"/>
      <c r="B9" s="510"/>
      <c r="C9" s="62">
        <v>3</v>
      </c>
      <c r="D9" s="65" t="s">
        <v>102</v>
      </c>
      <c r="E9" s="236">
        <v>288</v>
      </c>
      <c r="F9" s="237">
        <v>288</v>
      </c>
      <c r="G9" s="236">
        <v>144</v>
      </c>
    </row>
    <row r="10" spans="1:7" ht="13.2" x14ac:dyDescent="0.2">
      <c r="A10" s="60"/>
      <c r="B10" s="510"/>
      <c r="C10" s="61">
        <v>4</v>
      </c>
      <c r="D10" s="65" t="s">
        <v>103</v>
      </c>
      <c r="E10" s="236">
        <v>228</v>
      </c>
      <c r="F10" s="237">
        <v>228</v>
      </c>
      <c r="G10" s="236">
        <v>114</v>
      </c>
    </row>
    <row r="11" spans="1:7" ht="13.2" x14ac:dyDescent="0.2">
      <c r="A11" s="60"/>
      <c r="B11" s="510"/>
      <c r="C11" s="62">
        <v>5</v>
      </c>
      <c r="D11" s="65" t="s">
        <v>104</v>
      </c>
      <c r="E11" s="236">
        <v>221</v>
      </c>
      <c r="F11" s="237">
        <v>221</v>
      </c>
      <c r="G11" s="236">
        <v>110</v>
      </c>
    </row>
    <row r="12" spans="1:7" ht="13.2" x14ac:dyDescent="0.2">
      <c r="A12" s="60"/>
      <c r="B12" s="510"/>
      <c r="C12" s="61">
        <v>6</v>
      </c>
      <c r="D12" s="65" t="s">
        <v>105</v>
      </c>
      <c r="E12" s="236">
        <v>279</v>
      </c>
      <c r="F12" s="237">
        <v>279</v>
      </c>
      <c r="G12" s="236">
        <v>140</v>
      </c>
    </row>
    <row r="13" spans="1:7" ht="13.2" x14ac:dyDescent="0.2">
      <c r="A13" s="60"/>
      <c r="B13" s="510"/>
      <c r="C13" s="62">
        <v>7</v>
      </c>
      <c r="D13" s="65" t="s">
        <v>106</v>
      </c>
      <c r="E13" s="236">
        <v>294</v>
      </c>
      <c r="F13" s="237">
        <v>294</v>
      </c>
      <c r="G13" s="236">
        <v>147</v>
      </c>
    </row>
    <row r="14" spans="1:7" ht="13.2" x14ac:dyDescent="0.2">
      <c r="A14" s="60"/>
      <c r="B14" s="510"/>
      <c r="C14" s="61">
        <v>8</v>
      </c>
      <c r="D14" s="64" t="s">
        <v>107</v>
      </c>
      <c r="E14" s="236">
        <v>271</v>
      </c>
      <c r="F14" s="237">
        <v>271</v>
      </c>
      <c r="G14" s="236">
        <v>136</v>
      </c>
    </row>
    <row r="15" spans="1:7" ht="13.2" x14ac:dyDescent="0.2">
      <c r="A15" s="60"/>
      <c r="B15" s="510"/>
      <c r="C15" s="62">
        <v>9</v>
      </c>
      <c r="D15" s="64" t="s">
        <v>108</v>
      </c>
      <c r="E15" s="236">
        <v>172</v>
      </c>
      <c r="F15" s="237">
        <v>172</v>
      </c>
      <c r="G15" s="236">
        <v>86</v>
      </c>
    </row>
    <row r="16" spans="1:7" ht="13.2" x14ac:dyDescent="0.2">
      <c r="A16" s="60"/>
      <c r="B16" s="511"/>
      <c r="C16" s="61">
        <v>10</v>
      </c>
      <c r="D16" s="64" t="s">
        <v>109</v>
      </c>
      <c r="E16" s="236">
        <v>257</v>
      </c>
      <c r="F16" s="237">
        <v>257</v>
      </c>
      <c r="G16" s="236">
        <v>128</v>
      </c>
    </row>
    <row r="17" spans="1:7" ht="13.2" x14ac:dyDescent="0.2">
      <c r="A17" s="60"/>
      <c r="B17" s="66" t="s">
        <v>110</v>
      </c>
      <c r="C17" s="62">
        <v>11</v>
      </c>
      <c r="D17" s="64" t="s">
        <v>110</v>
      </c>
      <c r="E17" s="236">
        <v>146</v>
      </c>
      <c r="F17" s="238" t="s">
        <v>120</v>
      </c>
      <c r="G17" s="236">
        <v>73</v>
      </c>
    </row>
    <row r="18" spans="1:7" ht="13.2" x14ac:dyDescent="0.2">
      <c r="A18" s="60"/>
      <c r="B18" s="509" t="s">
        <v>111</v>
      </c>
      <c r="C18" s="61">
        <v>12</v>
      </c>
      <c r="D18" s="65" t="s">
        <v>112</v>
      </c>
      <c r="E18" s="239">
        <v>1013</v>
      </c>
      <c r="F18" s="238" t="s">
        <v>120</v>
      </c>
      <c r="G18" s="239">
        <v>506</v>
      </c>
    </row>
    <row r="19" spans="1:7" ht="13.2" x14ac:dyDescent="0.2">
      <c r="A19" s="60"/>
      <c r="B19" s="510"/>
      <c r="C19" s="62">
        <v>13</v>
      </c>
      <c r="D19" s="67" t="s">
        <v>113</v>
      </c>
      <c r="E19" s="236">
        <v>335</v>
      </c>
      <c r="F19" s="238" t="s">
        <v>120</v>
      </c>
      <c r="G19" s="236">
        <v>167</v>
      </c>
    </row>
    <row r="20" spans="1:7" ht="13.2" x14ac:dyDescent="0.2">
      <c r="A20" s="60"/>
      <c r="B20" s="510"/>
      <c r="C20" s="61">
        <v>14</v>
      </c>
      <c r="D20" s="65" t="s">
        <v>114</v>
      </c>
      <c r="E20" s="236">
        <v>259</v>
      </c>
      <c r="F20" s="238" t="s">
        <v>120</v>
      </c>
      <c r="G20" s="236">
        <v>129</v>
      </c>
    </row>
    <row r="21" spans="1:7" ht="13.2" x14ac:dyDescent="0.2">
      <c r="A21" s="60"/>
      <c r="B21" s="510"/>
      <c r="C21" s="62">
        <v>15</v>
      </c>
      <c r="D21" s="65" t="s">
        <v>115</v>
      </c>
      <c r="E21" s="236">
        <v>150</v>
      </c>
      <c r="F21" s="238" t="s">
        <v>120</v>
      </c>
      <c r="G21" s="236">
        <v>75</v>
      </c>
    </row>
    <row r="22" spans="1:7" ht="13.2" x14ac:dyDescent="0.2">
      <c r="A22" s="60"/>
      <c r="B22" s="510"/>
      <c r="C22" s="61">
        <v>16</v>
      </c>
      <c r="D22" s="68" t="s">
        <v>116</v>
      </c>
      <c r="E22" s="239">
        <v>985</v>
      </c>
      <c r="F22" s="238" t="s">
        <v>120</v>
      </c>
      <c r="G22" s="239">
        <v>493</v>
      </c>
    </row>
    <row r="23" spans="1:7" ht="13.2" x14ac:dyDescent="0.2">
      <c r="A23" s="60"/>
      <c r="B23" s="511"/>
      <c r="C23" s="62">
        <v>17</v>
      </c>
      <c r="D23" s="68" t="s">
        <v>117</v>
      </c>
      <c r="E23" s="239">
        <v>529</v>
      </c>
      <c r="F23" s="238" t="s">
        <v>120</v>
      </c>
      <c r="G23" s="239">
        <v>264</v>
      </c>
    </row>
    <row r="24" spans="1:7" ht="13.2" x14ac:dyDescent="0.2">
      <c r="A24" s="60"/>
      <c r="B24" s="509" t="s">
        <v>118</v>
      </c>
      <c r="C24" s="61">
        <v>18</v>
      </c>
      <c r="D24" s="67" t="s">
        <v>119</v>
      </c>
      <c r="E24" s="236">
        <v>107</v>
      </c>
      <c r="F24" s="238" t="s">
        <v>120</v>
      </c>
      <c r="G24" s="236">
        <v>41</v>
      </c>
    </row>
    <row r="25" spans="1:7" ht="13.2" x14ac:dyDescent="0.2">
      <c r="A25" s="60"/>
      <c r="B25" s="510"/>
      <c r="C25" s="62">
        <v>19</v>
      </c>
      <c r="D25" s="67" t="s">
        <v>121</v>
      </c>
      <c r="E25" s="236">
        <v>175</v>
      </c>
      <c r="F25" s="238" t="s">
        <v>122</v>
      </c>
      <c r="G25" s="236">
        <v>67</v>
      </c>
    </row>
    <row r="26" spans="1:7" ht="13.2" x14ac:dyDescent="0.2">
      <c r="A26" s="60"/>
      <c r="B26" s="510"/>
      <c r="C26" s="61">
        <v>20</v>
      </c>
      <c r="D26" s="64" t="s">
        <v>123</v>
      </c>
      <c r="E26" s="236">
        <v>60</v>
      </c>
      <c r="F26" s="238" t="s">
        <v>124</v>
      </c>
      <c r="G26" s="236">
        <v>23</v>
      </c>
    </row>
    <row r="27" spans="1:7" ht="13.2" x14ac:dyDescent="0.2">
      <c r="A27" s="60"/>
      <c r="B27" s="510"/>
      <c r="C27" s="62">
        <v>21</v>
      </c>
      <c r="D27" s="67" t="s">
        <v>125</v>
      </c>
      <c r="E27" s="236">
        <v>106</v>
      </c>
      <c r="F27" s="238" t="s">
        <v>126</v>
      </c>
      <c r="G27" s="236">
        <v>41</v>
      </c>
    </row>
    <row r="28" spans="1:7" ht="13.2" x14ac:dyDescent="0.2">
      <c r="A28" s="60"/>
      <c r="B28" s="510"/>
      <c r="C28" s="61">
        <v>22</v>
      </c>
      <c r="D28" s="67" t="s">
        <v>223</v>
      </c>
      <c r="E28" s="236">
        <v>35</v>
      </c>
      <c r="F28" s="238" t="s">
        <v>120</v>
      </c>
      <c r="G28" s="236">
        <v>17</v>
      </c>
    </row>
    <row r="29" spans="1:7" ht="13.2" x14ac:dyDescent="0.2">
      <c r="A29" s="60"/>
      <c r="B29" s="510"/>
      <c r="C29" s="62">
        <v>23</v>
      </c>
      <c r="D29" s="67" t="s">
        <v>224</v>
      </c>
      <c r="E29" s="236">
        <v>19</v>
      </c>
      <c r="F29" s="238" t="s">
        <v>120</v>
      </c>
      <c r="G29" s="236">
        <v>9</v>
      </c>
    </row>
    <row r="30" spans="1:7" ht="13.2" x14ac:dyDescent="0.2">
      <c r="A30" s="60"/>
      <c r="B30" s="510"/>
      <c r="C30" s="61">
        <v>24</v>
      </c>
      <c r="D30" s="64" t="s">
        <v>127</v>
      </c>
      <c r="E30" s="236">
        <v>30</v>
      </c>
      <c r="F30" s="238" t="s">
        <v>120</v>
      </c>
      <c r="G30" s="236">
        <v>11</v>
      </c>
    </row>
    <row r="31" spans="1:7" ht="13.2" x14ac:dyDescent="0.2">
      <c r="A31" s="60"/>
      <c r="B31" s="511"/>
      <c r="C31" s="62">
        <v>25</v>
      </c>
      <c r="D31" s="64" t="s">
        <v>128</v>
      </c>
      <c r="E31" s="236">
        <v>35</v>
      </c>
      <c r="F31" s="238" t="s">
        <v>124</v>
      </c>
      <c r="G31" s="236">
        <v>13</v>
      </c>
    </row>
    <row r="32" spans="1:7" ht="13.2" x14ac:dyDescent="0.2">
      <c r="A32" s="60"/>
      <c r="B32" s="509" t="s">
        <v>129</v>
      </c>
      <c r="C32" s="61">
        <v>26</v>
      </c>
      <c r="D32" s="67" t="s">
        <v>130</v>
      </c>
      <c r="E32" s="236">
        <v>50</v>
      </c>
      <c r="F32" s="238" t="s">
        <v>122</v>
      </c>
      <c r="G32" s="236">
        <v>25</v>
      </c>
    </row>
    <row r="33" spans="1:7" ht="13.2" x14ac:dyDescent="0.2">
      <c r="A33" s="60"/>
      <c r="B33" s="510"/>
      <c r="C33" s="62">
        <v>27</v>
      </c>
      <c r="D33" s="64" t="s">
        <v>131</v>
      </c>
      <c r="E33" s="236">
        <v>36</v>
      </c>
      <c r="F33" s="238" t="s">
        <v>124</v>
      </c>
      <c r="G33" s="236">
        <v>18</v>
      </c>
    </row>
    <row r="34" spans="1:7" ht="13.2" x14ac:dyDescent="0.2">
      <c r="A34" s="60"/>
      <c r="B34" s="510"/>
      <c r="C34" s="61">
        <v>28</v>
      </c>
      <c r="D34" s="64" t="s">
        <v>132</v>
      </c>
      <c r="E34" s="236">
        <v>38</v>
      </c>
      <c r="F34" s="238" t="s">
        <v>124</v>
      </c>
      <c r="G34" s="236">
        <v>19</v>
      </c>
    </row>
    <row r="35" spans="1:7" ht="13.2" x14ac:dyDescent="0.2">
      <c r="A35" s="69"/>
      <c r="B35" s="511"/>
      <c r="C35" s="62">
        <v>29</v>
      </c>
      <c r="D35" s="64" t="s">
        <v>133</v>
      </c>
      <c r="E35" s="236">
        <v>37</v>
      </c>
      <c r="F35" s="238" t="s">
        <v>122</v>
      </c>
      <c r="G35" s="236">
        <v>18</v>
      </c>
    </row>
  </sheetData>
  <mergeCells count="8">
    <mergeCell ref="B24:B31"/>
    <mergeCell ref="B32:B35"/>
    <mergeCell ref="B4:D5"/>
    <mergeCell ref="B6:D6"/>
    <mergeCell ref="E4:F4"/>
    <mergeCell ref="B7:B16"/>
    <mergeCell ref="B18:B23"/>
    <mergeCell ref="E6:G6"/>
  </mergeCells>
  <phoneticPr fontId="3"/>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208</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195</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138</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139</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140</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43"/>
  <sheetViews>
    <sheetView showGridLines="0" zoomScale="120" zoomScaleNormal="120" zoomScaleSheetLayoutView="130" workbookViewId="0">
      <selection activeCell="N52" sqref="N52"/>
    </sheetView>
  </sheetViews>
  <sheetFormatPr defaultColWidth="2.21875" defaultRowHeight="12" x14ac:dyDescent="0.2"/>
  <cols>
    <col min="1" max="1" width="2.21875" style="1"/>
    <col min="2" max="2" width="2.6640625" style="1" customWidth="1"/>
    <col min="3" max="16384" width="2.21875" style="1"/>
  </cols>
  <sheetData>
    <row r="1" spans="2:41" ht="16.2" x14ac:dyDescent="0.2">
      <c r="B1" s="333" t="s">
        <v>137</v>
      </c>
      <c r="C1" s="333"/>
      <c r="D1" s="333"/>
    </row>
    <row r="2" spans="2:41" x14ac:dyDescent="0.2">
      <c r="B2" s="2"/>
      <c r="C2" s="2"/>
      <c r="D2" s="2"/>
    </row>
    <row r="3" spans="2:41" ht="13.5" customHeight="1" x14ac:dyDescent="0.2">
      <c r="B3" s="23" t="s">
        <v>16</v>
      </c>
      <c r="D3" s="2"/>
      <c r="E3" s="2"/>
    </row>
    <row r="4" spans="2:41" ht="18" customHeight="1" x14ac:dyDescent="0.2">
      <c r="B4" s="23"/>
      <c r="D4" s="2"/>
      <c r="E4" s="2"/>
    </row>
    <row r="5" spans="2:41" ht="18" customHeight="1" x14ac:dyDescent="0.2">
      <c r="B5" s="294" t="s">
        <v>208</v>
      </c>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
    </row>
    <row r="6" spans="2:41" ht="18" customHeight="1" x14ac:dyDescent="0.2">
      <c r="B6" s="294" t="s">
        <v>196</v>
      </c>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4"/>
      <c r="AN6" s="294"/>
      <c r="AO6" s="2"/>
    </row>
    <row r="7" spans="2:41" ht="18" customHeight="1" x14ac:dyDescent="0.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row>
    <row r="8" spans="2:41" ht="18" customHeight="1" x14ac:dyDescent="0.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row>
    <row r="9" spans="2:41" ht="18" customHeight="1" x14ac:dyDescent="0.2">
      <c r="B9" s="3" t="s">
        <v>24</v>
      </c>
      <c r="C9" s="4"/>
      <c r="D9" s="4"/>
      <c r="E9" s="4"/>
      <c r="F9" s="4"/>
      <c r="G9" s="4"/>
      <c r="H9" s="21"/>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5"/>
    </row>
    <row r="10" spans="2:41" ht="22.5" customHeight="1" x14ac:dyDescent="0.2">
      <c r="B10" s="320" t="s">
        <v>10</v>
      </c>
      <c r="C10" s="321"/>
      <c r="D10" s="321"/>
      <c r="E10" s="321"/>
      <c r="F10" s="321"/>
      <c r="G10" s="321"/>
      <c r="H10" s="321"/>
      <c r="I10" s="321"/>
      <c r="J10" s="321"/>
      <c r="K10" s="321"/>
      <c r="L10" s="321"/>
      <c r="M10" s="321"/>
      <c r="N10" s="321"/>
      <c r="O10" s="321"/>
      <c r="P10" s="321"/>
      <c r="Q10" s="321"/>
      <c r="R10" s="321"/>
      <c r="S10" s="321"/>
      <c r="T10" s="322"/>
      <c r="U10" s="300" t="s">
        <v>197</v>
      </c>
      <c r="V10" s="301"/>
      <c r="W10" s="301"/>
      <c r="X10" s="301"/>
      <c r="Y10" s="301"/>
      <c r="Z10" s="301"/>
      <c r="AA10" s="301"/>
      <c r="AB10" s="301"/>
      <c r="AC10" s="301"/>
      <c r="AD10" s="302"/>
      <c r="AE10" s="300" t="s">
        <v>198</v>
      </c>
      <c r="AF10" s="301"/>
      <c r="AG10" s="301"/>
      <c r="AH10" s="301"/>
      <c r="AI10" s="301"/>
      <c r="AJ10" s="301"/>
      <c r="AK10" s="301"/>
      <c r="AL10" s="301"/>
      <c r="AM10" s="301"/>
      <c r="AN10" s="302"/>
      <c r="AO10" s="215"/>
    </row>
    <row r="11" spans="2:41" ht="12.75" customHeight="1" x14ac:dyDescent="0.2">
      <c r="B11" s="323"/>
      <c r="C11" s="324"/>
      <c r="D11" s="324"/>
      <c r="E11" s="324"/>
      <c r="F11" s="324"/>
      <c r="G11" s="324"/>
      <c r="H11" s="324"/>
      <c r="I11" s="324"/>
      <c r="J11" s="324"/>
      <c r="K11" s="324"/>
      <c r="L11" s="324"/>
      <c r="M11" s="324"/>
      <c r="N11" s="324"/>
      <c r="O11" s="324"/>
      <c r="P11" s="324"/>
      <c r="Q11" s="324"/>
      <c r="R11" s="324"/>
      <c r="S11" s="324"/>
      <c r="T11" s="325"/>
      <c r="U11" s="297" t="s">
        <v>29</v>
      </c>
      <c r="V11" s="298"/>
      <c r="W11" s="298"/>
      <c r="X11" s="299"/>
      <c r="Y11" s="309" t="s">
        <v>6</v>
      </c>
      <c r="Z11" s="309"/>
      <c r="AA11" s="309"/>
      <c r="AB11" s="309"/>
      <c r="AC11" s="309"/>
      <c r="AD11" s="310"/>
      <c r="AE11" s="297" t="s">
        <v>29</v>
      </c>
      <c r="AF11" s="298"/>
      <c r="AG11" s="298"/>
      <c r="AH11" s="299"/>
      <c r="AI11" s="307" t="s">
        <v>6</v>
      </c>
      <c r="AJ11" s="307"/>
      <c r="AK11" s="307"/>
      <c r="AL11" s="307"/>
      <c r="AM11" s="307"/>
      <c r="AN11" s="308"/>
      <c r="AO11" s="216"/>
    </row>
    <row r="12" spans="2:41" ht="12.75" customHeight="1" x14ac:dyDescent="0.2">
      <c r="B12" s="340" t="s">
        <v>64</v>
      </c>
      <c r="C12" s="6" t="s">
        <v>65</v>
      </c>
      <c r="D12" s="7"/>
      <c r="E12" s="7"/>
      <c r="F12" s="7"/>
      <c r="G12" s="7"/>
      <c r="H12" s="7"/>
      <c r="I12" s="7"/>
      <c r="J12" s="7"/>
      <c r="K12" s="7"/>
      <c r="L12" s="7"/>
      <c r="M12" s="7"/>
      <c r="N12" s="7"/>
      <c r="O12" s="7"/>
      <c r="P12" s="7"/>
      <c r="Q12" s="7"/>
      <c r="R12" s="7"/>
      <c r="S12" s="7"/>
      <c r="T12" s="8"/>
      <c r="U12" s="272" t="e">
        <f ca="1">COUNTIFS('申請額一覧 '!$F$8:$F$22,C12,'申請額一覧 '!$I$8:$I$22,"&gt;0")+COUNTIFS('申請額一覧 '!$F$8:$F$22,C12,'申請額一覧 '!#REF!,"&gt;0")</f>
        <v>#REF!</v>
      </c>
      <c r="V12" s="273"/>
      <c r="W12" s="303" t="s">
        <v>7</v>
      </c>
      <c r="X12" s="304"/>
      <c r="Y12" s="276" t="e">
        <f ca="1">SUMIF('申請額一覧 '!$F$8:$F$22,C12,'申請額一覧 '!$I$8:$I$22)+SUMIF('申請額一覧 '!$F$8:$F$22,C12,'申請額一覧 '!#REF!)</f>
        <v>#REF!</v>
      </c>
      <c r="Z12" s="277"/>
      <c r="AA12" s="277"/>
      <c r="AB12" s="277"/>
      <c r="AC12" s="25" t="s">
        <v>37</v>
      </c>
      <c r="AD12" s="16"/>
      <c r="AE12" s="305">
        <f ca="1">COUNTIFS('申請額一覧 '!$F$8:$F$22,C12,'申請額一覧 '!$L$8:$L$22,"&gt;0")</f>
        <v>0</v>
      </c>
      <c r="AF12" s="306"/>
      <c r="AG12" s="303" t="s">
        <v>7</v>
      </c>
      <c r="AH12" s="304"/>
      <c r="AI12" s="288">
        <f ca="1">SUMIF('申請額一覧 '!$F$8:$F$22,C12,'申請額一覧 '!$L$8:$L$22)</f>
        <v>0</v>
      </c>
      <c r="AJ12" s="289"/>
      <c r="AK12" s="289"/>
      <c r="AL12" s="289"/>
      <c r="AM12" s="25" t="s">
        <v>37</v>
      </c>
      <c r="AN12" s="16"/>
      <c r="AO12" s="23"/>
    </row>
    <row r="13" spans="2:41" ht="12.75" customHeight="1" x14ac:dyDescent="0.2">
      <c r="B13" s="341"/>
      <c r="C13" s="9" t="s">
        <v>66</v>
      </c>
      <c r="D13" s="10"/>
      <c r="E13" s="10"/>
      <c r="F13" s="10"/>
      <c r="G13" s="10"/>
      <c r="H13" s="10"/>
      <c r="I13" s="10"/>
      <c r="J13" s="10"/>
      <c r="K13" s="10"/>
      <c r="L13" s="10"/>
      <c r="M13" s="10"/>
      <c r="N13" s="10"/>
      <c r="O13" s="10"/>
      <c r="P13" s="10"/>
      <c r="Q13" s="10"/>
      <c r="R13" s="10"/>
      <c r="S13" s="10"/>
      <c r="T13" s="11"/>
      <c r="U13" s="272" t="e">
        <f ca="1">COUNTIFS('申請額一覧 '!$F$8:$F$22,C13,'申請額一覧 '!$I$8:$I$22,"&gt;0")+COUNTIFS('申請額一覧 '!$F$8:$F$22,C13,'申請額一覧 '!#REF!,"&gt;0")</f>
        <v>#REF!</v>
      </c>
      <c r="V13" s="273"/>
      <c r="W13" s="274" t="s">
        <v>7</v>
      </c>
      <c r="X13" s="275"/>
      <c r="Y13" s="278" t="e">
        <f ca="1">SUMIF('申請額一覧 '!$F$8:$F$22,C13,'申請額一覧 '!$I$8:$I$22)+SUMIF('申請額一覧 '!$F$8:$F$22,C13,'申請額一覧 '!#REF!)</f>
        <v>#REF!</v>
      </c>
      <c r="Z13" s="279"/>
      <c r="AA13" s="279"/>
      <c r="AB13" s="279"/>
      <c r="AC13" s="26" t="s">
        <v>37</v>
      </c>
      <c r="AD13" s="17"/>
      <c r="AE13" s="272">
        <f ca="1">COUNTIFS('申請額一覧 '!$F$8:$F$22,C13,'申請額一覧 '!$L$8:$L$22,"&gt;0")</f>
        <v>0</v>
      </c>
      <c r="AF13" s="273"/>
      <c r="AG13" s="274" t="s">
        <v>7</v>
      </c>
      <c r="AH13" s="275"/>
      <c r="AI13" s="278">
        <f ca="1">SUMIF('申請額一覧 '!$F$8:$F$22,C13,'申請額一覧 '!$L$8:$L$22)</f>
        <v>0</v>
      </c>
      <c r="AJ13" s="279"/>
      <c r="AK13" s="279"/>
      <c r="AL13" s="279"/>
      <c r="AM13" s="26" t="s">
        <v>37</v>
      </c>
      <c r="AN13" s="17"/>
      <c r="AO13" s="23"/>
    </row>
    <row r="14" spans="2:41" ht="12.75" customHeight="1" x14ac:dyDescent="0.2">
      <c r="B14" s="341"/>
      <c r="C14" s="9" t="s">
        <v>67</v>
      </c>
      <c r="D14" s="10"/>
      <c r="E14" s="10"/>
      <c r="F14" s="10"/>
      <c r="G14" s="10"/>
      <c r="H14" s="10"/>
      <c r="I14" s="10"/>
      <c r="J14" s="10"/>
      <c r="K14" s="10"/>
      <c r="L14" s="10"/>
      <c r="M14" s="10"/>
      <c r="N14" s="10"/>
      <c r="O14" s="10"/>
      <c r="P14" s="10"/>
      <c r="Q14" s="10"/>
      <c r="R14" s="10"/>
      <c r="S14" s="10"/>
      <c r="T14" s="11"/>
      <c r="U14" s="272" t="e">
        <f ca="1">COUNTIFS('申請額一覧 '!$F$8:$F$22,C14,'申請額一覧 '!$I$8:$I$22,"&gt;0")+COUNTIFS('申請額一覧 '!$F$8:$F$22,C14,'申請額一覧 '!#REF!,"&gt;0")</f>
        <v>#REF!</v>
      </c>
      <c r="V14" s="273"/>
      <c r="W14" s="274" t="s">
        <v>7</v>
      </c>
      <c r="X14" s="275"/>
      <c r="Y14" s="278" t="e">
        <f ca="1">SUMIF('申請額一覧 '!$F$8:$F$22,C14,'申請額一覧 '!$I$8:$I$22)+SUMIF('申請額一覧 '!$F$8:$F$22,C14,'申請額一覧 '!#REF!)</f>
        <v>#REF!</v>
      </c>
      <c r="Z14" s="279"/>
      <c r="AA14" s="279"/>
      <c r="AB14" s="279"/>
      <c r="AC14" s="26" t="s">
        <v>37</v>
      </c>
      <c r="AD14" s="17"/>
      <c r="AE14" s="272">
        <f ca="1">COUNTIFS('申請額一覧 '!$F$8:$F$22,C14,'申請額一覧 '!$L$8:$L$22,"&gt;0")</f>
        <v>0</v>
      </c>
      <c r="AF14" s="273"/>
      <c r="AG14" s="274" t="s">
        <v>7</v>
      </c>
      <c r="AH14" s="275"/>
      <c r="AI14" s="278">
        <f ca="1">SUMIF('申請額一覧 '!$F$8:$F$22,C14,'申請額一覧 '!$L$8:$L$22)</f>
        <v>0</v>
      </c>
      <c r="AJ14" s="279"/>
      <c r="AK14" s="279"/>
      <c r="AL14" s="279"/>
      <c r="AM14" s="26" t="s">
        <v>37</v>
      </c>
      <c r="AN14" s="17"/>
      <c r="AO14" s="23"/>
    </row>
    <row r="15" spans="2:41" ht="12.75" customHeight="1" x14ac:dyDescent="0.2">
      <c r="B15" s="341"/>
      <c r="C15" s="9" t="s">
        <v>68</v>
      </c>
      <c r="D15" s="10"/>
      <c r="E15" s="10"/>
      <c r="F15" s="10"/>
      <c r="G15" s="10"/>
      <c r="H15" s="10"/>
      <c r="I15" s="10"/>
      <c r="J15" s="10"/>
      <c r="K15" s="10"/>
      <c r="L15" s="10"/>
      <c r="M15" s="10"/>
      <c r="N15" s="10"/>
      <c r="O15" s="10"/>
      <c r="P15" s="10"/>
      <c r="Q15" s="10"/>
      <c r="R15" s="10"/>
      <c r="S15" s="10"/>
      <c r="T15" s="10"/>
      <c r="U15" s="272" t="e">
        <f ca="1">COUNTIFS('申請額一覧 '!$F$8:$F$22,C15,'申請額一覧 '!$I$8:$I$22,"&gt;0")+COUNTIFS('申請額一覧 '!$F$8:$F$22,C15,'申請額一覧 '!#REF!,"&gt;0")</f>
        <v>#REF!</v>
      </c>
      <c r="V15" s="273"/>
      <c r="W15" s="274" t="s">
        <v>7</v>
      </c>
      <c r="X15" s="275"/>
      <c r="Y15" s="278" t="e">
        <f ca="1">SUMIF('申請額一覧 '!$F$8:$F$22,C15,'申請額一覧 '!$I$8:$I$22)+SUMIF('申請額一覧 '!$F$8:$F$22,C15,'申請額一覧 '!#REF!)</f>
        <v>#REF!</v>
      </c>
      <c r="Z15" s="279"/>
      <c r="AA15" s="279"/>
      <c r="AB15" s="279"/>
      <c r="AC15" s="29" t="s">
        <v>37</v>
      </c>
      <c r="AD15" s="17"/>
      <c r="AE15" s="272">
        <f ca="1">COUNTIFS('申請額一覧 '!$F$8:$F$22,C15,'申請額一覧 '!$L$8:$L$22,"&gt;0")</f>
        <v>0</v>
      </c>
      <c r="AF15" s="273"/>
      <c r="AG15" s="274" t="s">
        <v>7</v>
      </c>
      <c r="AH15" s="275"/>
      <c r="AI15" s="278">
        <f ca="1">SUMIF('申請額一覧 '!$F$8:$F$22,C15,'申請額一覧 '!$L$8:$L$22)</f>
        <v>0</v>
      </c>
      <c r="AJ15" s="279"/>
      <c r="AK15" s="279"/>
      <c r="AL15" s="279"/>
      <c r="AM15" s="29" t="s">
        <v>37</v>
      </c>
      <c r="AN15" s="17"/>
      <c r="AO15" s="23"/>
    </row>
    <row r="16" spans="2:41" ht="12.75" customHeight="1" x14ac:dyDescent="0.2">
      <c r="B16" s="341"/>
      <c r="C16" s="9" t="s">
        <v>69</v>
      </c>
      <c r="D16" s="10"/>
      <c r="E16" s="10"/>
      <c r="F16" s="10"/>
      <c r="G16" s="10"/>
      <c r="H16" s="10"/>
      <c r="I16" s="10"/>
      <c r="J16" s="10"/>
      <c r="K16" s="10"/>
      <c r="L16" s="10"/>
      <c r="M16" s="10"/>
      <c r="N16" s="10"/>
      <c r="O16" s="10"/>
      <c r="P16" s="10"/>
      <c r="Q16" s="10"/>
      <c r="R16" s="10"/>
      <c r="S16" s="10"/>
      <c r="T16" s="10"/>
      <c r="U16" s="272" t="e">
        <f ca="1">COUNTIFS('申請額一覧 '!$F$8:$F$22,C16,'申請額一覧 '!$I$8:$I$22,"&gt;0")+COUNTIFS('申請額一覧 '!$F$8:$F$22,C16,'申請額一覧 '!#REF!,"&gt;0")</f>
        <v>#REF!</v>
      </c>
      <c r="V16" s="273"/>
      <c r="W16" s="274" t="s">
        <v>7</v>
      </c>
      <c r="X16" s="275"/>
      <c r="Y16" s="292" t="e">
        <f ca="1">SUMIF('申請額一覧 '!$F$8:$F$22,C16,'申請額一覧 '!$I$8:$I$22)+SUMIF('申請額一覧 '!$F$8:$F$22,C16,'申請額一覧 '!#REF!)</f>
        <v>#REF!</v>
      </c>
      <c r="Z16" s="293"/>
      <c r="AA16" s="293"/>
      <c r="AB16" s="293"/>
      <c r="AC16" s="29" t="s">
        <v>37</v>
      </c>
      <c r="AD16" s="17"/>
      <c r="AE16" s="272">
        <f ca="1">COUNTIFS('申請額一覧 '!$F$8:$F$22,C16,'申請額一覧 '!$L$8:$L$22,"&gt;0")</f>
        <v>0</v>
      </c>
      <c r="AF16" s="273"/>
      <c r="AG16" s="274" t="s">
        <v>7</v>
      </c>
      <c r="AH16" s="275"/>
      <c r="AI16" s="278">
        <f ca="1">SUMIF('申請額一覧 '!$F$8:$F$22,C16,'申請額一覧 '!$L$8:$L$22)</f>
        <v>0</v>
      </c>
      <c r="AJ16" s="279"/>
      <c r="AK16" s="279"/>
      <c r="AL16" s="279"/>
      <c r="AM16" s="29" t="s">
        <v>37</v>
      </c>
      <c r="AN16" s="17"/>
      <c r="AO16" s="23"/>
    </row>
    <row r="17" spans="2:41" ht="12.75" customHeight="1" x14ac:dyDescent="0.2">
      <c r="B17" s="341"/>
      <c r="C17" s="9" t="s">
        <v>70</v>
      </c>
      <c r="D17" s="10"/>
      <c r="E17" s="10"/>
      <c r="F17" s="10"/>
      <c r="G17" s="10"/>
      <c r="H17" s="10"/>
      <c r="I17" s="10"/>
      <c r="J17" s="10"/>
      <c r="K17" s="10"/>
      <c r="L17" s="10"/>
      <c r="M17" s="10"/>
      <c r="N17" s="10"/>
      <c r="O17" s="10"/>
      <c r="P17" s="10"/>
      <c r="Q17" s="10"/>
      <c r="R17" s="10"/>
      <c r="S17" s="10"/>
      <c r="T17" s="10"/>
      <c r="U17" s="272" t="e">
        <f ca="1">COUNTIFS('申請額一覧 '!$F$8:$F$22,C17,'申請額一覧 '!$I$8:$I$22,"&gt;0")+COUNTIFS('申請額一覧 '!$F$8:$F$22,C17,'申請額一覧 '!#REF!,"&gt;0")</f>
        <v>#REF!</v>
      </c>
      <c r="V17" s="273"/>
      <c r="W17" s="274" t="s">
        <v>7</v>
      </c>
      <c r="X17" s="275"/>
      <c r="Y17" s="286" t="e">
        <f ca="1">SUMIF('申請額一覧 '!$F$8:$F$22,C17,'申請額一覧 '!$I$8:$I$22)+SUMIF('申請額一覧 '!$F$8:$F$22,C17,'申請額一覧 '!#REF!)</f>
        <v>#REF!</v>
      </c>
      <c r="Z17" s="287"/>
      <c r="AA17" s="287"/>
      <c r="AB17" s="287"/>
      <c r="AC17" s="26" t="s">
        <v>37</v>
      </c>
      <c r="AD17" s="17"/>
      <c r="AE17" s="272">
        <f ca="1">COUNTIFS('申請額一覧 '!$F$8:$F$22,C17,'申請額一覧 '!$L$8:$L$22,"&gt;0")</f>
        <v>0</v>
      </c>
      <c r="AF17" s="273"/>
      <c r="AG17" s="274" t="s">
        <v>7</v>
      </c>
      <c r="AH17" s="275"/>
      <c r="AI17" s="278">
        <f ca="1">SUMIF('申請額一覧 '!$F$8:$F$22,C17,'申請額一覧 '!$L$8:$L$22)</f>
        <v>0</v>
      </c>
      <c r="AJ17" s="279"/>
      <c r="AK17" s="279"/>
      <c r="AL17" s="279"/>
      <c r="AM17" s="26" t="s">
        <v>37</v>
      </c>
      <c r="AN17" s="17"/>
      <c r="AO17" s="23"/>
    </row>
    <row r="18" spans="2:41" ht="12.75" customHeight="1" x14ac:dyDescent="0.2">
      <c r="B18" s="341"/>
      <c r="C18" s="9" t="s">
        <v>71</v>
      </c>
      <c r="D18" s="10"/>
      <c r="E18" s="10"/>
      <c r="F18" s="10"/>
      <c r="G18" s="10"/>
      <c r="H18" s="10"/>
      <c r="I18" s="10"/>
      <c r="J18" s="10"/>
      <c r="K18" s="10"/>
      <c r="L18" s="10"/>
      <c r="M18" s="10"/>
      <c r="N18" s="10"/>
      <c r="O18" s="10"/>
      <c r="P18" s="10"/>
      <c r="Q18" s="10"/>
      <c r="R18" s="10"/>
      <c r="S18" s="10"/>
      <c r="T18" s="10"/>
      <c r="U18" s="272" t="e">
        <f ca="1">COUNTIFS('申請額一覧 '!$F$8:$F$22,C18,'申請額一覧 '!$I$8:$I$22,"&gt;0")+COUNTIFS('申請額一覧 '!$F$8:$F$22,C18,'申請額一覧 '!#REF!,"&gt;0")</f>
        <v>#REF!</v>
      </c>
      <c r="V18" s="273"/>
      <c r="W18" s="274" t="s">
        <v>7</v>
      </c>
      <c r="X18" s="275"/>
      <c r="Y18" s="286" t="e">
        <f ca="1">SUMIF('申請額一覧 '!$F$8:$F$22,C18,'申請額一覧 '!$I$8:$I$22)+SUMIF('申請額一覧 '!$F$8:$F$22,C18,'申請額一覧 '!#REF!)</f>
        <v>#REF!</v>
      </c>
      <c r="Z18" s="287"/>
      <c r="AA18" s="287"/>
      <c r="AB18" s="287"/>
      <c r="AC18" s="26" t="s">
        <v>37</v>
      </c>
      <c r="AD18" s="17"/>
      <c r="AE18" s="272">
        <f ca="1">COUNTIFS('申請額一覧 '!$F$8:$F$22,C18,'申請額一覧 '!$L$8:$L$22,"&gt;0")</f>
        <v>0</v>
      </c>
      <c r="AF18" s="273"/>
      <c r="AG18" s="274" t="s">
        <v>7</v>
      </c>
      <c r="AH18" s="275"/>
      <c r="AI18" s="278">
        <f ca="1">SUMIF('申請額一覧 '!$F$8:$F$22,C18,'申請額一覧 '!$L$8:$L$22)</f>
        <v>0</v>
      </c>
      <c r="AJ18" s="279"/>
      <c r="AK18" s="279"/>
      <c r="AL18" s="279"/>
      <c r="AM18" s="26" t="s">
        <v>37</v>
      </c>
      <c r="AN18" s="17"/>
      <c r="AO18" s="23"/>
    </row>
    <row r="19" spans="2:41" ht="12.75" customHeight="1" x14ac:dyDescent="0.2">
      <c r="B19" s="341"/>
      <c r="C19" s="9" t="s">
        <v>73</v>
      </c>
      <c r="D19" s="10"/>
      <c r="E19" s="10"/>
      <c r="F19" s="10"/>
      <c r="G19" s="10"/>
      <c r="H19" s="10"/>
      <c r="I19" s="10"/>
      <c r="J19" s="10"/>
      <c r="K19" s="10"/>
      <c r="L19" s="10"/>
      <c r="M19" s="10"/>
      <c r="N19" s="10"/>
      <c r="O19" s="10"/>
      <c r="P19" s="10"/>
      <c r="Q19" s="10"/>
      <c r="R19" s="10"/>
      <c r="S19" s="10"/>
      <c r="T19" s="10"/>
      <c r="U19" s="272" t="e">
        <f ca="1">COUNTIFS('申請額一覧 '!$F$8:$F$22,C19,'申請額一覧 '!$I$8:$I$22,"&gt;0")+COUNTIFS('申請額一覧 '!$F$8:$F$22,C19,'申請額一覧 '!#REF!,"&gt;0")</f>
        <v>#REF!</v>
      </c>
      <c r="V19" s="273"/>
      <c r="W19" s="274" t="s">
        <v>7</v>
      </c>
      <c r="X19" s="275"/>
      <c r="Y19" s="278" t="e">
        <f ca="1">SUMIF('申請額一覧 '!$F$8:$F$22,C19,'申請額一覧 '!$I$8:$I$22)+SUMIF('申請額一覧 '!$F$8:$F$22,C19,'申請額一覧 '!#REF!)</f>
        <v>#REF!</v>
      </c>
      <c r="Z19" s="279"/>
      <c r="AA19" s="279"/>
      <c r="AB19" s="279"/>
      <c r="AC19" s="26" t="s">
        <v>37</v>
      </c>
      <c r="AD19" s="17"/>
      <c r="AE19" s="272">
        <f ca="1">COUNTIFS('申請額一覧 '!$F$8:$F$22,C19,'申請額一覧 '!$L$8:$L$22,"&gt;0")</f>
        <v>0</v>
      </c>
      <c r="AF19" s="273"/>
      <c r="AG19" s="274" t="s">
        <v>7</v>
      </c>
      <c r="AH19" s="275"/>
      <c r="AI19" s="278">
        <f ca="1">SUMIF('申請額一覧 '!$F$8:$F$22,C19,'申請額一覧 '!$L$8:$L$22)</f>
        <v>0</v>
      </c>
      <c r="AJ19" s="279"/>
      <c r="AK19" s="279"/>
      <c r="AL19" s="279"/>
      <c r="AM19" s="26" t="s">
        <v>37</v>
      </c>
      <c r="AN19" s="17"/>
      <c r="AO19" s="23"/>
    </row>
    <row r="20" spans="2:41" ht="12.75" customHeight="1" x14ac:dyDescent="0.2">
      <c r="B20" s="341"/>
      <c r="C20" s="9" t="s">
        <v>74</v>
      </c>
      <c r="D20" s="10"/>
      <c r="E20" s="10"/>
      <c r="F20" s="10"/>
      <c r="G20" s="10"/>
      <c r="H20" s="10"/>
      <c r="I20" s="10"/>
      <c r="J20" s="10"/>
      <c r="K20" s="10"/>
      <c r="L20" s="10"/>
      <c r="M20" s="10"/>
      <c r="N20" s="10"/>
      <c r="O20" s="10"/>
      <c r="P20" s="10"/>
      <c r="Q20" s="10"/>
      <c r="R20" s="10"/>
      <c r="S20" s="10"/>
      <c r="T20" s="10"/>
      <c r="U20" s="272" t="e">
        <f ca="1">COUNTIFS('申請額一覧 '!$F$8:$F$22,C20,'申請額一覧 '!$I$8:$I$22,"&gt;0")+COUNTIFS('申請額一覧 '!$F$8:$F$22,C20,'申請額一覧 '!#REF!,"&gt;0")</f>
        <v>#REF!</v>
      </c>
      <c r="V20" s="273"/>
      <c r="W20" s="274" t="s">
        <v>7</v>
      </c>
      <c r="X20" s="275"/>
      <c r="Y20" s="292" t="e">
        <f ca="1">SUMIF('申請額一覧 '!$F$8:$F$22,C20,'申請額一覧 '!$I$8:$I$22)+SUMIF('申請額一覧 '!$F$8:$F$22,C20,'申請額一覧 '!#REF!)</f>
        <v>#REF!</v>
      </c>
      <c r="Z20" s="293"/>
      <c r="AA20" s="293"/>
      <c r="AB20" s="293"/>
      <c r="AC20" s="26" t="s">
        <v>37</v>
      </c>
      <c r="AD20" s="17"/>
      <c r="AE20" s="272">
        <f ca="1">COUNTIFS('申請額一覧 '!$F$8:$F$22,C20,'申請額一覧 '!$L$8:$L$22,"&gt;0")</f>
        <v>0</v>
      </c>
      <c r="AF20" s="273"/>
      <c r="AG20" s="274" t="s">
        <v>7</v>
      </c>
      <c r="AH20" s="275"/>
      <c r="AI20" s="278">
        <f ca="1">SUMIF('申請額一覧 '!$F$8:$F$22,C20,'申請額一覧 '!$L$8:$L$22)</f>
        <v>0</v>
      </c>
      <c r="AJ20" s="279"/>
      <c r="AK20" s="279"/>
      <c r="AL20" s="279"/>
      <c r="AM20" s="26" t="s">
        <v>37</v>
      </c>
      <c r="AN20" s="17"/>
      <c r="AO20" s="23"/>
    </row>
    <row r="21" spans="2:41" ht="12.75" customHeight="1" x14ac:dyDescent="0.2">
      <c r="B21" s="342"/>
      <c r="C21" s="12" t="s">
        <v>75</v>
      </c>
      <c r="D21" s="13"/>
      <c r="E21" s="13"/>
      <c r="F21" s="13"/>
      <c r="G21" s="13"/>
      <c r="H21" s="13"/>
      <c r="I21" s="13"/>
      <c r="J21" s="13"/>
      <c r="K21" s="13"/>
      <c r="L21" s="13"/>
      <c r="M21" s="13"/>
      <c r="N21" s="13"/>
      <c r="O21" s="13"/>
      <c r="P21" s="13"/>
      <c r="Q21" s="13"/>
      <c r="R21" s="13"/>
      <c r="S21" s="13"/>
      <c r="T21" s="13"/>
      <c r="U21" s="328" t="e">
        <f ca="1">COUNTIFS('申請額一覧 '!$F$8:$F$22,C21,'申請額一覧 '!$I$8:$I$22,"&gt;0")+COUNTIFS('申請額一覧 '!$F$8:$F$22,C21,'申請額一覧 '!#REF!,"&gt;0")</f>
        <v>#REF!</v>
      </c>
      <c r="V21" s="329"/>
      <c r="W21" s="326" t="s">
        <v>7</v>
      </c>
      <c r="X21" s="327"/>
      <c r="Y21" s="290" t="e">
        <f ca="1">SUMIF('申請額一覧 '!$F$8:$F$22,C21,'申請額一覧 '!$I$8:$I$22)+SUMIF('申請額一覧 '!$F$8:$F$22,C21,'申請額一覧 '!#REF!)</f>
        <v>#REF!</v>
      </c>
      <c r="Z21" s="291"/>
      <c r="AA21" s="291"/>
      <c r="AB21" s="291"/>
      <c r="AC21" s="27" t="s">
        <v>37</v>
      </c>
      <c r="AD21" s="18"/>
      <c r="AE21" s="336">
        <f ca="1">COUNTIFS('申請額一覧 '!$F$8:$F$22,C21,'申請額一覧 '!$L$8:$L$22,"&gt;0")</f>
        <v>0</v>
      </c>
      <c r="AF21" s="337"/>
      <c r="AG21" s="334" t="s">
        <v>7</v>
      </c>
      <c r="AH21" s="335"/>
      <c r="AI21" s="286">
        <f ca="1">SUMIF('申請額一覧 '!$F$8:$F$22,C21,'申請額一覧 '!$L$8:$L$22)</f>
        <v>0</v>
      </c>
      <c r="AJ21" s="287"/>
      <c r="AK21" s="287"/>
      <c r="AL21" s="287"/>
      <c r="AM21" s="27" t="s">
        <v>37</v>
      </c>
      <c r="AN21" s="18"/>
      <c r="AO21" s="23"/>
    </row>
    <row r="22" spans="2:41" ht="21.75" customHeight="1" x14ac:dyDescent="0.2">
      <c r="B22" s="55" t="s">
        <v>90</v>
      </c>
      <c r="C22" s="3" t="s">
        <v>76</v>
      </c>
      <c r="D22" s="4"/>
      <c r="E22" s="4"/>
      <c r="F22" s="4"/>
      <c r="G22" s="4"/>
      <c r="H22" s="4"/>
      <c r="I22" s="4"/>
      <c r="J22" s="4"/>
      <c r="K22" s="4"/>
      <c r="L22" s="4"/>
      <c r="M22" s="4"/>
      <c r="N22" s="4"/>
      <c r="O22" s="4"/>
      <c r="P22" s="4"/>
      <c r="Q22" s="4"/>
      <c r="R22" s="4"/>
      <c r="S22" s="4"/>
      <c r="T22" s="4"/>
      <c r="U22" s="313" t="e">
        <f ca="1">COUNTIFS('申請額一覧 '!$F$8:$F$22,C22,'申請額一覧 '!$I$8:$I$22,"&gt;0")+COUNTIFS('申請額一覧 '!$F$8:$F$22,C22,'申請額一覧 '!#REF!,"&gt;0")</f>
        <v>#REF!</v>
      </c>
      <c r="V22" s="314"/>
      <c r="W22" s="311" t="s">
        <v>7</v>
      </c>
      <c r="X22" s="312"/>
      <c r="Y22" s="288" t="e">
        <f ca="1">SUMIF('申請額一覧 '!$F$8:$F$22,C22,'申請額一覧 '!$I$8:$I$22)+SUMIF('申請額一覧 '!$F$8:$F$22,C22,'申請額一覧 '!#REF!)</f>
        <v>#REF!</v>
      </c>
      <c r="Z22" s="289"/>
      <c r="AA22" s="289"/>
      <c r="AB22" s="289"/>
      <c r="AC22" s="28" t="s">
        <v>37</v>
      </c>
      <c r="AD22" s="19"/>
      <c r="AE22" s="313">
        <f ca="1">COUNTIFS('申請額一覧 '!$F$8:$F$22,C22,'申請額一覧 '!$L$8:$L$22,"&gt;0")</f>
        <v>0</v>
      </c>
      <c r="AF22" s="314"/>
      <c r="AG22" s="311" t="s">
        <v>7</v>
      </c>
      <c r="AH22" s="312"/>
      <c r="AI22" s="295">
        <f ca="1">SUMIF('申請額一覧 '!$F$8:$F$22,C22,'申請額一覧 '!$L$8:$L$22)</f>
        <v>0</v>
      </c>
      <c r="AJ22" s="296"/>
      <c r="AK22" s="296"/>
      <c r="AL22" s="296"/>
      <c r="AM22" s="28" t="s">
        <v>37</v>
      </c>
      <c r="AN22" s="19"/>
      <c r="AO22" s="23"/>
    </row>
    <row r="23" spans="2:41" ht="12.75" customHeight="1" x14ac:dyDescent="0.2">
      <c r="B23" s="341" t="s">
        <v>77</v>
      </c>
      <c r="C23" s="53" t="s">
        <v>78</v>
      </c>
      <c r="D23" s="53"/>
      <c r="E23" s="53"/>
      <c r="F23" s="53"/>
      <c r="G23" s="53"/>
      <c r="H23" s="53"/>
      <c r="I23" s="53"/>
      <c r="J23" s="53"/>
      <c r="K23" s="53"/>
      <c r="L23" s="53"/>
      <c r="M23" s="53"/>
      <c r="N23" s="53"/>
      <c r="O23" s="53"/>
      <c r="P23" s="53"/>
      <c r="Q23" s="53"/>
      <c r="R23" s="53"/>
      <c r="S23" s="53"/>
      <c r="T23" s="53"/>
      <c r="U23" s="305" t="e">
        <f ca="1">COUNTIFS('申請額一覧 '!$F$8:$F$22,C23,'申請額一覧 '!$I$8:$I$22,"&gt;0")+COUNTIFS('申請額一覧 '!$F$8:$F$22,C23,'申請額一覧 '!#REF!,"&gt;0")</f>
        <v>#REF!</v>
      </c>
      <c r="V23" s="306"/>
      <c r="W23" s="280" t="s">
        <v>7</v>
      </c>
      <c r="X23" s="281"/>
      <c r="Y23" s="276" t="e">
        <f ca="1">SUMIF('申請額一覧 '!$F$8:$F$22,C23,'申請額一覧 '!$I$8:$I$22)+SUMIF('申請額一覧 '!$F$8:$F$22,C23,'申請額一覧 '!#REF!)</f>
        <v>#REF!</v>
      </c>
      <c r="Z23" s="277"/>
      <c r="AA23" s="277"/>
      <c r="AB23" s="277"/>
      <c r="AC23" s="31" t="s">
        <v>37</v>
      </c>
      <c r="AD23" s="20"/>
      <c r="AE23" s="315">
        <f ca="1">COUNTIFS('申請額一覧 '!$F$8:$F$22,C23,'申請額一覧 '!$L$8:$L$22,"&gt;0")</f>
        <v>0</v>
      </c>
      <c r="AF23" s="316"/>
      <c r="AG23" s="280" t="s">
        <v>7</v>
      </c>
      <c r="AH23" s="281"/>
      <c r="AI23" s="284">
        <f ca="1">SUMIF('申請額一覧 '!$F$8:$F$22,C23,'申請額一覧 '!$L$8:$L$22)</f>
        <v>0</v>
      </c>
      <c r="AJ23" s="285"/>
      <c r="AK23" s="285"/>
      <c r="AL23" s="285"/>
      <c r="AM23" s="31" t="s">
        <v>37</v>
      </c>
      <c r="AN23" s="20"/>
      <c r="AO23" s="23"/>
    </row>
    <row r="24" spans="2:41" ht="12.75" customHeight="1" x14ac:dyDescent="0.2">
      <c r="B24" s="341"/>
      <c r="C24" s="10" t="s">
        <v>79</v>
      </c>
      <c r="D24" s="10"/>
      <c r="E24" s="10"/>
      <c r="F24" s="10"/>
      <c r="G24" s="10"/>
      <c r="H24" s="10"/>
      <c r="I24" s="10"/>
      <c r="J24" s="10"/>
      <c r="K24" s="10"/>
      <c r="L24" s="10"/>
      <c r="M24" s="10"/>
      <c r="N24" s="10"/>
      <c r="O24" s="10"/>
      <c r="P24" s="10"/>
      <c r="Q24" s="10"/>
      <c r="R24" s="10"/>
      <c r="S24" s="10"/>
      <c r="T24" s="10"/>
      <c r="U24" s="272" t="e">
        <f ca="1">COUNTIFS('申請額一覧 '!$F$8:$F$22,C24,'申請額一覧 '!$I$8:$I$22,"&gt;0")+COUNTIFS('申請額一覧 '!$F$8:$F$22,C24,'申請額一覧 '!#REF!,"&gt;0")</f>
        <v>#REF!</v>
      </c>
      <c r="V24" s="273"/>
      <c r="W24" s="274" t="s">
        <v>7</v>
      </c>
      <c r="X24" s="275"/>
      <c r="Y24" s="286" t="e">
        <f ca="1">SUMIF('申請額一覧 '!$F$8:$F$22,C24,'申請額一覧 '!$I$8:$I$22)+SUMIF('申請額一覧 '!$F$8:$F$22,C24,'申請額一覧 '!#REF!)</f>
        <v>#REF!</v>
      </c>
      <c r="Z24" s="287"/>
      <c r="AA24" s="287"/>
      <c r="AB24" s="287"/>
      <c r="AC24" s="26" t="s">
        <v>37</v>
      </c>
      <c r="AD24" s="17"/>
      <c r="AE24" s="272">
        <f ca="1">COUNTIFS('申請額一覧 '!$F$8:$F$22,C24,'申請額一覧 '!$L$8:$L$22,"&gt;0")</f>
        <v>0</v>
      </c>
      <c r="AF24" s="273"/>
      <c r="AG24" s="274" t="s">
        <v>7</v>
      </c>
      <c r="AH24" s="275"/>
      <c r="AI24" s="278">
        <f ca="1">SUMIF('申請額一覧 '!$F$8:$F$22,C24,'申請額一覧 '!$L$8:$L$22)</f>
        <v>0</v>
      </c>
      <c r="AJ24" s="279"/>
      <c r="AK24" s="279"/>
      <c r="AL24" s="279"/>
      <c r="AM24" s="26" t="s">
        <v>37</v>
      </c>
      <c r="AN24" s="17"/>
      <c r="AO24" s="23"/>
    </row>
    <row r="25" spans="2:41" ht="12.75" customHeight="1" x14ac:dyDescent="0.2">
      <c r="B25" s="341"/>
      <c r="C25" s="10" t="s">
        <v>80</v>
      </c>
      <c r="D25" s="10"/>
      <c r="E25" s="10"/>
      <c r="F25" s="10"/>
      <c r="G25" s="10"/>
      <c r="H25" s="10"/>
      <c r="I25" s="10"/>
      <c r="J25" s="10"/>
      <c r="K25" s="10"/>
      <c r="L25" s="10"/>
      <c r="M25" s="10"/>
      <c r="N25" s="10"/>
      <c r="O25" s="10"/>
      <c r="P25" s="10"/>
      <c r="Q25" s="10"/>
      <c r="R25" s="10"/>
      <c r="S25" s="10"/>
      <c r="T25" s="10"/>
      <c r="U25" s="272" t="e">
        <f ca="1">COUNTIFS('申請額一覧 '!$F$8:$F$22,C25,'申請額一覧 '!$I$8:$I$22,"&gt;0")+COUNTIFS('申請額一覧 '!$F$8:$F$22,C25,'申請額一覧 '!#REF!,"&gt;0")</f>
        <v>#REF!</v>
      </c>
      <c r="V25" s="273"/>
      <c r="W25" s="274" t="s">
        <v>7</v>
      </c>
      <c r="X25" s="275"/>
      <c r="Y25" s="286" t="e">
        <f ca="1">SUMIF('申請額一覧 '!$F$8:$F$22,C25,'申請額一覧 '!$I$8:$I$22)+SUMIF('申請額一覧 '!$F$8:$F$22,C25,'申請額一覧 '!#REF!)</f>
        <v>#REF!</v>
      </c>
      <c r="Z25" s="287"/>
      <c r="AA25" s="287"/>
      <c r="AB25" s="287"/>
      <c r="AC25" s="26" t="s">
        <v>37</v>
      </c>
      <c r="AD25" s="17"/>
      <c r="AE25" s="272">
        <f ca="1">COUNTIFS('申請額一覧 '!$F$8:$F$22,C25,'申請額一覧 '!$L$8:$L$22,"&gt;0")</f>
        <v>0</v>
      </c>
      <c r="AF25" s="273"/>
      <c r="AG25" s="274" t="s">
        <v>7</v>
      </c>
      <c r="AH25" s="275"/>
      <c r="AI25" s="278">
        <f ca="1">SUMIF('申請額一覧 '!$F$8:$F$22,C25,'申請額一覧 '!$L$8:$L$22)</f>
        <v>0</v>
      </c>
      <c r="AJ25" s="279"/>
      <c r="AK25" s="279"/>
      <c r="AL25" s="279"/>
      <c r="AM25" s="26" t="s">
        <v>37</v>
      </c>
      <c r="AN25" s="17"/>
      <c r="AO25" s="23"/>
    </row>
    <row r="26" spans="2:41" ht="12.75" customHeight="1" x14ac:dyDescent="0.2">
      <c r="B26" s="341"/>
      <c r="C26" s="10" t="s">
        <v>81</v>
      </c>
      <c r="D26" s="10"/>
      <c r="E26" s="10"/>
      <c r="F26" s="10"/>
      <c r="G26" s="10"/>
      <c r="H26" s="10"/>
      <c r="I26" s="10"/>
      <c r="J26" s="10"/>
      <c r="K26" s="10"/>
      <c r="L26" s="10"/>
      <c r="M26" s="10"/>
      <c r="N26" s="10"/>
      <c r="O26" s="10"/>
      <c r="P26" s="10"/>
      <c r="Q26" s="10"/>
      <c r="R26" s="10"/>
      <c r="S26" s="10"/>
      <c r="T26" s="10"/>
      <c r="U26" s="272" t="e">
        <f ca="1">COUNTIFS('申請額一覧 '!$F$8:$F$22,C26,'申請額一覧 '!$I$8:$I$22,"&gt;0")+COUNTIFS('申請額一覧 '!$F$8:$F$22,C26,'申請額一覧 '!#REF!,"&gt;0")</f>
        <v>#REF!</v>
      </c>
      <c r="V26" s="273"/>
      <c r="W26" s="274" t="s">
        <v>7</v>
      </c>
      <c r="X26" s="275"/>
      <c r="Y26" s="286" t="e">
        <f ca="1">SUMIF('申請額一覧 '!$F$8:$F$22,C26,'申請額一覧 '!$I$8:$I$22)+SUMIF('申請額一覧 '!$F$8:$F$22,C26,'申請額一覧 '!#REF!)</f>
        <v>#REF!</v>
      </c>
      <c r="Z26" s="287"/>
      <c r="AA26" s="287"/>
      <c r="AB26" s="287"/>
      <c r="AC26" s="26" t="s">
        <v>37</v>
      </c>
      <c r="AD26" s="17"/>
      <c r="AE26" s="272">
        <f ca="1">COUNTIFS('申請額一覧 '!$F$8:$F$22,C26,'申請額一覧 '!$L$8:$L$22,"&gt;0")</f>
        <v>0</v>
      </c>
      <c r="AF26" s="273"/>
      <c r="AG26" s="274" t="s">
        <v>7</v>
      </c>
      <c r="AH26" s="275"/>
      <c r="AI26" s="278">
        <f ca="1">SUMIF('申請額一覧 '!$F$8:$F$22,C26,'申請額一覧 '!$L$8:$L$22)</f>
        <v>0</v>
      </c>
      <c r="AJ26" s="279"/>
      <c r="AK26" s="279"/>
      <c r="AL26" s="279"/>
      <c r="AM26" s="26" t="s">
        <v>37</v>
      </c>
      <c r="AN26" s="17"/>
      <c r="AO26" s="23"/>
    </row>
    <row r="27" spans="2:41" ht="12.75" customHeight="1" x14ac:dyDescent="0.2">
      <c r="B27" s="341"/>
      <c r="C27" s="10" t="s">
        <v>82</v>
      </c>
      <c r="D27" s="10"/>
      <c r="E27" s="10"/>
      <c r="F27" s="10"/>
      <c r="G27" s="10"/>
      <c r="H27" s="10"/>
      <c r="I27" s="10"/>
      <c r="J27" s="10"/>
      <c r="K27" s="10"/>
      <c r="L27" s="10"/>
      <c r="M27" s="10"/>
      <c r="N27" s="10"/>
      <c r="O27" s="10"/>
      <c r="P27" s="10"/>
      <c r="Q27" s="10"/>
      <c r="R27" s="10"/>
      <c r="S27" s="10"/>
      <c r="T27" s="10"/>
      <c r="U27" s="272" t="e">
        <f ca="1">COUNTIFS('申請額一覧 '!$F$8:$F$22,C27,'申請額一覧 '!$I$8:$I$22,"&gt;0")+COUNTIFS('申請額一覧 '!$F$8:$F$22,C27,'申請額一覧 '!#REF!,"&gt;0")</f>
        <v>#REF!</v>
      </c>
      <c r="V27" s="273"/>
      <c r="W27" s="274" t="s">
        <v>7</v>
      </c>
      <c r="X27" s="275"/>
      <c r="Y27" s="278" t="e">
        <f ca="1">SUMIF('申請額一覧 '!$F$8:$F$22,C27,'申請額一覧 '!$I$8:$I$22)+SUMIF('申請額一覧 '!$F$8:$F$22,C27,'申請額一覧 '!#REF!)</f>
        <v>#REF!</v>
      </c>
      <c r="Z27" s="279"/>
      <c r="AA27" s="279"/>
      <c r="AB27" s="279"/>
      <c r="AC27" s="26" t="s">
        <v>37</v>
      </c>
      <c r="AD27" s="17"/>
      <c r="AE27" s="272">
        <f ca="1">COUNTIFS('申請額一覧 '!$F$8:$F$22,C27,'申請額一覧 '!$L$8:$L$22,"&gt;0")</f>
        <v>0</v>
      </c>
      <c r="AF27" s="273"/>
      <c r="AG27" s="274" t="s">
        <v>7</v>
      </c>
      <c r="AH27" s="275"/>
      <c r="AI27" s="278">
        <f ca="1">SUMIF('申請額一覧 '!$F$8:$F$22,C27,'申請額一覧 '!$L$8:$L$22)</f>
        <v>0</v>
      </c>
      <c r="AJ27" s="279"/>
      <c r="AK27" s="279"/>
      <c r="AL27" s="279"/>
      <c r="AM27" s="26" t="s">
        <v>37</v>
      </c>
      <c r="AN27" s="17"/>
      <c r="AO27" s="23"/>
    </row>
    <row r="28" spans="2:41" ht="12.75" customHeight="1" x14ac:dyDescent="0.2">
      <c r="B28" s="342"/>
      <c r="C28" s="10" t="s">
        <v>91</v>
      </c>
      <c r="D28" s="10"/>
      <c r="E28" s="10"/>
      <c r="F28" s="10"/>
      <c r="G28" s="10"/>
      <c r="H28" s="10"/>
      <c r="I28" s="10"/>
      <c r="J28" s="10"/>
      <c r="K28" s="10"/>
      <c r="L28" s="10"/>
      <c r="M28" s="10"/>
      <c r="N28" s="10"/>
      <c r="O28" s="10"/>
      <c r="P28" s="10"/>
      <c r="Q28" s="10"/>
      <c r="R28" s="10"/>
      <c r="S28" s="10"/>
      <c r="T28" s="10"/>
      <c r="U28" s="328" t="e">
        <f ca="1">COUNTIFS('申請額一覧 '!$F$8:$F$22,C28,'申請額一覧 '!$I$8:$I$22,"&gt;0")+COUNTIFS('申請額一覧 '!$F$8:$F$22,C28,'申請額一覧 '!#REF!,"&gt;0")</f>
        <v>#REF!</v>
      </c>
      <c r="V28" s="329"/>
      <c r="W28" s="274" t="s">
        <v>7</v>
      </c>
      <c r="X28" s="275"/>
      <c r="Y28" s="284" t="e">
        <f ca="1">SUMIF('申請額一覧 '!$F$8:$F$22,C28,'申請額一覧 '!$I$8:$I$22)+SUMIF('申請額一覧 '!$F$8:$F$22,C28,'申請額一覧 '!#REF!)</f>
        <v>#REF!</v>
      </c>
      <c r="Z28" s="285"/>
      <c r="AA28" s="285"/>
      <c r="AB28" s="285"/>
      <c r="AC28" s="26" t="s">
        <v>37</v>
      </c>
      <c r="AD28" s="17"/>
      <c r="AE28" s="272">
        <f ca="1">COUNTIFS('申請額一覧 '!$F$8:$F$22,C28,'申請額一覧 '!$L$8:$L$22,"&gt;0")</f>
        <v>0</v>
      </c>
      <c r="AF28" s="273"/>
      <c r="AG28" s="274" t="s">
        <v>7</v>
      </c>
      <c r="AH28" s="275"/>
      <c r="AI28" s="278">
        <f ca="1">SUMIF('申請額一覧 '!$F$8:$F$22,C28,'申請額一覧 '!$L$8:$L$22)</f>
        <v>0</v>
      </c>
      <c r="AJ28" s="279"/>
      <c r="AK28" s="279"/>
      <c r="AL28" s="279"/>
      <c r="AM28" s="26" t="s">
        <v>37</v>
      </c>
      <c r="AN28" s="17"/>
      <c r="AO28" s="23"/>
    </row>
    <row r="29" spans="2:41" ht="12.75" customHeight="1" x14ac:dyDescent="0.2">
      <c r="B29" s="338" t="s">
        <v>8</v>
      </c>
      <c r="C29" s="7" t="s">
        <v>83</v>
      </c>
      <c r="D29" s="7"/>
      <c r="E29" s="7"/>
      <c r="F29" s="7"/>
      <c r="G29" s="7"/>
      <c r="H29" s="7"/>
      <c r="I29" s="7"/>
      <c r="J29" s="7"/>
      <c r="K29" s="7"/>
      <c r="L29" s="7"/>
      <c r="M29" s="7"/>
      <c r="N29" s="7"/>
      <c r="O29" s="7"/>
      <c r="P29" s="7"/>
      <c r="Q29" s="7"/>
      <c r="R29" s="7"/>
      <c r="S29" s="7"/>
      <c r="T29" s="7"/>
      <c r="U29" s="305" t="e">
        <f ca="1">COUNTIFS('申請額一覧 '!$F$8:$F$22,C29,'申請額一覧 '!$I$8:$I$22,"&gt;0")+COUNTIFS('申請額一覧 '!$F$8:$F$22,C29,'申請額一覧 '!#REF!,"&gt;0")</f>
        <v>#REF!</v>
      </c>
      <c r="V29" s="306"/>
      <c r="W29" s="303" t="s">
        <v>7</v>
      </c>
      <c r="X29" s="304"/>
      <c r="Y29" s="276" t="e">
        <f ca="1">SUMIF('申請額一覧 '!$F$8:$F$22,C29,'申請額一覧 '!$I$8:$I$22)+SUMIF('申請額一覧 '!$F$8:$F$22,C29,'申請額一覧 '!#REF!)</f>
        <v>#REF!</v>
      </c>
      <c r="Z29" s="277"/>
      <c r="AA29" s="277"/>
      <c r="AB29" s="277"/>
      <c r="AC29" s="30" t="s">
        <v>37</v>
      </c>
      <c r="AD29" s="16"/>
      <c r="AE29" s="305">
        <f ca="1">COUNTIFS('申請額一覧 '!$F$8:$F$22,C29,'申請額一覧 '!$L$8:$L$22,"&gt;0")</f>
        <v>0</v>
      </c>
      <c r="AF29" s="306"/>
      <c r="AG29" s="303" t="s">
        <v>7</v>
      </c>
      <c r="AH29" s="304"/>
      <c r="AI29" s="288">
        <f ca="1">SUMIF('申請額一覧 '!$F$8:$F$22,C29,'申請額一覧 '!$L$8:$L$22)</f>
        <v>0</v>
      </c>
      <c r="AJ29" s="289"/>
      <c r="AK29" s="289"/>
      <c r="AL29" s="289"/>
      <c r="AM29" s="30" t="s">
        <v>37</v>
      </c>
      <c r="AN29" s="16"/>
      <c r="AO29" s="23"/>
    </row>
    <row r="30" spans="2:41" ht="12.75" customHeight="1" x14ac:dyDescent="0.2">
      <c r="B30" s="339"/>
      <c r="C30" s="1" t="s">
        <v>84</v>
      </c>
      <c r="D30" s="15"/>
      <c r="E30" s="15"/>
      <c r="F30" s="15"/>
      <c r="G30" s="15"/>
      <c r="H30" s="15"/>
      <c r="I30" s="15"/>
      <c r="J30" s="15"/>
      <c r="K30" s="15"/>
      <c r="L30" s="15"/>
      <c r="M30" s="15"/>
      <c r="N30" s="15"/>
      <c r="O30" s="15"/>
      <c r="P30" s="15"/>
      <c r="Q30" s="15"/>
      <c r="R30" s="15"/>
      <c r="S30" s="15"/>
      <c r="T30" s="15"/>
      <c r="U30" s="272" t="e">
        <f ca="1">COUNTIFS('申請額一覧 '!$F$8:$F$22,C30,'申請額一覧 '!$I$8:$I$22,"&gt;0")+COUNTIFS('申請額一覧 '!$F$8:$F$22,C30,'申請額一覧 '!#REF!,"&gt;0")</f>
        <v>#REF!</v>
      </c>
      <c r="V30" s="273"/>
      <c r="W30" s="334" t="s">
        <v>7</v>
      </c>
      <c r="X30" s="335"/>
      <c r="Y30" s="286" t="e">
        <f ca="1">SUMIF('申請額一覧 '!$F$8:$F$22,C30,'申請額一覧 '!$I$8:$I$22)+SUMIF('申請額一覧 '!$F$8:$F$22,C30,'申請額一覧 '!#REF!)</f>
        <v>#REF!</v>
      </c>
      <c r="Z30" s="287"/>
      <c r="AA30" s="287"/>
      <c r="AB30" s="287"/>
      <c r="AC30" s="27" t="s">
        <v>37</v>
      </c>
      <c r="AD30" s="18"/>
      <c r="AE30" s="336">
        <f ca="1">COUNTIFS('申請額一覧 '!$F$8:$F$22,C30,'申請額一覧 '!$L$8:$L$22,"&gt;0")</f>
        <v>0</v>
      </c>
      <c r="AF30" s="337"/>
      <c r="AG30" s="334" t="s">
        <v>7</v>
      </c>
      <c r="AH30" s="335"/>
      <c r="AI30" s="286">
        <f ca="1">SUMIF('申請額一覧 '!$F$8:$F$22,C30,'申請額一覧 '!$L$8:$L$22)</f>
        <v>0</v>
      </c>
      <c r="AJ30" s="287"/>
      <c r="AK30" s="287"/>
      <c r="AL30" s="287"/>
      <c r="AM30" s="27" t="s">
        <v>37</v>
      </c>
      <c r="AN30" s="18"/>
      <c r="AO30" s="23"/>
    </row>
    <row r="31" spans="2:41" ht="12.75" customHeight="1" x14ac:dyDescent="0.2">
      <c r="B31" s="339"/>
      <c r="C31" s="9" t="s">
        <v>138</v>
      </c>
      <c r="D31" s="10"/>
      <c r="E31" s="10"/>
      <c r="F31" s="10"/>
      <c r="G31" s="10"/>
      <c r="H31" s="10"/>
      <c r="I31" s="10"/>
      <c r="J31" s="10"/>
      <c r="K31" s="10"/>
      <c r="L31" s="10"/>
      <c r="M31" s="10"/>
      <c r="N31" s="10"/>
      <c r="O31" s="10"/>
      <c r="P31" s="10"/>
      <c r="Q31" s="10"/>
      <c r="R31" s="10"/>
      <c r="S31" s="10"/>
      <c r="T31" s="10"/>
      <c r="U31" s="272" t="e">
        <f ca="1">COUNTIFS('申請額一覧 '!$F$8:$F$22,C31,'申請額一覧 '!$I$8:$I$22,"&gt;0")+COUNTIFS('申請額一覧 '!$F$8:$F$22,C31,'申請額一覧 '!#REF!,"&gt;0")</f>
        <v>#REF!</v>
      </c>
      <c r="V31" s="273"/>
      <c r="W31" s="274" t="s">
        <v>7</v>
      </c>
      <c r="X31" s="275"/>
      <c r="Y31" s="286" t="e">
        <f ca="1">SUMIF('申請額一覧 '!$F$8:$F$22,C31,'申請額一覧 '!$I$8:$I$22)+SUMIF('申請額一覧 '!$F$8:$F$22,C31,'申請額一覧 '!#REF!)</f>
        <v>#REF!</v>
      </c>
      <c r="Z31" s="287"/>
      <c r="AA31" s="287"/>
      <c r="AB31" s="287"/>
      <c r="AC31" s="26" t="s">
        <v>37</v>
      </c>
      <c r="AD31" s="17"/>
      <c r="AE31" s="272">
        <f ca="1">COUNTIFS('申請額一覧 '!$F$8:$F$22,C31,'申請額一覧 '!$L$8:$L$22,"&gt;0")</f>
        <v>0</v>
      </c>
      <c r="AF31" s="273"/>
      <c r="AG31" s="274" t="s">
        <v>7</v>
      </c>
      <c r="AH31" s="275"/>
      <c r="AI31" s="278">
        <f ca="1">SUMIF('申請額一覧 '!$F$8:$F$22,C31,'申請額一覧 '!$L$8:$L$22)</f>
        <v>0</v>
      </c>
      <c r="AJ31" s="279"/>
      <c r="AK31" s="279"/>
      <c r="AL31" s="279"/>
      <c r="AM31" s="26" t="s">
        <v>37</v>
      </c>
      <c r="AN31" s="17"/>
      <c r="AO31" s="23"/>
    </row>
    <row r="32" spans="2:41" ht="12.75" customHeight="1" x14ac:dyDescent="0.2">
      <c r="B32" s="339"/>
      <c r="C32" s="9" t="s">
        <v>139</v>
      </c>
      <c r="D32" s="10"/>
      <c r="E32" s="10"/>
      <c r="F32" s="10"/>
      <c r="G32" s="10"/>
      <c r="H32" s="10"/>
      <c r="I32" s="10"/>
      <c r="J32" s="10"/>
      <c r="K32" s="10"/>
      <c r="L32" s="10"/>
      <c r="M32" s="10"/>
      <c r="N32" s="10"/>
      <c r="O32" s="10"/>
      <c r="P32" s="10"/>
      <c r="Q32" s="10"/>
      <c r="R32" s="10"/>
      <c r="S32" s="10"/>
      <c r="T32" s="10"/>
      <c r="U32" s="272" t="e">
        <f ca="1">COUNTIFS('申請額一覧 '!$F$8:$F$22,C32,'申請額一覧 '!$I$8:$I$22,"&gt;0")+COUNTIFS('申請額一覧 '!$F$8:$F$22,C32,'申請額一覧 '!#REF!,"&gt;0")</f>
        <v>#REF!</v>
      </c>
      <c r="V32" s="273"/>
      <c r="W32" s="274" t="s">
        <v>7</v>
      </c>
      <c r="X32" s="275"/>
      <c r="Y32" s="286" t="e">
        <f ca="1">SUMIF('申請額一覧 '!$F$8:$F$22,C32,'申請額一覧 '!$I$8:$I$22)+SUMIF('申請額一覧 '!$F$8:$F$22,C32,'申請額一覧 '!#REF!)</f>
        <v>#REF!</v>
      </c>
      <c r="Z32" s="287"/>
      <c r="AA32" s="287"/>
      <c r="AB32" s="287"/>
      <c r="AC32" s="49" t="s">
        <v>37</v>
      </c>
      <c r="AD32" s="50"/>
      <c r="AE32" s="330">
        <f ca="1">COUNTIFS('申請額一覧 '!$F$8:$F$22,C32,'申請額一覧 '!$L$8:$L$22,"&gt;0")</f>
        <v>0</v>
      </c>
      <c r="AF32" s="331"/>
      <c r="AG32" s="294" t="s">
        <v>7</v>
      </c>
      <c r="AH32" s="332"/>
      <c r="AI32" s="292">
        <f ca="1">SUMIF('申請額一覧 '!$F$8:$F$22,C32,'申請額一覧 '!$L$8:$L$22)</f>
        <v>0</v>
      </c>
      <c r="AJ32" s="293"/>
      <c r="AK32" s="293"/>
      <c r="AL32" s="293"/>
      <c r="AM32" s="27" t="s">
        <v>37</v>
      </c>
      <c r="AN32" s="18"/>
      <c r="AO32" s="23"/>
    </row>
    <row r="33" spans="2:41" ht="12.75" customHeight="1" x14ac:dyDescent="0.2">
      <c r="B33" s="339"/>
      <c r="C33" s="54" t="s">
        <v>147</v>
      </c>
      <c r="D33" s="53"/>
      <c r="E33" s="53"/>
      <c r="F33" s="53"/>
      <c r="G33" s="53"/>
      <c r="H33" s="53"/>
      <c r="I33" s="53"/>
      <c r="J33" s="53"/>
      <c r="K33" s="53"/>
      <c r="L33" s="53"/>
      <c r="M33" s="53"/>
      <c r="N33" s="53"/>
      <c r="O33" s="53"/>
      <c r="P33" s="53"/>
      <c r="Q33" s="53"/>
      <c r="R33" s="53"/>
      <c r="S33" s="53"/>
      <c r="T33" s="53"/>
      <c r="U33" s="272" t="e">
        <f ca="1">COUNTIFS('申請額一覧 '!$F$8:$F$22,C33,'申請額一覧 '!$I$8:$I$22,"&gt;0")+COUNTIFS('申請額一覧 '!$F$8:$F$22,C33,'申請額一覧 '!#REF!,"&gt;0")</f>
        <v>#REF!</v>
      </c>
      <c r="V33" s="273"/>
      <c r="W33" s="274" t="s">
        <v>7</v>
      </c>
      <c r="X33" s="275"/>
      <c r="Y33" s="278" t="e">
        <f ca="1">SUMIF('申請額一覧 '!$F$8:$F$22,C33,'申請額一覧 '!$I$8:$I$22)+SUMIF('申請額一覧 '!$F$8:$F$22,C33,'申請額一覧 '!#REF!)</f>
        <v>#REF!</v>
      </c>
      <c r="Z33" s="279"/>
      <c r="AA33" s="279"/>
      <c r="AB33" s="279"/>
      <c r="AC33" s="26" t="s">
        <v>37</v>
      </c>
      <c r="AD33" s="17"/>
      <c r="AE33" s="272">
        <f ca="1">COUNTIFS('申請額一覧 '!$F$8:$F$22,C33,'申請額一覧 '!$L$8:$L$22,"&gt;0")</f>
        <v>0</v>
      </c>
      <c r="AF33" s="273"/>
      <c r="AG33" s="274" t="s">
        <v>7</v>
      </c>
      <c r="AH33" s="275"/>
      <c r="AI33" s="278">
        <f ca="1">SUMIF('申請額一覧 '!$F$8:$F$22,C33,'申請額一覧 '!$L$8:$L$22)</f>
        <v>0</v>
      </c>
      <c r="AJ33" s="279"/>
      <c r="AK33" s="279"/>
      <c r="AL33" s="279"/>
      <c r="AM33" s="26" t="s">
        <v>37</v>
      </c>
      <c r="AN33" s="17"/>
      <c r="AO33" s="23"/>
    </row>
    <row r="34" spans="2:41" ht="12.75" customHeight="1" x14ac:dyDescent="0.2">
      <c r="B34" s="339"/>
      <c r="C34" s="54" t="s">
        <v>72</v>
      </c>
      <c r="D34" s="53"/>
      <c r="E34" s="53"/>
      <c r="F34" s="53"/>
      <c r="G34" s="53"/>
      <c r="H34" s="53"/>
      <c r="I34" s="53"/>
      <c r="J34" s="53"/>
      <c r="K34" s="53"/>
      <c r="L34" s="53"/>
      <c r="M34" s="53"/>
      <c r="N34" s="53"/>
      <c r="O34" s="53"/>
      <c r="P34" s="53"/>
      <c r="Q34" s="53"/>
      <c r="R34" s="53"/>
      <c r="S34" s="53"/>
      <c r="T34" s="53"/>
      <c r="U34" s="272" t="e">
        <f ca="1">COUNTIFS('申請額一覧 '!$F$8:$F$22,C34,'申請額一覧 '!$I$8:$I$22,"&gt;0")+COUNTIFS('申請額一覧 '!$F$8:$F$22,C34,'申請額一覧 '!#REF!,"&gt;0")</f>
        <v>#REF!</v>
      </c>
      <c r="V34" s="273"/>
      <c r="W34" s="280" t="s">
        <v>7</v>
      </c>
      <c r="X34" s="281"/>
      <c r="Y34" s="286" t="e">
        <f ca="1">SUMIF('申請額一覧 '!$F$8:$F$22,C34,'申請額一覧 '!$I$8:$I$22)+SUMIF('申請額一覧 '!$F$8:$F$22,C34,'申請額一覧 '!#REF!)</f>
        <v>#REF!</v>
      </c>
      <c r="Z34" s="287"/>
      <c r="AA34" s="287"/>
      <c r="AB34" s="287"/>
      <c r="AC34" s="26" t="s">
        <v>37</v>
      </c>
      <c r="AD34" s="17"/>
      <c r="AE34" s="272">
        <f ca="1">COUNTIFS('申請額一覧 '!$F$8:$F$22,C34,'申請額一覧 '!$L$8:$L$22,"&gt;0")</f>
        <v>0</v>
      </c>
      <c r="AF34" s="273"/>
      <c r="AG34" s="274" t="s">
        <v>7</v>
      </c>
      <c r="AH34" s="275"/>
      <c r="AI34" s="278">
        <f ca="1">SUMIF('申請額一覧 '!$F$8:$F$22,C34,'申請額一覧 '!$L$8:$L$22)</f>
        <v>0</v>
      </c>
      <c r="AJ34" s="279"/>
      <c r="AK34" s="279"/>
      <c r="AL34" s="279"/>
      <c r="AM34" s="26" t="s">
        <v>141</v>
      </c>
      <c r="AN34" s="17"/>
      <c r="AO34" s="23"/>
    </row>
    <row r="35" spans="2:41" ht="12.75" customHeight="1" x14ac:dyDescent="0.2">
      <c r="B35" s="339"/>
      <c r="C35" s="54" t="s">
        <v>86</v>
      </c>
      <c r="D35" s="53"/>
      <c r="E35" s="53"/>
      <c r="F35" s="53"/>
      <c r="G35" s="53"/>
      <c r="H35" s="53"/>
      <c r="I35" s="53"/>
      <c r="J35" s="53"/>
      <c r="K35" s="53"/>
      <c r="L35" s="53"/>
      <c r="M35" s="53"/>
      <c r="N35" s="53"/>
      <c r="O35" s="53"/>
      <c r="P35" s="53"/>
      <c r="Q35" s="53"/>
      <c r="R35" s="53"/>
      <c r="S35" s="53"/>
      <c r="T35" s="53"/>
      <c r="U35" s="272" t="e">
        <f ca="1">COUNTIFS('申請額一覧 '!$F$8:$F$22,C35,'申請額一覧 '!$I$8:$I$22,"&gt;0")+COUNTIFS('申請額一覧 '!$F$8:$F$22,C35,'申請額一覧 '!#REF!,"&gt;0")</f>
        <v>#REF!</v>
      </c>
      <c r="V35" s="273"/>
      <c r="W35" s="280" t="s">
        <v>7</v>
      </c>
      <c r="X35" s="281"/>
      <c r="Y35" s="278" t="e">
        <f ca="1">SUMIF('申請額一覧 '!$F$8:$F$22,C35,'申請額一覧 '!$I$8:$I$22)+SUMIF('申請額一覧 '!$F$8:$F$22,C35,'申請額一覧 '!#REF!)</f>
        <v>#REF!</v>
      </c>
      <c r="Z35" s="279"/>
      <c r="AA35" s="279"/>
      <c r="AB35" s="279"/>
      <c r="AC35" s="31" t="s">
        <v>37</v>
      </c>
      <c r="AD35" s="20"/>
      <c r="AE35" s="315">
        <f ca="1">COUNTIFS('申請額一覧 '!$F$8:$F$22,C35,'申請額一覧 '!$L$8:$L$22,"&gt;0")</f>
        <v>0</v>
      </c>
      <c r="AF35" s="316"/>
      <c r="AG35" s="280" t="s">
        <v>7</v>
      </c>
      <c r="AH35" s="281"/>
      <c r="AI35" s="284">
        <f ca="1">SUMIF('申請額一覧 '!$F$8:$F$22,C35,'申請額一覧 '!$L$8:$L$22)</f>
        <v>0</v>
      </c>
      <c r="AJ35" s="285"/>
      <c r="AK35" s="285"/>
      <c r="AL35" s="285"/>
      <c r="AM35" s="31" t="s">
        <v>37</v>
      </c>
      <c r="AN35" s="20"/>
      <c r="AO35" s="23"/>
    </row>
    <row r="36" spans="2:41" ht="12.75" customHeight="1" x14ac:dyDescent="0.2">
      <c r="B36" s="339"/>
      <c r="C36" s="14" t="s">
        <v>85</v>
      </c>
      <c r="D36" s="15"/>
      <c r="E36" s="15"/>
      <c r="F36" s="15"/>
      <c r="G36" s="15"/>
      <c r="H36" s="15"/>
      <c r="I36" s="15"/>
      <c r="J36" s="15"/>
      <c r="K36" s="15"/>
      <c r="L36" s="15"/>
      <c r="M36" s="15"/>
      <c r="N36" s="15"/>
      <c r="O36" s="15"/>
      <c r="P36" s="15"/>
      <c r="Q36" s="15"/>
      <c r="R36" s="15"/>
      <c r="S36" s="15"/>
      <c r="T36" s="15"/>
      <c r="U36" s="328" t="e">
        <f ca="1">COUNTIFS('申請額一覧 '!$F$8:$F$22,C36,'申請額一覧 '!$I$8:$I$22,"&gt;0")+COUNTIFS('申請額一覧 '!$F$8:$F$22,C36,'申請額一覧 '!#REF!,"&gt;0")</f>
        <v>#REF!</v>
      </c>
      <c r="V36" s="329"/>
      <c r="W36" s="334" t="s">
        <v>7</v>
      </c>
      <c r="X36" s="335"/>
      <c r="Y36" s="284" t="e">
        <f ca="1">SUMIF('申請額一覧 '!$F$8:$F$22,C36,'申請額一覧 '!$I$8:$I$22)+SUMIF('申請額一覧 '!$F$8:$F$22,C36,'申請額一覧 '!#REF!)</f>
        <v>#REF!</v>
      </c>
      <c r="Z36" s="285"/>
      <c r="AA36" s="285"/>
      <c r="AB36" s="285"/>
      <c r="AC36" s="27" t="s">
        <v>37</v>
      </c>
      <c r="AD36" s="18"/>
      <c r="AE36" s="336">
        <f ca="1">COUNTIFS('申請額一覧 '!$F$8:$F$22,C36,'申請額一覧 '!$L$8:$L$22,"&gt;0")</f>
        <v>0</v>
      </c>
      <c r="AF36" s="337"/>
      <c r="AG36" s="334" t="s">
        <v>7</v>
      </c>
      <c r="AH36" s="335"/>
      <c r="AI36" s="286">
        <f ca="1">SUMIF('申請額一覧 '!$F$8:$F$22,C36,'申請額一覧 '!$L$8:$L$22)</f>
        <v>0</v>
      </c>
      <c r="AJ36" s="287"/>
      <c r="AK36" s="287"/>
      <c r="AL36" s="287"/>
      <c r="AM36" s="27" t="s">
        <v>37</v>
      </c>
      <c r="AN36" s="18"/>
      <c r="AO36" s="23"/>
    </row>
    <row r="37" spans="2:41" ht="12.75" customHeight="1" x14ac:dyDescent="0.2">
      <c r="B37" s="340" t="s">
        <v>92</v>
      </c>
      <c r="C37" s="6" t="s">
        <v>87</v>
      </c>
      <c r="D37" s="7"/>
      <c r="E37" s="7"/>
      <c r="F37" s="7"/>
      <c r="G37" s="7"/>
      <c r="H37" s="7"/>
      <c r="I37" s="7"/>
      <c r="J37" s="7"/>
      <c r="K37" s="7"/>
      <c r="L37" s="7"/>
      <c r="M37" s="7"/>
      <c r="N37" s="7"/>
      <c r="O37" s="7"/>
      <c r="P37" s="7"/>
      <c r="Q37" s="7"/>
      <c r="R37" s="7"/>
      <c r="S37" s="7"/>
      <c r="T37" s="7"/>
      <c r="U37" s="305" t="e">
        <f ca="1">COUNTIFS('申請額一覧 '!$F$8:$F$22,C37,'申請額一覧 '!$I$8:$I$22,"&gt;0")+COUNTIFS('申請額一覧 '!$F$8:$F$22,C37,'申請額一覧 '!#REF!,"&gt;0")</f>
        <v>#REF!</v>
      </c>
      <c r="V37" s="306"/>
      <c r="W37" s="303" t="s">
        <v>7</v>
      </c>
      <c r="X37" s="304"/>
      <c r="Y37" s="276" t="e">
        <f ca="1">SUMIF('申請額一覧 '!$F$8:$F$22,C37,'申請額一覧 '!$I$8:$I$22)+SUMIF('申請額一覧 '!$F$8:$F$22,C37,'申請額一覧 '!#REF!)</f>
        <v>#REF!</v>
      </c>
      <c r="Z37" s="277"/>
      <c r="AA37" s="277"/>
      <c r="AB37" s="277"/>
      <c r="AC37" s="30" t="s">
        <v>37</v>
      </c>
      <c r="AD37" s="16"/>
      <c r="AE37" s="305">
        <f ca="1">COUNTIFS('申請額一覧 '!$F$8:$F$22,C37,'申請額一覧 '!$L$8:$L$22,"&gt;0")</f>
        <v>0</v>
      </c>
      <c r="AF37" s="306"/>
      <c r="AG37" s="303" t="s">
        <v>7</v>
      </c>
      <c r="AH37" s="304"/>
      <c r="AI37" s="288">
        <f ca="1">SUMIF('申請額一覧 '!$F$8:$F$22,C37,'申請額一覧 '!$L$8:$L$22)</f>
        <v>0</v>
      </c>
      <c r="AJ37" s="289"/>
      <c r="AK37" s="289"/>
      <c r="AL37" s="289"/>
      <c r="AM37" s="30" t="s">
        <v>37</v>
      </c>
      <c r="AN37" s="16"/>
      <c r="AO37" s="23"/>
    </row>
    <row r="38" spans="2:41" ht="12.75" customHeight="1" x14ac:dyDescent="0.2">
      <c r="B38" s="341"/>
      <c r="C38" s="9" t="s">
        <v>89</v>
      </c>
      <c r="D38" s="10"/>
      <c r="E38" s="10"/>
      <c r="F38" s="10"/>
      <c r="G38" s="10"/>
      <c r="H38" s="10"/>
      <c r="I38" s="10"/>
      <c r="J38" s="10"/>
      <c r="K38" s="10"/>
      <c r="L38" s="10"/>
      <c r="M38" s="10"/>
      <c r="N38" s="10"/>
      <c r="O38" s="10"/>
      <c r="P38" s="10"/>
      <c r="Q38" s="10"/>
      <c r="R38" s="10"/>
      <c r="S38" s="10"/>
      <c r="T38" s="10"/>
      <c r="U38" s="272" t="e">
        <f ca="1">COUNTIFS('申請額一覧 '!$F$8:$F$22,C38,'申請額一覧 '!$I$8:$I$22,"&gt;0")+COUNTIFS('申請額一覧 '!$F$8:$F$22,C38,'申請額一覧 '!#REF!,"&gt;0")</f>
        <v>#REF!</v>
      </c>
      <c r="V38" s="273"/>
      <c r="W38" s="274" t="s">
        <v>7</v>
      </c>
      <c r="X38" s="275"/>
      <c r="Y38" s="286" t="e">
        <f ca="1">SUMIF('申請額一覧 '!$F$8:$F$22,C38,'申請額一覧 '!$I$8:$I$22)+SUMIF('申請額一覧 '!$F$8:$F$22,C38,'申請額一覧 '!#REF!)</f>
        <v>#REF!</v>
      </c>
      <c r="Z38" s="287"/>
      <c r="AA38" s="287"/>
      <c r="AB38" s="287"/>
      <c r="AC38" s="26" t="s">
        <v>37</v>
      </c>
      <c r="AD38" s="17"/>
      <c r="AE38" s="272">
        <f ca="1">COUNTIFS('申請額一覧 '!$F$8:$F$22,C38,'申請額一覧 '!$L$8:$L$22,"&gt;0")</f>
        <v>0</v>
      </c>
      <c r="AF38" s="273"/>
      <c r="AG38" s="274" t="s">
        <v>7</v>
      </c>
      <c r="AH38" s="275"/>
      <c r="AI38" s="278">
        <f ca="1">SUMIF('申請額一覧 '!$F$8:$F$22,C38,'申請額一覧 '!$L$8:$L$22)</f>
        <v>0</v>
      </c>
      <c r="AJ38" s="279"/>
      <c r="AK38" s="279"/>
      <c r="AL38" s="279"/>
      <c r="AM38" s="26" t="s">
        <v>37</v>
      </c>
      <c r="AN38" s="17"/>
      <c r="AO38" s="23"/>
    </row>
    <row r="39" spans="2:41" ht="12.75" customHeight="1" x14ac:dyDescent="0.2">
      <c r="B39" s="341"/>
      <c r="C39" s="9" t="s">
        <v>140</v>
      </c>
      <c r="D39" s="10"/>
      <c r="E39" s="10"/>
      <c r="F39" s="10"/>
      <c r="G39" s="10"/>
      <c r="H39" s="10"/>
      <c r="I39" s="10"/>
      <c r="J39" s="10"/>
      <c r="K39" s="10"/>
      <c r="L39" s="10"/>
      <c r="M39" s="10"/>
      <c r="N39" s="10"/>
      <c r="O39" s="10"/>
      <c r="P39" s="10"/>
      <c r="Q39" s="10"/>
      <c r="R39" s="10"/>
      <c r="S39" s="10"/>
      <c r="T39" s="10"/>
      <c r="U39" s="272" t="e">
        <f ca="1">COUNTIFS('申請額一覧 '!$F$8:$F$22,C39,'申請額一覧 '!$I$8:$I$22,"&gt;0")+COUNTIFS('申請額一覧 '!$F$8:$F$22,C39,'申請額一覧 '!#REF!,"&gt;0")</f>
        <v>#REF!</v>
      </c>
      <c r="V39" s="273"/>
      <c r="W39" s="274" t="s">
        <v>7</v>
      </c>
      <c r="X39" s="275"/>
      <c r="Y39" s="286" t="e">
        <f ca="1">SUMIF('申請額一覧 '!$F$8:$F$22,C39,'申請額一覧 '!$I$8:$I$22)+SUMIF('申請額一覧 '!$F$8:$F$22,C39,'申請額一覧 '!#REF!)</f>
        <v>#REF!</v>
      </c>
      <c r="Z39" s="287"/>
      <c r="AA39" s="287"/>
      <c r="AB39" s="287"/>
      <c r="AC39" s="26" t="s">
        <v>37</v>
      </c>
      <c r="AD39" s="17"/>
      <c r="AE39" s="272">
        <f ca="1">COUNTIFS('申請額一覧 '!$F$8:$F$22,C39,'申請額一覧 '!$L$8:$L$22,"&gt;0")</f>
        <v>0</v>
      </c>
      <c r="AF39" s="273"/>
      <c r="AG39" s="274" t="s">
        <v>7</v>
      </c>
      <c r="AH39" s="275"/>
      <c r="AI39" s="278">
        <f ca="1">SUMIF('申請額一覧 '!$F$8:$F$22,C39,'申請額一覧 '!$L$8:$L$22)</f>
        <v>0</v>
      </c>
      <c r="AJ39" s="279"/>
      <c r="AK39" s="279"/>
      <c r="AL39" s="279"/>
      <c r="AM39" s="26" t="s">
        <v>37</v>
      </c>
      <c r="AN39" s="17"/>
      <c r="AO39" s="23"/>
    </row>
    <row r="40" spans="2:41" ht="12.75" customHeight="1" x14ac:dyDescent="0.2">
      <c r="B40" s="342"/>
      <c r="C40" s="12" t="s">
        <v>88</v>
      </c>
      <c r="D40" s="13"/>
      <c r="E40" s="13"/>
      <c r="F40" s="13"/>
      <c r="G40" s="13"/>
      <c r="H40" s="13"/>
      <c r="I40" s="13"/>
      <c r="J40" s="13"/>
      <c r="K40" s="13"/>
      <c r="L40" s="13"/>
      <c r="M40" s="13"/>
      <c r="N40" s="13"/>
      <c r="O40" s="13"/>
      <c r="P40" s="13"/>
      <c r="Q40" s="13"/>
      <c r="R40" s="13"/>
      <c r="S40" s="13"/>
      <c r="T40" s="13"/>
      <c r="U40" s="328" t="e">
        <f ca="1">COUNTIFS('申請額一覧 '!$F$8:$F$22,C40,'申請額一覧 '!$I$8:$I$22,"&gt;0")+COUNTIFS('申請額一覧 '!$F$8:$F$22,C40,'申請額一覧 '!#REF!,"&gt;0")</f>
        <v>#REF!</v>
      </c>
      <c r="V40" s="329"/>
      <c r="W40" s="326" t="s">
        <v>7</v>
      </c>
      <c r="X40" s="327"/>
      <c r="Y40" s="290" t="e">
        <f ca="1">SUMIF('申請額一覧 '!$F$8:$F$22,C40,'申請額一覧 '!$I$8:$I$22)+SUMIF('申請額一覧 '!$F$8:$F$22,C40,'申請額一覧 '!#REF!)</f>
        <v>#REF!</v>
      </c>
      <c r="Z40" s="291"/>
      <c r="AA40" s="291"/>
      <c r="AB40" s="291"/>
      <c r="AC40" s="51" t="s">
        <v>37</v>
      </c>
      <c r="AD40" s="52"/>
      <c r="AE40" s="328">
        <f ca="1">COUNTIFS('申請額一覧 '!$F$8:$F$22,C40,'申請額一覧 '!$L$8:$L$22,"&gt;0")</f>
        <v>0</v>
      </c>
      <c r="AF40" s="329"/>
      <c r="AG40" s="326" t="s">
        <v>7</v>
      </c>
      <c r="AH40" s="327"/>
      <c r="AI40" s="290">
        <f ca="1">SUMIF('申請額一覧 '!$F$8:$F$22,C40,'申請額一覧 '!$L$8:$L$22)</f>
        <v>0</v>
      </c>
      <c r="AJ40" s="291"/>
      <c r="AK40" s="291"/>
      <c r="AL40" s="291"/>
      <c r="AM40" s="51" t="s">
        <v>37</v>
      </c>
      <c r="AN40" s="52"/>
      <c r="AO40" s="23"/>
    </row>
    <row r="41" spans="2:41" ht="15.75" customHeight="1" x14ac:dyDescent="0.2">
      <c r="B41" s="317" t="s">
        <v>9</v>
      </c>
      <c r="C41" s="318"/>
      <c r="D41" s="318"/>
      <c r="E41" s="318"/>
      <c r="F41" s="318"/>
      <c r="G41" s="318"/>
      <c r="H41" s="318"/>
      <c r="I41" s="318"/>
      <c r="J41" s="318"/>
      <c r="K41" s="318"/>
      <c r="L41" s="318"/>
      <c r="M41" s="318"/>
      <c r="N41" s="318"/>
      <c r="O41" s="318"/>
      <c r="P41" s="318"/>
      <c r="Q41" s="318"/>
      <c r="R41" s="318"/>
      <c r="S41" s="318"/>
      <c r="T41" s="319"/>
      <c r="U41" s="313" t="e">
        <f ca="1">SUM(U12:V40)</f>
        <v>#REF!</v>
      </c>
      <c r="V41" s="314"/>
      <c r="W41" s="311" t="s">
        <v>7</v>
      </c>
      <c r="X41" s="312"/>
      <c r="Y41" s="288" t="e">
        <f ca="1">SUM(Y12:AB40)</f>
        <v>#REF!</v>
      </c>
      <c r="Z41" s="289"/>
      <c r="AA41" s="289"/>
      <c r="AB41" s="289"/>
      <c r="AC41" s="28" t="s">
        <v>37</v>
      </c>
      <c r="AD41" s="19"/>
      <c r="AE41" s="313">
        <f ca="1">SUM(AE12:AF40)</f>
        <v>0</v>
      </c>
      <c r="AF41" s="314"/>
      <c r="AG41" s="311" t="s">
        <v>7</v>
      </c>
      <c r="AH41" s="312"/>
      <c r="AI41" s="295">
        <f ca="1">SUM(AI12:AL40)</f>
        <v>0</v>
      </c>
      <c r="AJ41" s="296"/>
      <c r="AK41" s="296"/>
      <c r="AL41" s="296"/>
      <c r="AM41" s="28" t="s">
        <v>37</v>
      </c>
      <c r="AN41" s="19"/>
      <c r="AO41" s="23"/>
    </row>
    <row r="42" spans="2:41" ht="15.75" customHeight="1" x14ac:dyDescent="0.2">
      <c r="B42" s="317" t="s">
        <v>94</v>
      </c>
      <c r="C42" s="318"/>
      <c r="D42" s="318"/>
      <c r="E42" s="318"/>
      <c r="F42" s="318"/>
      <c r="G42" s="318"/>
      <c r="H42" s="318"/>
      <c r="I42" s="318"/>
      <c r="J42" s="318"/>
      <c r="K42" s="318"/>
      <c r="L42" s="318"/>
      <c r="M42" s="318"/>
      <c r="N42" s="318"/>
      <c r="O42" s="318"/>
      <c r="P42" s="318"/>
      <c r="Q42" s="318"/>
      <c r="R42" s="318"/>
      <c r="S42" s="318"/>
      <c r="T42" s="319"/>
      <c r="U42" s="282" t="e">
        <f ca="1">Y41+AI41</f>
        <v>#REF!</v>
      </c>
      <c r="V42" s="283"/>
      <c r="W42" s="283"/>
      <c r="X42" s="283"/>
      <c r="Y42" s="283"/>
      <c r="Z42" s="283"/>
      <c r="AA42" s="283"/>
      <c r="AB42" s="283"/>
      <c r="AC42" s="283"/>
      <c r="AD42" s="283"/>
      <c r="AE42" s="283"/>
      <c r="AF42" s="283"/>
      <c r="AG42" s="283"/>
      <c r="AH42" s="283"/>
      <c r="AI42" s="283"/>
      <c r="AJ42" s="283"/>
      <c r="AK42" s="283"/>
      <c r="AL42" s="283"/>
      <c r="AM42" s="28" t="s">
        <v>37</v>
      </c>
      <c r="AN42" s="19"/>
      <c r="AO42" s="23"/>
    </row>
    <row r="43" spans="2:41" x14ac:dyDescent="0.2">
      <c r="B43" s="243"/>
    </row>
  </sheetData>
  <mergeCells count="197">
    <mergeCell ref="B1:D1"/>
    <mergeCell ref="B5:AN5"/>
    <mergeCell ref="B6:AN6"/>
    <mergeCell ref="B10:T11"/>
    <mergeCell ref="U10:AD10"/>
    <mergeCell ref="AE10:AN10"/>
    <mergeCell ref="U11:X11"/>
    <mergeCell ref="Y11:AD11"/>
    <mergeCell ref="AE11:AH11"/>
    <mergeCell ref="AI11:AN11"/>
    <mergeCell ref="AI12:AL12"/>
    <mergeCell ref="U13:V13"/>
    <mergeCell ref="W13:X13"/>
    <mergeCell ref="Y13:AB13"/>
    <mergeCell ref="AE13:AF13"/>
    <mergeCell ref="AG13:AH13"/>
    <mergeCell ref="AI13:AL13"/>
    <mergeCell ref="B12:B21"/>
    <mergeCell ref="U12:V12"/>
    <mergeCell ref="W12:X12"/>
    <mergeCell ref="Y12:AB12"/>
    <mergeCell ref="AE12:AF12"/>
    <mergeCell ref="AG12:AH12"/>
    <mergeCell ref="U14:V14"/>
    <mergeCell ref="W14:X14"/>
    <mergeCell ref="Y14:AB14"/>
    <mergeCell ref="AE14:AF14"/>
    <mergeCell ref="U16:V16"/>
    <mergeCell ref="W16:X16"/>
    <mergeCell ref="Y16:AB16"/>
    <mergeCell ref="AE16:AF16"/>
    <mergeCell ref="AG16:AH16"/>
    <mergeCell ref="AI16:AL16"/>
    <mergeCell ref="AG14:AH14"/>
    <mergeCell ref="AI14:AL14"/>
    <mergeCell ref="U15:V15"/>
    <mergeCell ref="W15:X15"/>
    <mergeCell ref="Y15:AB15"/>
    <mergeCell ref="AE15:AF15"/>
    <mergeCell ref="AG15:AH15"/>
    <mergeCell ref="AI15:AL15"/>
    <mergeCell ref="U18:V18"/>
    <mergeCell ref="W18:X18"/>
    <mergeCell ref="Y18:AB18"/>
    <mergeCell ref="AE18:AF18"/>
    <mergeCell ref="AG18:AH18"/>
    <mergeCell ref="AI18:AL18"/>
    <mergeCell ref="U17:V17"/>
    <mergeCell ref="W17:X17"/>
    <mergeCell ref="Y17:AB17"/>
    <mergeCell ref="AE17:AF17"/>
    <mergeCell ref="AG17:AH17"/>
    <mergeCell ref="AI17:AL17"/>
    <mergeCell ref="U20:V20"/>
    <mergeCell ref="W20:X20"/>
    <mergeCell ref="Y20:AB20"/>
    <mergeCell ref="AE20:AF20"/>
    <mergeCell ref="AG20:AH20"/>
    <mergeCell ref="AI20:AL20"/>
    <mergeCell ref="U19:V19"/>
    <mergeCell ref="W19:X19"/>
    <mergeCell ref="Y19:AB19"/>
    <mergeCell ref="AE19:AF19"/>
    <mergeCell ref="AG19:AH19"/>
    <mergeCell ref="AI19:AL19"/>
    <mergeCell ref="U22:V22"/>
    <mergeCell ref="W22:X22"/>
    <mergeCell ref="Y22:AB22"/>
    <mergeCell ref="AE22:AF22"/>
    <mergeCell ref="AG22:AH22"/>
    <mergeCell ref="AI22:AL22"/>
    <mergeCell ref="U21:V21"/>
    <mergeCell ref="W21:X21"/>
    <mergeCell ref="Y21:AB21"/>
    <mergeCell ref="AE21:AF21"/>
    <mergeCell ref="AG21:AH21"/>
    <mergeCell ref="AI21:AL21"/>
    <mergeCell ref="B23:B28"/>
    <mergeCell ref="U23:V23"/>
    <mergeCell ref="W23:X23"/>
    <mergeCell ref="Y23:AB23"/>
    <mergeCell ref="AE23:AF23"/>
    <mergeCell ref="AG23:AH23"/>
    <mergeCell ref="U25:V25"/>
    <mergeCell ref="W25:X25"/>
    <mergeCell ref="Y25:AB25"/>
    <mergeCell ref="AE25:AF25"/>
    <mergeCell ref="AG25:AH25"/>
    <mergeCell ref="U28:V28"/>
    <mergeCell ref="W28:X28"/>
    <mergeCell ref="Y28:AB28"/>
    <mergeCell ref="AE28:AF28"/>
    <mergeCell ref="AG28:AH28"/>
    <mergeCell ref="AI25:AL25"/>
    <mergeCell ref="U26:V26"/>
    <mergeCell ref="W26:X26"/>
    <mergeCell ref="Y26:AB26"/>
    <mergeCell ref="AE26:AF26"/>
    <mergeCell ref="AG26:AH26"/>
    <mergeCell ref="AI26:AL26"/>
    <mergeCell ref="AI23:AL23"/>
    <mergeCell ref="U24:V24"/>
    <mergeCell ref="W24:X24"/>
    <mergeCell ref="Y24:AB24"/>
    <mergeCell ref="AE24:AF24"/>
    <mergeCell ref="AG24:AH24"/>
    <mergeCell ref="AI24:AL24"/>
    <mergeCell ref="AI28:AL28"/>
    <mergeCell ref="U27:V27"/>
    <mergeCell ref="W27:X27"/>
    <mergeCell ref="Y27:AB27"/>
    <mergeCell ref="AE27:AF27"/>
    <mergeCell ref="AG27:AH27"/>
    <mergeCell ref="AI27:AL27"/>
    <mergeCell ref="B29:B36"/>
    <mergeCell ref="U29:V29"/>
    <mergeCell ref="W29:X29"/>
    <mergeCell ref="Y29:AB29"/>
    <mergeCell ref="AE29:AF29"/>
    <mergeCell ref="AG29:AH29"/>
    <mergeCell ref="U31:V31"/>
    <mergeCell ref="W31:X31"/>
    <mergeCell ref="Y31:AB31"/>
    <mergeCell ref="AE31:AF31"/>
    <mergeCell ref="AG31:AH31"/>
    <mergeCell ref="AI31:AL31"/>
    <mergeCell ref="U32:V32"/>
    <mergeCell ref="W32:X32"/>
    <mergeCell ref="Y32:AB32"/>
    <mergeCell ref="AE32:AF32"/>
    <mergeCell ref="AG32:AH32"/>
    <mergeCell ref="AI32:AL32"/>
    <mergeCell ref="AI29:AL29"/>
    <mergeCell ref="U30:V30"/>
    <mergeCell ref="W30:X30"/>
    <mergeCell ref="Y30:AB30"/>
    <mergeCell ref="AE30:AF30"/>
    <mergeCell ref="AG30:AH30"/>
    <mergeCell ref="AI30:AL30"/>
    <mergeCell ref="U34:V34"/>
    <mergeCell ref="W34:X34"/>
    <mergeCell ref="Y34:AB34"/>
    <mergeCell ref="AE34:AF34"/>
    <mergeCell ref="AG34:AH34"/>
    <mergeCell ref="AI34:AL34"/>
    <mergeCell ref="U33:V33"/>
    <mergeCell ref="W33:X33"/>
    <mergeCell ref="Y33:AB33"/>
    <mergeCell ref="AE33:AF33"/>
    <mergeCell ref="AG33:AH33"/>
    <mergeCell ref="AI33:AL33"/>
    <mergeCell ref="U36:V36"/>
    <mergeCell ref="W36:X36"/>
    <mergeCell ref="Y36:AB36"/>
    <mergeCell ref="AE36:AF36"/>
    <mergeCell ref="AG36:AH36"/>
    <mergeCell ref="AI36:AL36"/>
    <mergeCell ref="U35:V35"/>
    <mergeCell ref="W35:X35"/>
    <mergeCell ref="Y35:AB35"/>
    <mergeCell ref="AE35:AF35"/>
    <mergeCell ref="AG35:AH35"/>
    <mergeCell ref="AI35:AL35"/>
    <mergeCell ref="B37:B40"/>
    <mergeCell ref="U37:V37"/>
    <mergeCell ref="W37:X37"/>
    <mergeCell ref="Y37:AB37"/>
    <mergeCell ref="AE37:AF37"/>
    <mergeCell ref="AG37:AH37"/>
    <mergeCell ref="U39:V39"/>
    <mergeCell ref="W39:X39"/>
    <mergeCell ref="Y39:AB39"/>
    <mergeCell ref="AE39:AF39"/>
    <mergeCell ref="AG39:AH39"/>
    <mergeCell ref="AI39:AL39"/>
    <mergeCell ref="U40:V40"/>
    <mergeCell ref="W40:X40"/>
    <mergeCell ref="Y40:AB40"/>
    <mergeCell ref="AE40:AF40"/>
    <mergeCell ref="AG40:AH40"/>
    <mergeCell ref="AI40:AL40"/>
    <mergeCell ref="AI37:AL37"/>
    <mergeCell ref="U38:V38"/>
    <mergeCell ref="W38:X38"/>
    <mergeCell ref="Y38:AB38"/>
    <mergeCell ref="AE38:AF38"/>
    <mergeCell ref="AG38:AH38"/>
    <mergeCell ref="AI38:AL38"/>
    <mergeCell ref="AI41:AL41"/>
    <mergeCell ref="B42:T42"/>
    <mergeCell ref="U42:AL42"/>
    <mergeCell ref="B41:T41"/>
    <mergeCell ref="U41:V41"/>
    <mergeCell ref="W41:X41"/>
    <mergeCell ref="Y41:AB41"/>
    <mergeCell ref="AE41:AF41"/>
    <mergeCell ref="AG41:AH41"/>
  </mergeCells>
  <phoneticPr fontId="3"/>
  <pageMargins left="0.70866141732283472" right="0.70866141732283472" top="0.74803149606299213" bottom="0.74803149606299213" header="0.31496062992125984" footer="0.31496062992125984"/>
  <pageSetup paperSize="9" scale="95"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N41"/>
  <sheetViews>
    <sheetView showGridLines="0" zoomScale="80" zoomScaleNormal="80" zoomScaleSheetLayoutView="80" workbookViewId="0">
      <selection activeCell="C4" sqref="C4:N4"/>
    </sheetView>
  </sheetViews>
  <sheetFormatPr defaultColWidth="2.21875" defaultRowHeight="13.2" x14ac:dyDescent="0.2"/>
  <cols>
    <col min="1" max="2" width="2.21875" style="24"/>
    <col min="3" max="3" width="3.109375" style="24" customWidth="1"/>
    <col min="4" max="4" width="12.88671875" style="24" customWidth="1"/>
    <col min="5" max="5" width="16.88671875" style="24" customWidth="1"/>
    <col min="6" max="6" width="18.88671875" style="24" customWidth="1"/>
    <col min="7" max="12" width="11.88671875" style="24" customWidth="1"/>
    <col min="13" max="13" width="12.6640625" style="24" customWidth="1"/>
    <col min="14" max="14" width="18.77734375" style="24" customWidth="1"/>
    <col min="15" max="16384" width="2.21875" style="24"/>
  </cols>
  <sheetData>
    <row r="2" spans="2:14" x14ac:dyDescent="0.2">
      <c r="B2" s="24" t="s">
        <v>45</v>
      </c>
    </row>
    <row r="3" spans="2:14" ht="5.25" customHeight="1" x14ac:dyDescent="0.2"/>
    <row r="4" spans="2:14" ht="119.4" customHeight="1" x14ac:dyDescent="0.2">
      <c r="C4" s="343" t="s">
        <v>243</v>
      </c>
      <c r="D4" s="344"/>
      <c r="E4" s="344"/>
      <c r="F4" s="344"/>
      <c r="G4" s="344"/>
      <c r="H4" s="344"/>
      <c r="I4" s="344"/>
      <c r="J4" s="344"/>
      <c r="K4" s="344"/>
      <c r="L4" s="344"/>
      <c r="M4" s="344"/>
      <c r="N4" s="345"/>
    </row>
    <row r="5" spans="2:14" ht="18" customHeight="1" thickBot="1" x14ac:dyDescent="0.25">
      <c r="C5" s="22"/>
      <c r="N5" s="32" t="s">
        <v>55</v>
      </c>
    </row>
    <row r="6" spans="2:14" ht="32.25" customHeight="1" thickBot="1" x14ac:dyDescent="0.25">
      <c r="C6" s="350" t="s">
        <v>46</v>
      </c>
      <c r="D6" s="351" t="s">
        <v>63</v>
      </c>
      <c r="E6" s="352" t="s">
        <v>32</v>
      </c>
      <c r="F6" s="353" t="s">
        <v>38</v>
      </c>
      <c r="G6" s="354" t="s">
        <v>199</v>
      </c>
      <c r="H6" s="355"/>
      <c r="I6" s="356"/>
      <c r="J6" s="354" t="s">
        <v>200</v>
      </c>
      <c r="K6" s="355"/>
      <c r="L6" s="356"/>
      <c r="M6" s="348" t="s">
        <v>52</v>
      </c>
      <c r="N6" s="349" t="s">
        <v>54</v>
      </c>
    </row>
    <row r="7" spans="2:14" ht="27.75" customHeight="1" x14ac:dyDescent="0.2">
      <c r="C7" s="350"/>
      <c r="D7" s="351"/>
      <c r="E7" s="352"/>
      <c r="F7" s="353"/>
      <c r="G7" s="34" t="s">
        <v>34</v>
      </c>
      <c r="H7" s="34" t="s">
        <v>35</v>
      </c>
      <c r="I7" s="37" t="s">
        <v>36</v>
      </c>
      <c r="J7" s="35" t="s">
        <v>48</v>
      </c>
      <c r="K7" s="34" t="s">
        <v>49</v>
      </c>
      <c r="L7" s="33" t="s">
        <v>50</v>
      </c>
      <c r="M7" s="349"/>
      <c r="N7" s="349"/>
    </row>
    <row r="8" spans="2:14" ht="22.5" customHeight="1" x14ac:dyDescent="0.2">
      <c r="C8" s="196">
        <v>1</v>
      </c>
      <c r="D8" s="197">
        <f ca="1">IFERROR(INDIRECT("個票"&amp;$C8&amp;"！$AH$5"),"")</f>
        <v>0</v>
      </c>
      <c r="E8" s="197">
        <f ca="1">IFERROR(INDIRECT("個票"&amp;$C8&amp;"！$M$5"),"")</f>
        <v>0</v>
      </c>
      <c r="F8" s="196">
        <f ca="1">IFERROR(INDIRECT("個票"&amp;$C8&amp;"！$M$6"),"")</f>
        <v>0</v>
      </c>
      <c r="G8" s="198">
        <f ca="1">IF(H8&lt;&gt;0,IFERROR(INDIRECT("個票"&amp;$C8&amp;"！$AB$14"),""),0)</f>
        <v>0</v>
      </c>
      <c r="H8" s="198">
        <f ca="1">IFERROR(INDIRECT("個票"&amp;$C8&amp;"！$AJ$14"),"")</f>
        <v>0</v>
      </c>
      <c r="I8" s="199">
        <f ca="1">MIN(G8:H8)</f>
        <v>0</v>
      </c>
      <c r="J8" s="200">
        <f ca="1">IF(K8&lt;&gt;0,IFERROR(INDIRECT("個票"&amp;$C8&amp;"！$AB$48"),""),0)</f>
        <v>0</v>
      </c>
      <c r="K8" s="198">
        <f ca="1">IFERROR(INDIRECT("個票"&amp;$C8&amp;"！$AJ$48"),"")</f>
        <v>0</v>
      </c>
      <c r="L8" s="201">
        <f ca="1">MIN(J8:K8)</f>
        <v>0</v>
      </c>
      <c r="M8" s="201">
        <f ca="1">SUM(I8,L8)</f>
        <v>0</v>
      </c>
      <c r="N8" s="202"/>
    </row>
    <row r="9" spans="2:14" ht="22.5" customHeight="1" x14ac:dyDescent="0.2">
      <c r="C9" s="196">
        <v>2</v>
      </c>
      <c r="D9" s="197">
        <f t="shared" ref="D9:D22" ca="1" si="0">IFERROR(INDIRECT("個票"&amp;$C9&amp;"！$AH$5"),"")</f>
        <v>0</v>
      </c>
      <c r="E9" s="197">
        <f t="shared" ref="E9:E22" ca="1" si="1">IFERROR(INDIRECT("個票"&amp;$C9&amp;"！$M$5"),"")</f>
        <v>0</v>
      </c>
      <c r="F9" s="196">
        <f t="shared" ref="F9:F22" ca="1" si="2">IFERROR(INDIRECT("個票"&amp;$C9&amp;"！$M$6"),"")</f>
        <v>0</v>
      </c>
      <c r="G9" s="198">
        <f t="shared" ref="G9:G22" ca="1" si="3">IF(H9&lt;&gt;0,IFERROR(INDIRECT("個票"&amp;$C9&amp;"！$AB$14"),""),0)</f>
        <v>0</v>
      </c>
      <c r="H9" s="198">
        <f t="shared" ref="H9:H22" ca="1" si="4">IFERROR(INDIRECT("個票"&amp;$C9&amp;"！$AJ$14"),"")</f>
        <v>0</v>
      </c>
      <c r="I9" s="199">
        <f t="shared" ref="I9:I22" ca="1" si="5">MIN(G9:H9)</f>
        <v>0</v>
      </c>
      <c r="J9" s="200">
        <f t="shared" ref="J9:J22" ca="1" si="6">IF(K9&lt;&gt;0,IFERROR(INDIRECT("個票"&amp;$C9&amp;"！$AB$48"),""),0)</f>
        <v>0</v>
      </c>
      <c r="K9" s="198">
        <f t="shared" ref="K9:K22" ca="1" si="7">IFERROR(INDIRECT("個票"&amp;$C9&amp;"！$AJ$48"),"")</f>
        <v>0</v>
      </c>
      <c r="L9" s="201">
        <f t="shared" ref="L9:L22" ca="1" si="8">MIN(J9:K9)</f>
        <v>0</v>
      </c>
      <c r="M9" s="201">
        <f t="shared" ref="M9:M23" ca="1" si="9">SUM(I9,L9)</f>
        <v>0</v>
      </c>
      <c r="N9" s="202"/>
    </row>
    <row r="10" spans="2:14" ht="22.5" customHeight="1" x14ac:dyDescent="0.2">
      <c r="C10" s="196">
        <v>3</v>
      </c>
      <c r="D10" s="197">
        <f t="shared" ca="1" si="0"/>
        <v>0</v>
      </c>
      <c r="E10" s="197">
        <f t="shared" ca="1" si="1"/>
        <v>0</v>
      </c>
      <c r="F10" s="196">
        <f t="shared" ca="1" si="2"/>
        <v>0</v>
      </c>
      <c r="G10" s="198">
        <f t="shared" ca="1" si="3"/>
        <v>0</v>
      </c>
      <c r="H10" s="198">
        <f t="shared" ca="1" si="4"/>
        <v>0</v>
      </c>
      <c r="I10" s="199">
        <f t="shared" ca="1" si="5"/>
        <v>0</v>
      </c>
      <c r="J10" s="200">
        <f t="shared" ca="1" si="6"/>
        <v>0</v>
      </c>
      <c r="K10" s="198">
        <f t="shared" ca="1" si="7"/>
        <v>0</v>
      </c>
      <c r="L10" s="201">
        <f t="shared" ca="1" si="8"/>
        <v>0</v>
      </c>
      <c r="M10" s="201">
        <f t="shared" ca="1" si="9"/>
        <v>0</v>
      </c>
      <c r="N10" s="202"/>
    </row>
    <row r="11" spans="2:14" ht="22.5" customHeight="1" x14ac:dyDescent="0.2">
      <c r="C11" s="196">
        <v>4</v>
      </c>
      <c r="D11" s="197">
        <f t="shared" ca="1" si="0"/>
        <v>0</v>
      </c>
      <c r="E11" s="197">
        <f t="shared" ca="1" si="1"/>
        <v>0</v>
      </c>
      <c r="F11" s="196">
        <f t="shared" ca="1" si="2"/>
        <v>0</v>
      </c>
      <c r="G11" s="198">
        <f t="shared" ca="1" si="3"/>
        <v>0</v>
      </c>
      <c r="H11" s="198">
        <f t="shared" ca="1" si="4"/>
        <v>0</v>
      </c>
      <c r="I11" s="199">
        <f t="shared" ca="1" si="5"/>
        <v>0</v>
      </c>
      <c r="J11" s="200">
        <f t="shared" ca="1" si="6"/>
        <v>0</v>
      </c>
      <c r="K11" s="198">
        <f t="shared" ca="1" si="7"/>
        <v>0</v>
      </c>
      <c r="L11" s="201">
        <f t="shared" ca="1" si="8"/>
        <v>0</v>
      </c>
      <c r="M11" s="201">
        <f t="shared" ca="1" si="9"/>
        <v>0</v>
      </c>
      <c r="N11" s="202"/>
    </row>
    <row r="12" spans="2:14" ht="22.5" customHeight="1" x14ac:dyDescent="0.2">
      <c r="C12" s="196">
        <v>5</v>
      </c>
      <c r="D12" s="197">
        <f t="shared" ca="1" si="0"/>
        <v>0</v>
      </c>
      <c r="E12" s="197">
        <f t="shared" ca="1" si="1"/>
        <v>0</v>
      </c>
      <c r="F12" s="196">
        <f t="shared" ca="1" si="2"/>
        <v>0</v>
      </c>
      <c r="G12" s="198">
        <f t="shared" ca="1" si="3"/>
        <v>0</v>
      </c>
      <c r="H12" s="198">
        <f t="shared" ca="1" si="4"/>
        <v>0</v>
      </c>
      <c r="I12" s="199">
        <f t="shared" ca="1" si="5"/>
        <v>0</v>
      </c>
      <c r="J12" s="200">
        <f t="shared" ca="1" si="6"/>
        <v>0</v>
      </c>
      <c r="K12" s="198">
        <f t="shared" ca="1" si="7"/>
        <v>0</v>
      </c>
      <c r="L12" s="201">
        <f t="shared" ca="1" si="8"/>
        <v>0</v>
      </c>
      <c r="M12" s="201">
        <f t="shared" ca="1" si="9"/>
        <v>0</v>
      </c>
      <c r="N12" s="202"/>
    </row>
    <row r="13" spans="2:14" ht="22.5" customHeight="1" x14ac:dyDescent="0.2">
      <c r="C13" s="196">
        <v>6</v>
      </c>
      <c r="D13" s="197">
        <f t="shared" ca="1" si="0"/>
        <v>0</v>
      </c>
      <c r="E13" s="197">
        <f t="shared" ca="1" si="1"/>
        <v>0</v>
      </c>
      <c r="F13" s="196">
        <f t="shared" ca="1" si="2"/>
        <v>0</v>
      </c>
      <c r="G13" s="198">
        <f t="shared" ca="1" si="3"/>
        <v>0</v>
      </c>
      <c r="H13" s="198">
        <f t="shared" ca="1" si="4"/>
        <v>0</v>
      </c>
      <c r="I13" s="199">
        <f t="shared" ca="1" si="5"/>
        <v>0</v>
      </c>
      <c r="J13" s="200">
        <f t="shared" ca="1" si="6"/>
        <v>0</v>
      </c>
      <c r="K13" s="198">
        <f t="shared" ca="1" si="7"/>
        <v>0</v>
      </c>
      <c r="L13" s="201">
        <f t="shared" ca="1" si="8"/>
        <v>0</v>
      </c>
      <c r="M13" s="201">
        <f t="shared" ca="1" si="9"/>
        <v>0</v>
      </c>
      <c r="N13" s="202"/>
    </row>
    <row r="14" spans="2:14" ht="22.5" customHeight="1" x14ac:dyDescent="0.2">
      <c r="C14" s="196">
        <v>7</v>
      </c>
      <c r="D14" s="197">
        <f t="shared" ca="1" si="0"/>
        <v>0</v>
      </c>
      <c r="E14" s="197">
        <f t="shared" ca="1" si="1"/>
        <v>0</v>
      </c>
      <c r="F14" s="196">
        <f t="shared" ca="1" si="2"/>
        <v>0</v>
      </c>
      <c r="G14" s="198">
        <f t="shared" ca="1" si="3"/>
        <v>0</v>
      </c>
      <c r="H14" s="198">
        <f t="shared" ca="1" si="4"/>
        <v>0</v>
      </c>
      <c r="I14" s="199">
        <f t="shared" ca="1" si="5"/>
        <v>0</v>
      </c>
      <c r="J14" s="200">
        <f t="shared" ca="1" si="6"/>
        <v>0</v>
      </c>
      <c r="K14" s="198">
        <f t="shared" ca="1" si="7"/>
        <v>0</v>
      </c>
      <c r="L14" s="201">
        <f t="shared" ca="1" si="8"/>
        <v>0</v>
      </c>
      <c r="M14" s="201">
        <f t="shared" ca="1" si="9"/>
        <v>0</v>
      </c>
      <c r="N14" s="202"/>
    </row>
    <row r="15" spans="2:14" ht="22.5" customHeight="1" x14ac:dyDescent="0.2">
      <c r="C15" s="196">
        <v>8</v>
      </c>
      <c r="D15" s="197">
        <f t="shared" ca="1" si="0"/>
        <v>0</v>
      </c>
      <c r="E15" s="197">
        <f t="shared" ca="1" si="1"/>
        <v>0</v>
      </c>
      <c r="F15" s="196">
        <f t="shared" ca="1" si="2"/>
        <v>0</v>
      </c>
      <c r="G15" s="198">
        <f t="shared" ca="1" si="3"/>
        <v>0</v>
      </c>
      <c r="H15" s="198">
        <f t="shared" ca="1" si="4"/>
        <v>0</v>
      </c>
      <c r="I15" s="199">
        <f t="shared" ca="1" si="5"/>
        <v>0</v>
      </c>
      <c r="J15" s="200">
        <f t="shared" ca="1" si="6"/>
        <v>0</v>
      </c>
      <c r="K15" s="198">
        <f t="shared" ca="1" si="7"/>
        <v>0</v>
      </c>
      <c r="L15" s="201">
        <f t="shared" ca="1" si="8"/>
        <v>0</v>
      </c>
      <c r="M15" s="201">
        <f t="shared" ca="1" si="9"/>
        <v>0</v>
      </c>
      <c r="N15" s="202"/>
    </row>
    <row r="16" spans="2:14" ht="22.5" customHeight="1" x14ac:dyDescent="0.2">
      <c r="C16" s="196">
        <v>9</v>
      </c>
      <c r="D16" s="197">
        <f t="shared" ca="1" si="0"/>
        <v>0</v>
      </c>
      <c r="E16" s="197">
        <f t="shared" ca="1" si="1"/>
        <v>0</v>
      </c>
      <c r="F16" s="196">
        <f t="shared" ca="1" si="2"/>
        <v>0</v>
      </c>
      <c r="G16" s="198">
        <f t="shared" ca="1" si="3"/>
        <v>0</v>
      </c>
      <c r="H16" s="198">
        <f t="shared" ca="1" si="4"/>
        <v>0</v>
      </c>
      <c r="I16" s="199">
        <f t="shared" ca="1" si="5"/>
        <v>0</v>
      </c>
      <c r="J16" s="200">
        <f t="shared" ca="1" si="6"/>
        <v>0</v>
      </c>
      <c r="K16" s="198">
        <f t="shared" ca="1" si="7"/>
        <v>0</v>
      </c>
      <c r="L16" s="201">
        <f t="shared" ca="1" si="8"/>
        <v>0</v>
      </c>
      <c r="M16" s="201">
        <f t="shared" ca="1" si="9"/>
        <v>0</v>
      </c>
      <c r="N16" s="202"/>
    </row>
    <row r="17" spans="2:14" ht="22.5" customHeight="1" x14ac:dyDescent="0.2">
      <c r="C17" s="196">
        <v>10</v>
      </c>
      <c r="D17" s="197">
        <f t="shared" ca="1" si="0"/>
        <v>0</v>
      </c>
      <c r="E17" s="197">
        <f t="shared" ca="1" si="1"/>
        <v>0</v>
      </c>
      <c r="F17" s="196">
        <f t="shared" ca="1" si="2"/>
        <v>0</v>
      </c>
      <c r="G17" s="198">
        <f t="shared" ca="1" si="3"/>
        <v>0</v>
      </c>
      <c r="H17" s="198">
        <f t="shared" ca="1" si="4"/>
        <v>0</v>
      </c>
      <c r="I17" s="199">
        <f t="shared" ca="1" si="5"/>
        <v>0</v>
      </c>
      <c r="J17" s="200">
        <f t="shared" ca="1" si="6"/>
        <v>0</v>
      </c>
      <c r="K17" s="198">
        <f t="shared" ca="1" si="7"/>
        <v>0</v>
      </c>
      <c r="L17" s="201">
        <f t="shared" ca="1" si="8"/>
        <v>0</v>
      </c>
      <c r="M17" s="201">
        <f t="shared" ca="1" si="9"/>
        <v>0</v>
      </c>
      <c r="N17" s="202"/>
    </row>
    <row r="18" spans="2:14" ht="22.5" customHeight="1" x14ac:dyDescent="0.2">
      <c r="C18" s="196">
        <v>11</v>
      </c>
      <c r="D18" s="197">
        <f t="shared" ca="1" si="0"/>
        <v>0</v>
      </c>
      <c r="E18" s="197">
        <f t="shared" ca="1" si="1"/>
        <v>0</v>
      </c>
      <c r="F18" s="196">
        <f t="shared" ca="1" si="2"/>
        <v>0</v>
      </c>
      <c r="G18" s="198">
        <f t="shared" ca="1" si="3"/>
        <v>0</v>
      </c>
      <c r="H18" s="198">
        <f t="shared" ca="1" si="4"/>
        <v>0</v>
      </c>
      <c r="I18" s="199">
        <f t="shared" ca="1" si="5"/>
        <v>0</v>
      </c>
      <c r="J18" s="200">
        <f t="shared" ca="1" si="6"/>
        <v>0</v>
      </c>
      <c r="K18" s="198">
        <f t="shared" ca="1" si="7"/>
        <v>0</v>
      </c>
      <c r="L18" s="201">
        <f t="shared" ca="1" si="8"/>
        <v>0</v>
      </c>
      <c r="M18" s="201">
        <f t="shared" ca="1" si="9"/>
        <v>0</v>
      </c>
      <c r="N18" s="202"/>
    </row>
    <row r="19" spans="2:14" ht="22.5" customHeight="1" x14ac:dyDescent="0.2">
      <c r="C19" s="196">
        <v>12</v>
      </c>
      <c r="D19" s="197">
        <f t="shared" ca="1" si="0"/>
        <v>0</v>
      </c>
      <c r="E19" s="197">
        <f t="shared" ca="1" si="1"/>
        <v>0</v>
      </c>
      <c r="F19" s="196">
        <f t="shared" ca="1" si="2"/>
        <v>0</v>
      </c>
      <c r="G19" s="198">
        <f t="shared" ca="1" si="3"/>
        <v>0</v>
      </c>
      <c r="H19" s="198">
        <f t="shared" ca="1" si="4"/>
        <v>0</v>
      </c>
      <c r="I19" s="199">
        <f t="shared" ca="1" si="5"/>
        <v>0</v>
      </c>
      <c r="J19" s="200">
        <f t="shared" ca="1" si="6"/>
        <v>0</v>
      </c>
      <c r="K19" s="198">
        <f t="shared" ca="1" si="7"/>
        <v>0</v>
      </c>
      <c r="L19" s="201">
        <f t="shared" ca="1" si="8"/>
        <v>0</v>
      </c>
      <c r="M19" s="201">
        <f t="shared" ca="1" si="9"/>
        <v>0</v>
      </c>
      <c r="N19" s="202"/>
    </row>
    <row r="20" spans="2:14" ht="22.5" customHeight="1" x14ac:dyDescent="0.2">
      <c r="C20" s="196">
        <v>13</v>
      </c>
      <c r="D20" s="197">
        <f t="shared" ca="1" si="0"/>
        <v>0</v>
      </c>
      <c r="E20" s="197">
        <f t="shared" ca="1" si="1"/>
        <v>0</v>
      </c>
      <c r="F20" s="196">
        <f t="shared" ca="1" si="2"/>
        <v>0</v>
      </c>
      <c r="G20" s="198">
        <f t="shared" ca="1" si="3"/>
        <v>0</v>
      </c>
      <c r="H20" s="198">
        <f t="shared" ca="1" si="4"/>
        <v>0</v>
      </c>
      <c r="I20" s="199">
        <f t="shared" ca="1" si="5"/>
        <v>0</v>
      </c>
      <c r="J20" s="200">
        <f t="shared" ca="1" si="6"/>
        <v>0</v>
      </c>
      <c r="K20" s="198">
        <f t="shared" ca="1" si="7"/>
        <v>0</v>
      </c>
      <c r="L20" s="201">
        <f t="shared" ca="1" si="8"/>
        <v>0</v>
      </c>
      <c r="M20" s="201">
        <f t="shared" ca="1" si="9"/>
        <v>0</v>
      </c>
      <c r="N20" s="202"/>
    </row>
    <row r="21" spans="2:14" ht="22.5" customHeight="1" x14ac:dyDescent="0.2">
      <c r="C21" s="196">
        <v>14</v>
      </c>
      <c r="D21" s="197">
        <f t="shared" ca="1" si="0"/>
        <v>0</v>
      </c>
      <c r="E21" s="197">
        <f t="shared" ca="1" si="1"/>
        <v>0</v>
      </c>
      <c r="F21" s="196">
        <f t="shared" ca="1" si="2"/>
        <v>0</v>
      </c>
      <c r="G21" s="198">
        <f t="shared" ca="1" si="3"/>
        <v>0</v>
      </c>
      <c r="H21" s="198">
        <f t="shared" ca="1" si="4"/>
        <v>0</v>
      </c>
      <c r="I21" s="199">
        <f t="shared" ca="1" si="5"/>
        <v>0</v>
      </c>
      <c r="J21" s="200">
        <f t="shared" ca="1" si="6"/>
        <v>0</v>
      </c>
      <c r="K21" s="198">
        <f t="shared" ca="1" si="7"/>
        <v>0</v>
      </c>
      <c r="L21" s="201">
        <f t="shared" ca="1" si="8"/>
        <v>0</v>
      </c>
      <c r="M21" s="201">
        <f t="shared" ca="1" si="9"/>
        <v>0</v>
      </c>
      <c r="N21" s="202"/>
    </row>
    <row r="22" spans="2:14" ht="22.5" customHeight="1" thickBot="1" x14ac:dyDescent="0.25">
      <c r="C22" s="203">
        <v>15</v>
      </c>
      <c r="D22" s="204">
        <f t="shared" ca="1" si="0"/>
        <v>0</v>
      </c>
      <c r="E22" s="204">
        <f t="shared" ca="1" si="1"/>
        <v>0</v>
      </c>
      <c r="F22" s="203">
        <f t="shared" ca="1" si="2"/>
        <v>0</v>
      </c>
      <c r="G22" s="205">
        <f t="shared" ca="1" si="3"/>
        <v>0</v>
      </c>
      <c r="H22" s="205">
        <f t="shared" ca="1" si="4"/>
        <v>0</v>
      </c>
      <c r="I22" s="206">
        <f t="shared" ca="1" si="5"/>
        <v>0</v>
      </c>
      <c r="J22" s="207">
        <f t="shared" ca="1" si="6"/>
        <v>0</v>
      </c>
      <c r="K22" s="205">
        <f t="shared" ca="1" si="7"/>
        <v>0</v>
      </c>
      <c r="L22" s="208">
        <f t="shared" ca="1" si="8"/>
        <v>0</v>
      </c>
      <c r="M22" s="206">
        <f t="shared" ca="1" si="9"/>
        <v>0</v>
      </c>
      <c r="N22" s="209"/>
    </row>
    <row r="23" spans="2:14" ht="22.5" customHeight="1" thickTop="1" thickBot="1" x14ac:dyDescent="0.25">
      <c r="C23" s="346" t="s">
        <v>51</v>
      </c>
      <c r="D23" s="347"/>
      <c r="E23" s="347"/>
      <c r="F23" s="347"/>
      <c r="G23" s="210"/>
      <c r="H23" s="210"/>
      <c r="I23" s="211">
        <f ca="1">SUM(I8:I22)</f>
        <v>0</v>
      </c>
      <c r="J23" s="212"/>
      <c r="K23" s="210"/>
      <c r="L23" s="213">
        <f ca="1">SUM(L8:L22)</f>
        <v>0</v>
      </c>
      <c r="M23" s="246">
        <f t="shared" ca="1" si="9"/>
        <v>0</v>
      </c>
      <c r="N23" s="214"/>
    </row>
    <row r="24" spans="2:14" ht="11.25" customHeight="1" x14ac:dyDescent="0.2">
      <c r="C24" s="244"/>
    </row>
    <row r="25" spans="2:14" customFormat="1" ht="18" customHeight="1" x14ac:dyDescent="0.2">
      <c r="B25" s="24" t="s">
        <v>47</v>
      </c>
      <c r="C25" s="24"/>
      <c r="D25" s="24"/>
      <c r="E25" s="24"/>
    </row>
    <row r="26" spans="2:14" customFormat="1" ht="16.5" customHeight="1" x14ac:dyDescent="0.2">
      <c r="B26" s="24"/>
      <c r="C26" s="38">
        <v>1</v>
      </c>
      <c r="D26" s="39" t="s">
        <v>146</v>
      </c>
      <c r="E26" s="24"/>
    </row>
    <row r="27" spans="2:14" customFormat="1" ht="16.5" customHeight="1" x14ac:dyDescent="0.2">
      <c r="B27" s="24"/>
      <c r="C27" s="38">
        <v>2</v>
      </c>
      <c r="D27" s="39" t="s">
        <v>209</v>
      </c>
      <c r="E27" s="24"/>
    </row>
    <row r="28" spans="2:14" customFormat="1" ht="16.5" customHeight="1" x14ac:dyDescent="0.2">
      <c r="B28" s="24"/>
      <c r="C28" s="38">
        <v>3</v>
      </c>
      <c r="D28" s="39" t="s">
        <v>210</v>
      </c>
      <c r="E28" s="24"/>
    </row>
    <row r="29" spans="2:14" customFormat="1" ht="16.5" customHeight="1" x14ac:dyDescent="0.2">
      <c r="B29" s="24"/>
      <c r="C29" s="40">
        <v>4</v>
      </c>
      <c r="D29" s="41" t="s">
        <v>53</v>
      </c>
      <c r="E29" s="24"/>
    </row>
    <row r="30" spans="2:14" customFormat="1" ht="16.5" customHeight="1" x14ac:dyDescent="0.2">
      <c r="B30" s="24"/>
      <c r="C30" s="40"/>
      <c r="D30" s="41"/>
      <c r="E30" s="24"/>
    </row>
    <row r="31" spans="2:14" customFormat="1" ht="22.5" customHeight="1" x14ac:dyDescent="0.2"/>
    <row r="32" spans="2:14" customFormat="1" ht="22.5" customHeight="1" x14ac:dyDescent="0.2"/>
    <row r="33" customFormat="1" ht="22.5" customHeight="1" x14ac:dyDescent="0.2"/>
    <row r="34" customFormat="1" ht="22.5" customHeight="1" x14ac:dyDescent="0.2"/>
    <row r="35" customFormat="1" ht="22.5" customHeight="1" x14ac:dyDescent="0.2"/>
    <row r="36" customFormat="1" ht="22.5" customHeight="1" x14ac:dyDescent="0.2"/>
    <row r="37" customFormat="1" ht="22.5" customHeight="1" x14ac:dyDescent="0.2"/>
    <row r="38" customFormat="1" ht="22.5" customHeight="1" x14ac:dyDescent="0.2"/>
    <row r="39" customFormat="1" ht="22.5" customHeight="1" x14ac:dyDescent="0.2"/>
    <row r="40" customFormat="1" ht="22.5" customHeight="1" x14ac:dyDescent="0.2"/>
    <row r="41" customFormat="1" ht="22.5" customHeight="1" x14ac:dyDescent="0.2"/>
  </sheetData>
  <sheetProtection formatCells="0"/>
  <mergeCells count="10">
    <mergeCell ref="C4:N4"/>
    <mergeCell ref="C23:F23"/>
    <mergeCell ref="M6:M7"/>
    <mergeCell ref="N6:N7"/>
    <mergeCell ref="C6:C7"/>
    <mergeCell ref="D6:D7"/>
    <mergeCell ref="E6:E7"/>
    <mergeCell ref="F6:F7"/>
    <mergeCell ref="G6:I6"/>
    <mergeCell ref="J6:L6"/>
  </mergeCells>
  <phoneticPr fontId="3"/>
  <dataValidations count="1">
    <dataValidation allowBlank="1" showInputMessage="1" sqref="F8:F22"/>
  </dataValidations>
  <pageMargins left="0.19685039370078741" right="0.19685039370078741" top="0.39370078740157483" bottom="0.39370078740157483" header="0" footer="0"/>
  <pageSetup paperSize="9" scale="76"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82" t="s">
        <v>11</v>
      </c>
      <c r="D5" s="83"/>
      <c r="E5" s="83"/>
      <c r="F5" s="84"/>
      <c r="G5" s="84"/>
      <c r="H5" s="84"/>
      <c r="I5" s="84"/>
      <c r="J5" s="84"/>
      <c r="K5" s="84"/>
      <c r="L5" s="85"/>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90" t="s">
        <v>1</v>
      </c>
      <c r="N7" s="90"/>
      <c r="O7" s="90"/>
      <c r="P7" s="90"/>
      <c r="Q7" s="90"/>
      <c r="R7" s="466"/>
      <c r="S7" s="466"/>
      <c r="T7" s="90" t="s">
        <v>2</v>
      </c>
      <c r="U7" s="466"/>
      <c r="V7" s="466"/>
      <c r="W7" s="466"/>
      <c r="X7" s="90" t="s">
        <v>3</v>
      </c>
      <c r="Y7" s="90"/>
      <c r="Z7" s="90"/>
      <c r="AA7" s="90"/>
      <c r="AB7" s="90"/>
      <c r="AC7" s="90"/>
      <c r="AD7" s="91"/>
      <c r="AE7" s="90"/>
      <c r="AF7" s="90"/>
      <c r="AG7" s="90"/>
      <c r="AH7" s="90"/>
      <c r="AI7" s="90"/>
      <c r="AJ7" s="90"/>
      <c r="AK7" s="90"/>
      <c r="AL7" s="90"/>
      <c r="AM7" s="90"/>
      <c r="AN7" s="92"/>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98" t="s">
        <v>201</v>
      </c>
      <c r="L11" s="90"/>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84"/>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104"/>
      <c r="C13" s="104"/>
      <c r="D13" s="104"/>
      <c r="E13" s="104"/>
      <c r="F13" s="104"/>
      <c r="G13" s="104"/>
      <c r="H13" s="104"/>
      <c r="I13" s="104"/>
      <c r="J13" s="98"/>
      <c r="K13" s="105"/>
      <c r="L13" s="90"/>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107"/>
      <c r="D14" s="107"/>
      <c r="E14" s="107"/>
      <c r="F14" s="107"/>
      <c r="G14" s="107"/>
      <c r="H14" s="107"/>
      <c r="I14" s="107"/>
      <c r="J14" s="108"/>
      <c r="K14" s="102"/>
      <c r="L14" s="84"/>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109" t="s">
        <v>15</v>
      </c>
      <c r="C15" s="110"/>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2" t="s">
        <v>231</v>
      </c>
      <c r="C22" s="104"/>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26"/>
      <c r="AL24" s="226"/>
      <c r="AM24" s="226"/>
      <c r="AN24" s="134"/>
    </row>
    <row r="25" spans="2:40" s="81" customFormat="1" ht="18.75" customHeight="1" x14ac:dyDescent="0.2">
      <c r="B25" s="126"/>
      <c r="C25" s="133"/>
      <c r="D25" s="75" t="s">
        <v>148</v>
      </c>
      <c r="E25" s="117"/>
      <c r="F25" s="117"/>
      <c r="G25" s="117"/>
      <c r="H25" s="117"/>
      <c r="I25" s="117"/>
      <c r="J25" s="117"/>
      <c r="K25" s="117"/>
      <c r="L25" s="117"/>
      <c r="M25" s="117"/>
      <c r="N25" s="117"/>
      <c r="O25" s="117"/>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226"/>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26"/>
      <c r="AM26" s="226"/>
      <c r="AN26" s="134"/>
    </row>
    <row r="27" spans="2:40" s="81" customFormat="1" ht="18.75" customHeight="1" x14ac:dyDescent="0.2">
      <c r="B27" s="126"/>
      <c r="C27" s="133"/>
      <c r="D27" s="75" t="s">
        <v>232</v>
      </c>
      <c r="E27" s="117"/>
      <c r="F27" s="117"/>
      <c r="G27" s="117"/>
      <c r="H27" s="117"/>
      <c r="I27" s="117"/>
      <c r="J27" s="117"/>
      <c r="K27" s="117"/>
      <c r="M27" s="117"/>
      <c r="O27" s="140"/>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6"/>
      <c r="AN27" s="134"/>
    </row>
    <row r="28" spans="2:40" s="81" customFormat="1" ht="18.75" customHeight="1" x14ac:dyDescent="0.2">
      <c r="B28" s="126"/>
      <c r="C28" s="160" t="s">
        <v>212</v>
      </c>
      <c r="D28" s="75"/>
      <c r="E28" s="117"/>
      <c r="F28" s="117"/>
      <c r="G28" s="117"/>
      <c r="H28" s="117"/>
      <c r="I28" s="117"/>
      <c r="J28" s="117"/>
      <c r="K28" s="117"/>
      <c r="M28" s="117"/>
      <c r="O28" s="140"/>
      <c r="P28" s="226"/>
      <c r="Q28" s="226"/>
      <c r="R28" s="226"/>
      <c r="S28" s="226"/>
      <c r="T28" s="226"/>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134"/>
    </row>
    <row r="30" spans="2:40" s="81" customFormat="1" ht="18.75" customHeight="1" x14ac:dyDescent="0.2">
      <c r="B30" s="126"/>
      <c r="C30" s="227"/>
      <c r="D30" s="75" t="s">
        <v>150</v>
      </c>
      <c r="E30" s="117"/>
      <c r="F30" s="117"/>
      <c r="G30" s="117"/>
      <c r="H30" s="117"/>
      <c r="I30" s="117"/>
      <c r="J30" s="117"/>
      <c r="K30" s="117"/>
      <c r="M30" s="117"/>
      <c r="O30" s="140"/>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226"/>
      <c r="AN30" s="134"/>
    </row>
    <row r="31" spans="2:40" s="81" customFormat="1" ht="18.75" customHeight="1" x14ac:dyDescent="0.2">
      <c r="B31" s="126"/>
      <c r="C31" s="227"/>
      <c r="D31" s="75" t="s">
        <v>151</v>
      </c>
      <c r="E31" s="117"/>
      <c r="F31" s="117"/>
      <c r="G31" s="117"/>
      <c r="H31" s="117"/>
      <c r="I31" s="117"/>
      <c r="J31" s="117"/>
      <c r="K31" s="117"/>
      <c r="M31" s="117"/>
      <c r="O31" s="140"/>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134"/>
    </row>
    <row r="32" spans="2:40" s="81" customFormat="1" ht="18.75" customHeight="1" x14ac:dyDescent="0.2">
      <c r="B32" s="126"/>
      <c r="C32" s="227"/>
      <c r="D32" s="75" t="s">
        <v>152</v>
      </c>
      <c r="E32" s="117"/>
      <c r="F32" s="117"/>
      <c r="G32" s="117"/>
      <c r="H32" s="117"/>
      <c r="I32" s="117"/>
      <c r="J32" s="117"/>
      <c r="K32" s="117"/>
      <c r="M32" s="117"/>
      <c r="O32" s="140"/>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134"/>
    </row>
    <row r="33" spans="1:40" s="81" customFormat="1" ht="18.75" customHeight="1" x14ac:dyDescent="0.2">
      <c r="B33" s="126"/>
      <c r="C33" s="227"/>
      <c r="D33" s="75" t="s">
        <v>153</v>
      </c>
      <c r="E33" s="117"/>
      <c r="F33" s="117"/>
      <c r="G33" s="117"/>
      <c r="H33" s="117"/>
      <c r="I33" s="117"/>
      <c r="J33" s="117"/>
      <c r="K33" s="117"/>
      <c r="M33" s="117"/>
      <c r="O33" s="140"/>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134"/>
    </row>
    <row r="34" spans="1:40" s="81" customFormat="1" ht="18.75" customHeight="1" x14ac:dyDescent="0.2">
      <c r="B34" s="126"/>
      <c r="C34" s="228"/>
      <c r="D34" s="75" t="s">
        <v>213</v>
      </c>
      <c r="E34" s="117"/>
      <c r="F34" s="117"/>
      <c r="G34" s="117"/>
      <c r="H34" s="117"/>
      <c r="I34" s="117"/>
      <c r="J34" s="117"/>
      <c r="K34" s="117"/>
      <c r="M34" s="117"/>
      <c r="O34" s="140"/>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134"/>
    </row>
    <row r="35" spans="1:40" s="81" customFormat="1" ht="18.75" customHeight="1" x14ac:dyDescent="0.2">
      <c r="B35" s="123" t="s">
        <v>233</v>
      </c>
      <c r="C35" s="104"/>
      <c r="D35" s="104"/>
      <c r="E35" s="104"/>
      <c r="F35" s="143"/>
      <c r="G35" s="104"/>
      <c r="H35" s="104"/>
      <c r="I35" s="104"/>
      <c r="J35" s="104"/>
      <c r="K35" s="130"/>
      <c r="L35" s="130"/>
      <c r="M35" s="130"/>
      <c r="N35" s="130"/>
      <c r="O35" s="130"/>
      <c r="P35" s="98"/>
      <c r="Q35" s="104"/>
      <c r="R35" s="104"/>
      <c r="S35" s="104"/>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110"/>
      <c r="F36" s="151"/>
      <c r="G36" s="110"/>
      <c r="H36" s="110"/>
      <c r="I36" s="110"/>
      <c r="J36" s="110"/>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156"/>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45"/>
      <c r="E38" s="245"/>
      <c r="F38" s="143"/>
      <c r="G38" s="245"/>
      <c r="H38" s="245"/>
      <c r="I38" s="245"/>
      <c r="J38" s="245"/>
      <c r="K38" s="130"/>
      <c r="L38" s="130"/>
      <c r="M38" s="130"/>
      <c r="N38" s="130"/>
      <c r="O38" s="130"/>
      <c r="P38" s="159"/>
      <c r="Q38" s="245"/>
      <c r="R38" s="245"/>
      <c r="S38" s="245"/>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107"/>
      <c r="F44" s="142"/>
      <c r="G44" s="107"/>
      <c r="H44" s="107"/>
      <c r="I44" s="107"/>
      <c r="J44" s="107"/>
      <c r="K44" s="153"/>
      <c r="L44" s="153"/>
      <c r="M44" s="153"/>
      <c r="N44" s="153"/>
      <c r="O44" s="153"/>
      <c r="P44" s="161"/>
      <c r="Q44" s="141"/>
      <c r="R44" s="165"/>
      <c r="S44" s="165"/>
      <c r="T44" s="153"/>
      <c r="U44" s="102"/>
      <c r="V44" s="153"/>
      <c r="W44" s="153"/>
      <c r="X44" s="153"/>
      <c r="Y44" s="153"/>
      <c r="Z44" s="107"/>
      <c r="AA44" s="107"/>
      <c r="AB44" s="107"/>
      <c r="AC44" s="107"/>
      <c r="AD44" s="141"/>
      <c r="AE44" s="153"/>
      <c r="AF44" s="153"/>
      <c r="AG44" s="153"/>
      <c r="AH44" s="153"/>
      <c r="AI44" s="153"/>
      <c r="AJ44" s="155"/>
      <c r="AK44" s="155"/>
      <c r="AL44" s="155"/>
      <c r="AM44" s="155"/>
      <c r="AN44" s="157"/>
    </row>
    <row r="45" spans="1:40" s="81" customFormat="1" ht="18" customHeight="1" x14ac:dyDescent="0.2">
      <c r="B45" s="123" t="s">
        <v>155</v>
      </c>
      <c r="C45" s="110"/>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104"/>
      <c r="D47" s="128"/>
      <c r="E47" s="104"/>
      <c r="F47" s="143"/>
      <c r="G47" s="104"/>
      <c r="H47" s="104"/>
      <c r="I47" s="104"/>
      <c r="J47" s="104"/>
      <c r="K47" s="130"/>
      <c r="L47" s="130"/>
      <c r="M47" s="130"/>
      <c r="N47" s="130"/>
      <c r="O47" s="130"/>
      <c r="P47" s="159"/>
      <c r="Q47" s="128"/>
      <c r="R47" s="167"/>
      <c r="S47" s="167"/>
      <c r="T47" s="130"/>
      <c r="U47" s="105"/>
      <c r="V47" s="130"/>
      <c r="W47" s="130"/>
      <c r="X47" s="130"/>
      <c r="Y47" s="130"/>
      <c r="Z47" s="104"/>
      <c r="AA47" s="104"/>
      <c r="AB47" s="104"/>
      <c r="AC47" s="104"/>
      <c r="AD47" s="128"/>
      <c r="AE47" s="130"/>
      <c r="AF47" s="130"/>
      <c r="AG47" s="130"/>
      <c r="AH47" s="130"/>
      <c r="AI47" s="130"/>
      <c r="AJ47" s="168"/>
      <c r="AK47" s="168"/>
      <c r="AL47" s="168"/>
      <c r="AM47" s="168"/>
      <c r="AN47" s="130"/>
    </row>
    <row r="48" spans="1:40" ht="18.75" customHeight="1" x14ac:dyDescent="0.2">
      <c r="B48" s="169" t="s">
        <v>204</v>
      </c>
      <c r="C48" s="107"/>
      <c r="D48" s="141"/>
      <c r="E48" s="107"/>
      <c r="F48" s="142"/>
      <c r="G48" s="107"/>
      <c r="H48" s="107"/>
      <c r="I48" s="107"/>
      <c r="J48" s="107"/>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109" t="s">
        <v>15</v>
      </c>
      <c r="C49" s="110"/>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123"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104"/>
      <c r="V54" s="104"/>
      <c r="W54" s="104"/>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123" t="s">
        <v>157</v>
      </c>
      <c r="C55" s="110"/>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C138:T138"/>
    <mergeCell ref="B60:AN60"/>
    <mergeCell ref="C113:T113"/>
    <mergeCell ref="C117:T117"/>
    <mergeCell ref="C119:T119"/>
    <mergeCell ref="U119:AN119"/>
    <mergeCell ref="U120:AN120"/>
    <mergeCell ref="U122:AN122"/>
    <mergeCell ref="C124:T124"/>
    <mergeCell ref="U124:AN124"/>
    <mergeCell ref="U123:AN123"/>
    <mergeCell ref="F89:J89"/>
    <mergeCell ref="K89:O89"/>
    <mergeCell ref="P89:AN89"/>
    <mergeCell ref="P85:AN85"/>
    <mergeCell ref="F86:J86"/>
    <mergeCell ref="K86:O86"/>
    <mergeCell ref="C134:T134"/>
    <mergeCell ref="P79:AN79"/>
    <mergeCell ref="K88:O88"/>
    <mergeCell ref="P88:AN88"/>
    <mergeCell ref="P86:AN86"/>
    <mergeCell ref="F87:J87"/>
    <mergeCell ref="K87:O87"/>
    <mergeCell ref="K85:O85"/>
    <mergeCell ref="B83:E83"/>
    <mergeCell ref="F83:J83"/>
    <mergeCell ref="K83:O83"/>
    <mergeCell ref="P83:AN83"/>
    <mergeCell ref="B75:E78"/>
    <mergeCell ref="F75:J75"/>
    <mergeCell ref="K75:O75"/>
    <mergeCell ref="P75:AN75"/>
    <mergeCell ref="F76:J76"/>
    <mergeCell ref="K76:O76"/>
    <mergeCell ref="P76:AN76"/>
    <mergeCell ref="F77:J77"/>
    <mergeCell ref="K77:O77"/>
    <mergeCell ref="P77:AN77"/>
    <mergeCell ref="F78:J78"/>
    <mergeCell ref="K78:O78"/>
    <mergeCell ref="P78:AN78"/>
    <mergeCell ref="B88:E91"/>
    <mergeCell ref="F88:J88"/>
    <mergeCell ref="P90:AN90"/>
    <mergeCell ref="F91:J91"/>
    <mergeCell ref="K91:O91"/>
    <mergeCell ref="P91:AN91"/>
    <mergeCell ref="F90:J90"/>
    <mergeCell ref="K90:O90"/>
    <mergeCell ref="B71:E74"/>
    <mergeCell ref="F71:J71"/>
    <mergeCell ref="K71:O71"/>
    <mergeCell ref="P71:AN71"/>
    <mergeCell ref="F72:J72"/>
    <mergeCell ref="K72:O72"/>
    <mergeCell ref="P72:AN72"/>
    <mergeCell ref="F73:J73"/>
    <mergeCell ref="K73:O73"/>
    <mergeCell ref="P73:AN73"/>
    <mergeCell ref="F74:J74"/>
    <mergeCell ref="K74:O74"/>
    <mergeCell ref="P74:AN74"/>
    <mergeCell ref="P84:AN84"/>
    <mergeCell ref="P87:AN87"/>
    <mergeCell ref="F85:J85"/>
    <mergeCell ref="B63:E66"/>
    <mergeCell ref="F63:J63"/>
    <mergeCell ref="K63:O63"/>
    <mergeCell ref="P63:AN63"/>
    <mergeCell ref="K65:O65"/>
    <mergeCell ref="F65:J65"/>
    <mergeCell ref="F64:J64"/>
    <mergeCell ref="K64:O64"/>
    <mergeCell ref="P64:AN64"/>
    <mergeCell ref="P65:AN65"/>
    <mergeCell ref="F66:J66"/>
    <mergeCell ref="K66:O66"/>
    <mergeCell ref="P66:AN66"/>
    <mergeCell ref="U137:AN137"/>
    <mergeCell ref="U138:AN138"/>
    <mergeCell ref="B4:B10"/>
    <mergeCell ref="B11:I12"/>
    <mergeCell ref="R7:S7"/>
    <mergeCell ref="P62:AN62"/>
    <mergeCell ref="B62:E62"/>
    <mergeCell ref="F62:J62"/>
    <mergeCell ref="K62:O62"/>
    <mergeCell ref="I15:K15"/>
    <mergeCell ref="AH4:AN4"/>
    <mergeCell ref="AH5:AN5"/>
    <mergeCell ref="L49:AF49"/>
    <mergeCell ref="AM14:AN14"/>
    <mergeCell ref="AJ14:AL14"/>
    <mergeCell ref="D50:AN51"/>
    <mergeCell ref="C7:L8"/>
    <mergeCell ref="U7:W7"/>
    <mergeCell ref="U134:AN134"/>
    <mergeCell ref="U129:AN129"/>
    <mergeCell ref="U132:AN132"/>
    <mergeCell ref="U130:AN130"/>
    <mergeCell ref="I49:K49"/>
    <mergeCell ref="C56:AN56"/>
    <mergeCell ref="B67:E70"/>
    <mergeCell ref="B79:E79"/>
    <mergeCell ref="U136:AN136"/>
    <mergeCell ref="F79:J79"/>
    <mergeCell ref="K79:O79"/>
    <mergeCell ref="F68:J68"/>
    <mergeCell ref="K68:O68"/>
    <mergeCell ref="P68:AN68"/>
    <mergeCell ref="F69:J69"/>
    <mergeCell ref="K69:O69"/>
    <mergeCell ref="P69:AN69"/>
    <mergeCell ref="F70:J70"/>
    <mergeCell ref="K70:O70"/>
    <mergeCell ref="P70:AN70"/>
    <mergeCell ref="B92:E92"/>
    <mergeCell ref="F92:J92"/>
    <mergeCell ref="K92:O92"/>
    <mergeCell ref="P92:AN92"/>
    <mergeCell ref="K67:O67"/>
    <mergeCell ref="P67:AN67"/>
    <mergeCell ref="F67:J67"/>
    <mergeCell ref="B84:E87"/>
    <mergeCell ref="F84:J84"/>
    <mergeCell ref="K84:O84"/>
    <mergeCell ref="M4:AG4"/>
    <mergeCell ref="M6:AN6"/>
    <mergeCell ref="AB14:AD14"/>
    <mergeCell ref="AE14:AF14"/>
    <mergeCell ref="M10:AN10"/>
    <mergeCell ref="AM48:AN48"/>
    <mergeCell ref="X48:AA48"/>
    <mergeCell ref="X14:AA14"/>
    <mergeCell ref="AG14:AI14"/>
    <mergeCell ref="AG48:AI48"/>
    <mergeCell ref="L15:AF15"/>
    <mergeCell ref="D16:AN20"/>
    <mergeCell ref="M5:AG5"/>
    <mergeCell ref="T9:Z9"/>
    <mergeCell ref="AH9:AN9"/>
    <mergeCell ref="M8:AN8"/>
    <mergeCell ref="D23:AN23"/>
    <mergeCell ref="B37:AN37"/>
    <mergeCell ref="AJ48:AL48"/>
    <mergeCell ref="AE48:AF48"/>
    <mergeCell ref="AB48:AD48"/>
    <mergeCell ref="C46:AN46"/>
    <mergeCell ref="U28:AM28"/>
    <mergeCell ref="C133:T133"/>
    <mergeCell ref="C123:T123"/>
    <mergeCell ref="C118:AN118"/>
    <mergeCell ref="C128:AN128"/>
    <mergeCell ref="U113:AN113"/>
    <mergeCell ref="U114:AN114"/>
    <mergeCell ref="U115:AN115"/>
    <mergeCell ref="U116:AN116"/>
    <mergeCell ref="U117:AN117"/>
    <mergeCell ref="U126:AN126"/>
    <mergeCell ref="U121:AN121"/>
    <mergeCell ref="C114:T114"/>
    <mergeCell ref="C126:T126"/>
    <mergeCell ref="U133:AN133"/>
    <mergeCell ref="C129:T129"/>
    <mergeCell ref="U131:AN131"/>
  </mergeCells>
  <phoneticPr fontId="3"/>
  <dataValidations count="3">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 type="list" allowBlank="1" showInputMessage="1" showErrorMessage="1" sqref="I15:K15">
      <formula1>"①,②,③,④,⑤"</formula1>
    </dataValidation>
    <dataValidation type="list" allowBlank="1" showInputMessage="1" showErrorMessage="1" sqref="I49:K49">
      <formula1>"①,②"</formula1>
    </dataValidation>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8</xdr:col>
                    <xdr:colOff>152400</xdr:colOff>
                    <xdr:row>9</xdr:row>
                    <xdr:rowOff>259080</xdr:rowOff>
                  </from>
                  <to>
                    <xdr:col>9</xdr:col>
                    <xdr:colOff>190500</xdr:colOff>
                    <xdr:row>11</xdr:row>
                    <xdr:rowOff>30480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8</xdr:col>
                    <xdr:colOff>152400</xdr:colOff>
                    <xdr:row>10</xdr:row>
                    <xdr:rowOff>220980</xdr:rowOff>
                  </from>
                  <to>
                    <xdr:col>9</xdr:col>
                    <xdr:colOff>190500</xdr:colOff>
                    <xdr:row>12</xdr:row>
                    <xdr:rowOff>22860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24644" r:id="rId7" name="Check Box 68">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24645" r:id="rId8" name="Check Box 69">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24651" r:id="rId9" name="Check Box 75">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24653" r:id="rId10" name="Check Box 7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24672" r:id="rId11" name="Check Box 96">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24687" r:id="rId12" name="Check Box 111">
              <controlPr defaultSize="0" autoFill="0" autoLine="0" autoPict="0">
                <anchor moveWithCells="1">
                  <from>
                    <xdr:col>1</xdr:col>
                    <xdr:colOff>152400</xdr:colOff>
                    <xdr:row>38</xdr:row>
                    <xdr:rowOff>7620</xdr:rowOff>
                  </from>
                  <to>
                    <xdr:col>2</xdr:col>
                    <xdr:colOff>190500</xdr:colOff>
                    <xdr:row>39</xdr:row>
                    <xdr:rowOff>7620</xdr:rowOff>
                  </to>
                </anchor>
              </controlPr>
            </control>
          </mc:Choice>
        </mc:AlternateContent>
        <mc:AlternateContent xmlns:mc="http://schemas.openxmlformats.org/markup-compatibility/2006">
          <mc:Choice Requires="x14">
            <control shapeId="24688" r:id="rId13" name="Check Box 112">
              <controlPr defaultSize="0" autoFill="0" autoLine="0" autoPict="0">
                <anchor moveWithCells="1">
                  <from>
                    <xdr:col>1</xdr:col>
                    <xdr:colOff>152400</xdr:colOff>
                    <xdr:row>38</xdr:row>
                    <xdr:rowOff>220980</xdr:rowOff>
                  </from>
                  <to>
                    <xdr:col>2</xdr:col>
                    <xdr:colOff>190500</xdr:colOff>
                    <xdr:row>39</xdr:row>
                    <xdr:rowOff>228600</xdr:rowOff>
                  </to>
                </anchor>
              </controlPr>
            </control>
          </mc:Choice>
        </mc:AlternateContent>
        <mc:AlternateContent xmlns:mc="http://schemas.openxmlformats.org/markup-compatibility/2006">
          <mc:Choice Requires="x14">
            <control shapeId="24691" r:id="rId14" name="Check Box 115">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24692" r:id="rId15" name="Check Box 116">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24693" r:id="rId16" name="Check Box 117">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24694" r:id="rId17" name="Check Box 118">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24695" r:id="rId18" name="Check Box 119">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24697" r:id="rId19" name="Check Box 121">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24698" r:id="rId20" name="Check Box 122">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24699" r:id="rId21" name="Check Box 123">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24701" r:id="rId22" name="Check Box 125">
              <controlPr defaultSize="0" autoFill="0" autoLine="0" autoPict="0">
                <anchor moveWithCells="1">
                  <from>
                    <xdr:col>1</xdr:col>
                    <xdr:colOff>152400</xdr:colOff>
                    <xdr:row>40</xdr:row>
                    <xdr:rowOff>0</xdr:rowOff>
                  </from>
                  <to>
                    <xdr:col>2</xdr:col>
                    <xdr:colOff>190500</xdr:colOff>
                    <xdr:row>41</xdr:row>
                    <xdr:rowOff>7620</xdr:rowOff>
                  </to>
                </anchor>
              </controlPr>
            </control>
          </mc:Choice>
        </mc:AlternateContent>
        <mc:AlternateContent xmlns:mc="http://schemas.openxmlformats.org/markup-compatibility/2006">
          <mc:Choice Requires="x14">
            <control shapeId="24703" r:id="rId23" name="Check Box 127">
              <controlPr defaultSize="0" autoFill="0" autoLine="0" autoPict="0">
                <anchor moveWithCells="1">
                  <from>
                    <xdr:col>1</xdr:col>
                    <xdr:colOff>152400</xdr:colOff>
                    <xdr:row>42</xdr:row>
                    <xdr:rowOff>0</xdr:rowOff>
                  </from>
                  <to>
                    <xdr:col>2</xdr:col>
                    <xdr:colOff>190500</xdr:colOff>
                    <xdr:row>43</xdr:row>
                    <xdr:rowOff>7620</xdr:rowOff>
                  </to>
                </anchor>
              </controlPr>
            </control>
          </mc:Choice>
        </mc:AlternateContent>
        <mc:AlternateContent xmlns:mc="http://schemas.openxmlformats.org/markup-compatibility/2006">
          <mc:Choice Requires="x14">
            <control shapeId="24704" r:id="rId24" name="Check Box 128">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6257"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6258"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6259"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6260"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6261"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6262"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6263"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6264"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6265"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6266"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6267"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6268"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6269"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6270"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6271"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6272"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6273"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6274"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6275"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6276"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6277"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5236"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5237"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5238"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5239"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5240"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5241"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5242"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5243"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5244"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5245"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5246"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5247"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5248"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5249"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5250"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5251"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5252"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5253"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N153"/>
  <sheetViews>
    <sheetView showGridLines="0" view="pageBreakPreview" zoomScale="110" zoomScaleNormal="100" zoomScaleSheetLayoutView="110" workbookViewId="0">
      <selection activeCell="B2" sqref="B2"/>
    </sheetView>
  </sheetViews>
  <sheetFormatPr defaultColWidth="2.21875" defaultRowHeight="13.2" x14ac:dyDescent="0.2"/>
  <cols>
    <col min="1" max="1" width="2.21875" style="76"/>
    <col min="2" max="2" width="2.33203125" style="76" customWidth="1"/>
    <col min="3" max="20" width="2.6640625" style="76" customWidth="1"/>
    <col min="21" max="40" width="2.33203125" style="76" customWidth="1"/>
    <col min="41" max="41" width="2.21875" style="76"/>
    <col min="42" max="42" width="2.21875" style="76" customWidth="1"/>
    <col min="43" max="16384" width="2.21875" style="76"/>
  </cols>
  <sheetData>
    <row r="2" spans="2:40" x14ac:dyDescent="0.2">
      <c r="B2" s="75" t="s">
        <v>229</v>
      </c>
    </row>
    <row r="4" spans="2:40" s="81" customFormat="1" ht="12" customHeight="1" x14ac:dyDescent="0.2">
      <c r="B4" s="457" t="s">
        <v>13</v>
      </c>
      <c r="C4" s="77" t="s">
        <v>0</v>
      </c>
      <c r="D4" s="78"/>
      <c r="E4" s="78"/>
      <c r="F4" s="79"/>
      <c r="G4" s="79"/>
      <c r="H4" s="79"/>
      <c r="I4" s="79"/>
      <c r="J4" s="79"/>
      <c r="K4" s="79"/>
      <c r="L4" s="80"/>
      <c r="M4" s="381"/>
      <c r="N4" s="382"/>
      <c r="O4" s="382"/>
      <c r="P4" s="382"/>
      <c r="Q4" s="382"/>
      <c r="R4" s="382"/>
      <c r="S4" s="382"/>
      <c r="T4" s="382"/>
      <c r="U4" s="382"/>
      <c r="V4" s="382"/>
      <c r="W4" s="382"/>
      <c r="X4" s="382"/>
      <c r="Y4" s="382"/>
      <c r="Z4" s="382"/>
      <c r="AA4" s="382"/>
      <c r="AB4" s="382"/>
      <c r="AC4" s="382"/>
      <c r="AD4" s="382"/>
      <c r="AE4" s="382"/>
      <c r="AF4" s="382"/>
      <c r="AG4" s="383"/>
      <c r="AH4" s="477" t="s">
        <v>93</v>
      </c>
      <c r="AI4" s="478"/>
      <c r="AJ4" s="478"/>
      <c r="AK4" s="478"/>
      <c r="AL4" s="478"/>
      <c r="AM4" s="478"/>
      <c r="AN4" s="479"/>
    </row>
    <row r="5" spans="2:40" s="81" customFormat="1" ht="20.25" customHeight="1" x14ac:dyDescent="0.2">
      <c r="B5" s="458"/>
      <c r="C5" s="266" t="s">
        <v>11</v>
      </c>
      <c r="D5" s="83"/>
      <c r="E5" s="83"/>
      <c r="F5" s="267"/>
      <c r="G5" s="267"/>
      <c r="H5" s="267"/>
      <c r="I5" s="267"/>
      <c r="J5" s="267"/>
      <c r="K5" s="267"/>
      <c r="L5" s="268"/>
      <c r="M5" s="401"/>
      <c r="N5" s="402"/>
      <c r="O5" s="402"/>
      <c r="P5" s="402"/>
      <c r="Q5" s="402"/>
      <c r="R5" s="402"/>
      <c r="S5" s="402"/>
      <c r="T5" s="402"/>
      <c r="U5" s="402"/>
      <c r="V5" s="402"/>
      <c r="W5" s="402"/>
      <c r="X5" s="402"/>
      <c r="Y5" s="402"/>
      <c r="Z5" s="402"/>
      <c r="AA5" s="402"/>
      <c r="AB5" s="402"/>
      <c r="AC5" s="402"/>
      <c r="AD5" s="402"/>
      <c r="AE5" s="402"/>
      <c r="AF5" s="402"/>
      <c r="AG5" s="403"/>
      <c r="AH5" s="480"/>
      <c r="AI5" s="481"/>
      <c r="AJ5" s="481"/>
      <c r="AK5" s="481"/>
      <c r="AL5" s="481"/>
      <c r="AM5" s="481"/>
      <c r="AN5" s="482"/>
    </row>
    <row r="6" spans="2:40" s="81" customFormat="1" ht="20.25" customHeight="1" x14ac:dyDescent="0.2">
      <c r="B6" s="458"/>
      <c r="C6" s="86" t="s">
        <v>30</v>
      </c>
      <c r="D6" s="87"/>
      <c r="E6" s="87"/>
      <c r="F6" s="88"/>
      <c r="G6" s="88"/>
      <c r="H6" s="88"/>
      <c r="I6" s="88"/>
      <c r="J6" s="88"/>
      <c r="K6" s="88"/>
      <c r="L6" s="89"/>
      <c r="M6" s="384"/>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6"/>
    </row>
    <row r="7" spans="2:40" s="81" customFormat="1" ht="13.5" customHeight="1" x14ac:dyDescent="0.2">
      <c r="B7" s="458"/>
      <c r="C7" s="485" t="s">
        <v>31</v>
      </c>
      <c r="D7" s="486"/>
      <c r="E7" s="486"/>
      <c r="F7" s="486"/>
      <c r="G7" s="486"/>
      <c r="H7" s="486"/>
      <c r="I7" s="486"/>
      <c r="J7" s="486"/>
      <c r="K7" s="486"/>
      <c r="L7" s="487"/>
      <c r="M7" s="264" t="s">
        <v>1</v>
      </c>
      <c r="N7" s="264"/>
      <c r="O7" s="264"/>
      <c r="P7" s="264"/>
      <c r="Q7" s="264"/>
      <c r="R7" s="466"/>
      <c r="S7" s="466"/>
      <c r="T7" s="264" t="s">
        <v>2</v>
      </c>
      <c r="U7" s="466"/>
      <c r="V7" s="466"/>
      <c r="W7" s="466"/>
      <c r="X7" s="264" t="s">
        <v>3</v>
      </c>
      <c r="Y7" s="264"/>
      <c r="Z7" s="264"/>
      <c r="AA7" s="264"/>
      <c r="AB7" s="264"/>
      <c r="AC7" s="264"/>
      <c r="AD7" s="91"/>
      <c r="AE7" s="264"/>
      <c r="AF7" s="264"/>
      <c r="AG7" s="264"/>
      <c r="AH7" s="264"/>
      <c r="AI7" s="264"/>
      <c r="AJ7" s="264"/>
      <c r="AK7" s="264"/>
      <c r="AL7" s="264"/>
      <c r="AM7" s="264"/>
      <c r="AN7" s="265"/>
    </row>
    <row r="8" spans="2:40" s="81" customFormat="1" ht="20.25" customHeight="1" x14ac:dyDescent="0.2">
      <c r="B8" s="458"/>
      <c r="C8" s="488"/>
      <c r="D8" s="489"/>
      <c r="E8" s="489"/>
      <c r="F8" s="489"/>
      <c r="G8" s="489"/>
      <c r="H8" s="489"/>
      <c r="I8" s="489"/>
      <c r="J8" s="489"/>
      <c r="K8" s="489"/>
      <c r="L8" s="490"/>
      <c r="M8" s="401"/>
      <c r="N8" s="402"/>
      <c r="O8" s="402"/>
      <c r="P8" s="402"/>
      <c r="Q8" s="402"/>
      <c r="R8" s="402"/>
      <c r="S8" s="402"/>
      <c r="T8" s="402"/>
      <c r="U8" s="402"/>
      <c r="V8" s="402"/>
      <c r="W8" s="402"/>
      <c r="X8" s="402"/>
      <c r="Y8" s="402"/>
      <c r="Z8" s="402"/>
      <c r="AA8" s="402"/>
      <c r="AB8" s="402"/>
      <c r="AC8" s="402"/>
      <c r="AD8" s="402"/>
      <c r="AE8" s="402"/>
      <c r="AF8" s="402"/>
      <c r="AG8" s="402"/>
      <c r="AH8" s="402"/>
      <c r="AI8" s="402"/>
      <c r="AJ8" s="402"/>
      <c r="AK8" s="402"/>
      <c r="AL8" s="402"/>
      <c r="AM8" s="402"/>
      <c r="AN8" s="403"/>
    </row>
    <row r="9" spans="2:40" s="81" customFormat="1" ht="20.25" customHeight="1" x14ac:dyDescent="0.2">
      <c r="B9" s="458"/>
      <c r="C9" s="93" t="s">
        <v>4</v>
      </c>
      <c r="D9" s="94"/>
      <c r="E9" s="94"/>
      <c r="F9" s="95"/>
      <c r="G9" s="95"/>
      <c r="H9" s="95"/>
      <c r="I9" s="95"/>
      <c r="J9" s="95"/>
      <c r="K9" s="95"/>
      <c r="L9" s="95"/>
      <c r="M9" s="93" t="s">
        <v>5</v>
      </c>
      <c r="N9" s="95"/>
      <c r="O9" s="95"/>
      <c r="P9" s="95"/>
      <c r="Q9" s="95"/>
      <c r="R9" s="95"/>
      <c r="S9" s="96"/>
      <c r="T9" s="391"/>
      <c r="U9" s="392"/>
      <c r="V9" s="392"/>
      <c r="W9" s="392"/>
      <c r="X9" s="392"/>
      <c r="Y9" s="392"/>
      <c r="Z9" s="393"/>
      <c r="AA9" s="93" t="s">
        <v>28</v>
      </c>
      <c r="AB9" s="95"/>
      <c r="AC9" s="95"/>
      <c r="AD9" s="95"/>
      <c r="AE9" s="95"/>
      <c r="AF9" s="95"/>
      <c r="AG9" s="96"/>
      <c r="AH9" s="404"/>
      <c r="AI9" s="392"/>
      <c r="AJ9" s="392"/>
      <c r="AK9" s="392"/>
      <c r="AL9" s="392"/>
      <c r="AM9" s="392"/>
      <c r="AN9" s="393"/>
    </row>
    <row r="10" spans="2:40" s="81" customFormat="1" ht="20.25" customHeight="1" x14ac:dyDescent="0.2">
      <c r="B10" s="459"/>
      <c r="C10" s="93" t="s">
        <v>12</v>
      </c>
      <c r="D10" s="94"/>
      <c r="E10" s="94"/>
      <c r="F10" s="95"/>
      <c r="G10" s="95"/>
      <c r="H10" s="95"/>
      <c r="I10" s="95"/>
      <c r="J10" s="95"/>
      <c r="K10" s="95"/>
      <c r="L10" s="95"/>
      <c r="M10" s="391"/>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3"/>
    </row>
    <row r="11" spans="2:40" s="81" customFormat="1" ht="18" customHeight="1" x14ac:dyDescent="0.2">
      <c r="B11" s="460" t="s">
        <v>14</v>
      </c>
      <c r="C11" s="461"/>
      <c r="D11" s="461"/>
      <c r="E11" s="461"/>
      <c r="F11" s="461"/>
      <c r="G11" s="461"/>
      <c r="H11" s="461"/>
      <c r="I11" s="462"/>
      <c r="J11" s="97"/>
      <c r="K11" s="257" t="s">
        <v>201</v>
      </c>
      <c r="L11" s="264"/>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2:40" s="81" customFormat="1" ht="18" customHeight="1" x14ac:dyDescent="0.2">
      <c r="B12" s="463"/>
      <c r="C12" s="464"/>
      <c r="D12" s="464"/>
      <c r="E12" s="464"/>
      <c r="F12" s="464"/>
      <c r="G12" s="464"/>
      <c r="H12" s="464"/>
      <c r="I12" s="465"/>
      <c r="J12" s="101"/>
      <c r="K12" s="102" t="s">
        <v>202</v>
      </c>
      <c r="L12" s="267"/>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103"/>
    </row>
    <row r="13" spans="2:40" s="81" customFormat="1" ht="5.25" customHeight="1" x14ac:dyDescent="0.2">
      <c r="B13" s="260"/>
      <c r="C13" s="260"/>
      <c r="D13" s="260"/>
      <c r="E13" s="260"/>
      <c r="F13" s="260"/>
      <c r="G13" s="260"/>
      <c r="H13" s="260"/>
      <c r="I13" s="260"/>
      <c r="J13" s="257"/>
      <c r="K13" s="105"/>
      <c r="L13" s="264"/>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row>
    <row r="14" spans="2:40" s="81" customFormat="1" ht="20.25" customHeight="1" x14ac:dyDescent="0.2">
      <c r="B14" s="106" t="s">
        <v>203</v>
      </c>
      <c r="C14" s="261"/>
      <c r="D14" s="261"/>
      <c r="E14" s="261"/>
      <c r="F14" s="261"/>
      <c r="G14" s="261"/>
      <c r="H14" s="261"/>
      <c r="I14" s="261"/>
      <c r="J14" s="108"/>
      <c r="K14" s="102"/>
      <c r="L14" s="267"/>
      <c r="M14" s="83"/>
      <c r="N14" s="83"/>
      <c r="O14" s="83"/>
      <c r="P14" s="83"/>
      <c r="Q14" s="83"/>
      <c r="R14" s="83"/>
      <c r="S14" s="83"/>
      <c r="T14" s="83"/>
      <c r="U14" s="83"/>
      <c r="V14" s="83"/>
      <c r="W14" s="83"/>
      <c r="X14" s="394" t="s">
        <v>33</v>
      </c>
      <c r="Y14" s="389"/>
      <c r="Z14" s="389"/>
      <c r="AA14" s="390"/>
      <c r="AB14" s="387" t="str">
        <f>IF($M$6="","",VLOOKUP($M$6,基準単価!$D$7:$G$35,2,0))</f>
        <v/>
      </c>
      <c r="AC14" s="388"/>
      <c r="AD14" s="388"/>
      <c r="AE14" s="389" t="s">
        <v>25</v>
      </c>
      <c r="AF14" s="390"/>
      <c r="AG14" s="394" t="s">
        <v>20</v>
      </c>
      <c r="AH14" s="389"/>
      <c r="AI14" s="390"/>
      <c r="AJ14" s="410">
        <f>ROUNDDOWN($K$79/1000,0)</f>
        <v>0</v>
      </c>
      <c r="AK14" s="411"/>
      <c r="AL14" s="411"/>
      <c r="AM14" s="389" t="s">
        <v>25</v>
      </c>
      <c r="AN14" s="390"/>
    </row>
    <row r="15" spans="2:40" s="81" customFormat="1" ht="20.25" customHeight="1" x14ac:dyDescent="0.2">
      <c r="B15" s="256" t="s">
        <v>15</v>
      </c>
      <c r="C15" s="263"/>
      <c r="D15" s="111"/>
      <c r="E15" s="111"/>
      <c r="F15" s="111"/>
      <c r="G15" s="111"/>
      <c r="H15" s="111"/>
      <c r="I15" s="474"/>
      <c r="J15" s="475"/>
      <c r="K15" s="476"/>
      <c r="L15" s="395" t="s">
        <v>40</v>
      </c>
      <c r="M15" s="396"/>
      <c r="N15" s="396"/>
      <c r="O15" s="396"/>
      <c r="P15" s="396"/>
      <c r="Q15" s="396"/>
      <c r="R15" s="396"/>
      <c r="S15" s="396"/>
      <c r="T15" s="396"/>
      <c r="U15" s="396"/>
      <c r="V15" s="396"/>
      <c r="W15" s="396"/>
      <c r="X15" s="396"/>
      <c r="Y15" s="396"/>
      <c r="Z15" s="396"/>
      <c r="AA15" s="396"/>
      <c r="AB15" s="396"/>
      <c r="AC15" s="396"/>
      <c r="AD15" s="396"/>
      <c r="AE15" s="396"/>
      <c r="AF15" s="396"/>
      <c r="AG15" s="112" t="s">
        <v>142</v>
      </c>
      <c r="AH15" s="113"/>
      <c r="AI15" s="113"/>
      <c r="AJ15" s="111"/>
      <c r="AK15" s="111"/>
      <c r="AL15" s="94"/>
      <c r="AM15" s="111"/>
      <c r="AN15" s="114"/>
    </row>
    <row r="16" spans="2:40" s="81" customFormat="1" ht="14.25" customHeight="1" x14ac:dyDescent="0.2">
      <c r="B16" s="115"/>
      <c r="D16" s="397" t="s">
        <v>230</v>
      </c>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8"/>
    </row>
    <row r="17" spans="2:40" s="81" customFormat="1" ht="14.25" customHeight="1" x14ac:dyDescent="0.2">
      <c r="B17" s="116"/>
      <c r="C17" s="11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7"/>
      <c r="AL17" s="397"/>
      <c r="AM17" s="397"/>
      <c r="AN17" s="398"/>
    </row>
    <row r="18" spans="2:40" s="81" customFormat="1" ht="14.25" customHeight="1" x14ac:dyDescent="0.2">
      <c r="B18" s="116"/>
      <c r="C18" s="117"/>
      <c r="D18" s="397"/>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8"/>
    </row>
    <row r="19" spans="2:40" s="81" customFormat="1" ht="14.25" customHeight="1" x14ac:dyDescent="0.2">
      <c r="B19" s="116"/>
      <c r="C19" s="117"/>
      <c r="D19" s="397"/>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397"/>
      <c r="AJ19" s="397"/>
      <c r="AK19" s="397"/>
      <c r="AL19" s="397"/>
      <c r="AM19" s="397"/>
      <c r="AN19" s="398"/>
    </row>
    <row r="20" spans="2:40" s="81" customFormat="1" ht="36.75" customHeight="1" x14ac:dyDescent="0.2">
      <c r="B20" s="118"/>
      <c r="C20" s="119"/>
      <c r="D20" s="399"/>
      <c r="E20" s="399"/>
      <c r="F20" s="399"/>
      <c r="G20" s="399"/>
      <c r="H20" s="399"/>
      <c r="I20" s="399"/>
      <c r="J20" s="399"/>
      <c r="K20" s="399"/>
      <c r="L20" s="399"/>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399"/>
      <c r="AM20" s="399"/>
      <c r="AN20" s="400"/>
    </row>
    <row r="21" spans="2:40" s="81" customFormat="1" ht="19.5" customHeight="1" x14ac:dyDescent="0.2">
      <c r="B21" s="120" t="s">
        <v>144</v>
      </c>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2"/>
    </row>
    <row r="22" spans="2:40" s="81" customFormat="1" ht="18.75" customHeight="1" x14ac:dyDescent="0.2">
      <c r="B22" s="259" t="s">
        <v>231</v>
      </c>
      <c r="C22" s="260"/>
      <c r="D22" s="124"/>
      <c r="E22" s="124"/>
      <c r="F22" s="124"/>
      <c r="G22" s="124"/>
      <c r="H22" s="124"/>
      <c r="I22" s="124"/>
      <c r="J22" s="124"/>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5"/>
    </row>
    <row r="23" spans="2:40" s="81" customFormat="1" ht="18.75" customHeight="1" x14ac:dyDescent="0.2">
      <c r="B23" s="126"/>
      <c r="C23" s="127"/>
      <c r="D23" s="405" t="s">
        <v>149</v>
      </c>
      <c r="E23" s="405"/>
      <c r="F23" s="405"/>
      <c r="G23" s="405"/>
      <c r="H23" s="405"/>
      <c r="I23" s="405"/>
      <c r="J23" s="405"/>
      <c r="K23" s="405"/>
      <c r="L23" s="405"/>
      <c r="M23" s="405"/>
      <c r="N23" s="405"/>
      <c r="O23" s="405"/>
      <c r="P23" s="405"/>
      <c r="Q23" s="405"/>
      <c r="R23" s="405"/>
      <c r="S23" s="405"/>
      <c r="T23" s="405"/>
      <c r="U23" s="405"/>
      <c r="V23" s="405"/>
      <c r="W23" s="405"/>
      <c r="X23" s="405"/>
      <c r="Y23" s="405"/>
      <c r="Z23" s="405"/>
      <c r="AA23" s="405"/>
      <c r="AB23" s="405"/>
      <c r="AC23" s="405"/>
      <c r="AD23" s="405"/>
      <c r="AE23" s="405"/>
      <c r="AF23" s="405"/>
      <c r="AG23" s="405"/>
      <c r="AH23" s="405"/>
      <c r="AI23" s="405"/>
      <c r="AJ23" s="405"/>
      <c r="AK23" s="405"/>
      <c r="AL23" s="405"/>
      <c r="AM23" s="405"/>
      <c r="AN23" s="406"/>
    </row>
    <row r="24" spans="2:40" s="81" customFormat="1" ht="18.75" customHeight="1" x14ac:dyDescent="0.2">
      <c r="B24" s="126"/>
      <c r="C24" s="133"/>
      <c r="D24" s="75" t="s">
        <v>211</v>
      </c>
      <c r="E24" s="117"/>
      <c r="F24" s="117"/>
      <c r="G24" s="117"/>
      <c r="H24" s="117"/>
      <c r="I24" s="117"/>
      <c r="J24" s="117"/>
      <c r="K24" s="117"/>
      <c r="L24" s="117"/>
      <c r="O24" s="117"/>
      <c r="P24" s="221"/>
      <c r="Q24" s="220"/>
      <c r="R24" s="221"/>
      <c r="S24" s="221"/>
      <c r="T24" s="222"/>
      <c r="U24" s="223"/>
      <c r="V24" s="223"/>
      <c r="W24" s="223"/>
      <c r="X24" s="221"/>
      <c r="Y24" s="224"/>
      <c r="Z24" s="224"/>
      <c r="AA24" s="224"/>
      <c r="AB24" s="220"/>
      <c r="AC24" s="224"/>
      <c r="AD24" s="225"/>
      <c r="AE24" s="225"/>
      <c r="AF24" s="225"/>
      <c r="AG24" s="225"/>
      <c r="AH24" s="224"/>
      <c r="AI24" s="224"/>
      <c r="AJ24" s="220"/>
      <c r="AK24" s="258"/>
      <c r="AL24" s="258"/>
      <c r="AM24" s="258"/>
      <c r="AN24" s="134"/>
    </row>
    <row r="25" spans="2:40" s="81" customFormat="1" ht="18.75" customHeight="1" x14ac:dyDescent="0.2">
      <c r="B25" s="126"/>
      <c r="C25" s="133"/>
      <c r="D25" s="75" t="s">
        <v>148</v>
      </c>
      <c r="E25" s="117"/>
      <c r="F25" s="117"/>
      <c r="G25" s="117"/>
      <c r="H25" s="117"/>
      <c r="I25" s="117"/>
      <c r="J25" s="117"/>
      <c r="K25" s="117"/>
      <c r="L25" s="117"/>
      <c r="M25" s="117"/>
      <c r="N25" s="117"/>
      <c r="O25" s="117"/>
      <c r="P25" s="258"/>
      <c r="Q25" s="258"/>
      <c r="R25" s="258"/>
      <c r="S25" s="258"/>
      <c r="T25" s="258"/>
      <c r="U25" s="258"/>
      <c r="V25" s="258"/>
      <c r="W25" s="258"/>
      <c r="X25" s="258"/>
      <c r="Y25" s="258"/>
      <c r="Z25" s="258"/>
      <c r="AA25" s="258"/>
      <c r="AB25" s="258"/>
      <c r="AC25" s="258"/>
      <c r="AD25" s="258"/>
      <c r="AE25" s="258"/>
      <c r="AF25" s="258"/>
      <c r="AG25" s="258"/>
      <c r="AH25" s="258"/>
      <c r="AI25" s="258"/>
      <c r="AJ25" s="258"/>
      <c r="AK25" s="258"/>
      <c r="AL25" s="258"/>
      <c r="AM25" s="258"/>
      <c r="AN25" s="134"/>
    </row>
    <row r="26" spans="2:40" s="81" customFormat="1" ht="18.75" customHeight="1" x14ac:dyDescent="0.2">
      <c r="B26" s="126"/>
      <c r="C26" s="133"/>
      <c r="D26" s="75" t="s">
        <v>160</v>
      </c>
      <c r="E26" s="117"/>
      <c r="F26" s="117"/>
      <c r="G26" s="117"/>
      <c r="H26" s="117"/>
      <c r="I26" s="117"/>
      <c r="J26" s="117"/>
      <c r="K26" s="117"/>
      <c r="L26" s="117"/>
      <c r="M26" s="117"/>
      <c r="N26" s="117"/>
      <c r="O26" s="117"/>
      <c r="P26" s="221"/>
      <c r="Q26" s="220"/>
      <c r="R26" s="221"/>
      <c r="S26" s="221"/>
      <c r="T26" s="222"/>
      <c r="U26" s="223"/>
      <c r="V26" s="223"/>
      <c r="W26" s="223"/>
      <c r="X26" s="221"/>
      <c r="Y26" s="224"/>
      <c r="Z26" s="224"/>
      <c r="AA26" s="224"/>
      <c r="AB26" s="220"/>
      <c r="AC26" s="220"/>
      <c r="AD26" s="225"/>
      <c r="AE26" s="225"/>
      <c r="AF26" s="225"/>
      <c r="AG26" s="225"/>
      <c r="AH26" s="224"/>
      <c r="AI26" s="224"/>
      <c r="AJ26" s="220"/>
      <c r="AK26" s="220"/>
      <c r="AL26" s="258"/>
      <c r="AM26" s="258"/>
      <c r="AN26" s="134"/>
    </row>
    <row r="27" spans="2:40" s="81" customFormat="1" ht="18.75" customHeight="1" x14ac:dyDescent="0.2">
      <c r="B27" s="126"/>
      <c r="C27" s="133"/>
      <c r="D27" s="75" t="s">
        <v>232</v>
      </c>
      <c r="E27" s="117"/>
      <c r="F27" s="117"/>
      <c r="G27" s="117"/>
      <c r="H27" s="117"/>
      <c r="I27" s="117"/>
      <c r="J27" s="117"/>
      <c r="K27" s="117"/>
      <c r="M27" s="117"/>
      <c r="O27" s="140"/>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134"/>
    </row>
    <row r="28" spans="2:40" s="81" customFormat="1" ht="18.75" customHeight="1" x14ac:dyDescent="0.2">
      <c r="B28" s="126"/>
      <c r="C28" s="160" t="s">
        <v>212</v>
      </c>
      <c r="D28" s="75"/>
      <c r="E28" s="117"/>
      <c r="F28" s="117"/>
      <c r="G28" s="117"/>
      <c r="H28" s="117"/>
      <c r="I28" s="117"/>
      <c r="J28" s="117"/>
      <c r="K28" s="117"/>
      <c r="M28" s="117"/>
      <c r="O28" s="140"/>
      <c r="P28" s="258"/>
      <c r="Q28" s="258"/>
      <c r="R28" s="258"/>
      <c r="S28" s="258"/>
      <c r="T28" s="258"/>
      <c r="U28" s="415"/>
      <c r="V28" s="415"/>
      <c r="W28" s="415"/>
      <c r="X28" s="415"/>
      <c r="Y28" s="415"/>
      <c r="Z28" s="415"/>
      <c r="AA28" s="415"/>
      <c r="AB28" s="415"/>
      <c r="AC28" s="415"/>
      <c r="AD28" s="415"/>
      <c r="AE28" s="415"/>
      <c r="AF28" s="415"/>
      <c r="AG28" s="415"/>
      <c r="AH28" s="415"/>
      <c r="AI28" s="415"/>
      <c r="AJ28" s="415"/>
      <c r="AK28" s="415"/>
      <c r="AL28" s="415"/>
      <c r="AM28" s="415"/>
      <c r="AN28" s="134"/>
    </row>
    <row r="29" spans="2:40" s="81" customFormat="1" ht="18.75" customHeight="1" x14ac:dyDescent="0.2">
      <c r="B29" s="126"/>
      <c r="C29" s="227"/>
      <c r="D29" s="75" t="s">
        <v>158</v>
      </c>
      <c r="E29" s="117"/>
      <c r="F29" s="117"/>
      <c r="G29" s="117"/>
      <c r="H29" s="117"/>
      <c r="I29" s="117"/>
      <c r="J29" s="117"/>
      <c r="K29" s="117"/>
      <c r="M29" s="117"/>
      <c r="O29" s="140"/>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134"/>
    </row>
    <row r="30" spans="2:40" s="81" customFormat="1" ht="18.75" customHeight="1" x14ac:dyDescent="0.2">
      <c r="B30" s="126"/>
      <c r="C30" s="227"/>
      <c r="D30" s="75" t="s">
        <v>150</v>
      </c>
      <c r="E30" s="117"/>
      <c r="F30" s="117"/>
      <c r="G30" s="117"/>
      <c r="H30" s="117"/>
      <c r="I30" s="117"/>
      <c r="J30" s="117"/>
      <c r="K30" s="117"/>
      <c r="M30" s="117"/>
      <c r="O30" s="140"/>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134"/>
    </row>
    <row r="31" spans="2:40" s="81" customFormat="1" ht="18.75" customHeight="1" x14ac:dyDescent="0.2">
      <c r="B31" s="126"/>
      <c r="C31" s="227"/>
      <c r="D31" s="75" t="s">
        <v>151</v>
      </c>
      <c r="E31" s="117"/>
      <c r="F31" s="117"/>
      <c r="G31" s="117"/>
      <c r="H31" s="117"/>
      <c r="I31" s="117"/>
      <c r="J31" s="117"/>
      <c r="K31" s="117"/>
      <c r="M31" s="117"/>
      <c r="O31" s="140"/>
      <c r="P31" s="258"/>
      <c r="Q31" s="258"/>
      <c r="R31" s="258"/>
      <c r="S31" s="258"/>
      <c r="T31" s="258"/>
      <c r="U31" s="258"/>
      <c r="V31" s="258"/>
      <c r="W31" s="258"/>
      <c r="X31" s="258"/>
      <c r="Y31" s="258"/>
      <c r="Z31" s="258"/>
      <c r="AA31" s="258"/>
      <c r="AB31" s="258"/>
      <c r="AC31" s="258"/>
      <c r="AD31" s="258"/>
      <c r="AE31" s="258"/>
      <c r="AF31" s="258"/>
      <c r="AG31" s="258"/>
      <c r="AH31" s="258"/>
      <c r="AI31" s="258"/>
      <c r="AJ31" s="258"/>
      <c r="AK31" s="258"/>
      <c r="AL31" s="258"/>
      <c r="AM31" s="258"/>
      <c r="AN31" s="134"/>
    </row>
    <row r="32" spans="2:40" s="81" customFormat="1" ht="18.75" customHeight="1" x14ac:dyDescent="0.2">
      <c r="B32" s="126"/>
      <c r="C32" s="227"/>
      <c r="D32" s="75" t="s">
        <v>152</v>
      </c>
      <c r="E32" s="117"/>
      <c r="F32" s="117"/>
      <c r="G32" s="117"/>
      <c r="H32" s="117"/>
      <c r="I32" s="117"/>
      <c r="J32" s="117"/>
      <c r="K32" s="117"/>
      <c r="M32" s="117"/>
      <c r="O32" s="140"/>
      <c r="P32" s="258"/>
      <c r="Q32" s="258"/>
      <c r="R32" s="258"/>
      <c r="S32" s="258"/>
      <c r="T32" s="258"/>
      <c r="U32" s="258"/>
      <c r="V32" s="258"/>
      <c r="W32" s="258"/>
      <c r="X32" s="258"/>
      <c r="Y32" s="258"/>
      <c r="Z32" s="258"/>
      <c r="AA32" s="258"/>
      <c r="AB32" s="258"/>
      <c r="AC32" s="258"/>
      <c r="AD32" s="258"/>
      <c r="AE32" s="258"/>
      <c r="AF32" s="258"/>
      <c r="AG32" s="258"/>
      <c r="AH32" s="258"/>
      <c r="AI32" s="258"/>
      <c r="AJ32" s="258"/>
      <c r="AK32" s="258"/>
      <c r="AL32" s="258"/>
      <c r="AM32" s="258"/>
      <c r="AN32" s="134"/>
    </row>
    <row r="33" spans="1:40" s="81" customFormat="1" ht="18.75" customHeight="1" x14ac:dyDescent="0.2">
      <c r="B33" s="126"/>
      <c r="C33" s="227"/>
      <c r="D33" s="75" t="s">
        <v>153</v>
      </c>
      <c r="E33" s="117"/>
      <c r="F33" s="117"/>
      <c r="G33" s="117"/>
      <c r="H33" s="117"/>
      <c r="I33" s="117"/>
      <c r="J33" s="117"/>
      <c r="K33" s="117"/>
      <c r="M33" s="117"/>
      <c r="O33" s="140"/>
      <c r="P33" s="258"/>
      <c r="Q33" s="258"/>
      <c r="R33" s="258"/>
      <c r="S33" s="258"/>
      <c r="T33" s="258"/>
      <c r="U33" s="258"/>
      <c r="V33" s="258"/>
      <c r="W33" s="258"/>
      <c r="X33" s="258"/>
      <c r="Y33" s="258"/>
      <c r="Z33" s="258"/>
      <c r="AA33" s="258"/>
      <c r="AB33" s="258"/>
      <c r="AC33" s="258"/>
      <c r="AD33" s="258"/>
      <c r="AE33" s="258"/>
      <c r="AF33" s="258"/>
      <c r="AG33" s="258"/>
      <c r="AH33" s="258"/>
      <c r="AI33" s="258"/>
      <c r="AJ33" s="258"/>
      <c r="AK33" s="258"/>
      <c r="AL33" s="258"/>
      <c r="AM33" s="258"/>
      <c r="AN33" s="134"/>
    </row>
    <row r="34" spans="1:40" s="81" customFormat="1" ht="18.75" customHeight="1" x14ac:dyDescent="0.2">
      <c r="B34" s="126"/>
      <c r="C34" s="228"/>
      <c r="D34" s="75" t="s">
        <v>213</v>
      </c>
      <c r="E34" s="117"/>
      <c r="F34" s="117"/>
      <c r="G34" s="117"/>
      <c r="H34" s="117"/>
      <c r="I34" s="117"/>
      <c r="J34" s="117"/>
      <c r="K34" s="117"/>
      <c r="M34" s="117"/>
      <c r="O34" s="140"/>
      <c r="P34" s="258"/>
      <c r="Q34" s="258"/>
      <c r="R34" s="258"/>
      <c r="S34" s="258"/>
      <c r="T34" s="258"/>
      <c r="U34" s="258"/>
      <c r="V34" s="258"/>
      <c r="W34" s="258"/>
      <c r="X34" s="258"/>
      <c r="Y34" s="258"/>
      <c r="Z34" s="258"/>
      <c r="AA34" s="258"/>
      <c r="AB34" s="258"/>
      <c r="AC34" s="258"/>
      <c r="AD34" s="258"/>
      <c r="AE34" s="258"/>
      <c r="AF34" s="258"/>
      <c r="AG34" s="258"/>
      <c r="AH34" s="258"/>
      <c r="AI34" s="258"/>
      <c r="AJ34" s="258"/>
      <c r="AK34" s="258"/>
      <c r="AL34" s="258"/>
      <c r="AM34" s="258"/>
      <c r="AN34" s="134"/>
    </row>
    <row r="35" spans="1:40" s="81" customFormat="1" ht="18.75" customHeight="1" x14ac:dyDescent="0.2">
      <c r="B35" s="259" t="s">
        <v>233</v>
      </c>
      <c r="C35" s="260"/>
      <c r="D35" s="260"/>
      <c r="E35" s="260"/>
      <c r="F35" s="143"/>
      <c r="G35" s="260"/>
      <c r="H35" s="260"/>
      <c r="I35" s="260"/>
      <c r="J35" s="260"/>
      <c r="K35" s="130"/>
      <c r="L35" s="130"/>
      <c r="M35" s="130"/>
      <c r="N35" s="130"/>
      <c r="O35" s="130"/>
      <c r="P35" s="257"/>
      <c r="Q35" s="260"/>
      <c r="R35" s="260"/>
      <c r="S35" s="260"/>
      <c r="T35" s="144"/>
      <c r="U35" s="145"/>
      <c r="V35" s="144"/>
      <c r="W35" s="144"/>
      <c r="X35" s="144"/>
      <c r="Y35" s="144"/>
      <c r="Z35" s="111"/>
      <c r="AA35" s="111"/>
      <c r="AB35" s="111"/>
      <c r="AC35" s="111"/>
      <c r="AD35" s="144"/>
      <c r="AE35" s="144"/>
      <c r="AF35" s="144"/>
      <c r="AG35" s="144"/>
      <c r="AH35" s="144"/>
      <c r="AI35" s="144"/>
      <c r="AJ35" s="146"/>
      <c r="AK35" s="146"/>
      <c r="AL35" s="146"/>
      <c r="AM35" s="146"/>
      <c r="AN35" s="147"/>
    </row>
    <row r="36" spans="1:40" s="81" customFormat="1" ht="18.75" customHeight="1" x14ac:dyDescent="0.2">
      <c r="B36" s="148"/>
      <c r="C36" s="149"/>
      <c r="D36" s="150" t="s">
        <v>214</v>
      </c>
      <c r="E36" s="263"/>
      <c r="F36" s="151"/>
      <c r="G36" s="263"/>
      <c r="H36" s="263"/>
      <c r="I36" s="263"/>
      <c r="J36" s="263"/>
      <c r="K36" s="144"/>
      <c r="L36" s="144"/>
      <c r="M36" s="144"/>
      <c r="N36" s="144"/>
      <c r="O36" s="144"/>
      <c r="P36" s="166"/>
      <c r="Q36" s="152"/>
      <c r="R36" s="111"/>
      <c r="S36" s="111"/>
      <c r="T36" s="153"/>
      <c r="U36" s="102"/>
      <c r="V36" s="102"/>
      <c r="W36" s="102"/>
      <c r="X36" s="102"/>
      <c r="Y36" s="102"/>
      <c r="Z36" s="154"/>
      <c r="AA36" s="154"/>
      <c r="AB36" s="154"/>
      <c r="AC36" s="154"/>
      <c r="AD36" s="102"/>
      <c r="AE36" s="102"/>
      <c r="AF36" s="102"/>
      <c r="AG36" s="102"/>
      <c r="AH36" s="102"/>
      <c r="AI36" s="153"/>
      <c r="AJ36" s="155"/>
      <c r="AK36" s="155"/>
      <c r="AL36" s="155"/>
      <c r="AM36" s="155"/>
      <c r="AN36" s="262"/>
    </row>
    <row r="37" spans="1:40" s="81" customFormat="1" ht="18" customHeight="1" x14ac:dyDescent="0.2">
      <c r="A37" s="231"/>
      <c r="B37" s="407" t="s">
        <v>234</v>
      </c>
      <c r="C37" s="408"/>
      <c r="D37" s="408"/>
      <c r="E37" s="408"/>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9"/>
    </row>
    <row r="38" spans="1:40" s="81" customFormat="1" ht="18" customHeight="1" x14ac:dyDescent="0.2">
      <c r="B38" s="162"/>
      <c r="C38" s="247" t="s">
        <v>215</v>
      </c>
      <c r="D38" s="260"/>
      <c r="E38" s="260"/>
      <c r="F38" s="143"/>
      <c r="G38" s="260"/>
      <c r="H38" s="260"/>
      <c r="I38" s="260"/>
      <c r="J38" s="260"/>
      <c r="K38" s="130"/>
      <c r="L38" s="130"/>
      <c r="M38" s="130"/>
      <c r="N38" s="130"/>
      <c r="O38" s="130"/>
      <c r="P38" s="159"/>
      <c r="Q38" s="260"/>
      <c r="R38" s="260"/>
      <c r="S38" s="260"/>
      <c r="T38" s="130"/>
      <c r="U38" s="105"/>
      <c r="V38" s="105"/>
      <c r="W38" s="105"/>
      <c r="X38" s="248"/>
      <c r="Y38" s="248"/>
      <c r="Z38" s="248"/>
      <c r="AA38" s="248"/>
      <c r="AB38" s="249"/>
      <c r="AC38" s="249"/>
      <c r="AD38" s="249"/>
      <c r="AE38" s="248"/>
      <c r="AF38" s="248"/>
      <c r="AG38" s="248"/>
      <c r="AH38" s="248"/>
      <c r="AI38" s="248"/>
      <c r="AJ38" s="250"/>
      <c r="AK38" s="250"/>
      <c r="AL38" s="250"/>
      <c r="AM38" s="248"/>
      <c r="AN38" s="251"/>
    </row>
    <row r="39" spans="1:40" s="81" customFormat="1" ht="18.75" customHeight="1" x14ac:dyDescent="0.2">
      <c r="B39" s="162"/>
      <c r="C39" s="133"/>
      <c r="D39" s="75" t="s">
        <v>216</v>
      </c>
      <c r="E39" s="117"/>
      <c r="F39" s="117"/>
      <c r="G39" s="117"/>
      <c r="H39" s="117"/>
      <c r="I39" s="117"/>
      <c r="J39" s="117"/>
      <c r="K39" s="117"/>
      <c r="L39" s="117"/>
      <c r="M39" s="117"/>
      <c r="N39" s="117"/>
      <c r="O39" s="117"/>
      <c r="P39" s="136"/>
      <c r="Q39" s="135"/>
      <c r="R39" s="136"/>
      <c r="S39" s="136"/>
      <c r="T39" s="137"/>
      <c r="X39" s="136"/>
      <c r="Y39" s="138"/>
      <c r="Z39" s="138"/>
      <c r="AA39" s="138"/>
      <c r="AB39" s="135"/>
      <c r="AC39" s="135"/>
      <c r="AD39" s="139"/>
      <c r="AE39" s="139"/>
      <c r="AF39" s="139"/>
      <c r="AG39" s="139"/>
      <c r="AH39" s="138"/>
      <c r="AI39" s="138"/>
      <c r="AJ39" s="135"/>
      <c r="AK39" s="135"/>
      <c r="AL39" s="117"/>
      <c r="AM39" s="117"/>
      <c r="AN39" s="134"/>
    </row>
    <row r="40" spans="1:40" s="81" customFormat="1" ht="18.75" customHeight="1" x14ac:dyDescent="0.2">
      <c r="B40" s="162"/>
      <c r="C40" s="133"/>
      <c r="D40" s="75" t="s">
        <v>150</v>
      </c>
      <c r="E40" s="117"/>
      <c r="F40" s="117"/>
      <c r="G40" s="117"/>
      <c r="H40" s="117"/>
      <c r="I40" s="117"/>
      <c r="J40" s="117"/>
      <c r="K40" s="117"/>
      <c r="L40" s="117"/>
      <c r="M40" s="117"/>
      <c r="N40" s="117"/>
      <c r="O40" s="117"/>
      <c r="P40" s="136"/>
      <c r="Q40" s="135"/>
      <c r="R40" s="136"/>
      <c r="S40" s="136"/>
      <c r="T40" s="137"/>
      <c r="X40" s="136"/>
      <c r="Y40" s="138"/>
      <c r="Z40" s="138"/>
      <c r="AA40" s="138"/>
      <c r="AB40" s="135"/>
      <c r="AC40" s="135"/>
      <c r="AD40" s="139"/>
      <c r="AE40" s="139"/>
      <c r="AF40" s="139"/>
      <c r="AG40" s="139"/>
      <c r="AH40" s="138"/>
      <c r="AI40" s="138"/>
      <c r="AJ40" s="135"/>
      <c r="AK40" s="135"/>
      <c r="AL40" s="117"/>
      <c r="AM40" s="117"/>
      <c r="AN40" s="134"/>
    </row>
    <row r="41" spans="1:40" s="81" customFormat="1" ht="18.75" customHeight="1" x14ac:dyDescent="0.2">
      <c r="B41" s="162"/>
      <c r="C41" s="133"/>
      <c r="D41" s="75" t="s">
        <v>151</v>
      </c>
      <c r="E41" s="117"/>
      <c r="F41" s="117"/>
      <c r="G41" s="117"/>
      <c r="H41" s="117"/>
      <c r="I41" s="117"/>
      <c r="J41" s="117"/>
      <c r="K41" s="117"/>
      <c r="L41" s="117"/>
      <c r="M41" s="117"/>
      <c r="N41" s="117"/>
      <c r="O41" s="117"/>
      <c r="P41" s="136"/>
      <c r="Q41" s="135"/>
      <c r="R41" s="136"/>
      <c r="S41" s="136"/>
      <c r="T41" s="137"/>
      <c r="X41" s="136"/>
      <c r="Y41" s="138"/>
      <c r="Z41" s="138"/>
      <c r="AA41" s="138"/>
      <c r="AB41" s="135"/>
      <c r="AC41" s="135"/>
      <c r="AD41" s="139"/>
      <c r="AE41" s="139"/>
      <c r="AF41" s="139"/>
      <c r="AG41" s="139"/>
      <c r="AH41" s="138"/>
      <c r="AI41" s="138"/>
      <c r="AJ41" s="135"/>
      <c r="AK41" s="135"/>
      <c r="AL41" s="117"/>
      <c r="AM41" s="117"/>
      <c r="AN41" s="134"/>
    </row>
    <row r="42" spans="1:40" s="81" customFormat="1" ht="18.75" customHeight="1" x14ac:dyDescent="0.2">
      <c r="B42" s="162"/>
      <c r="C42" s="133"/>
      <c r="D42" s="75" t="s">
        <v>152</v>
      </c>
      <c r="E42" s="117"/>
      <c r="F42" s="117"/>
      <c r="G42" s="117"/>
      <c r="H42" s="117"/>
      <c r="I42" s="117"/>
      <c r="J42" s="117"/>
      <c r="K42" s="117"/>
      <c r="L42" s="117"/>
      <c r="M42" s="117"/>
      <c r="N42" s="117"/>
      <c r="O42" s="117"/>
      <c r="P42" s="136"/>
      <c r="Q42" s="135"/>
      <c r="R42" s="136"/>
      <c r="S42" s="136"/>
      <c r="T42" s="137"/>
      <c r="X42" s="136"/>
      <c r="Y42" s="138"/>
      <c r="Z42" s="138"/>
      <c r="AA42" s="138"/>
      <c r="AB42" s="135"/>
      <c r="AC42" s="135"/>
      <c r="AD42" s="139"/>
      <c r="AE42" s="139"/>
      <c r="AF42" s="139"/>
      <c r="AG42" s="139"/>
      <c r="AH42" s="138"/>
      <c r="AI42" s="138"/>
      <c r="AJ42" s="135"/>
      <c r="AK42" s="135"/>
      <c r="AL42" s="117"/>
      <c r="AM42" s="117"/>
      <c r="AN42" s="134"/>
    </row>
    <row r="43" spans="1:40" s="81" customFormat="1" ht="18.75" customHeight="1" x14ac:dyDescent="0.2">
      <c r="B43" s="162"/>
      <c r="C43" s="133"/>
      <c r="D43" s="75" t="s">
        <v>153</v>
      </c>
      <c r="E43" s="117"/>
      <c r="F43" s="117"/>
      <c r="G43" s="117"/>
      <c r="H43" s="117"/>
      <c r="I43" s="117"/>
      <c r="J43" s="117"/>
      <c r="K43" s="117"/>
      <c r="L43" s="117"/>
      <c r="M43" s="117"/>
      <c r="N43" s="117"/>
      <c r="O43" s="117"/>
      <c r="P43" s="136"/>
      <c r="Q43" s="135"/>
      <c r="R43" s="136"/>
      <c r="S43" s="136"/>
      <c r="T43" s="137"/>
      <c r="X43" s="136"/>
      <c r="Y43" s="138"/>
      <c r="Z43" s="138"/>
      <c r="AA43" s="138"/>
      <c r="AB43" s="135"/>
      <c r="AC43" s="135"/>
      <c r="AD43" s="139"/>
      <c r="AE43" s="139"/>
      <c r="AF43" s="139"/>
      <c r="AG43" s="139"/>
      <c r="AH43" s="138"/>
      <c r="AI43" s="138"/>
      <c r="AJ43" s="135"/>
      <c r="AK43" s="135"/>
      <c r="AL43" s="117"/>
      <c r="AM43" s="117"/>
      <c r="AN43" s="134"/>
    </row>
    <row r="44" spans="1:40" ht="18.75" customHeight="1" x14ac:dyDescent="0.2">
      <c r="B44" s="163"/>
      <c r="C44" s="164"/>
      <c r="D44" s="141" t="s">
        <v>154</v>
      </c>
      <c r="E44" s="261"/>
      <c r="F44" s="142"/>
      <c r="G44" s="261"/>
      <c r="H44" s="261"/>
      <c r="I44" s="261"/>
      <c r="J44" s="261"/>
      <c r="K44" s="153"/>
      <c r="L44" s="153"/>
      <c r="M44" s="153"/>
      <c r="N44" s="153"/>
      <c r="O44" s="153"/>
      <c r="P44" s="161"/>
      <c r="Q44" s="141"/>
      <c r="R44" s="165"/>
      <c r="S44" s="165"/>
      <c r="T44" s="153"/>
      <c r="U44" s="102"/>
      <c r="V44" s="153"/>
      <c r="W44" s="153"/>
      <c r="X44" s="153"/>
      <c r="Y44" s="153"/>
      <c r="Z44" s="261"/>
      <c r="AA44" s="261"/>
      <c r="AB44" s="261"/>
      <c r="AC44" s="261"/>
      <c r="AD44" s="141"/>
      <c r="AE44" s="153"/>
      <c r="AF44" s="153"/>
      <c r="AG44" s="153"/>
      <c r="AH44" s="153"/>
      <c r="AI44" s="153"/>
      <c r="AJ44" s="155"/>
      <c r="AK44" s="155"/>
      <c r="AL44" s="155"/>
      <c r="AM44" s="155"/>
      <c r="AN44" s="157"/>
    </row>
    <row r="45" spans="1:40" s="81" customFormat="1" ht="18" customHeight="1" x14ac:dyDescent="0.2">
      <c r="B45" s="259" t="s">
        <v>155</v>
      </c>
      <c r="C45" s="263"/>
      <c r="D45" s="111"/>
      <c r="E45" s="111"/>
      <c r="F45" s="158"/>
      <c r="G45" s="111"/>
      <c r="H45" s="111"/>
      <c r="I45" s="111"/>
      <c r="J45" s="111"/>
      <c r="K45" s="144"/>
      <c r="L45" s="144"/>
      <c r="M45" s="144"/>
      <c r="N45" s="144"/>
      <c r="O45" s="144"/>
      <c r="P45" s="166"/>
      <c r="Q45" s="111"/>
      <c r="R45" s="111"/>
      <c r="S45" s="111"/>
      <c r="T45" s="144"/>
      <c r="U45" s="145"/>
      <c r="V45" s="145"/>
      <c r="W45" s="145"/>
      <c r="X45" s="145"/>
      <c r="Y45" s="145"/>
      <c r="Z45" s="145"/>
      <c r="AA45" s="145"/>
      <c r="AB45" s="145"/>
      <c r="AC45" s="145"/>
      <c r="AD45" s="145"/>
      <c r="AE45" s="145"/>
      <c r="AF45" s="145"/>
      <c r="AG45" s="145"/>
      <c r="AH45" s="145"/>
      <c r="AI45" s="144"/>
      <c r="AJ45" s="146"/>
      <c r="AK45" s="146"/>
      <c r="AL45" s="146"/>
      <c r="AM45" s="146"/>
      <c r="AN45" s="147"/>
    </row>
    <row r="46" spans="1:40" ht="30" customHeight="1" x14ac:dyDescent="0.2">
      <c r="B46" s="163"/>
      <c r="C46" s="412"/>
      <c r="D46" s="413"/>
      <c r="E46" s="413"/>
      <c r="F46" s="413"/>
      <c r="G46" s="413"/>
      <c r="H46" s="413"/>
      <c r="I46" s="413"/>
      <c r="J46" s="413"/>
      <c r="K46" s="413"/>
      <c r="L46" s="413"/>
      <c r="M46" s="413"/>
      <c r="N46" s="413"/>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4"/>
    </row>
    <row r="47" spans="1:40" ht="4.5" customHeight="1" x14ac:dyDescent="0.2">
      <c r="B47" s="167"/>
      <c r="C47" s="260"/>
      <c r="D47" s="128"/>
      <c r="E47" s="260"/>
      <c r="F47" s="143"/>
      <c r="G47" s="260"/>
      <c r="H47" s="260"/>
      <c r="I47" s="260"/>
      <c r="J47" s="260"/>
      <c r="K47" s="130"/>
      <c r="L47" s="130"/>
      <c r="M47" s="130"/>
      <c r="N47" s="130"/>
      <c r="O47" s="130"/>
      <c r="P47" s="159"/>
      <c r="Q47" s="128"/>
      <c r="R47" s="167"/>
      <c r="S47" s="167"/>
      <c r="T47" s="130"/>
      <c r="U47" s="105"/>
      <c r="V47" s="130"/>
      <c r="W47" s="130"/>
      <c r="X47" s="130"/>
      <c r="Y47" s="130"/>
      <c r="Z47" s="260"/>
      <c r="AA47" s="260"/>
      <c r="AB47" s="260"/>
      <c r="AC47" s="260"/>
      <c r="AD47" s="128"/>
      <c r="AE47" s="130"/>
      <c r="AF47" s="130"/>
      <c r="AG47" s="130"/>
      <c r="AH47" s="130"/>
      <c r="AI47" s="130"/>
      <c r="AJ47" s="168"/>
      <c r="AK47" s="168"/>
      <c r="AL47" s="168"/>
      <c r="AM47" s="168"/>
      <c r="AN47" s="130"/>
    </row>
    <row r="48" spans="1:40" ht="18.75" customHeight="1" x14ac:dyDescent="0.2">
      <c r="B48" s="169" t="s">
        <v>204</v>
      </c>
      <c r="C48" s="261"/>
      <c r="D48" s="141"/>
      <c r="E48" s="261"/>
      <c r="F48" s="142"/>
      <c r="G48" s="261"/>
      <c r="H48" s="261"/>
      <c r="I48" s="261"/>
      <c r="J48" s="261"/>
      <c r="K48" s="153"/>
      <c r="L48" s="153"/>
      <c r="M48" s="153"/>
      <c r="N48" s="153"/>
      <c r="O48" s="153"/>
      <c r="P48" s="161"/>
      <c r="Q48" s="141"/>
      <c r="R48" s="165"/>
      <c r="S48" s="165"/>
      <c r="T48" s="153"/>
      <c r="U48" s="102"/>
      <c r="V48" s="153"/>
      <c r="W48" s="153"/>
      <c r="X48" s="394" t="s">
        <v>33</v>
      </c>
      <c r="Y48" s="389"/>
      <c r="Z48" s="389"/>
      <c r="AA48" s="390"/>
      <c r="AB48" s="387" t="str">
        <f>IF($M$6="","",VLOOKUP($M$6,基準単価!$D$7:$G$35,4,0))</f>
        <v/>
      </c>
      <c r="AC48" s="388"/>
      <c r="AD48" s="388"/>
      <c r="AE48" s="389" t="s">
        <v>25</v>
      </c>
      <c r="AF48" s="390"/>
      <c r="AG48" s="394" t="s">
        <v>20</v>
      </c>
      <c r="AH48" s="389"/>
      <c r="AI48" s="390"/>
      <c r="AJ48" s="410">
        <f>ROUNDDOWN($K$92/1000,0)</f>
        <v>0</v>
      </c>
      <c r="AK48" s="411"/>
      <c r="AL48" s="411"/>
      <c r="AM48" s="389" t="s">
        <v>25</v>
      </c>
      <c r="AN48" s="390"/>
    </row>
    <row r="49" spans="2:40" ht="18.75" customHeight="1" x14ac:dyDescent="0.2">
      <c r="B49" s="256" t="s">
        <v>15</v>
      </c>
      <c r="C49" s="263"/>
      <c r="D49" s="111"/>
      <c r="E49" s="111"/>
      <c r="F49" s="111"/>
      <c r="G49" s="111"/>
      <c r="H49" s="111"/>
      <c r="I49" s="474"/>
      <c r="J49" s="475"/>
      <c r="K49" s="476"/>
      <c r="L49" s="395" t="s">
        <v>40</v>
      </c>
      <c r="M49" s="396"/>
      <c r="N49" s="396"/>
      <c r="O49" s="396"/>
      <c r="P49" s="396"/>
      <c r="Q49" s="396"/>
      <c r="R49" s="396"/>
      <c r="S49" s="396"/>
      <c r="T49" s="396"/>
      <c r="U49" s="396"/>
      <c r="V49" s="396"/>
      <c r="W49" s="396"/>
      <c r="X49" s="396"/>
      <c r="Y49" s="396"/>
      <c r="Z49" s="396"/>
      <c r="AA49" s="396"/>
      <c r="AB49" s="396"/>
      <c r="AC49" s="396"/>
      <c r="AD49" s="396"/>
      <c r="AE49" s="396"/>
      <c r="AF49" s="396"/>
      <c r="AG49" s="112" t="s">
        <v>143</v>
      </c>
      <c r="AH49" s="113"/>
      <c r="AI49" s="113"/>
      <c r="AJ49" s="111"/>
      <c r="AK49" s="111"/>
      <c r="AL49" s="94"/>
      <c r="AM49" s="111"/>
      <c r="AN49" s="114"/>
    </row>
    <row r="50" spans="2:40" ht="18" customHeight="1" x14ac:dyDescent="0.2">
      <c r="B50" s="115"/>
      <c r="C50" s="81"/>
      <c r="D50" s="483" t="s">
        <v>235</v>
      </c>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4"/>
    </row>
    <row r="51" spans="2:40" ht="21" customHeight="1" x14ac:dyDescent="0.2">
      <c r="B51" s="116"/>
      <c r="C51" s="11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8"/>
    </row>
    <row r="52" spans="2:40" s="81" customFormat="1" ht="19.5" customHeight="1" x14ac:dyDescent="0.2">
      <c r="B52" s="120" t="s">
        <v>144</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2"/>
    </row>
    <row r="53" spans="2:40" s="81" customFormat="1" ht="18.75" customHeight="1" x14ac:dyDescent="0.2">
      <c r="B53" s="259" t="s">
        <v>190</v>
      </c>
      <c r="C53" s="170"/>
      <c r="D53" s="170"/>
      <c r="E53" s="170"/>
      <c r="F53" s="170"/>
      <c r="G53" s="170"/>
      <c r="H53" s="170"/>
      <c r="I53" s="170"/>
      <c r="J53" s="170"/>
      <c r="K53" s="170"/>
      <c r="L53" s="170"/>
      <c r="M53" s="170"/>
      <c r="N53" s="170"/>
      <c r="O53" s="170"/>
      <c r="P53" s="170"/>
      <c r="Q53" s="170"/>
      <c r="R53" s="170"/>
      <c r="S53" s="170"/>
      <c r="T53" s="171"/>
      <c r="U53" s="171"/>
      <c r="V53" s="171"/>
      <c r="W53" s="171"/>
      <c r="X53" s="171"/>
      <c r="Y53" s="171"/>
      <c r="Z53" s="171"/>
      <c r="AA53" s="171"/>
      <c r="AB53" s="171"/>
      <c r="AC53" s="171"/>
      <c r="AD53" s="171"/>
      <c r="AE53" s="171"/>
      <c r="AF53" s="171"/>
      <c r="AG53" s="171"/>
      <c r="AH53" s="171"/>
      <c r="AI53" s="171"/>
      <c r="AJ53" s="171"/>
      <c r="AK53" s="171"/>
      <c r="AL53" s="171"/>
      <c r="AM53" s="171"/>
      <c r="AN53" s="172"/>
    </row>
    <row r="54" spans="2:40" s="81" customFormat="1" ht="18.75" customHeight="1" x14ac:dyDescent="0.2">
      <c r="B54" s="160"/>
      <c r="C54" s="127"/>
      <c r="D54" s="128" t="s">
        <v>156</v>
      </c>
      <c r="E54" s="124"/>
      <c r="F54" s="124"/>
      <c r="G54" s="124"/>
      <c r="H54" s="124"/>
      <c r="I54" s="124"/>
      <c r="J54" s="124"/>
      <c r="K54" s="124"/>
      <c r="L54" s="124"/>
      <c r="M54" s="124"/>
      <c r="N54" s="124"/>
      <c r="O54" s="124"/>
      <c r="P54" s="130"/>
      <c r="Q54" s="129"/>
      <c r="R54" s="130"/>
      <c r="S54" s="130"/>
      <c r="T54" s="131"/>
      <c r="U54" s="260"/>
      <c r="V54" s="260"/>
      <c r="W54" s="260"/>
      <c r="X54" s="130"/>
      <c r="Y54" s="105"/>
      <c r="Z54" s="105"/>
      <c r="AA54" s="105"/>
      <c r="AB54" s="129"/>
      <c r="AC54" s="129"/>
      <c r="AD54" s="132"/>
      <c r="AE54" s="132"/>
      <c r="AF54" s="132"/>
      <c r="AG54" s="132"/>
      <c r="AH54" s="105"/>
      <c r="AI54" s="105"/>
      <c r="AJ54" s="129"/>
      <c r="AK54" s="129"/>
      <c r="AL54" s="124"/>
      <c r="AM54" s="124"/>
      <c r="AN54" s="125"/>
    </row>
    <row r="55" spans="2:40" s="81" customFormat="1" ht="18" customHeight="1" x14ac:dyDescent="0.2">
      <c r="B55" s="259" t="s">
        <v>157</v>
      </c>
      <c r="C55" s="263"/>
      <c r="D55" s="111"/>
      <c r="E55" s="111"/>
      <c r="F55" s="158"/>
      <c r="G55" s="111"/>
      <c r="H55" s="111"/>
      <c r="I55" s="111"/>
      <c r="J55" s="111"/>
      <c r="K55" s="144"/>
      <c r="L55" s="144"/>
      <c r="M55" s="144"/>
      <c r="N55" s="144"/>
      <c r="O55" s="144"/>
      <c r="P55" s="166"/>
      <c r="Q55" s="111"/>
      <c r="R55" s="111"/>
      <c r="S55" s="111"/>
      <c r="T55" s="144"/>
      <c r="U55" s="145"/>
      <c r="V55" s="145"/>
      <c r="W55" s="145"/>
      <c r="X55" s="145"/>
      <c r="Y55" s="145"/>
      <c r="Z55" s="145"/>
      <c r="AA55" s="145"/>
      <c r="AB55" s="145"/>
      <c r="AC55" s="145"/>
      <c r="AD55" s="145"/>
      <c r="AE55" s="145"/>
      <c r="AF55" s="145"/>
      <c r="AG55" s="145"/>
      <c r="AH55" s="145"/>
      <c r="AI55" s="144"/>
      <c r="AJ55" s="146"/>
      <c r="AK55" s="146"/>
      <c r="AL55" s="146"/>
      <c r="AM55" s="146"/>
      <c r="AN55" s="147"/>
    </row>
    <row r="56" spans="2:40" ht="30" customHeight="1" x14ac:dyDescent="0.2">
      <c r="B56" s="163"/>
      <c r="C56" s="412"/>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4"/>
    </row>
    <row r="57" spans="2:40" ht="6" customHeight="1" x14ac:dyDescent="0.2">
      <c r="B57" s="173"/>
      <c r="C57" s="173"/>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row>
    <row r="58" spans="2:40" ht="18" customHeight="1" x14ac:dyDescent="0.2">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row>
    <row r="59" spans="2:40" ht="18" customHeight="1" x14ac:dyDescent="0.2">
      <c r="B59" s="174" t="s">
        <v>17</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row>
    <row r="60" spans="2:40" ht="165" customHeight="1" x14ac:dyDescent="0.2">
      <c r="B60" s="503" t="s">
        <v>236</v>
      </c>
      <c r="C60" s="504"/>
      <c r="D60" s="504"/>
      <c r="E60" s="504"/>
      <c r="F60" s="504"/>
      <c r="G60" s="504"/>
      <c r="H60" s="504"/>
      <c r="I60" s="504"/>
      <c r="J60" s="504"/>
      <c r="K60" s="504"/>
      <c r="L60" s="504"/>
      <c r="M60" s="504"/>
      <c r="N60" s="504"/>
      <c r="O60" s="504"/>
      <c r="P60" s="504"/>
      <c r="Q60" s="504"/>
      <c r="R60" s="504"/>
      <c r="S60" s="504"/>
      <c r="T60" s="504"/>
      <c r="U60" s="504"/>
      <c r="V60" s="504"/>
      <c r="W60" s="504"/>
      <c r="X60" s="504"/>
      <c r="Y60" s="504"/>
      <c r="Z60" s="504"/>
      <c r="AA60" s="504"/>
      <c r="AB60" s="504"/>
      <c r="AC60" s="504"/>
      <c r="AD60" s="504"/>
      <c r="AE60" s="504"/>
      <c r="AF60" s="504"/>
      <c r="AG60" s="504"/>
      <c r="AH60" s="504"/>
      <c r="AI60" s="504"/>
      <c r="AJ60" s="504"/>
      <c r="AK60" s="504"/>
      <c r="AL60" s="504"/>
      <c r="AM60" s="504"/>
      <c r="AN60" s="505"/>
    </row>
    <row r="61" spans="2:40" ht="18" customHeight="1" x14ac:dyDescent="0.2">
      <c r="B61" s="175" t="s">
        <v>205</v>
      </c>
      <c r="C61" s="173"/>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row>
    <row r="62" spans="2:40" ht="18" customHeight="1" x14ac:dyDescent="0.2">
      <c r="B62" s="468" t="s">
        <v>44</v>
      </c>
      <c r="C62" s="469"/>
      <c r="D62" s="469"/>
      <c r="E62" s="470"/>
      <c r="F62" s="471" t="s">
        <v>18</v>
      </c>
      <c r="G62" s="472"/>
      <c r="H62" s="472"/>
      <c r="I62" s="472"/>
      <c r="J62" s="473"/>
      <c r="K62" s="471" t="s">
        <v>22</v>
      </c>
      <c r="L62" s="472"/>
      <c r="M62" s="472"/>
      <c r="N62" s="472"/>
      <c r="O62" s="472"/>
      <c r="P62" s="467" t="s">
        <v>19</v>
      </c>
      <c r="Q62" s="467"/>
      <c r="R62" s="467"/>
      <c r="S62" s="467"/>
      <c r="T62" s="467"/>
      <c r="U62" s="467"/>
      <c r="V62" s="467"/>
      <c r="W62" s="467"/>
      <c r="X62" s="467"/>
      <c r="Y62" s="467"/>
      <c r="Z62" s="467"/>
      <c r="AA62" s="467"/>
      <c r="AB62" s="467"/>
      <c r="AC62" s="467"/>
      <c r="AD62" s="467"/>
      <c r="AE62" s="467"/>
      <c r="AF62" s="467"/>
      <c r="AG62" s="467"/>
      <c r="AH62" s="467"/>
      <c r="AI62" s="467"/>
      <c r="AJ62" s="467"/>
      <c r="AK62" s="467"/>
      <c r="AL62" s="467"/>
      <c r="AM62" s="467"/>
      <c r="AN62" s="467"/>
    </row>
    <row r="63" spans="2:40" ht="9.75" customHeight="1" x14ac:dyDescent="0.2">
      <c r="B63" s="416" t="s">
        <v>21</v>
      </c>
      <c r="C63" s="417"/>
      <c r="D63" s="417"/>
      <c r="E63" s="418"/>
      <c r="F63" s="449"/>
      <c r="G63" s="450"/>
      <c r="H63" s="450"/>
      <c r="I63" s="450"/>
      <c r="J63" s="451"/>
      <c r="K63" s="446"/>
      <c r="L63" s="447"/>
      <c r="M63" s="447"/>
      <c r="N63" s="447"/>
      <c r="O63" s="447"/>
      <c r="P63" s="448"/>
      <c r="Q63" s="448"/>
      <c r="R63" s="448"/>
      <c r="S63" s="448"/>
      <c r="T63" s="448"/>
      <c r="U63" s="448"/>
      <c r="V63" s="448"/>
      <c r="W63" s="448"/>
      <c r="X63" s="448"/>
      <c r="Y63" s="448"/>
      <c r="Z63" s="448"/>
      <c r="AA63" s="448"/>
      <c r="AB63" s="448"/>
      <c r="AC63" s="448"/>
      <c r="AD63" s="448"/>
      <c r="AE63" s="448"/>
      <c r="AF63" s="448"/>
      <c r="AG63" s="448"/>
      <c r="AH63" s="448"/>
      <c r="AI63" s="448"/>
      <c r="AJ63" s="448"/>
      <c r="AK63" s="448"/>
      <c r="AL63" s="448"/>
      <c r="AM63" s="448"/>
      <c r="AN63" s="448"/>
    </row>
    <row r="64" spans="2:40" ht="9.75" customHeight="1" x14ac:dyDescent="0.2">
      <c r="B64" s="419"/>
      <c r="C64" s="420"/>
      <c r="D64" s="420"/>
      <c r="E64" s="421"/>
      <c r="F64" s="431"/>
      <c r="G64" s="432"/>
      <c r="H64" s="432"/>
      <c r="I64" s="432"/>
      <c r="J64" s="433"/>
      <c r="K64" s="434"/>
      <c r="L64" s="435"/>
      <c r="M64" s="435"/>
      <c r="N64" s="435"/>
      <c r="O64" s="435"/>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row>
    <row r="65" spans="2:40" ht="9.75" customHeight="1" x14ac:dyDescent="0.2">
      <c r="B65" s="419"/>
      <c r="C65" s="420"/>
      <c r="D65" s="420"/>
      <c r="E65" s="421"/>
      <c r="F65" s="431"/>
      <c r="G65" s="432"/>
      <c r="H65" s="432"/>
      <c r="I65" s="432"/>
      <c r="J65" s="433"/>
      <c r="K65" s="434"/>
      <c r="L65" s="435"/>
      <c r="M65" s="435"/>
      <c r="N65" s="435"/>
      <c r="O65" s="435"/>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row>
    <row r="66" spans="2:40" ht="9.75" customHeight="1" x14ac:dyDescent="0.2">
      <c r="B66" s="419"/>
      <c r="C66" s="420"/>
      <c r="D66" s="420"/>
      <c r="E66" s="421"/>
      <c r="F66" s="491"/>
      <c r="G66" s="492"/>
      <c r="H66" s="492"/>
      <c r="I66" s="492"/>
      <c r="J66" s="493"/>
      <c r="K66" s="494"/>
      <c r="L66" s="495"/>
      <c r="M66" s="495"/>
      <c r="N66" s="495"/>
      <c r="O66" s="495"/>
      <c r="P66" s="442"/>
      <c r="Q66" s="442"/>
      <c r="R66" s="442"/>
      <c r="S66" s="442"/>
      <c r="T66" s="442"/>
      <c r="U66" s="442"/>
      <c r="V66" s="442"/>
      <c r="W66" s="442"/>
      <c r="X66" s="442"/>
      <c r="Y66" s="442"/>
      <c r="Z66" s="442"/>
      <c r="AA66" s="442"/>
      <c r="AB66" s="442"/>
      <c r="AC66" s="442"/>
      <c r="AD66" s="442"/>
      <c r="AE66" s="442"/>
      <c r="AF66" s="442"/>
      <c r="AG66" s="442"/>
      <c r="AH66" s="442"/>
      <c r="AI66" s="442"/>
      <c r="AJ66" s="442"/>
      <c r="AK66" s="442"/>
      <c r="AL66" s="442"/>
      <c r="AM66" s="442"/>
      <c r="AN66" s="442"/>
    </row>
    <row r="67" spans="2:40" ht="9.75" customHeight="1" x14ac:dyDescent="0.2">
      <c r="B67" s="416" t="s">
        <v>41</v>
      </c>
      <c r="C67" s="417"/>
      <c r="D67" s="417"/>
      <c r="E67" s="418"/>
      <c r="F67" s="449"/>
      <c r="G67" s="450"/>
      <c r="H67" s="450"/>
      <c r="I67" s="450"/>
      <c r="J67" s="451"/>
      <c r="K67" s="446"/>
      <c r="L67" s="447"/>
      <c r="M67" s="447"/>
      <c r="N67" s="447"/>
      <c r="O67" s="447"/>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row>
    <row r="68" spans="2:40" ht="9.75" customHeight="1" x14ac:dyDescent="0.2">
      <c r="B68" s="419"/>
      <c r="C68" s="420"/>
      <c r="D68" s="420"/>
      <c r="E68" s="421"/>
      <c r="F68" s="431"/>
      <c r="G68" s="432"/>
      <c r="H68" s="432"/>
      <c r="I68" s="432"/>
      <c r="J68" s="433"/>
      <c r="K68" s="434"/>
      <c r="L68" s="435"/>
      <c r="M68" s="435"/>
      <c r="N68" s="435"/>
      <c r="O68" s="435"/>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row>
    <row r="69" spans="2:40" ht="9.75" customHeight="1" x14ac:dyDescent="0.2">
      <c r="B69" s="419"/>
      <c r="C69" s="420"/>
      <c r="D69" s="420"/>
      <c r="E69" s="421"/>
      <c r="F69" s="431"/>
      <c r="G69" s="432"/>
      <c r="H69" s="432"/>
      <c r="I69" s="432"/>
      <c r="J69" s="433"/>
      <c r="K69" s="434"/>
      <c r="L69" s="435"/>
      <c r="M69" s="435"/>
      <c r="N69" s="435"/>
      <c r="O69" s="435"/>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row>
    <row r="70" spans="2:40" ht="9.75" customHeight="1" x14ac:dyDescent="0.2">
      <c r="B70" s="422"/>
      <c r="C70" s="423"/>
      <c r="D70" s="423"/>
      <c r="E70" s="424"/>
      <c r="F70" s="437"/>
      <c r="G70" s="438"/>
      <c r="H70" s="438"/>
      <c r="I70" s="438"/>
      <c r="J70" s="439"/>
      <c r="K70" s="440"/>
      <c r="L70" s="441"/>
      <c r="M70" s="441"/>
      <c r="N70" s="441"/>
      <c r="O70" s="441"/>
      <c r="P70" s="442"/>
      <c r="Q70" s="442"/>
      <c r="R70" s="442"/>
      <c r="S70" s="442"/>
      <c r="T70" s="442"/>
      <c r="U70" s="442"/>
      <c r="V70" s="442"/>
      <c r="W70" s="442"/>
      <c r="X70" s="442"/>
      <c r="Y70" s="442"/>
      <c r="Z70" s="442"/>
      <c r="AA70" s="442"/>
      <c r="AB70" s="442"/>
      <c r="AC70" s="442"/>
      <c r="AD70" s="442"/>
      <c r="AE70" s="442"/>
      <c r="AF70" s="442"/>
      <c r="AG70" s="442"/>
      <c r="AH70" s="442"/>
      <c r="AI70" s="442"/>
      <c r="AJ70" s="442"/>
      <c r="AK70" s="442"/>
      <c r="AL70" s="442"/>
      <c r="AM70" s="442"/>
      <c r="AN70" s="442"/>
    </row>
    <row r="71" spans="2:40" ht="9.75" customHeight="1" x14ac:dyDescent="0.2">
      <c r="B71" s="419" t="s">
        <v>42</v>
      </c>
      <c r="C71" s="420"/>
      <c r="D71" s="420"/>
      <c r="E71" s="421"/>
      <c r="F71" s="496"/>
      <c r="G71" s="497"/>
      <c r="H71" s="497"/>
      <c r="I71" s="497"/>
      <c r="J71" s="498"/>
      <c r="K71" s="499"/>
      <c r="L71" s="500"/>
      <c r="M71" s="500"/>
      <c r="N71" s="500"/>
      <c r="O71" s="500"/>
      <c r="P71" s="501"/>
      <c r="Q71" s="501"/>
      <c r="R71" s="501"/>
      <c r="S71" s="501"/>
      <c r="T71" s="501"/>
      <c r="U71" s="501"/>
      <c r="V71" s="501"/>
      <c r="W71" s="501"/>
      <c r="X71" s="501"/>
      <c r="Y71" s="501"/>
      <c r="Z71" s="501"/>
      <c r="AA71" s="501"/>
      <c r="AB71" s="501"/>
      <c r="AC71" s="501"/>
      <c r="AD71" s="501"/>
      <c r="AE71" s="501"/>
      <c r="AF71" s="501"/>
      <c r="AG71" s="501"/>
      <c r="AH71" s="501"/>
      <c r="AI71" s="501"/>
      <c r="AJ71" s="501"/>
      <c r="AK71" s="501"/>
      <c r="AL71" s="501"/>
      <c r="AM71" s="501"/>
      <c r="AN71" s="501"/>
    </row>
    <row r="72" spans="2:40" ht="9.75" customHeight="1" x14ac:dyDescent="0.2">
      <c r="B72" s="419"/>
      <c r="C72" s="420"/>
      <c r="D72" s="420"/>
      <c r="E72" s="421"/>
      <c r="F72" s="431"/>
      <c r="G72" s="432"/>
      <c r="H72" s="432"/>
      <c r="I72" s="432"/>
      <c r="J72" s="433"/>
      <c r="K72" s="434"/>
      <c r="L72" s="435"/>
      <c r="M72" s="435"/>
      <c r="N72" s="435"/>
      <c r="O72" s="435"/>
      <c r="P72" s="436"/>
      <c r="Q72" s="436"/>
      <c r="R72" s="436"/>
      <c r="S72" s="436"/>
      <c r="T72" s="436"/>
      <c r="U72" s="436"/>
      <c r="V72" s="436"/>
      <c r="W72" s="436"/>
      <c r="X72" s="436"/>
      <c r="Y72" s="436"/>
      <c r="Z72" s="436"/>
      <c r="AA72" s="436"/>
      <c r="AB72" s="436"/>
      <c r="AC72" s="436"/>
      <c r="AD72" s="436"/>
      <c r="AE72" s="436"/>
      <c r="AF72" s="436"/>
      <c r="AG72" s="436"/>
      <c r="AH72" s="436"/>
      <c r="AI72" s="436"/>
      <c r="AJ72" s="436"/>
      <c r="AK72" s="436"/>
      <c r="AL72" s="436"/>
      <c r="AM72" s="436"/>
      <c r="AN72" s="436"/>
    </row>
    <row r="73" spans="2:40" ht="9.75" customHeight="1" x14ac:dyDescent="0.2">
      <c r="B73" s="419"/>
      <c r="C73" s="420"/>
      <c r="D73" s="420"/>
      <c r="E73" s="421"/>
      <c r="F73" s="431"/>
      <c r="G73" s="432"/>
      <c r="H73" s="432"/>
      <c r="I73" s="432"/>
      <c r="J73" s="433"/>
      <c r="K73" s="434"/>
      <c r="L73" s="435"/>
      <c r="M73" s="435"/>
      <c r="N73" s="435"/>
      <c r="O73" s="435"/>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row>
    <row r="74" spans="2:40" ht="9.75" customHeight="1" x14ac:dyDescent="0.2">
      <c r="B74" s="419"/>
      <c r="C74" s="420"/>
      <c r="D74" s="420"/>
      <c r="E74" s="421"/>
      <c r="F74" s="491"/>
      <c r="G74" s="492"/>
      <c r="H74" s="492"/>
      <c r="I74" s="492"/>
      <c r="J74" s="493"/>
      <c r="K74" s="494"/>
      <c r="L74" s="495"/>
      <c r="M74" s="495"/>
      <c r="N74" s="495"/>
      <c r="O74" s="495"/>
      <c r="P74" s="502"/>
      <c r="Q74" s="502"/>
      <c r="R74" s="502"/>
      <c r="S74" s="502"/>
      <c r="T74" s="502"/>
      <c r="U74" s="502"/>
      <c r="V74" s="502"/>
      <c r="W74" s="502"/>
      <c r="X74" s="502"/>
      <c r="Y74" s="502"/>
      <c r="Z74" s="502"/>
      <c r="AA74" s="502"/>
      <c r="AB74" s="502"/>
      <c r="AC74" s="502"/>
      <c r="AD74" s="502"/>
      <c r="AE74" s="502"/>
      <c r="AF74" s="502"/>
      <c r="AG74" s="502"/>
      <c r="AH74" s="502"/>
      <c r="AI74" s="502"/>
      <c r="AJ74" s="502"/>
      <c r="AK74" s="502"/>
      <c r="AL74" s="502"/>
      <c r="AM74" s="502"/>
      <c r="AN74" s="502"/>
    </row>
    <row r="75" spans="2:40" ht="9.75" customHeight="1" x14ac:dyDescent="0.2">
      <c r="B75" s="416" t="s">
        <v>43</v>
      </c>
      <c r="C75" s="417"/>
      <c r="D75" s="417"/>
      <c r="E75" s="418"/>
      <c r="F75" s="449"/>
      <c r="G75" s="450"/>
      <c r="H75" s="450"/>
      <c r="I75" s="450"/>
      <c r="J75" s="451"/>
      <c r="K75" s="446"/>
      <c r="L75" s="447"/>
      <c r="M75" s="447"/>
      <c r="N75" s="447"/>
      <c r="O75" s="447"/>
      <c r="P75" s="448"/>
      <c r="Q75" s="448"/>
      <c r="R75" s="448"/>
      <c r="S75" s="448"/>
      <c r="T75" s="448"/>
      <c r="U75" s="448"/>
      <c r="V75" s="448"/>
      <c r="W75" s="448"/>
      <c r="X75" s="448"/>
      <c r="Y75" s="448"/>
      <c r="Z75" s="448"/>
      <c r="AA75" s="448"/>
      <c r="AB75" s="448"/>
      <c r="AC75" s="448"/>
      <c r="AD75" s="448"/>
      <c r="AE75" s="448"/>
      <c r="AF75" s="448"/>
      <c r="AG75" s="448"/>
      <c r="AH75" s="448"/>
      <c r="AI75" s="448"/>
      <c r="AJ75" s="448"/>
      <c r="AK75" s="448"/>
      <c r="AL75" s="448"/>
      <c r="AM75" s="448"/>
      <c r="AN75" s="448"/>
    </row>
    <row r="76" spans="2:40" ht="9.75" customHeight="1" x14ac:dyDescent="0.2">
      <c r="B76" s="419"/>
      <c r="C76" s="420"/>
      <c r="D76" s="420"/>
      <c r="E76" s="421"/>
      <c r="F76" s="431"/>
      <c r="G76" s="432"/>
      <c r="H76" s="432"/>
      <c r="I76" s="432"/>
      <c r="J76" s="433"/>
      <c r="K76" s="434"/>
      <c r="L76" s="435"/>
      <c r="M76" s="435"/>
      <c r="N76" s="435"/>
      <c r="O76" s="435"/>
      <c r="P76" s="436"/>
      <c r="Q76" s="436"/>
      <c r="R76" s="436"/>
      <c r="S76" s="436"/>
      <c r="T76" s="436"/>
      <c r="U76" s="436"/>
      <c r="V76" s="436"/>
      <c r="W76" s="436"/>
      <c r="X76" s="436"/>
      <c r="Y76" s="436"/>
      <c r="Z76" s="436"/>
      <c r="AA76" s="436"/>
      <c r="AB76" s="436"/>
      <c r="AC76" s="436"/>
      <c r="AD76" s="436"/>
      <c r="AE76" s="436"/>
      <c r="AF76" s="436"/>
      <c r="AG76" s="436"/>
      <c r="AH76" s="436"/>
      <c r="AI76" s="436"/>
      <c r="AJ76" s="436"/>
      <c r="AK76" s="436"/>
      <c r="AL76" s="436"/>
      <c r="AM76" s="436"/>
      <c r="AN76" s="436"/>
    </row>
    <row r="77" spans="2:40" ht="9.75" customHeight="1" x14ac:dyDescent="0.2">
      <c r="B77" s="419"/>
      <c r="C77" s="420"/>
      <c r="D77" s="420"/>
      <c r="E77" s="421"/>
      <c r="F77" s="431"/>
      <c r="G77" s="432"/>
      <c r="H77" s="432"/>
      <c r="I77" s="432"/>
      <c r="J77" s="433"/>
      <c r="K77" s="434"/>
      <c r="L77" s="435"/>
      <c r="M77" s="435"/>
      <c r="N77" s="435"/>
      <c r="O77" s="435"/>
      <c r="P77" s="436"/>
      <c r="Q77" s="436"/>
      <c r="R77" s="436"/>
      <c r="S77" s="436"/>
      <c r="T77" s="436"/>
      <c r="U77" s="436"/>
      <c r="V77" s="436"/>
      <c r="W77" s="436"/>
      <c r="X77" s="436"/>
      <c r="Y77" s="436"/>
      <c r="Z77" s="436"/>
      <c r="AA77" s="436"/>
      <c r="AB77" s="436"/>
      <c r="AC77" s="436"/>
      <c r="AD77" s="436"/>
      <c r="AE77" s="436"/>
      <c r="AF77" s="436"/>
      <c r="AG77" s="436"/>
      <c r="AH77" s="436"/>
      <c r="AI77" s="436"/>
      <c r="AJ77" s="436"/>
      <c r="AK77" s="436"/>
      <c r="AL77" s="436"/>
      <c r="AM77" s="436"/>
      <c r="AN77" s="436"/>
    </row>
    <row r="78" spans="2:40" ht="9.75" customHeight="1" x14ac:dyDescent="0.2">
      <c r="B78" s="422"/>
      <c r="C78" s="423"/>
      <c r="D78" s="423"/>
      <c r="E78" s="424"/>
      <c r="F78" s="437"/>
      <c r="G78" s="438"/>
      <c r="H78" s="438"/>
      <c r="I78" s="438"/>
      <c r="J78" s="439"/>
      <c r="K78" s="440"/>
      <c r="L78" s="441"/>
      <c r="M78" s="441"/>
      <c r="N78" s="441"/>
      <c r="O78" s="441"/>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row>
    <row r="79" spans="2:40" ht="22.5" customHeight="1" x14ac:dyDescent="0.2">
      <c r="B79" s="422" t="s">
        <v>51</v>
      </c>
      <c r="C79" s="423"/>
      <c r="D79" s="423"/>
      <c r="E79" s="424"/>
      <c r="F79" s="426"/>
      <c r="G79" s="427"/>
      <c r="H79" s="427"/>
      <c r="I79" s="427"/>
      <c r="J79" s="428"/>
      <c r="K79" s="429">
        <f>SUM(K63:O78)</f>
        <v>0</v>
      </c>
      <c r="L79" s="430"/>
      <c r="M79" s="430"/>
      <c r="N79" s="430"/>
      <c r="O79" s="430"/>
      <c r="P79" s="445"/>
      <c r="Q79" s="445"/>
      <c r="R79" s="445"/>
      <c r="S79" s="445"/>
      <c r="T79" s="445"/>
      <c r="U79" s="445"/>
      <c r="V79" s="445"/>
      <c r="W79" s="445"/>
      <c r="X79" s="445"/>
      <c r="Y79" s="445"/>
      <c r="Z79" s="445"/>
      <c r="AA79" s="445"/>
      <c r="AB79" s="445"/>
      <c r="AC79" s="445"/>
      <c r="AD79" s="445"/>
      <c r="AE79" s="445"/>
      <c r="AF79" s="445"/>
      <c r="AG79" s="445"/>
      <c r="AH79" s="445"/>
      <c r="AI79" s="445"/>
      <c r="AJ79" s="445"/>
      <c r="AK79" s="445"/>
      <c r="AL79" s="445"/>
      <c r="AM79" s="445"/>
      <c r="AN79" s="445"/>
    </row>
    <row r="80" spans="2:40" ht="2.25" customHeight="1" x14ac:dyDescent="0.2">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row>
    <row r="81" spans="2:40" ht="12" customHeight="1" x14ac:dyDescent="0.2">
      <c r="B81" s="173"/>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row>
    <row r="82" spans="2:40" ht="18" customHeight="1" x14ac:dyDescent="0.2">
      <c r="B82" s="169" t="s">
        <v>206</v>
      </c>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row>
    <row r="83" spans="2:40" ht="18" customHeight="1" x14ac:dyDescent="0.2">
      <c r="B83" s="468" t="s">
        <v>44</v>
      </c>
      <c r="C83" s="469"/>
      <c r="D83" s="469"/>
      <c r="E83" s="470"/>
      <c r="F83" s="471" t="s">
        <v>18</v>
      </c>
      <c r="G83" s="472"/>
      <c r="H83" s="472"/>
      <c r="I83" s="472"/>
      <c r="J83" s="473"/>
      <c r="K83" s="471" t="s">
        <v>22</v>
      </c>
      <c r="L83" s="472"/>
      <c r="M83" s="472"/>
      <c r="N83" s="472"/>
      <c r="O83" s="472"/>
      <c r="P83" s="467" t="s">
        <v>19</v>
      </c>
      <c r="Q83" s="467"/>
      <c r="R83" s="467"/>
      <c r="S83" s="467"/>
      <c r="T83" s="467"/>
      <c r="U83" s="467"/>
      <c r="V83" s="467"/>
      <c r="W83" s="467"/>
      <c r="X83" s="467"/>
      <c r="Y83" s="467"/>
      <c r="Z83" s="467"/>
      <c r="AA83" s="467"/>
      <c r="AB83" s="467"/>
      <c r="AC83" s="467"/>
      <c r="AD83" s="467"/>
      <c r="AE83" s="467"/>
      <c r="AF83" s="467"/>
      <c r="AG83" s="467"/>
      <c r="AH83" s="467"/>
      <c r="AI83" s="467"/>
      <c r="AJ83" s="467"/>
      <c r="AK83" s="467"/>
      <c r="AL83" s="467"/>
      <c r="AM83" s="467"/>
      <c r="AN83" s="467"/>
    </row>
    <row r="84" spans="2:40" ht="9.75" customHeight="1" x14ac:dyDescent="0.2">
      <c r="B84" s="416" t="s">
        <v>21</v>
      </c>
      <c r="C84" s="417"/>
      <c r="D84" s="417"/>
      <c r="E84" s="418"/>
      <c r="F84" s="449"/>
      <c r="G84" s="450"/>
      <c r="H84" s="450"/>
      <c r="I84" s="450"/>
      <c r="J84" s="451"/>
      <c r="K84" s="446"/>
      <c r="L84" s="447"/>
      <c r="M84" s="447"/>
      <c r="N84" s="447"/>
      <c r="O84" s="447"/>
      <c r="P84" s="448"/>
      <c r="Q84" s="448"/>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row>
    <row r="85" spans="2:40" ht="9.75" customHeight="1" x14ac:dyDescent="0.2">
      <c r="B85" s="419"/>
      <c r="C85" s="420"/>
      <c r="D85" s="420"/>
      <c r="E85" s="421"/>
      <c r="F85" s="431"/>
      <c r="G85" s="432"/>
      <c r="H85" s="432"/>
      <c r="I85" s="432"/>
      <c r="J85" s="433"/>
      <c r="K85" s="434"/>
      <c r="L85" s="435"/>
      <c r="M85" s="435"/>
      <c r="N85" s="435"/>
      <c r="O85" s="435"/>
      <c r="P85" s="436"/>
      <c r="Q85" s="436"/>
      <c r="R85" s="436"/>
      <c r="S85" s="436"/>
      <c r="T85" s="436"/>
      <c r="U85" s="436"/>
      <c r="V85" s="436"/>
      <c r="W85" s="436"/>
      <c r="X85" s="436"/>
      <c r="Y85" s="436"/>
      <c r="Z85" s="436"/>
      <c r="AA85" s="436"/>
      <c r="AB85" s="436"/>
      <c r="AC85" s="436"/>
      <c r="AD85" s="436"/>
      <c r="AE85" s="436"/>
      <c r="AF85" s="436"/>
      <c r="AG85" s="436"/>
      <c r="AH85" s="436"/>
      <c r="AI85" s="436"/>
      <c r="AJ85" s="436"/>
      <c r="AK85" s="436"/>
      <c r="AL85" s="436"/>
      <c r="AM85" s="436"/>
      <c r="AN85" s="436"/>
    </row>
    <row r="86" spans="2:40" ht="9.75" customHeight="1" x14ac:dyDescent="0.2">
      <c r="B86" s="419"/>
      <c r="C86" s="420"/>
      <c r="D86" s="420"/>
      <c r="E86" s="421"/>
      <c r="F86" s="431"/>
      <c r="G86" s="432"/>
      <c r="H86" s="432"/>
      <c r="I86" s="432"/>
      <c r="J86" s="433"/>
      <c r="K86" s="434"/>
      <c r="L86" s="435"/>
      <c r="M86" s="435"/>
      <c r="N86" s="435"/>
      <c r="O86" s="435"/>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row>
    <row r="87" spans="2:40" ht="9.75" customHeight="1" x14ac:dyDescent="0.2">
      <c r="B87" s="419"/>
      <c r="C87" s="420"/>
      <c r="D87" s="420"/>
      <c r="E87" s="421"/>
      <c r="F87" s="491"/>
      <c r="G87" s="492"/>
      <c r="H87" s="492"/>
      <c r="I87" s="492"/>
      <c r="J87" s="493"/>
      <c r="K87" s="494"/>
      <c r="L87" s="495"/>
      <c r="M87" s="495"/>
      <c r="N87" s="495"/>
      <c r="O87" s="495"/>
      <c r="P87" s="502"/>
      <c r="Q87" s="502"/>
      <c r="R87" s="502"/>
      <c r="S87" s="502"/>
      <c r="T87" s="502"/>
      <c r="U87" s="502"/>
      <c r="V87" s="502"/>
      <c r="W87" s="502"/>
      <c r="X87" s="502"/>
      <c r="Y87" s="502"/>
      <c r="Z87" s="502"/>
      <c r="AA87" s="502"/>
      <c r="AB87" s="502"/>
      <c r="AC87" s="502"/>
      <c r="AD87" s="502"/>
      <c r="AE87" s="502"/>
      <c r="AF87" s="502"/>
      <c r="AG87" s="502"/>
      <c r="AH87" s="502"/>
      <c r="AI87" s="502"/>
      <c r="AJ87" s="502"/>
      <c r="AK87" s="502"/>
      <c r="AL87" s="502"/>
      <c r="AM87" s="502"/>
      <c r="AN87" s="502"/>
    </row>
    <row r="88" spans="2:40" ht="9.75" customHeight="1" x14ac:dyDescent="0.2">
      <c r="B88" s="416" t="s">
        <v>41</v>
      </c>
      <c r="C88" s="417"/>
      <c r="D88" s="417"/>
      <c r="E88" s="418"/>
      <c r="F88" s="449"/>
      <c r="G88" s="450"/>
      <c r="H88" s="450"/>
      <c r="I88" s="450"/>
      <c r="J88" s="451"/>
      <c r="K88" s="446"/>
      <c r="L88" s="447"/>
      <c r="M88" s="447"/>
      <c r="N88" s="447"/>
      <c r="O88" s="447"/>
      <c r="P88" s="448"/>
      <c r="Q88" s="448"/>
      <c r="R88" s="448"/>
      <c r="S88" s="448"/>
      <c r="T88" s="448"/>
      <c r="U88" s="448"/>
      <c r="V88" s="448"/>
      <c r="W88" s="448"/>
      <c r="X88" s="448"/>
      <c r="Y88" s="448"/>
      <c r="Z88" s="448"/>
      <c r="AA88" s="448"/>
      <c r="AB88" s="448"/>
      <c r="AC88" s="448"/>
      <c r="AD88" s="448"/>
      <c r="AE88" s="448"/>
      <c r="AF88" s="448"/>
      <c r="AG88" s="448"/>
      <c r="AH88" s="448"/>
      <c r="AI88" s="448"/>
      <c r="AJ88" s="448"/>
      <c r="AK88" s="448"/>
      <c r="AL88" s="448"/>
      <c r="AM88" s="448"/>
      <c r="AN88" s="448"/>
    </row>
    <row r="89" spans="2:40" ht="9.75" customHeight="1" x14ac:dyDescent="0.2">
      <c r="B89" s="419"/>
      <c r="C89" s="420"/>
      <c r="D89" s="420"/>
      <c r="E89" s="421"/>
      <c r="F89" s="431"/>
      <c r="G89" s="432"/>
      <c r="H89" s="432"/>
      <c r="I89" s="432"/>
      <c r="J89" s="433"/>
      <c r="K89" s="434"/>
      <c r="L89" s="435"/>
      <c r="M89" s="435"/>
      <c r="N89" s="435"/>
      <c r="O89" s="435"/>
      <c r="P89" s="436"/>
      <c r="Q89" s="436"/>
      <c r="R89" s="436"/>
      <c r="S89" s="436"/>
      <c r="T89" s="436"/>
      <c r="U89" s="436"/>
      <c r="V89" s="436"/>
      <c r="W89" s="436"/>
      <c r="X89" s="436"/>
      <c r="Y89" s="436"/>
      <c r="Z89" s="436"/>
      <c r="AA89" s="436"/>
      <c r="AB89" s="436"/>
      <c r="AC89" s="436"/>
      <c r="AD89" s="436"/>
      <c r="AE89" s="436"/>
      <c r="AF89" s="436"/>
      <c r="AG89" s="436"/>
      <c r="AH89" s="436"/>
      <c r="AI89" s="436"/>
      <c r="AJ89" s="436"/>
      <c r="AK89" s="436"/>
      <c r="AL89" s="436"/>
      <c r="AM89" s="436"/>
      <c r="AN89" s="436"/>
    </row>
    <row r="90" spans="2:40" ht="9.75" customHeight="1" x14ac:dyDescent="0.2">
      <c r="B90" s="419"/>
      <c r="C90" s="420"/>
      <c r="D90" s="420"/>
      <c r="E90" s="421"/>
      <c r="F90" s="431"/>
      <c r="G90" s="432"/>
      <c r="H90" s="432"/>
      <c r="I90" s="432"/>
      <c r="J90" s="433"/>
      <c r="K90" s="434"/>
      <c r="L90" s="435"/>
      <c r="M90" s="435"/>
      <c r="N90" s="435"/>
      <c r="O90" s="435"/>
      <c r="P90" s="436"/>
      <c r="Q90" s="436"/>
      <c r="R90" s="436"/>
      <c r="S90" s="436"/>
      <c r="T90" s="436"/>
      <c r="U90" s="436"/>
      <c r="V90" s="436"/>
      <c r="W90" s="436"/>
      <c r="X90" s="436"/>
      <c r="Y90" s="436"/>
      <c r="Z90" s="436"/>
      <c r="AA90" s="436"/>
      <c r="AB90" s="436"/>
      <c r="AC90" s="436"/>
      <c r="AD90" s="436"/>
      <c r="AE90" s="436"/>
      <c r="AF90" s="436"/>
      <c r="AG90" s="436"/>
      <c r="AH90" s="436"/>
      <c r="AI90" s="436"/>
      <c r="AJ90" s="436"/>
      <c r="AK90" s="436"/>
      <c r="AL90" s="436"/>
      <c r="AM90" s="436"/>
      <c r="AN90" s="436"/>
    </row>
    <row r="91" spans="2:40" ht="9.75" customHeight="1" x14ac:dyDescent="0.2">
      <c r="B91" s="422"/>
      <c r="C91" s="423"/>
      <c r="D91" s="423"/>
      <c r="E91" s="424"/>
      <c r="F91" s="437"/>
      <c r="G91" s="438"/>
      <c r="H91" s="438"/>
      <c r="I91" s="438"/>
      <c r="J91" s="439"/>
      <c r="K91" s="440"/>
      <c r="L91" s="441"/>
      <c r="M91" s="441"/>
      <c r="N91" s="441"/>
      <c r="O91" s="441"/>
      <c r="P91" s="442"/>
      <c r="Q91" s="442"/>
      <c r="R91" s="442"/>
      <c r="S91" s="442"/>
      <c r="T91" s="442"/>
      <c r="U91" s="442"/>
      <c r="V91" s="442"/>
      <c r="W91" s="442"/>
      <c r="X91" s="442"/>
      <c r="Y91" s="442"/>
      <c r="Z91" s="442"/>
      <c r="AA91" s="442"/>
      <c r="AB91" s="442"/>
      <c r="AC91" s="442"/>
      <c r="AD91" s="442"/>
      <c r="AE91" s="442"/>
      <c r="AF91" s="442"/>
      <c r="AG91" s="442"/>
      <c r="AH91" s="442"/>
      <c r="AI91" s="442"/>
      <c r="AJ91" s="442"/>
      <c r="AK91" s="442"/>
      <c r="AL91" s="442"/>
      <c r="AM91" s="442"/>
      <c r="AN91" s="442"/>
    </row>
    <row r="92" spans="2:40" ht="22.5" customHeight="1" x14ac:dyDescent="0.2">
      <c r="B92" s="422" t="s">
        <v>51</v>
      </c>
      <c r="C92" s="423"/>
      <c r="D92" s="423"/>
      <c r="E92" s="424"/>
      <c r="F92" s="426"/>
      <c r="G92" s="427"/>
      <c r="H92" s="427"/>
      <c r="I92" s="427"/>
      <c r="J92" s="428"/>
      <c r="K92" s="443">
        <f>SUM(K84:O91)</f>
        <v>0</v>
      </c>
      <c r="L92" s="444"/>
      <c r="M92" s="444"/>
      <c r="N92" s="444"/>
      <c r="O92" s="444"/>
      <c r="P92" s="445"/>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row>
    <row r="93" spans="2:40" ht="10.5" customHeight="1" thickBot="1" x14ac:dyDescent="0.25">
      <c r="B93" s="176"/>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K93" s="176"/>
      <c r="AL93" s="177"/>
      <c r="AM93" s="177"/>
      <c r="AN93" s="177"/>
    </row>
    <row r="94" spans="2:40" ht="6" customHeight="1" x14ac:dyDescent="0.2"/>
    <row r="95" spans="2:40" s="140" customFormat="1" ht="9.6" x14ac:dyDescent="0.2"/>
    <row r="96" spans="2:40" s="140" customFormat="1" ht="5.25" customHeight="1" x14ac:dyDescent="0.2"/>
    <row r="97" spans="2:40" s="140" customFormat="1" ht="9.6" x14ac:dyDescent="0.2"/>
    <row r="98" spans="2:40" s="140" customFormat="1" ht="9.6" x14ac:dyDescent="0.2"/>
    <row r="99" spans="2:40" s="140" customFormat="1" ht="5.25" customHeight="1" x14ac:dyDescent="0.2"/>
    <row r="100" spans="2:40" ht="12" customHeight="1" x14ac:dyDescent="0.2"/>
    <row r="101" spans="2:40" ht="12" customHeight="1" x14ac:dyDescent="0.2"/>
    <row r="102" spans="2:40" ht="12" customHeight="1" x14ac:dyDescent="0.2"/>
    <row r="103" spans="2:40" ht="12" customHeight="1" x14ac:dyDescent="0.2"/>
    <row r="104" spans="2:40" ht="12" customHeight="1" x14ac:dyDescent="0.2"/>
    <row r="105" spans="2:40" ht="12" customHeight="1" thickBot="1" x14ac:dyDescent="0.25">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9"/>
      <c r="AM105" s="219"/>
      <c r="AN105" s="219"/>
    </row>
    <row r="106" spans="2:40" ht="12" customHeight="1" x14ac:dyDescent="0.2">
      <c r="B106" s="178" t="s">
        <v>23</v>
      </c>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79"/>
      <c r="AD106" s="179"/>
      <c r="AE106" s="179"/>
      <c r="AF106" s="179"/>
      <c r="AG106" s="179"/>
      <c r="AH106" s="179"/>
      <c r="AI106" s="179"/>
      <c r="AJ106" s="179"/>
      <c r="AK106" s="179"/>
      <c r="AL106" s="140"/>
      <c r="AM106" s="140"/>
      <c r="AN106" s="140"/>
    </row>
    <row r="107" spans="2:40" ht="12" customHeight="1" x14ac:dyDescent="0.2">
      <c r="B107" s="178"/>
      <c r="C107" s="179"/>
      <c r="D107" s="179"/>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40"/>
      <c r="AM107" s="140"/>
      <c r="AN107" s="140"/>
    </row>
    <row r="108" spans="2:40" ht="12" customHeight="1" x14ac:dyDescent="0.2">
      <c r="B108" s="178"/>
      <c r="C108" s="140" t="s">
        <v>145</v>
      </c>
      <c r="D108" s="179"/>
      <c r="E108" s="179"/>
      <c r="F108" s="179"/>
      <c r="G108" s="179"/>
      <c r="H108" s="179"/>
      <c r="I108" s="179"/>
      <c r="J108" s="179"/>
      <c r="K108" s="179"/>
      <c r="L108" s="179"/>
      <c r="M108" s="179"/>
      <c r="N108" s="179"/>
      <c r="O108" s="179"/>
      <c r="P108" s="179"/>
      <c r="Q108" s="179"/>
      <c r="R108" s="179"/>
      <c r="S108" s="179"/>
      <c r="T108" s="179"/>
      <c r="U108" s="179"/>
      <c r="V108" s="179"/>
      <c r="W108" s="179"/>
      <c r="X108" s="179"/>
      <c r="Y108" s="179"/>
      <c r="Z108" s="179"/>
      <c r="AA108" s="179"/>
      <c r="AB108" s="179"/>
      <c r="AC108" s="179"/>
      <c r="AD108" s="179"/>
      <c r="AE108" s="179"/>
      <c r="AF108" s="179"/>
      <c r="AG108" s="179"/>
      <c r="AH108" s="179"/>
      <c r="AI108" s="179"/>
      <c r="AJ108" s="179"/>
      <c r="AK108" s="179"/>
      <c r="AL108" s="140"/>
      <c r="AM108" s="140"/>
      <c r="AN108" s="140"/>
    </row>
    <row r="109" spans="2:40" ht="12" customHeight="1" x14ac:dyDescent="0.2">
      <c r="B109" s="178"/>
      <c r="C109" s="140" t="s">
        <v>191</v>
      </c>
      <c r="D109" s="179"/>
      <c r="E109" s="179"/>
      <c r="F109" s="179"/>
      <c r="G109" s="179"/>
      <c r="H109" s="179"/>
      <c r="I109" s="179"/>
      <c r="J109" s="179"/>
      <c r="K109" s="179"/>
      <c r="L109" s="179"/>
      <c r="M109" s="179"/>
      <c r="N109" s="179"/>
      <c r="O109" s="179"/>
      <c r="P109" s="179"/>
      <c r="Q109" s="179"/>
      <c r="R109" s="179"/>
      <c r="S109" s="179"/>
      <c r="T109" s="179"/>
      <c r="U109" s="179"/>
      <c r="V109" s="179"/>
      <c r="W109" s="179"/>
      <c r="X109" s="179"/>
      <c r="Y109" s="179"/>
      <c r="Z109" s="179"/>
      <c r="AA109" s="179"/>
      <c r="AB109" s="179"/>
      <c r="AC109" s="179"/>
      <c r="AD109" s="179"/>
      <c r="AE109" s="179"/>
      <c r="AF109" s="179"/>
      <c r="AG109" s="179"/>
      <c r="AH109" s="179"/>
      <c r="AI109" s="179"/>
      <c r="AJ109" s="179"/>
      <c r="AK109" s="179"/>
      <c r="AL109" s="140"/>
      <c r="AM109" s="140"/>
      <c r="AN109" s="140"/>
    </row>
    <row r="110" spans="2:40" ht="6" customHeight="1" x14ac:dyDescent="0.2">
      <c r="B110" s="178"/>
      <c r="C110" s="179"/>
      <c r="D110" s="179"/>
      <c r="E110" s="179"/>
      <c r="F110" s="179"/>
      <c r="G110" s="179"/>
      <c r="H110" s="179"/>
      <c r="I110" s="179"/>
      <c r="J110" s="179"/>
      <c r="K110" s="179"/>
      <c r="L110" s="179"/>
      <c r="M110" s="179"/>
      <c r="N110" s="179"/>
      <c r="O110" s="179"/>
      <c r="P110" s="179"/>
      <c r="Q110" s="179"/>
      <c r="R110" s="179"/>
      <c r="S110" s="179"/>
      <c r="T110" s="179"/>
      <c r="U110" s="179"/>
      <c r="V110" s="179"/>
      <c r="W110" s="179"/>
      <c r="X110" s="179"/>
      <c r="Y110" s="179"/>
      <c r="Z110" s="179"/>
      <c r="AA110" s="179"/>
      <c r="AB110" s="179"/>
      <c r="AC110" s="179"/>
      <c r="AD110" s="179"/>
      <c r="AE110" s="179"/>
      <c r="AF110" s="179"/>
      <c r="AG110" s="179"/>
      <c r="AH110" s="179"/>
      <c r="AI110" s="179"/>
      <c r="AJ110" s="179"/>
      <c r="AK110" s="179"/>
      <c r="AL110" s="140"/>
      <c r="AM110" s="140"/>
      <c r="AN110" s="140"/>
    </row>
    <row r="111" spans="2:40" ht="12" customHeight="1" x14ac:dyDescent="0.2">
      <c r="B111" s="140" t="s">
        <v>207</v>
      </c>
      <c r="C111" s="179"/>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row>
    <row r="112" spans="2:40" ht="12" customHeight="1" x14ac:dyDescent="0.2">
      <c r="B112" s="180" t="s">
        <v>238</v>
      </c>
      <c r="C112" s="181"/>
      <c r="D112" s="181"/>
      <c r="E112" s="181"/>
      <c r="F112" s="181"/>
      <c r="G112" s="181"/>
      <c r="H112" s="181"/>
      <c r="I112" s="181"/>
      <c r="J112" s="181"/>
      <c r="K112" s="181"/>
      <c r="L112" s="181"/>
      <c r="M112" s="181"/>
      <c r="N112" s="181"/>
      <c r="O112" s="181"/>
      <c r="P112" s="181"/>
      <c r="Q112" s="181"/>
      <c r="R112" s="181"/>
      <c r="S112" s="181"/>
      <c r="T112" s="181"/>
      <c r="U112" s="194" t="s">
        <v>26</v>
      </c>
      <c r="V112" s="194"/>
      <c r="W112" s="194"/>
      <c r="X112" s="194"/>
      <c r="Y112" s="194"/>
      <c r="Z112" s="194"/>
      <c r="AA112" s="194"/>
      <c r="AB112" s="194"/>
      <c r="AC112" s="194"/>
      <c r="AD112" s="194"/>
      <c r="AE112" s="194"/>
      <c r="AF112" s="194"/>
      <c r="AG112" s="194"/>
      <c r="AH112" s="194"/>
      <c r="AI112" s="194"/>
      <c r="AJ112" s="194"/>
      <c r="AK112" s="194"/>
      <c r="AL112" s="194"/>
      <c r="AM112" s="194"/>
      <c r="AN112" s="217"/>
    </row>
    <row r="113" spans="2:40" ht="37.5" customHeight="1" x14ac:dyDescent="0.2">
      <c r="B113" s="182"/>
      <c r="C113" s="378" t="s">
        <v>166</v>
      </c>
      <c r="D113" s="379"/>
      <c r="E113" s="379"/>
      <c r="F113" s="379"/>
      <c r="G113" s="379"/>
      <c r="H113" s="379"/>
      <c r="I113" s="379"/>
      <c r="J113" s="379"/>
      <c r="K113" s="379"/>
      <c r="L113" s="379"/>
      <c r="M113" s="379"/>
      <c r="N113" s="379"/>
      <c r="O113" s="379"/>
      <c r="P113" s="379"/>
      <c r="Q113" s="379"/>
      <c r="R113" s="379"/>
      <c r="S113" s="379"/>
      <c r="T113" s="380"/>
      <c r="U113" s="363" t="s">
        <v>174</v>
      </c>
      <c r="V113" s="364"/>
      <c r="W113" s="364"/>
      <c r="X113" s="364"/>
      <c r="Y113" s="364"/>
      <c r="Z113" s="364"/>
      <c r="AA113" s="364"/>
      <c r="AB113" s="364"/>
      <c r="AC113" s="364"/>
      <c r="AD113" s="364"/>
      <c r="AE113" s="364"/>
      <c r="AF113" s="364"/>
      <c r="AG113" s="364"/>
      <c r="AH113" s="364"/>
      <c r="AI113" s="364"/>
      <c r="AJ113" s="364"/>
      <c r="AK113" s="364"/>
      <c r="AL113" s="364"/>
      <c r="AM113" s="364"/>
      <c r="AN113" s="365"/>
    </row>
    <row r="114" spans="2:40" ht="17.25" customHeight="1" x14ac:dyDescent="0.2">
      <c r="B114" s="182"/>
      <c r="C114" s="357" t="s">
        <v>217</v>
      </c>
      <c r="D114" s="358"/>
      <c r="E114" s="358"/>
      <c r="F114" s="358"/>
      <c r="G114" s="358"/>
      <c r="H114" s="358"/>
      <c r="I114" s="358"/>
      <c r="J114" s="358"/>
      <c r="K114" s="358"/>
      <c r="L114" s="358"/>
      <c r="M114" s="358"/>
      <c r="N114" s="358"/>
      <c r="O114" s="358"/>
      <c r="P114" s="358"/>
      <c r="Q114" s="358"/>
      <c r="R114" s="358"/>
      <c r="S114" s="358"/>
      <c r="T114" s="359"/>
      <c r="U114" s="357" t="s">
        <v>167</v>
      </c>
      <c r="V114" s="358"/>
      <c r="W114" s="358"/>
      <c r="X114" s="358"/>
      <c r="Y114" s="358"/>
      <c r="Z114" s="358"/>
      <c r="AA114" s="358"/>
      <c r="AB114" s="358"/>
      <c r="AC114" s="358"/>
      <c r="AD114" s="358"/>
      <c r="AE114" s="358"/>
      <c r="AF114" s="358"/>
      <c r="AG114" s="358"/>
      <c r="AH114" s="358"/>
      <c r="AI114" s="358"/>
      <c r="AJ114" s="358"/>
      <c r="AK114" s="358"/>
      <c r="AL114" s="358"/>
      <c r="AM114" s="358"/>
      <c r="AN114" s="359"/>
    </row>
    <row r="115" spans="2:40" x14ac:dyDescent="0.2">
      <c r="B115" s="182"/>
      <c r="C115" s="183" t="s">
        <v>159</v>
      </c>
      <c r="D115" s="184"/>
      <c r="E115" s="184"/>
      <c r="F115" s="184"/>
      <c r="G115" s="184"/>
      <c r="H115" s="184"/>
      <c r="I115" s="184"/>
      <c r="J115" s="184"/>
      <c r="K115" s="184"/>
      <c r="L115" s="184"/>
      <c r="M115" s="184"/>
      <c r="N115" s="184"/>
      <c r="O115" s="184"/>
      <c r="P115" s="184"/>
      <c r="Q115" s="184"/>
      <c r="R115" s="184"/>
      <c r="S115" s="184"/>
      <c r="T115" s="185"/>
      <c r="U115" s="357" t="s">
        <v>162</v>
      </c>
      <c r="V115" s="358"/>
      <c r="W115" s="358"/>
      <c r="X115" s="358"/>
      <c r="Y115" s="358"/>
      <c r="Z115" s="358"/>
      <c r="AA115" s="358"/>
      <c r="AB115" s="358"/>
      <c r="AC115" s="358"/>
      <c r="AD115" s="358"/>
      <c r="AE115" s="358"/>
      <c r="AF115" s="358"/>
      <c r="AG115" s="358"/>
      <c r="AH115" s="358"/>
      <c r="AI115" s="358"/>
      <c r="AJ115" s="358"/>
      <c r="AK115" s="358"/>
      <c r="AL115" s="358"/>
      <c r="AM115" s="358"/>
      <c r="AN115" s="359"/>
    </row>
    <row r="116" spans="2:40" ht="12" customHeight="1" x14ac:dyDescent="0.2">
      <c r="B116" s="182"/>
      <c r="C116" s="183" t="s">
        <v>161</v>
      </c>
      <c r="D116" s="184"/>
      <c r="E116" s="184"/>
      <c r="F116" s="184"/>
      <c r="G116" s="184"/>
      <c r="H116" s="184"/>
      <c r="I116" s="184"/>
      <c r="J116" s="184"/>
      <c r="K116" s="184"/>
      <c r="L116" s="184"/>
      <c r="M116" s="184"/>
      <c r="N116" s="184"/>
      <c r="O116" s="184"/>
      <c r="P116" s="184"/>
      <c r="Q116" s="184"/>
      <c r="R116" s="184"/>
      <c r="S116" s="184"/>
      <c r="T116" s="185"/>
      <c r="U116" s="366" t="s">
        <v>164</v>
      </c>
      <c r="V116" s="367"/>
      <c r="W116" s="367"/>
      <c r="X116" s="367"/>
      <c r="Y116" s="367"/>
      <c r="Z116" s="367"/>
      <c r="AA116" s="367"/>
      <c r="AB116" s="367"/>
      <c r="AC116" s="367"/>
      <c r="AD116" s="367"/>
      <c r="AE116" s="367"/>
      <c r="AF116" s="367"/>
      <c r="AG116" s="367"/>
      <c r="AH116" s="367"/>
      <c r="AI116" s="367"/>
      <c r="AJ116" s="367"/>
      <c r="AK116" s="367"/>
      <c r="AL116" s="367"/>
      <c r="AM116" s="367"/>
      <c r="AN116" s="368"/>
    </row>
    <row r="117" spans="2:40" ht="22.8" customHeight="1" x14ac:dyDescent="0.2">
      <c r="B117" s="186"/>
      <c r="C117" s="506" t="s">
        <v>237</v>
      </c>
      <c r="D117" s="507"/>
      <c r="E117" s="507"/>
      <c r="F117" s="507"/>
      <c r="G117" s="507"/>
      <c r="H117" s="507"/>
      <c r="I117" s="507"/>
      <c r="J117" s="507"/>
      <c r="K117" s="507"/>
      <c r="L117" s="507"/>
      <c r="M117" s="507"/>
      <c r="N117" s="507"/>
      <c r="O117" s="507"/>
      <c r="P117" s="507"/>
      <c r="Q117" s="507"/>
      <c r="R117" s="507"/>
      <c r="S117" s="507"/>
      <c r="T117" s="508"/>
      <c r="U117" s="369" t="s">
        <v>165</v>
      </c>
      <c r="V117" s="370"/>
      <c r="W117" s="370"/>
      <c r="X117" s="370"/>
      <c r="Y117" s="370"/>
      <c r="Z117" s="370"/>
      <c r="AA117" s="370"/>
      <c r="AB117" s="370"/>
      <c r="AC117" s="370"/>
      <c r="AD117" s="370"/>
      <c r="AE117" s="370"/>
      <c r="AF117" s="370"/>
      <c r="AG117" s="370"/>
      <c r="AH117" s="370"/>
      <c r="AI117" s="370"/>
      <c r="AJ117" s="370"/>
      <c r="AK117" s="370"/>
      <c r="AL117" s="370"/>
      <c r="AM117" s="370"/>
      <c r="AN117" s="371"/>
    </row>
    <row r="118" spans="2:40" ht="18" customHeight="1" x14ac:dyDescent="0.2">
      <c r="B118" s="182"/>
      <c r="C118" s="360" t="s">
        <v>218</v>
      </c>
      <c r="D118" s="361"/>
      <c r="E118" s="361"/>
      <c r="F118" s="361"/>
      <c r="G118" s="361"/>
      <c r="H118" s="361"/>
      <c r="I118" s="361"/>
      <c r="J118" s="361"/>
      <c r="K118" s="361"/>
      <c r="L118" s="361"/>
      <c r="M118" s="361"/>
      <c r="N118" s="361"/>
      <c r="O118" s="361"/>
      <c r="P118" s="361"/>
      <c r="Q118" s="361"/>
      <c r="R118" s="361"/>
      <c r="S118" s="361"/>
      <c r="T118" s="361"/>
      <c r="U118" s="361"/>
      <c r="V118" s="361"/>
      <c r="W118" s="361"/>
      <c r="X118" s="361"/>
      <c r="Y118" s="361"/>
      <c r="Z118" s="361"/>
      <c r="AA118" s="361"/>
      <c r="AB118" s="361"/>
      <c r="AC118" s="361"/>
      <c r="AD118" s="361"/>
      <c r="AE118" s="361"/>
      <c r="AF118" s="361"/>
      <c r="AG118" s="361"/>
      <c r="AH118" s="361"/>
      <c r="AI118" s="361"/>
      <c r="AJ118" s="361"/>
      <c r="AK118" s="361"/>
      <c r="AL118" s="361"/>
      <c r="AM118" s="361"/>
      <c r="AN118" s="362"/>
    </row>
    <row r="119" spans="2:40" ht="37.5" customHeight="1" x14ac:dyDescent="0.2">
      <c r="B119" s="182"/>
      <c r="C119" s="378" t="s">
        <v>169</v>
      </c>
      <c r="D119" s="379"/>
      <c r="E119" s="379"/>
      <c r="F119" s="379"/>
      <c r="G119" s="379"/>
      <c r="H119" s="379"/>
      <c r="I119" s="379"/>
      <c r="J119" s="379"/>
      <c r="K119" s="379"/>
      <c r="L119" s="379"/>
      <c r="M119" s="379"/>
      <c r="N119" s="379"/>
      <c r="O119" s="379"/>
      <c r="P119" s="379"/>
      <c r="Q119" s="379"/>
      <c r="R119" s="379"/>
      <c r="S119" s="379"/>
      <c r="T119" s="380"/>
      <c r="U119" s="363" t="s">
        <v>163</v>
      </c>
      <c r="V119" s="364"/>
      <c r="W119" s="364"/>
      <c r="X119" s="364"/>
      <c r="Y119" s="364"/>
      <c r="Z119" s="364"/>
      <c r="AA119" s="364"/>
      <c r="AB119" s="364"/>
      <c r="AC119" s="364"/>
      <c r="AD119" s="364"/>
      <c r="AE119" s="364"/>
      <c r="AF119" s="364"/>
      <c r="AG119" s="364"/>
      <c r="AH119" s="364"/>
      <c r="AI119" s="364"/>
      <c r="AJ119" s="364"/>
      <c r="AK119" s="364"/>
      <c r="AL119" s="364"/>
      <c r="AM119" s="364"/>
      <c r="AN119" s="365"/>
    </row>
    <row r="120" spans="2:40" ht="12" customHeight="1" x14ac:dyDescent="0.2">
      <c r="B120" s="182"/>
      <c r="C120" s="183" t="s">
        <v>170</v>
      </c>
      <c r="D120" s="184"/>
      <c r="E120" s="184"/>
      <c r="F120" s="184"/>
      <c r="G120" s="184"/>
      <c r="H120" s="184"/>
      <c r="I120" s="184"/>
      <c r="J120" s="184"/>
      <c r="K120" s="184"/>
      <c r="L120" s="184"/>
      <c r="M120" s="184"/>
      <c r="N120" s="184"/>
      <c r="O120" s="184"/>
      <c r="P120" s="184"/>
      <c r="Q120" s="184"/>
      <c r="R120" s="184"/>
      <c r="S120" s="184"/>
      <c r="T120" s="185"/>
      <c r="U120" s="357" t="s">
        <v>39</v>
      </c>
      <c r="V120" s="358"/>
      <c r="W120" s="358"/>
      <c r="X120" s="358"/>
      <c r="Y120" s="358"/>
      <c r="Z120" s="358"/>
      <c r="AA120" s="358"/>
      <c r="AB120" s="358"/>
      <c r="AC120" s="358"/>
      <c r="AD120" s="358"/>
      <c r="AE120" s="358"/>
      <c r="AF120" s="358"/>
      <c r="AG120" s="358"/>
      <c r="AH120" s="358"/>
      <c r="AI120" s="358"/>
      <c r="AJ120" s="358"/>
      <c r="AK120" s="358"/>
      <c r="AL120" s="358"/>
      <c r="AM120" s="358"/>
      <c r="AN120" s="359"/>
    </row>
    <row r="121" spans="2:40" x14ac:dyDescent="0.2">
      <c r="B121" s="182"/>
      <c r="C121" s="183" t="s">
        <v>171</v>
      </c>
      <c r="D121" s="184"/>
      <c r="E121" s="184"/>
      <c r="F121" s="184"/>
      <c r="G121" s="184"/>
      <c r="H121" s="184"/>
      <c r="I121" s="184"/>
      <c r="J121" s="184"/>
      <c r="K121" s="184"/>
      <c r="L121" s="184"/>
      <c r="M121" s="184"/>
      <c r="N121" s="184"/>
      <c r="O121" s="184"/>
      <c r="P121" s="184"/>
      <c r="Q121" s="184"/>
      <c r="R121" s="184"/>
      <c r="S121" s="184"/>
      <c r="T121" s="185"/>
      <c r="U121" s="357" t="s">
        <v>175</v>
      </c>
      <c r="V121" s="358"/>
      <c r="W121" s="358"/>
      <c r="X121" s="358"/>
      <c r="Y121" s="358"/>
      <c r="Z121" s="358"/>
      <c r="AA121" s="358"/>
      <c r="AB121" s="358"/>
      <c r="AC121" s="358"/>
      <c r="AD121" s="358"/>
      <c r="AE121" s="358"/>
      <c r="AF121" s="358"/>
      <c r="AG121" s="358"/>
      <c r="AH121" s="358"/>
      <c r="AI121" s="358"/>
      <c r="AJ121" s="358"/>
      <c r="AK121" s="358"/>
      <c r="AL121" s="358"/>
      <c r="AM121" s="358"/>
      <c r="AN121" s="359"/>
    </row>
    <row r="122" spans="2:40" ht="12" customHeight="1" x14ac:dyDescent="0.2">
      <c r="B122" s="182"/>
      <c r="C122" s="183" t="s">
        <v>172</v>
      </c>
      <c r="D122" s="184"/>
      <c r="E122" s="184"/>
      <c r="F122" s="184"/>
      <c r="G122" s="184"/>
      <c r="H122" s="184"/>
      <c r="I122" s="184"/>
      <c r="J122" s="184"/>
      <c r="K122" s="184"/>
      <c r="L122" s="184"/>
      <c r="M122" s="184"/>
      <c r="N122" s="184"/>
      <c r="O122" s="184"/>
      <c r="P122" s="184"/>
      <c r="Q122" s="184"/>
      <c r="R122" s="184"/>
      <c r="S122" s="184"/>
      <c r="T122" s="185"/>
      <c r="U122" s="366" t="s">
        <v>176</v>
      </c>
      <c r="V122" s="367"/>
      <c r="W122" s="367"/>
      <c r="X122" s="367"/>
      <c r="Y122" s="367"/>
      <c r="Z122" s="367"/>
      <c r="AA122" s="367"/>
      <c r="AB122" s="367"/>
      <c r="AC122" s="367"/>
      <c r="AD122" s="367"/>
      <c r="AE122" s="367"/>
      <c r="AF122" s="367"/>
      <c r="AG122" s="367"/>
      <c r="AH122" s="367"/>
      <c r="AI122" s="367"/>
      <c r="AJ122" s="367"/>
      <c r="AK122" s="367"/>
      <c r="AL122" s="367"/>
      <c r="AM122" s="367"/>
      <c r="AN122" s="368"/>
    </row>
    <row r="123" spans="2:40" ht="23.25" customHeight="1" x14ac:dyDescent="0.2">
      <c r="B123" s="182"/>
      <c r="C123" s="357" t="s">
        <v>173</v>
      </c>
      <c r="D123" s="358"/>
      <c r="E123" s="358"/>
      <c r="F123" s="358"/>
      <c r="G123" s="358"/>
      <c r="H123" s="358"/>
      <c r="I123" s="358"/>
      <c r="J123" s="358"/>
      <c r="K123" s="358"/>
      <c r="L123" s="358"/>
      <c r="M123" s="358"/>
      <c r="N123" s="358"/>
      <c r="O123" s="358"/>
      <c r="P123" s="358"/>
      <c r="Q123" s="358"/>
      <c r="R123" s="358"/>
      <c r="S123" s="358"/>
      <c r="T123" s="359"/>
      <c r="U123" s="366" t="s">
        <v>178</v>
      </c>
      <c r="V123" s="367"/>
      <c r="W123" s="367"/>
      <c r="X123" s="367"/>
      <c r="Y123" s="367"/>
      <c r="Z123" s="367"/>
      <c r="AA123" s="367"/>
      <c r="AB123" s="367"/>
      <c r="AC123" s="367"/>
      <c r="AD123" s="367"/>
      <c r="AE123" s="367"/>
      <c r="AF123" s="367"/>
      <c r="AG123" s="367"/>
      <c r="AH123" s="367"/>
      <c r="AI123" s="367"/>
      <c r="AJ123" s="367"/>
      <c r="AK123" s="367"/>
      <c r="AL123" s="367"/>
      <c r="AM123" s="367"/>
      <c r="AN123" s="368"/>
    </row>
    <row r="124" spans="2:40" ht="18" customHeight="1" x14ac:dyDescent="0.2">
      <c r="B124" s="186"/>
      <c r="C124" s="506" t="s">
        <v>219</v>
      </c>
      <c r="D124" s="507"/>
      <c r="E124" s="507"/>
      <c r="F124" s="507"/>
      <c r="G124" s="507"/>
      <c r="H124" s="507"/>
      <c r="I124" s="507"/>
      <c r="J124" s="507"/>
      <c r="K124" s="507"/>
      <c r="L124" s="507"/>
      <c r="M124" s="507"/>
      <c r="N124" s="507"/>
      <c r="O124" s="507"/>
      <c r="P124" s="507"/>
      <c r="Q124" s="507"/>
      <c r="R124" s="507"/>
      <c r="S124" s="507"/>
      <c r="T124" s="508"/>
      <c r="U124" s="369" t="s">
        <v>177</v>
      </c>
      <c r="V124" s="370"/>
      <c r="W124" s="370"/>
      <c r="X124" s="370"/>
      <c r="Y124" s="370"/>
      <c r="Z124" s="370"/>
      <c r="AA124" s="370"/>
      <c r="AB124" s="370"/>
      <c r="AC124" s="370"/>
      <c r="AD124" s="370"/>
      <c r="AE124" s="370"/>
      <c r="AF124" s="370"/>
      <c r="AG124" s="370"/>
      <c r="AH124" s="370"/>
      <c r="AI124" s="370"/>
      <c r="AJ124" s="370"/>
      <c r="AK124" s="370"/>
      <c r="AL124" s="370"/>
      <c r="AM124" s="370"/>
      <c r="AN124" s="371"/>
    </row>
    <row r="125" spans="2:40" x14ac:dyDescent="0.2">
      <c r="B125" s="180" t="s">
        <v>233</v>
      </c>
      <c r="C125" s="181"/>
      <c r="D125" s="181"/>
      <c r="E125" s="181"/>
      <c r="F125" s="181"/>
      <c r="G125" s="181"/>
      <c r="H125" s="181"/>
      <c r="I125" s="181"/>
      <c r="J125" s="181"/>
      <c r="K125" s="181"/>
      <c r="L125" s="181"/>
      <c r="M125" s="181"/>
      <c r="N125" s="181"/>
      <c r="O125" s="181"/>
      <c r="P125" s="181"/>
      <c r="Q125" s="181"/>
      <c r="R125" s="181"/>
      <c r="S125" s="181"/>
      <c r="T125" s="181"/>
      <c r="U125" s="187"/>
      <c r="V125" s="187"/>
      <c r="W125" s="187"/>
      <c r="X125" s="187"/>
      <c r="Y125" s="187"/>
      <c r="Z125" s="187"/>
      <c r="AA125" s="187"/>
      <c r="AB125" s="187"/>
      <c r="AC125" s="187"/>
      <c r="AD125" s="187"/>
      <c r="AE125" s="187"/>
      <c r="AF125" s="187"/>
      <c r="AG125" s="187"/>
      <c r="AH125" s="187"/>
      <c r="AI125" s="187"/>
      <c r="AJ125" s="187"/>
      <c r="AK125" s="187"/>
      <c r="AL125" s="187"/>
      <c r="AM125" s="187"/>
      <c r="AN125" s="188"/>
    </row>
    <row r="126" spans="2:40" ht="24.75" customHeight="1" x14ac:dyDescent="0.2">
      <c r="B126" s="182"/>
      <c r="C126" s="375" t="s">
        <v>220</v>
      </c>
      <c r="D126" s="376"/>
      <c r="E126" s="376"/>
      <c r="F126" s="376"/>
      <c r="G126" s="376"/>
      <c r="H126" s="376"/>
      <c r="I126" s="376"/>
      <c r="J126" s="376"/>
      <c r="K126" s="376"/>
      <c r="L126" s="376"/>
      <c r="M126" s="376"/>
      <c r="N126" s="376"/>
      <c r="O126" s="376"/>
      <c r="P126" s="376"/>
      <c r="Q126" s="376"/>
      <c r="R126" s="376"/>
      <c r="S126" s="376"/>
      <c r="T126" s="377"/>
      <c r="U126" s="372" t="s">
        <v>168</v>
      </c>
      <c r="V126" s="373"/>
      <c r="W126" s="373"/>
      <c r="X126" s="373"/>
      <c r="Y126" s="373"/>
      <c r="Z126" s="373"/>
      <c r="AA126" s="373"/>
      <c r="AB126" s="373"/>
      <c r="AC126" s="373"/>
      <c r="AD126" s="373"/>
      <c r="AE126" s="373"/>
      <c r="AF126" s="373"/>
      <c r="AG126" s="373"/>
      <c r="AH126" s="373"/>
      <c r="AI126" s="373"/>
      <c r="AJ126" s="373"/>
      <c r="AK126" s="373"/>
      <c r="AL126" s="373"/>
      <c r="AM126" s="373"/>
      <c r="AN126" s="374"/>
    </row>
    <row r="127" spans="2:40" x14ac:dyDescent="0.2">
      <c r="B127" s="180" t="s">
        <v>234</v>
      </c>
      <c r="C127" s="181"/>
      <c r="D127" s="181"/>
      <c r="E127" s="181"/>
      <c r="F127" s="181"/>
      <c r="G127" s="181"/>
      <c r="H127" s="181"/>
      <c r="I127" s="181"/>
      <c r="J127" s="181"/>
      <c r="K127" s="181"/>
      <c r="L127" s="181"/>
      <c r="M127" s="181"/>
      <c r="N127" s="181"/>
      <c r="O127" s="181"/>
      <c r="P127" s="181"/>
      <c r="Q127" s="181"/>
      <c r="R127" s="181"/>
      <c r="S127" s="181"/>
      <c r="T127" s="181"/>
      <c r="U127" s="189"/>
      <c r="V127" s="189"/>
      <c r="W127" s="189"/>
      <c r="X127" s="189"/>
      <c r="Y127" s="189"/>
      <c r="Z127" s="189"/>
      <c r="AA127" s="189"/>
      <c r="AB127" s="189"/>
      <c r="AC127" s="189"/>
      <c r="AD127" s="189"/>
      <c r="AE127" s="189"/>
      <c r="AF127" s="189"/>
      <c r="AG127" s="189"/>
      <c r="AH127" s="189"/>
      <c r="AI127" s="189"/>
      <c r="AJ127" s="189"/>
      <c r="AK127" s="189"/>
      <c r="AL127" s="187"/>
      <c r="AM127" s="187"/>
      <c r="AN127" s="188"/>
    </row>
    <row r="128" spans="2:40" ht="16.5" customHeight="1" x14ac:dyDescent="0.2">
      <c r="B128" s="182"/>
      <c r="C128" s="360" t="s">
        <v>221</v>
      </c>
      <c r="D128" s="361"/>
      <c r="E128" s="361"/>
      <c r="F128" s="361"/>
      <c r="G128" s="361"/>
      <c r="H128" s="361"/>
      <c r="I128" s="361"/>
      <c r="J128" s="361"/>
      <c r="K128" s="361"/>
      <c r="L128" s="361"/>
      <c r="M128" s="361"/>
      <c r="N128" s="361"/>
      <c r="O128" s="361"/>
      <c r="P128" s="361"/>
      <c r="Q128" s="361"/>
      <c r="R128" s="361"/>
      <c r="S128" s="361"/>
      <c r="T128" s="361"/>
      <c r="U128" s="361"/>
      <c r="V128" s="361"/>
      <c r="W128" s="361"/>
      <c r="X128" s="361"/>
      <c r="Y128" s="361"/>
      <c r="Z128" s="361"/>
      <c r="AA128" s="361"/>
      <c r="AB128" s="361"/>
      <c r="AC128" s="361"/>
      <c r="AD128" s="361"/>
      <c r="AE128" s="361"/>
      <c r="AF128" s="361"/>
      <c r="AG128" s="361"/>
      <c r="AH128" s="361"/>
      <c r="AI128" s="361"/>
      <c r="AJ128" s="361"/>
      <c r="AK128" s="361"/>
      <c r="AL128" s="361"/>
      <c r="AM128" s="361"/>
      <c r="AN128" s="362"/>
    </row>
    <row r="129" spans="2:40" ht="35.25" customHeight="1" x14ac:dyDescent="0.2">
      <c r="B129" s="182"/>
      <c r="C129" s="378" t="s">
        <v>194</v>
      </c>
      <c r="D129" s="379"/>
      <c r="E129" s="379"/>
      <c r="F129" s="379"/>
      <c r="G129" s="379"/>
      <c r="H129" s="379"/>
      <c r="I129" s="379"/>
      <c r="J129" s="379"/>
      <c r="K129" s="379"/>
      <c r="L129" s="379"/>
      <c r="M129" s="379"/>
      <c r="N129" s="379"/>
      <c r="O129" s="379"/>
      <c r="P129" s="379"/>
      <c r="Q129" s="379"/>
      <c r="R129" s="379"/>
      <c r="S129" s="379"/>
      <c r="T129" s="380"/>
      <c r="U129" s="363" t="s">
        <v>183</v>
      </c>
      <c r="V129" s="364"/>
      <c r="W129" s="364"/>
      <c r="X129" s="364"/>
      <c r="Y129" s="364"/>
      <c r="Z129" s="364"/>
      <c r="AA129" s="364"/>
      <c r="AB129" s="364"/>
      <c r="AC129" s="364"/>
      <c r="AD129" s="364"/>
      <c r="AE129" s="364"/>
      <c r="AF129" s="364"/>
      <c r="AG129" s="364"/>
      <c r="AH129" s="364"/>
      <c r="AI129" s="364"/>
      <c r="AJ129" s="364"/>
      <c r="AK129" s="364"/>
      <c r="AL129" s="364"/>
      <c r="AM129" s="364"/>
      <c r="AN129" s="365"/>
    </row>
    <row r="130" spans="2:40" ht="13.5" customHeight="1" x14ac:dyDescent="0.2">
      <c r="B130" s="182"/>
      <c r="C130" s="183" t="s">
        <v>179</v>
      </c>
      <c r="D130" s="184"/>
      <c r="E130" s="184"/>
      <c r="F130" s="184"/>
      <c r="G130" s="184"/>
      <c r="H130" s="184"/>
      <c r="I130" s="184"/>
      <c r="J130" s="184"/>
      <c r="K130" s="184"/>
      <c r="L130" s="184"/>
      <c r="M130" s="184"/>
      <c r="N130" s="184"/>
      <c r="O130" s="184"/>
      <c r="P130" s="184"/>
      <c r="Q130" s="184"/>
      <c r="R130" s="184"/>
      <c r="S130" s="184"/>
      <c r="T130" s="185"/>
      <c r="U130" s="357" t="s">
        <v>184</v>
      </c>
      <c r="V130" s="358"/>
      <c r="W130" s="358"/>
      <c r="X130" s="358"/>
      <c r="Y130" s="358"/>
      <c r="Z130" s="358"/>
      <c r="AA130" s="358"/>
      <c r="AB130" s="358"/>
      <c r="AC130" s="358"/>
      <c r="AD130" s="358"/>
      <c r="AE130" s="358"/>
      <c r="AF130" s="358"/>
      <c r="AG130" s="358"/>
      <c r="AH130" s="358"/>
      <c r="AI130" s="358"/>
      <c r="AJ130" s="358"/>
      <c r="AK130" s="358"/>
      <c r="AL130" s="358"/>
      <c r="AM130" s="358"/>
      <c r="AN130" s="359"/>
    </row>
    <row r="131" spans="2:40" ht="13.5" customHeight="1" x14ac:dyDescent="0.2">
      <c r="B131" s="182"/>
      <c r="C131" s="183" t="s">
        <v>180</v>
      </c>
      <c r="D131" s="184"/>
      <c r="E131" s="184"/>
      <c r="F131" s="184"/>
      <c r="G131" s="184"/>
      <c r="H131" s="184"/>
      <c r="I131" s="184"/>
      <c r="J131" s="184"/>
      <c r="K131" s="184"/>
      <c r="L131" s="184"/>
      <c r="M131" s="184"/>
      <c r="N131" s="184"/>
      <c r="O131" s="184"/>
      <c r="P131" s="184"/>
      <c r="Q131" s="184"/>
      <c r="R131" s="184"/>
      <c r="S131" s="184"/>
      <c r="T131" s="185"/>
      <c r="U131" s="357" t="s">
        <v>185</v>
      </c>
      <c r="V131" s="358"/>
      <c r="W131" s="358"/>
      <c r="X131" s="358"/>
      <c r="Y131" s="358"/>
      <c r="Z131" s="358"/>
      <c r="AA131" s="358"/>
      <c r="AB131" s="358"/>
      <c r="AC131" s="358"/>
      <c r="AD131" s="358"/>
      <c r="AE131" s="358"/>
      <c r="AF131" s="358"/>
      <c r="AG131" s="358"/>
      <c r="AH131" s="358"/>
      <c r="AI131" s="358"/>
      <c r="AJ131" s="358"/>
      <c r="AK131" s="358"/>
      <c r="AL131" s="358"/>
      <c r="AM131" s="358"/>
      <c r="AN131" s="359"/>
    </row>
    <row r="132" spans="2:40" x14ac:dyDescent="0.2">
      <c r="B132" s="182"/>
      <c r="C132" s="183" t="s">
        <v>181</v>
      </c>
      <c r="D132" s="184"/>
      <c r="E132" s="184"/>
      <c r="F132" s="184"/>
      <c r="G132" s="184"/>
      <c r="H132" s="184"/>
      <c r="I132" s="184"/>
      <c r="J132" s="184"/>
      <c r="K132" s="184"/>
      <c r="L132" s="184"/>
      <c r="M132" s="184"/>
      <c r="N132" s="184"/>
      <c r="O132" s="184"/>
      <c r="P132" s="184"/>
      <c r="Q132" s="184"/>
      <c r="R132" s="184"/>
      <c r="S132" s="184"/>
      <c r="T132" s="185"/>
      <c r="U132" s="366" t="s">
        <v>186</v>
      </c>
      <c r="V132" s="367"/>
      <c r="W132" s="367"/>
      <c r="X132" s="367"/>
      <c r="Y132" s="367"/>
      <c r="Z132" s="367"/>
      <c r="AA132" s="367"/>
      <c r="AB132" s="367"/>
      <c r="AC132" s="367"/>
      <c r="AD132" s="367"/>
      <c r="AE132" s="367"/>
      <c r="AF132" s="367"/>
      <c r="AG132" s="367"/>
      <c r="AH132" s="367"/>
      <c r="AI132" s="367"/>
      <c r="AJ132" s="367"/>
      <c r="AK132" s="367"/>
      <c r="AL132" s="367"/>
      <c r="AM132" s="367"/>
      <c r="AN132" s="368"/>
    </row>
    <row r="133" spans="2:40" ht="24" customHeight="1" x14ac:dyDescent="0.2">
      <c r="B133" s="182"/>
      <c r="C133" s="357" t="s">
        <v>182</v>
      </c>
      <c r="D133" s="358"/>
      <c r="E133" s="358"/>
      <c r="F133" s="358"/>
      <c r="G133" s="358"/>
      <c r="H133" s="358"/>
      <c r="I133" s="358"/>
      <c r="J133" s="358"/>
      <c r="K133" s="358"/>
      <c r="L133" s="358"/>
      <c r="M133" s="358"/>
      <c r="N133" s="358"/>
      <c r="O133" s="358"/>
      <c r="P133" s="358"/>
      <c r="Q133" s="358"/>
      <c r="R133" s="358"/>
      <c r="S133" s="358"/>
      <c r="T133" s="359"/>
      <c r="U133" s="366" t="s">
        <v>187</v>
      </c>
      <c r="V133" s="367"/>
      <c r="W133" s="367"/>
      <c r="X133" s="367"/>
      <c r="Y133" s="367"/>
      <c r="Z133" s="367"/>
      <c r="AA133" s="367"/>
      <c r="AB133" s="367"/>
      <c r="AC133" s="367"/>
      <c r="AD133" s="367"/>
      <c r="AE133" s="367"/>
      <c r="AF133" s="367"/>
      <c r="AG133" s="367"/>
      <c r="AH133" s="367"/>
      <c r="AI133" s="367"/>
      <c r="AJ133" s="367"/>
      <c r="AK133" s="367"/>
      <c r="AL133" s="367"/>
      <c r="AM133" s="367"/>
      <c r="AN133" s="368"/>
    </row>
    <row r="134" spans="2:40" ht="21" customHeight="1" x14ac:dyDescent="0.2">
      <c r="B134" s="229"/>
      <c r="C134" s="506" t="s">
        <v>222</v>
      </c>
      <c r="D134" s="507"/>
      <c r="E134" s="507"/>
      <c r="F134" s="507"/>
      <c r="G134" s="507"/>
      <c r="H134" s="507"/>
      <c r="I134" s="507"/>
      <c r="J134" s="507"/>
      <c r="K134" s="507"/>
      <c r="L134" s="507"/>
      <c r="M134" s="507"/>
      <c r="N134" s="507"/>
      <c r="O134" s="507"/>
      <c r="P134" s="507"/>
      <c r="Q134" s="507"/>
      <c r="R134" s="507"/>
      <c r="S134" s="507"/>
      <c r="T134" s="508"/>
      <c r="U134" s="369" t="s">
        <v>188</v>
      </c>
      <c r="V134" s="370"/>
      <c r="W134" s="370"/>
      <c r="X134" s="370"/>
      <c r="Y134" s="370"/>
      <c r="Z134" s="370"/>
      <c r="AA134" s="370"/>
      <c r="AB134" s="370"/>
      <c r="AC134" s="370"/>
      <c r="AD134" s="370"/>
      <c r="AE134" s="370"/>
      <c r="AF134" s="370"/>
      <c r="AG134" s="370"/>
      <c r="AH134" s="370"/>
      <c r="AI134" s="370"/>
      <c r="AJ134" s="370"/>
      <c r="AK134" s="370"/>
      <c r="AL134" s="370"/>
      <c r="AM134" s="370"/>
      <c r="AN134" s="371"/>
    </row>
    <row r="135" spans="2:40" x14ac:dyDescent="0.2">
      <c r="B135" s="190"/>
      <c r="C135" s="190"/>
      <c r="D135" s="191"/>
      <c r="E135" s="191"/>
      <c r="F135" s="191"/>
      <c r="G135" s="191"/>
      <c r="H135" s="191"/>
      <c r="I135" s="191"/>
      <c r="J135" s="191"/>
      <c r="K135" s="191"/>
      <c r="L135" s="191"/>
      <c r="M135" s="191"/>
      <c r="N135" s="191"/>
      <c r="O135" s="191"/>
      <c r="P135" s="191"/>
      <c r="Q135" s="191"/>
      <c r="R135" s="191"/>
      <c r="S135" s="191"/>
      <c r="T135" s="191"/>
      <c r="U135" s="192"/>
      <c r="V135" s="192"/>
      <c r="W135" s="192"/>
      <c r="X135" s="192"/>
      <c r="Y135" s="192"/>
      <c r="Z135" s="192"/>
      <c r="AA135" s="192"/>
      <c r="AB135" s="192"/>
      <c r="AC135" s="192"/>
      <c r="AD135" s="192"/>
      <c r="AE135" s="192"/>
      <c r="AF135" s="192"/>
      <c r="AG135" s="192"/>
      <c r="AH135" s="192"/>
      <c r="AI135" s="192"/>
      <c r="AJ135" s="192"/>
      <c r="AK135" s="192"/>
      <c r="AL135" s="192"/>
      <c r="AM135" s="192"/>
      <c r="AN135" s="192"/>
    </row>
    <row r="136" spans="2:40" x14ac:dyDescent="0.2">
      <c r="B136" s="140" t="s">
        <v>204</v>
      </c>
      <c r="C136" s="191"/>
      <c r="D136" s="191"/>
      <c r="E136" s="191"/>
      <c r="F136" s="191"/>
      <c r="G136" s="191"/>
      <c r="H136" s="191"/>
      <c r="I136" s="191"/>
      <c r="J136" s="191"/>
      <c r="K136" s="191"/>
      <c r="L136" s="191"/>
      <c r="M136" s="191"/>
      <c r="N136" s="191"/>
      <c r="O136" s="191"/>
      <c r="P136" s="191"/>
      <c r="Q136" s="191"/>
      <c r="R136" s="191"/>
      <c r="S136" s="191"/>
      <c r="T136" s="191"/>
      <c r="U136" s="425"/>
      <c r="V136" s="425"/>
      <c r="W136" s="425"/>
      <c r="X136" s="425"/>
      <c r="Y136" s="425"/>
      <c r="Z136" s="425"/>
      <c r="AA136" s="425"/>
      <c r="AB136" s="425"/>
      <c r="AC136" s="425"/>
      <c r="AD136" s="425"/>
      <c r="AE136" s="425"/>
      <c r="AF136" s="425"/>
      <c r="AG136" s="425"/>
      <c r="AH136" s="425"/>
      <c r="AI136" s="425"/>
      <c r="AJ136" s="425"/>
      <c r="AK136" s="425"/>
      <c r="AL136" s="425"/>
      <c r="AM136" s="425"/>
      <c r="AN136" s="425"/>
    </row>
    <row r="137" spans="2:40" x14ac:dyDescent="0.2">
      <c r="B137" s="180" t="s">
        <v>189</v>
      </c>
      <c r="C137" s="193"/>
      <c r="D137" s="181"/>
      <c r="E137" s="181"/>
      <c r="F137" s="181"/>
      <c r="G137" s="181"/>
      <c r="H137" s="181"/>
      <c r="I137" s="181"/>
      <c r="J137" s="181"/>
      <c r="K137" s="181"/>
      <c r="L137" s="181"/>
      <c r="M137" s="181"/>
      <c r="N137" s="181"/>
      <c r="O137" s="181"/>
      <c r="P137" s="181"/>
      <c r="Q137" s="181"/>
      <c r="R137" s="181"/>
      <c r="S137" s="181"/>
      <c r="T137" s="194"/>
      <c r="U137" s="452" t="s">
        <v>27</v>
      </c>
      <c r="V137" s="452"/>
      <c r="W137" s="452"/>
      <c r="X137" s="452"/>
      <c r="Y137" s="452"/>
      <c r="Z137" s="452"/>
      <c r="AA137" s="452"/>
      <c r="AB137" s="452"/>
      <c r="AC137" s="452"/>
      <c r="AD137" s="452"/>
      <c r="AE137" s="452"/>
      <c r="AF137" s="452"/>
      <c r="AG137" s="452"/>
      <c r="AH137" s="452"/>
      <c r="AI137" s="452"/>
      <c r="AJ137" s="452"/>
      <c r="AK137" s="452"/>
      <c r="AL137" s="452"/>
      <c r="AM137" s="452"/>
      <c r="AN137" s="453"/>
    </row>
    <row r="138" spans="2:40" ht="37.5" customHeight="1" x14ac:dyDescent="0.2">
      <c r="B138" s="229"/>
      <c r="C138" s="375" t="s">
        <v>192</v>
      </c>
      <c r="D138" s="376"/>
      <c r="E138" s="376"/>
      <c r="F138" s="376"/>
      <c r="G138" s="376"/>
      <c r="H138" s="376"/>
      <c r="I138" s="376"/>
      <c r="J138" s="376"/>
      <c r="K138" s="376"/>
      <c r="L138" s="376"/>
      <c r="M138" s="376"/>
      <c r="N138" s="376"/>
      <c r="O138" s="376"/>
      <c r="P138" s="376"/>
      <c r="Q138" s="376"/>
      <c r="R138" s="376"/>
      <c r="S138" s="376"/>
      <c r="T138" s="377"/>
      <c r="U138" s="454" t="s">
        <v>193</v>
      </c>
      <c r="V138" s="455"/>
      <c r="W138" s="455"/>
      <c r="X138" s="455"/>
      <c r="Y138" s="455"/>
      <c r="Z138" s="455"/>
      <c r="AA138" s="455"/>
      <c r="AB138" s="455"/>
      <c r="AC138" s="455"/>
      <c r="AD138" s="455"/>
      <c r="AE138" s="455"/>
      <c r="AF138" s="455"/>
      <c r="AG138" s="455"/>
      <c r="AH138" s="455"/>
      <c r="AI138" s="455"/>
      <c r="AJ138" s="455"/>
      <c r="AK138" s="455"/>
      <c r="AL138" s="455"/>
      <c r="AM138" s="455"/>
      <c r="AN138" s="456"/>
    </row>
    <row r="152" spans="2:37" x14ac:dyDescent="0.2">
      <c r="B152" s="195"/>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5"/>
      <c r="AB152" s="195"/>
      <c r="AC152" s="195"/>
      <c r="AD152" s="195"/>
      <c r="AE152" s="195"/>
      <c r="AF152" s="195"/>
      <c r="AG152" s="195"/>
      <c r="AH152" s="195"/>
      <c r="AI152" s="195"/>
      <c r="AJ152" s="195"/>
      <c r="AK152" s="195"/>
    </row>
    <row r="153" spans="2:37" x14ac:dyDescent="0.2">
      <c r="C153" s="195"/>
    </row>
  </sheetData>
  <sheetProtection formatCells="0" formatColumns="0" formatRows="0" insertColumns="0" insertRows="0" autoFilter="0"/>
  <mergeCells count="166">
    <mergeCell ref="T9:Z9"/>
    <mergeCell ref="AH9:AN9"/>
    <mergeCell ref="M10:AN10"/>
    <mergeCell ref="B11:I12"/>
    <mergeCell ref="X14:AA14"/>
    <mergeCell ref="AB14:AD14"/>
    <mergeCell ref="AE14:AF14"/>
    <mergeCell ref="AG14:AI14"/>
    <mergeCell ref="AJ14:AL14"/>
    <mergeCell ref="AM14:AN14"/>
    <mergeCell ref="B4:B10"/>
    <mergeCell ref="M4:AG4"/>
    <mergeCell ref="AH4:AN4"/>
    <mergeCell ref="M5:AG5"/>
    <mergeCell ref="AH5:AN5"/>
    <mergeCell ref="M6:AN6"/>
    <mergeCell ref="C7:L8"/>
    <mergeCell ref="R7:S7"/>
    <mergeCell ref="U7:W7"/>
    <mergeCell ref="M8:AN8"/>
    <mergeCell ref="C46:AN46"/>
    <mergeCell ref="X48:AA48"/>
    <mergeCell ref="AB48:AD48"/>
    <mergeCell ref="AE48:AF48"/>
    <mergeCell ref="AG48:AI48"/>
    <mergeCell ref="AJ48:AL48"/>
    <mergeCell ref="AM48:AN48"/>
    <mergeCell ref="I15:K15"/>
    <mergeCell ref="L15:AF15"/>
    <mergeCell ref="D16:AN20"/>
    <mergeCell ref="D23:AN23"/>
    <mergeCell ref="U28:AM28"/>
    <mergeCell ref="B37:AN37"/>
    <mergeCell ref="I49:K49"/>
    <mergeCell ref="L49:AF49"/>
    <mergeCell ref="D50:AN51"/>
    <mergeCell ref="C56:AN56"/>
    <mergeCell ref="B60:AN60"/>
    <mergeCell ref="B62:E62"/>
    <mergeCell ref="F62:J62"/>
    <mergeCell ref="K62:O62"/>
    <mergeCell ref="P62:AN62"/>
    <mergeCell ref="B67:E70"/>
    <mergeCell ref="F67:J67"/>
    <mergeCell ref="K67:O67"/>
    <mergeCell ref="P67:AN67"/>
    <mergeCell ref="F68:J68"/>
    <mergeCell ref="K68:O68"/>
    <mergeCell ref="P68:AN68"/>
    <mergeCell ref="B63:E66"/>
    <mergeCell ref="F63:J63"/>
    <mergeCell ref="K63:O63"/>
    <mergeCell ref="P63:AN63"/>
    <mergeCell ref="F64:J64"/>
    <mergeCell ref="K64:O64"/>
    <mergeCell ref="P64:AN64"/>
    <mergeCell ref="F65:J65"/>
    <mergeCell ref="K65:O65"/>
    <mergeCell ref="P65:AN65"/>
    <mergeCell ref="F69:J69"/>
    <mergeCell ref="K69:O69"/>
    <mergeCell ref="P69:AN69"/>
    <mergeCell ref="F70:J70"/>
    <mergeCell ref="K70:O70"/>
    <mergeCell ref="P70:AN70"/>
    <mergeCell ref="F66:J66"/>
    <mergeCell ref="B75:E78"/>
    <mergeCell ref="F75:J75"/>
    <mergeCell ref="K75:O75"/>
    <mergeCell ref="P75:AN75"/>
    <mergeCell ref="F76:J76"/>
    <mergeCell ref="K76:O76"/>
    <mergeCell ref="P76:AN76"/>
    <mergeCell ref="B71:E74"/>
    <mergeCell ref="F71:J71"/>
    <mergeCell ref="K71:O71"/>
    <mergeCell ref="P71:AN71"/>
    <mergeCell ref="F72:J72"/>
    <mergeCell ref="K72:O72"/>
    <mergeCell ref="P72:AN72"/>
    <mergeCell ref="F73:J73"/>
    <mergeCell ref="K73:O73"/>
    <mergeCell ref="P73:AN73"/>
    <mergeCell ref="F77:J77"/>
    <mergeCell ref="K77:O77"/>
    <mergeCell ref="P77:AN77"/>
    <mergeCell ref="F78:J78"/>
    <mergeCell ref="K78:O78"/>
    <mergeCell ref="P78:AN78"/>
    <mergeCell ref="K66:O66"/>
    <mergeCell ref="P66:AN66"/>
    <mergeCell ref="F74:J74"/>
    <mergeCell ref="K74:O74"/>
    <mergeCell ref="P74:AN74"/>
    <mergeCell ref="F91:J91"/>
    <mergeCell ref="K91:O91"/>
    <mergeCell ref="P91:AN91"/>
    <mergeCell ref="F87:J87"/>
    <mergeCell ref="F85:J85"/>
    <mergeCell ref="K85:O85"/>
    <mergeCell ref="P85:AN85"/>
    <mergeCell ref="F86:J86"/>
    <mergeCell ref="K86:O86"/>
    <mergeCell ref="P86:AN86"/>
    <mergeCell ref="F90:J90"/>
    <mergeCell ref="K90:O90"/>
    <mergeCell ref="P90:AN90"/>
    <mergeCell ref="K87:O87"/>
    <mergeCell ref="P87:AN87"/>
    <mergeCell ref="B79:E79"/>
    <mergeCell ref="F79:J79"/>
    <mergeCell ref="K79:O79"/>
    <mergeCell ref="P79:AN79"/>
    <mergeCell ref="B83:E83"/>
    <mergeCell ref="F83:J83"/>
    <mergeCell ref="K83:O83"/>
    <mergeCell ref="P83:AN83"/>
    <mergeCell ref="P84:AN84"/>
    <mergeCell ref="C114:T114"/>
    <mergeCell ref="U114:AN114"/>
    <mergeCell ref="U115:AN115"/>
    <mergeCell ref="U116:AN116"/>
    <mergeCell ref="C117:T117"/>
    <mergeCell ref="U117:AN117"/>
    <mergeCell ref="B92:E92"/>
    <mergeCell ref="F92:J92"/>
    <mergeCell ref="K92:O92"/>
    <mergeCell ref="P92:AN92"/>
    <mergeCell ref="C113:T113"/>
    <mergeCell ref="U113:AN113"/>
    <mergeCell ref="B88:E91"/>
    <mergeCell ref="F88:J88"/>
    <mergeCell ref="K88:O88"/>
    <mergeCell ref="P88:AN88"/>
    <mergeCell ref="F89:J89"/>
    <mergeCell ref="K89:O89"/>
    <mergeCell ref="P89:AN89"/>
    <mergeCell ref="B84:E87"/>
    <mergeCell ref="F84:J84"/>
    <mergeCell ref="K84:O84"/>
    <mergeCell ref="C123:T123"/>
    <mergeCell ref="U123:AN123"/>
    <mergeCell ref="C124:T124"/>
    <mergeCell ref="U124:AN124"/>
    <mergeCell ref="C126:T126"/>
    <mergeCell ref="U126:AN126"/>
    <mergeCell ref="C118:AN118"/>
    <mergeCell ref="C119:T119"/>
    <mergeCell ref="U119:AN119"/>
    <mergeCell ref="U120:AN120"/>
    <mergeCell ref="U121:AN121"/>
    <mergeCell ref="U122:AN122"/>
    <mergeCell ref="C138:T138"/>
    <mergeCell ref="U138:AN138"/>
    <mergeCell ref="C133:T133"/>
    <mergeCell ref="U133:AN133"/>
    <mergeCell ref="C134:T134"/>
    <mergeCell ref="U134:AN134"/>
    <mergeCell ref="U136:AN136"/>
    <mergeCell ref="U137:AN137"/>
    <mergeCell ref="C128:AN128"/>
    <mergeCell ref="C129:T129"/>
    <mergeCell ref="U129:AN129"/>
    <mergeCell ref="U130:AN130"/>
    <mergeCell ref="U131:AN131"/>
    <mergeCell ref="U132:AN132"/>
  </mergeCells>
  <phoneticPr fontId="3"/>
  <dataValidations count="3">
    <dataValidation type="list" allowBlank="1" showInputMessage="1" showErrorMessage="1" sqref="I49:K49">
      <formula1>"①,②"</formula1>
    </dataValidation>
    <dataValidation type="list" allowBlank="1" showInputMessage="1" showErrorMessage="1" sqref="I15:K15">
      <formula1>"①,②,③,④,⑤"</formula1>
    </dataValidation>
    <dataValidation imeMode="halfAlpha" allowBlank="1" showInputMessage="1" showErrorMessage="1" sqref="T38:W38 X26:AC26 P26:S26 AH26:AK26 AN35 T47:W48 X47:Y47 X39:AC43 P39:S43 AH39:AK43 AN44:AN45 K44:O45 AE47:AI47 K47:O48 AN47 T53 AJ53 X54:AC54 P54:S54 AH54:AK54 T44:Y44 AE44:AI44 T55:X55 AH45:AI45 T45:X45 AN55 K55:O55 AH55:AI55 P24:S24 AD35:AI36 T35:Y36 X24:AC24 AH24:AJ24 K35:O36 K38:O38"/>
  </dataValidations>
  <printOptions horizontalCentered="1"/>
  <pageMargins left="0.55118110236220474" right="0.55118110236220474" top="0.82677165354330717" bottom="0.23622047244094491" header="0.51181102362204722" footer="0.35433070866141736"/>
  <pageSetup paperSize="9" scale="80" orientation="portrait" r:id="rId1"/>
  <headerFooter alignWithMargins="0"/>
  <rowBreaks count="2" manualBreakCount="2">
    <brk id="57" max="40" man="1"/>
    <brk id="103"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94209" r:id="rId4" name="Check Box 1">
              <controlPr defaultSize="0" autoFill="0" autoLine="0" autoPict="0">
                <anchor moveWithCells="1">
                  <from>
                    <xdr:col>8</xdr:col>
                    <xdr:colOff>152400</xdr:colOff>
                    <xdr:row>9</xdr:row>
                    <xdr:rowOff>259080</xdr:rowOff>
                  </from>
                  <to>
                    <xdr:col>10</xdr:col>
                    <xdr:colOff>0</xdr:colOff>
                    <xdr:row>11</xdr:row>
                    <xdr:rowOff>30480</xdr:rowOff>
                  </to>
                </anchor>
              </controlPr>
            </control>
          </mc:Choice>
        </mc:AlternateContent>
        <mc:AlternateContent xmlns:mc="http://schemas.openxmlformats.org/markup-compatibility/2006">
          <mc:Choice Requires="x14">
            <control shapeId="94210" r:id="rId5" name="Check Box 2">
              <controlPr defaultSize="0" autoFill="0" autoLine="0" autoPict="0">
                <anchor moveWithCells="1">
                  <from>
                    <xdr:col>8</xdr:col>
                    <xdr:colOff>152400</xdr:colOff>
                    <xdr:row>10</xdr:row>
                    <xdr:rowOff>220980</xdr:rowOff>
                  </from>
                  <to>
                    <xdr:col>10</xdr:col>
                    <xdr:colOff>0</xdr:colOff>
                    <xdr:row>12</xdr:row>
                    <xdr:rowOff>22860</xdr:rowOff>
                  </to>
                </anchor>
              </controlPr>
            </control>
          </mc:Choice>
        </mc:AlternateContent>
        <mc:AlternateContent xmlns:mc="http://schemas.openxmlformats.org/markup-compatibility/2006">
          <mc:Choice Requires="x14">
            <control shapeId="94211" r:id="rId6" name="Check Box 3">
              <controlPr defaultSize="0" autoFill="0" autoLine="0" autoPict="0">
                <anchor moveWithCells="1">
                  <from>
                    <xdr:col>1</xdr:col>
                    <xdr:colOff>144780</xdr:colOff>
                    <xdr:row>21</xdr:row>
                    <xdr:rowOff>228600</xdr:rowOff>
                  </from>
                  <to>
                    <xdr:col>3</xdr:col>
                    <xdr:colOff>0</xdr:colOff>
                    <xdr:row>23</xdr:row>
                    <xdr:rowOff>7620</xdr:rowOff>
                  </to>
                </anchor>
              </controlPr>
            </control>
          </mc:Choice>
        </mc:AlternateContent>
        <mc:AlternateContent xmlns:mc="http://schemas.openxmlformats.org/markup-compatibility/2006">
          <mc:Choice Requires="x14">
            <control shapeId="94212" r:id="rId7" name="Check Box 4">
              <controlPr defaultSize="0" autoFill="0" autoLine="0" autoPict="0">
                <anchor moveWithCells="1">
                  <from>
                    <xdr:col>1</xdr:col>
                    <xdr:colOff>144780</xdr:colOff>
                    <xdr:row>24</xdr:row>
                    <xdr:rowOff>0</xdr:rowOff>
                  </from>
                  <to>
                    <xdr:col>3</xdr:col>
                    <xdr:colOff>0</xdr:colOff>
                    <xdr:row>25</xdr:row>
                    <xdr:rowOff>7620</xdr:rowOff>
                  </to>
                </anchor>
              </controlPr>
            </control>
          </mc:Choice>
        </mc:AlternateContent>
        <mc:AlternateContent xmlns:mc="http://schemas.openxmlformats.org/markup-compatibility/2006">
          <mc:Choice Requires="x14">
            <control shapeId="94213" r:id="rId8" name="Check Box 5">
              <controlPr defaultSize="0" autoFill="0" autoLine="0" autoPict="0">
                <anchor moveWithCells="1">
                  <from>
                    <xdr:col>1</xdr:col>
                    <xdr:colOff>144780</xdr:colOff>
                    <xdr:row>25</xdr:row>
                    <xdr:rowOff>0</xdr:rowOff>
                  </from>
                  <to>
                    <xdr:col>3</xdr:col>
                    <xdr:colOff>0</xdr:colOff>
                    <xdr:row>26</xdr:row>
                    <xdr:rowOff>7620</xdr:rowOff>
                  </to>
                </anchor>
              </controlPr>
            </control>
          </mc:Choice>
        </mc:AlternateContent>
        <mc:AlternateContent xmlns:mc="http://schemas.openxmlformats.org/markup-compatibility/2006">
          <mc:Choice Requires="x14">
            <control shapeId="94214" r:id="rId9" name="Check Box 6">
              <controlPr defaultSize="0" autoFill="0" autoLine="0" autoPict="0">
                <anchor moveWithCells="1">
                  <from>
                    <xdr:col>1</xdr:col>
                    <xdr:colOff>144780</xdr:colOff>
                    <xdr:row>26</xdr:row>
                    <xdr:rowOff>0</xdr:rowOff>
                  </from>
                  <to>
                    <xdr:col>3</xdr:col>
                    <xdr:colOff>0</xdr:colOff>
                    <xdr:row>27</xdr:row>
                    <xdr:rowOff>7620</xdr:rowOff>
                  </to>
                </anchor>
              </controlPr>
            </control>
          </mc:Choice>
        </mc:AlternateContent>
        <mc:AlternateContent xmlns:mc="http://schemas.openxmlformats.org/markup-compatibility/2006">
          <mc:Choice Requires="x14">
            <control shapeId="94215" r:id="rId10" name="Check Box 7">
              <controlPr defaultSize="0" autoFill="0" autoLine="0" autoPict="0">
                <anchor moveWithCells="1">
                  <from>
                    <xdr:col>1</xdr:col>
                    <xdr:colOff>152400</xdr:colOff>
                    <xdr:row>35</xdr:row>
                    <xdr:rowOff>0</xdr:rowOff>
                  </from>
                  <to>
                    <xdr:col>3</xdr:col>
                    <xdr:colOff>7620</xdr:colOff>
                    <xdr:row>36</xdr:row>
                    <xdr:rowOff>7620</xdr:rowOff>
                  </to>
                </anchor>
              </controlPr>
            </control>
          </mc:Choice>
        </mc:AlternateContent>
        <mc:AlternateContent xmlns:mc="http://schemas.openxmlformats.org/markup-compatibility/2006">
          <mc:Choice Requires="x14">
            <control shapeId="94216" r:id="rId11" name="Check Box 8">
              <controlPr defaultSize="0" autoFill="0" autoLine="0" autoPict="0">
                <anchor moveWithCells="1">
                  <from>
                    <xdr:col>1</xdr:col>
                    <xdr:colOff>152400</xdr:colOff>
                    <xdr:row>53</xdr:row>
                    <xdr:rowOff>0</xdr:rowOff>
                  </from>
                  <to>
                    <xdr:col>3</xdr:col>
                    <xdr:colOff>7620</xdr:colOff>
                    <xdr:row>54</xdr:row>
                    <xdr:rowOff>7620</xdr:rowOff>
                  </to>
                </anchor>
              </controlPr>
            </control>
          </mc:Choice>
        </mc:AlternateContent>
        <mc:AlternateContent xmlns:mc="http://schemas.openxmlformats.org/markup-compatibility/2006">
          <mc:Choice Requires="x14">
            <control shapeId="94217" r:id="rId12" name="Check Box 9">
              <controlPr defaultSize="0" autoFill="0" autoLine="0" autoPict="0">
                <anchor moveWithCells="1">
                  <from>
                    <xdr:col>1</xdr:col>
                    <xdr:colOff>152400</xdr:colOff>
                    <xdr:row>38</xdr:row>
                    <xdr:rowOff>7620</xdr:rowOff>
                  </from>
                  <to>
                    <xdr:col>3</xdr:col>
                    <xdr:colOff>0</xdr:colOff>
                    <xdr:row>39</xdr:row>
                    <xdr:rowOff>7620</xdr:rowOff>
                  </to>
                </anchor>
              </controlPr>
            </control>
          </mc:Choice>
        </mc:AlternateContent>
        <mc:AlternateContent xmlns:mc="http://schemas.openxmlformats.org/markup-compatibility/2006">
          <mc:Choice Requires="x14">
            <control shapeId="94218" r:id="rId13" name="Check Box 10">
              <controlPr defaultSize="0" autoFill="0" autoLine="0" autoPict="0">
                <anchor moveWithCells="1">
                  <from>
                    <xdr:col>1</xdr:col>
                    <xdr:colOff>152400</xdr:colOff>
                    <xdr:row>38</xdr:row>
                    <xdr:rowOff>220980</xdr:rowOff>
                  </from>
                  <to>
                    <xdr:col>3</xdr:col>
                    <xdr:colOff>0</xdr:colOff>
                    <xdr:row>39</xdr:row>
                    <xdr:rowOff>228600</xdr:rowOff>
                  </to>
                </anchor>
              </controlPr>
            </control>
          </mc:Choice>
        </mc:AlternateContent>
        <mc:AlternateContent xmlns:mc="http://schemas.openxmlformats.org/markup-compatibility/2006">
          <mc:Choice Requires="x14">
            <control shapeId="94219" r:id="rId14" name="Check Box 11">
              <controlPr defaultSize="0" autoFill="0" autoLine="0" autoPict="0">
                <anchor moveWithCells="1">
                  <from>
                    <xdr:col>1</xdr:col>
                    <xdr:colOff>152400</xdr:colOff>
                    <xdr:row>23</xdr:row>
                    <xdr:rowOff>0</xdr:rowOff>
                  </from>
                  <to>
                    <xdr:col>3</xdr:col>
                    <xdr:colOff>7620</xdr:colOff>
                    <xdr:row>24</xdr:row>
                    <xdr:rowOff>22860</xdr:rowOff>
                  </to>
                </anchor>
              </controlPr>
            </control>
          </mc:Choice>
        </mc:AlternateContent>
        <mc:AlternateContent xmlns:mc="http://schemas.openxmlformats.org/markup-compatibility/2006">
          <mc:Choice Requires="x14">
            <control shapeId="94220" r:id="rId15" name="Check Box 12">
              <controlPr defaultSize="0" autoFill="0" autoLine="0" autoPict="0">
                <anchor moveWithCells="1">
                  <from>
                    <xdr:col>1</xdr:col>
                    <xdr:colOff>160020</xdr:colOff>
                    <xdr:row>28</xdr:row>
                    <xdr:rowOff>0</xdr:rowOff>
                  </from>
                  <to>
                    <xdr:col>3</xdr:col>
                    <xdr:colOff>22860</xdr:colOff>
                    <xdr:row>29</xdr:row>
                    <xdr:rowOff>7620</xdr:rowOff>
                  </to>
                </anchor>
              </controlPr>
            </control>
          </mc:Choice>
        </mc:AlternateContent>
        <mc:AlternateContent xmlns:mc="http://schemas.openxmlformats.org/markup-compatibility/2006">
          <mc:Choice Requires="x14">
            <control shapeId="94221" r:id="rId16" name="Check Box 13">
              <controlPr defaultSize="0" autoFill="0" autoLine="0" autoPict="0">
                <anchor moveWithCells="1">
                  <from>
                    <xdr:col>1</xdr:col>
                    <xdr:colOff>160020</xdr:colOff>
                    <xdr:row>29</xdr:row>
                    <xdr:rowOff>0</xdr:rowOff>
                  </from>
                  <to>
                    <xdr:col>3</xdr:col>
                    <xdr:colOff>22860</xdr:colOff>
                    <xdr:row>30</xdr:row>
                    <xdr:rowOff>7620</xdr:rowOff>
                  </to>
                </anchor>
              </controlPr>
            </control>
          </mc:Choice>
        </mc:AlternateContent>
        <mc:AlternateContent xmlns:mc="http://schemas.openxmlformats.org/markup-compatibility/2006">
          <mc:Choice Requires="x14">
            <control shapeId="94222" r:id="rId17" name="Check Box 14">
              <controlPr defaultSize="0" autoFill="0" autoLine="0" autoPict="0">
                <anchor moveWithCells="1">
                  <from>
                    <xdr:col>1</xdr:col>
                    <xdr:colOff>160020</xdr:colOff>
                    <xdr:row>30</xdr:row>
                    <xdr:rowOff>0</xdr:rowOff>
                  </from>
                  <to>
                    <xdr:col>3</xdr:col>
                    <xdr:colOff>22860</xdr:colOff>
                    <xdr:row>31</xdr:row>
                    <xdr:rowOff>7620</xdr:rowOff>
                  </to>
                </anchor>
              </controlPr>
            </control>
          </mc:Choice>
        </mc:AlternateContent>
        <mc:AlternateContent xmlns:mc="http://schemas.openxmlformats.org/markup-compatibility/2006">
          <mc:Choice Requires="x14">
            <control shapeId="94223" r:id="rId18" name="Check Box 15">
              <controlPr defaultSize="0" autoFill="0" autoLine="0" autoPict="0">
                <anchor moveWithCells="1">
                  <from>
                    <xdr:col>1</xdr:col>
                    <xdr:colOff>160020</xdr:colOff>
                    <xdr:row>31</xdr:row>
                    <xdr:rowOff>0</xdr:rowOff>
                  </from>
                  <to>
                    <xdr:col>3</xdr:col>
                    <xdr:colOff>22860</xdr:colOff>
                    <xdr:row>32</xdr:row>
                    <xdr:rowOff>7620</xdr:rowOff>
                  </to>
                </anchor>
              </controlPr>
            </control>
          </mc:Choice>
        </mc:AlternateContent>
        <mc:AlternateContent xmlns:mc="http://schemas.openxmlformats.org/markup-compatibility/2006">
          <mc:Choice Requires="x14">
            <control shapeId="94224" r:id="rId19" name="Check Box 16">
              <controlPr defaultSize="0" autoFill="0" autoLine="0" autoPict="0">
                <anchor moveWithCells="1">
                  <from>
                    <xdr:col>1</xdr:col>
                    <xdr:colOff>160020</xdr:colOff>
                    <xdr:row>32</xdr:row>
                    <xdr:rowOff>0</xdr:rowOff>
                  </from>
                  <to>
                    <xdr:col>3</xdr:col>
                    <xdr:colOff>22860</xdr:colOff>
                    <xdr:row>33</xdr:row>
                    <xdr:rowOff>7620</xdr:rowOff>
                  </to>
                </anchor>
              </controlPr>
            </control>
          </mc:Choice>
        </mc:AlternateContent>
        <mc:AlternateContent xmlns:mc="http://schemas.openxmlformats.org/markup-compatibility/2006">
          <mc:Choice Requires="x14">
            <control shapeId="94225" r:id="rId20" name="Check Box 17">
              <controlPr defaultSize="0" autoFill="0" autoLine="0" autoPict="0">
                <anchor moveWithCells="1">
                  <from>
                    <xdr:col>1</xdr:col>
                    <xdr:colOff>160020</xdr:colOff>
                    <xdr:row>33</xdr:row>
                    <xdr:rowOff>0</xdr:rowOff>
                  </from>
                  <to>
                    <xdr:col>3</xdr:col>
                    <xdr:colOff>22860</xdr:colOff>
                    <xdr:row>34</xdr:row>
                    <xdr:rowOff>7620</xdr:rowOff>
                  </to>
                </anchor>
              </controlPr>
            </control>
          </mc:Choice>
        </mc:AlternateContent>
        <mc:AlternateContent xmlns:mc="http://schemas.openxmlformats.org/markup-compatibility/2006">
          <mc:Choice Requires="x14">
            <control shapeId="94226" r:id="rId21" name="Check Box 18">
              <controlPr defaultSize="0" autoFill="0" autoLine="0" autoPict="0">
                <anchor moveWithCells="1">
                  <from>
                    <xdr:col>1</xdr:col>
                    <xdr:colOff>160020</xdr:colOff>
                    <xdr:row>40</xdr:row>
                    <xdr:rowOff>236220</xdr:rowOff>
                  </from>
                  <to>
                    <xdr:col>3</xdr:col>
                    <xdr:colOff>0</xdr:colOff>
                    <xdr:row>42</xdr:row>
                    <xdr:rowOff>0</xdr:rowOff>
                  </to>
                </anchor>
              </controlPr>
            </control>
          </mc:Choice>
        </mc:AlternateContent>
        <mc:AlternateContent xmlns:mc="http://schemas.openxmlformats.org/markup-compatibility/2006">
          <mc:Choice Requires="x14">
            <control shapeId="94227" r:id="rId22" name="Check Box 19">
              <controlPr defaultSize="0" autoFill="0" autoLine="0" autoPict="0">
                <anchor moveWithCells="1">
                  <from>
                    <xdr:col>1</xdr:col>
                    <xdr:colOff>152400</xdr:colOff>
                    <xdr:row>40</xdr:row>
                    <xdr:rowOff>0</xdr:rowOff>
                  </from>
                  <to>
                    <xdr:col>3</xdr:col>
                    <xdr:colOff>0</xdr:colOff>
                    <xdr:row>41</xdr:row>
                    <xdr:rowOff>7620</xdr:rowOff>
                  </to>
                </anchor>
              </controlPr>
            </control>
          </mc:Choice>
        </mc:AlternateContent>
        <mc:AlternateContent xmlns:mc="http://schemas.openxmlformats.org/markup-compatibility/2006">
          <mc:Choice Requires="x14">
            <control shapeId="94228" r:id="rId23" name="Check Box 20">
              <controlPr defaultSize="0" autoFill="0" autoLine="0" autoPict="0">
                <anchor moveWithCells="1">
                  <from>
                    <xdr:col>1</xdr:col>
                    <xdr:colOff>152400</xdr:colOff>
                    <xdr:row>42</xdr:row>
                    <xdr:rowOff>0</xdr:rowOff>
                  </from>
                  <to>
                    <xdr:col>3</xdr:col>
                    <xdr:colOff>0</xdr:colOff>
                    <xdr:row>43</xdr:row>
                    <xdr:rowOff>7620</xdr:rowOff>
                  </to>
                </anchor>
              </controlPr>
            </control>
          </mc:Choice>
        </mc:AlternateContent>
        <mc:AlternateContent xmlns:mc="http://schemas.openxmlformats.org/markup-compatibility/2006">
          <mc:Choice Requires="x14">
            <control shapeId="94229" r:id="rId24" name="Check Box 21">
              <controlPr defaultSize="0" autoFill="0" autoLine="0" autoPict="0">
                <anchor moveWithCells="1">
                  <from>
                    <xdr:col>1</xdr:col>
                    <xdr:colOff>160020</xdr:colOff>
                    <xdr:row>42</xdr:row>
                    <xdr:rowOff>228600</xdr:rowOff>
                  </from>
                  <to>
                    <xdr:col>3</xdr:col>
                    <xdr:colOff>0</xdr:colOff>
                    <xdr:row>44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M6:AN6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本申請書の使い方 </vt:lpstr>
      <vt:lpstr>総括表（申請）</vt:lpstr>
      <vt:lpstr>総括表 (変更)</vt:lpstr>
      <vt:lpstr>総括表 (実績)</vt:lpstr>
      <vt:lpstr>申請額一覧 </vt:lpstr>
      <vt:lpstr>個票１</vt:lpstr>
      <vt:lpstr>個票２</vt:lpstr>
      <vt:lpstr>個票３</vt:lpstr>
      <vt:lpstr>個票４</vt:lpstr>
      <vt:lpstr>個票５</vt:lpstr>
      <vt:lpstr>個票６</vt:lpstr>
      <vt:lpstr>個票７</vt:lpstr>
      <vt:lpstr>個票８</vt:lpstr>
      <vt:lpstr>個票9</vt:lpstr>
      <vt:lpstr>個票１０</vt:lpstr>
      <vt:lpstr>個票１１</vt:lpstr>
      <vt:lpstr>個票１２</vt:lpstr>
      <vt:lpstr>個票１３</vt:lpstr>
      <vt:lpstr>個票１４</vt:lpstr>
      <vt:lpstr>個票１５</vt:lpstr>
      <vt:lpstr>基準単価</vt:lpstr>
      <vt:lpstr>基準単価!Print_Area</vt:lpstr>
      <vt:lpstr>個票１!Print_Area</vt:lpstr>
      <vt:lpstr>個票１０!Print_Area</vt:lpstr>
      <vt:lpstr>個票１１!Print_Area</vt:lpstr>
      <vt:lpstr>個票１２!Print_Area</vt:lpstr>
      <vt:lpstr>個票１３!Print_Area</vt:lpstr>
      <vt:lpstr>個票１４!Print_Area</vt:lpstr>
      <vt:lpstr>個票１５!Print_Area</vt:lpstr>
      <vt:lpstr>個票２!Print_Area</vt:lpstr>
      <vt:lpstr>個票３!Print_Area</vt:lpstr>
      <vt:lpstr>個票４!Print_Area</vt:lpstr>
      <vt:lpstr>個票５!Print_Area</vt:lpstr>
      <vt:lpstr>個票６!Print_Area</vt:lpstr>
      <vt:lpstr>個票７!Print_Area</vt:lpstr>
      <vt:lpstr>個票８!Print_Area</vt:lpstr>
      <vt:lpstr>個票9!Print_Area</vt:lpstr>
      <vt:lpstr>'申請額一覧 '!Print_Area</vt:lpstr>
      <vt:lpstr>'総括表 (実績)'!Print_Area</vt:lpstr>
      <vt:lpstr>'総括表 (変更)'!Print_Area</vt:lpstr>
      <vt:lpstr>'総括表（申請）'!Print_Area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Gifu</cp:lastModifiedBy>
  <dcterms:modified xsi:type="dcterms:W3CDTF">2023-11-02T02:35:46Z</dcterms:modified>
</cp:coreProperties>
</file>