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別記第１号様式" sheetId="2" r:id="rId1"/>
    <sheet name="別紙１" sheetId="3" r:id="rId2"/>
    <sheet name="別紙１ (記載例)" sheetId="7" r:id="rId3"/>
    <sheet name="別紙２" sheetId="1" r:id="rId4"/>
    <sheet name="別紙２ (記載例)" sheetId="8" r:id="rId5"/>
    <sheet name="データリスト" sheetId="4" r:id="rId6"/>
  </sheets>
  <externalReferences>
    <externalReference r:id="rId7"/>
  </externalReferences>
  <definedNames>
    <definedName name="_xlnm.Print_Area" localSheetId="5">データリスト!$A$1</definedName>
    <definedName name="_xlnm.Print_Area" localSheetId="0">別記第１号様式!$A$1:$L$31</definedName>
    <definedName name="_xlnm.Print_Area" localSheetId="1">別紙１!$A$1:$P$85</definedName>
    <definedName name="_xlnm.Print_Area" localSheetId="2">'別紙１ (記載例)'!$A$1:$P$85</definedName>
    <definedName name="_xlnm.Print_Area" localSheetId="3">別紙２!$A$1:$O$35</definedName>
    <definedName name="_xlnm.Print_Area" localSheetId="4">'別紙２ (記載例)'!$A$1:$O$35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5" i="7" l="1"/>
  <c r="N65" i="7" s="1"/>
  <c r="J50" i="7"/>
  <c r="H50" i="7"/>
  <c r="E50" i="7"/>
  <c r="J48" i="7"/>
  <c r="H48" i="7"/>
  <c r="E48" i="7"/>
  <c r="J46" i="7"/>
  <c r="H46" i="7"/>
  <c r="E46" i="7"/>
  <c r="J44" i="7"/>
  <c r="H44" i="7"/>
  <c r="E44" i="7"/>
  <c r="N29" i="7"/>
  <c r="I29" i="7"/>
  <c r="N16" i="7"/>
  <c r="O14" i="7"/>
  <c r="O12" i="7"/>
  <c r="O10" i="7"/>
  <c r="O8" i="7"/>
  <c r="O16" i="7" l="1"/>
  <c r="N50" i="7"/>
  <c r="N48" i="7"/>
  <c r="N46" i="7"/>
  <c r="N44" i="7"/>
  <c r="J50" i="3"/>
  <c r="N52" i="7" l="1"/>
  <c r="J48" i="3"/>
  <c r="J46" i="3"/>
  <c r="J44" i="3"/>
  <c r="J65" i="3" l="1"/>
  <c r="N65" i="3" l="1"/>
  <c r="H50" i="3"/>
  <c r="E50" i="3"/>
  <c r="H48" i="3"/>
  <c r="E48" i="3"/>
  <c r="H46" i="3"/>
  <c r="E46" i="3"/>
  <c r="H44" i="3"/>
  <c r="E44" i="3"/>
  <c r="N29" i="3"/>
  <c r="I29" i="3"/>
  <c r="N16" i="3"/>
  <c r="O14" i="3"/>
  <c r="O12" i="3"/>
  <c r="O10" i="3"/>
  <c r="O8" i="3"/>
  <c r="N44" i="3" l="1"/>
  <c r="N46" i="3"/>
  <c r="N50" i="3"/>
  <c r="N48" i="3"/>
  <c r="O16" i="3"/>
  <c r="N52" i="3" l="1"/>
</calcChain>
</file>

<file path=xl/sharedStrings.xml><?xml version="1.0" encoding="utf-8"?>
<sst xmlns="http://schemas.openxmlformats.org/spreadsheetml/2006/main" count="364" uniqueCount="236">
  <si>
    <t>　介護ロボット導入等計画（申請）　</t>
  </si>
  <si>
    <t>　※導入する介護ロボットごとに作成すること。</t>
  </si>
  <si>
    <t>法人名</t>
  </si>
  <si>
    <t>事業所名</t>
  </si>
  <si>
    <t>サービス種類</t>
  </si>
  <si>
    <t>事業所番号</t>
  </si>
  <si>
    <t>導入完了</t>
  </si>
  <si>
    <t>予定時期</t>
  </si>
  <si>
    <t>リース契約</t>
  </si>
  <si>
    <t>予定期間</t>
  </si>
  <si>
    <t>【➀導入する機器等の名称・台数】</t>
  </si>
  <si>
    <t>【②導入スケジュール】</t>
  </si>
  <si>
    <t>【③介護ロボット等の導入により達成すべき目標（３年間目処）】</t>
  </si>
  <si>
    <t>【④介護ロボット等の導入により期待される効果】</t>
  </si>
  <si>
    <t>【⑤従前の介護職員等の人員体制】</t>
  </si>
  <si>
    <t>【⑥介護ロボットの導入後に見込む介護職員等の人員体制】</t>
  </si>
  <si>
    <t>【⑦利用者のケアの質や、休憩時間の確保等の職員の負担軽減に資する具体的な取組】</t>
  </si>
  <si>
    <t>※⑤～⑦を記載する際は、「介護サービス事業における生産性向上に資するガイドライン（パイロット事業改訂版）」（厚生労働省・令和２年３月発行）を参考にすること。</t>
  </si>
  <si>
    <t>年</t>
    <rPh sb="0" eb="1">
      <t>ネン</t>
    </rPh>
    <phoneticPr fontId="1"/>
  </si>
  <si>
    <t>月</t>
    <rPh sb="0" eb="1">
      <t>ツキ</t>
    </rPh>
    <phoneticPr fontId="1"/>
  </si>
  <si>
    <t>日</t>
    <rPh sb="0" eb="1">
      <t>ヒ</t>
    </rPh>
    <phoneticPr fontId="1"/>
  </si>
  <si>
    <t>から</t>
    <phoneticPr fontId="1"/>
  </si>
  <si>
    <t>まで</t>
    <phoneticPr fontId="1"/>
  </si>
  <si>
    <t>台</t>
    <rPh sb="0" eb="1">
      <t>ダイ</t>
    </rPh>
    <phoneticPr fontId="1"/>
  </si>
  <si>
    <t xml:space="preserve">別記 </t>
  </si>
  <si>
    <t>第１号様式（第５条関係）</t>
    <phoneticPr fontId="4"/>
  </si>
  <si>
    <t>第</t>
    <rPh sb="0" eb="1">
      <t>ダイ</t>
    </rPh>
    <phoneticPr fontId="4"/>
  </si>
  <si>
    <t>号</t>
    <rPh sb="0" eb="1">
      <t>ゴウ</t>
    </rPh>
    <phoneticPr fontId="4"/>
  </si>
  <si>
    <t>年</t>
    <rPh sb="0" eb="1">
      <t>ネン</t>
    </rPh>
    <phoneticPr fontId="4"/>
  </si>
  <si>
    <t>月</t>
    <rPh sb="0" eb="1">
      <t>ツキ</t>
    </rPh>
    <phoneticPr fontId="4"/>
  </si>
  <si>
    <t>日</t>
    <rPh sb="0" eb="1">
      <t>ヒ</t>
    </rPh>
    <phoneticPr fontId="4"/>
  </si>
  <si>
    <t xml:space="preserve">   岐阜県知事　　様</t>
    <phoneticPr fontId="4"/>
  </si>
  <si>
    <t>所在地</t>
  </si>
  <si>
    <t>補助事業者名</t>
    <phoneticPr fontId="4"/>
  </si>
  <si>
    <t>代表者職氏名　　　　　　　　　　</t>
    <phoneticPr fontId="4"/>
  </si>
  <si>
    <t>記</t>
  </si>
  <si>
    <t>　　　１　申請額　</t>
    <phoneticPr fontId="4"/>
  </si>
  <si>
    <t>金</t>
    <rPh sb="0" eb="1">
      <t>キン</t>
    </rPh>
    <phoneticPr fontId="4"/>
  </si>
  <si>
    <t>円</t>
    <rPh sb="0" eb="1">
      <t>エン</t>
    </rPh>
    <phoneticPr fontId="4"/>
  </si>
  <si>
    <t>　　 ２　添付書類</t>
    <rPh sb="5" eb="9">
      <t>テンプショルイ</t>
    </rPh>
    <phoneticPr fontId="4"/>
  </si>
  <si>
    <t>　　　（１）所要額調書（別紙１）</t>
    <rPh sb="6" eb="11">
      <t>ショヨウガクチョウショ</t>
    </rPh>
    <rPh sb="12" eb="14">
      <t>ベッシ</t>
    </rPh>
    <phoneticPr fontId="1"/>
  </si>
  <si>
    <t>　　　（２）介護ロボット導入等計画（別紙２）</t>
    <rPh sb="6" eb="8">
      <t>カイゴ</t>
    </rPh>
    <rPh sb="12" eb="15">
      <t>ドウニュウトウ</t>
    </rPh>
    <rPh sb="15" eb="17">
      <t>ケイカク</t>
    </rPh>
    <rPh sb="18" eb="20">
      <t>ベッシ</t>
    </rPh>
    <phoneticPr fontId="1"/>
  </si>
  <si>
    <t>　　　（３）導入する介護ロボット等のカタログなど事業内容が確認できる書類</t>
    <rPh sb="6" eb="8">
      <t>ドウニュウ</t>
    </rPh>
    <rPh sb="10" eb="12">
      <t>カイゴ</t>
    </rPh>
    <rPh sb="16" eb="17">
      <t>トウ</t>
    </rPh>
    <rPh sb="24" eb="28">
      <t>ジギョウナイヨウ</t>
    </rPh>
    <rPh sb="29" eb="31">
      <t>カクニン</t>
    </rPh>
    <rPh sb="34" eb="36">
      <t>ショルイ</t>
    </rPh>
    <phoneticPr fontId="1"/>
  </si>
  <si>
    <t>　　　（４）導入する介護ロボット等の見積書の写し</t>
    <rPh sb="6" eb="8">
      <t>ドウニュウ</t>
    </rPh>
    <rPh sb="10" eb="12">
      <t>カイゴ</t>
    </rPh>
    <rPh sb="16" eb="17">
      <t>トウ</t>
    </rPh>
    <rPh sb="18" eb="20">
      <t>ミツ</t>
    </rPh>
    <rPh sb="20" eb="21">
      <t>ショ</t>
    </rPh>
    <rPh sb="22" eb="23">
      <t>ウツ</t>
    </rPh>
    <phoneticPr fontId="1"/>
  </si>
  <si>
    <t>（別紙１）</t>
    <rPh sb="1" eb="3">
      <t>ベッシ</t>
    </rPh>
    <phoneticPr fontId="9"/>
  </si>
  <si>
    <t>※　色つきのセルのみ記入し、又は選択してください。</t>
    <rPh sb="2" eb="3">
      <t>イロ</t>
    </rPh>
    <rPh sb="10" eb="12">
      <t>キニュウ</t>
    </rPh>
    <rPh sb="14" eb="15">
      <t>マタ</t>
    </rPh>
    <rPh sb="16" eb="18">
      <t>センタク</t>
    </rPh>
    <phoneticPr fontId="9"/>
  </si>
  <si>
    <t>作成した「介護ロボット導入計画」に基づき、下記のとおり導入を行う予定です。</t>
    <rPh sb="0" eb="2">
      <t>サクセイ</t>
    </rPh>
    <rPh sb="5" eb="7">
      <t>カイゴ</t>
    </rPh>
    <rPh sb="11" eb="13">
      <t>ドウニュウ</t>
    </rPh>
    <rPh sb="13" eb="15">
      <t>ケイカク</t>
    </rPh>
    <rPh sb="17" eb="18">
      <t>モト</t>
    </rPh>
    <rPh sb="21" eb="23">
      <t>カキ</t>
    </rPh>
    <rPh sb="27" eb="29">
      <t>ドウニュウ</t>
    </rPh>
    <rPh sb="30" eb="31">
      <t>オコナ</t>
    </rPh>
    <rPh sb="32" eb="34">
      <t>ヨテイ</t>
    </rPh>
    <phoneticPr fontId="9"/>
  </si>
  <si>
    <t>導入する介護ロボットの名称及び概要</t>
    <rPh sb="11" eb="13">
      <t>メイショウ</t>
    </rPh>
    <rPh sb="13" eb="14">
      <t>オヨ</t>
    </rPh>
    <phoneticPr fontId="9"/>
  </si>
  <si>
    <t>類型</t>
    <rPh sb="0" eb="2">
      <t>ルイケイ</t>
    </rPh>
    <phoneticPr fontId="9"/>
  </si>
  <si>
    <t>＜名　称＞</t>
    <rPh sb="1" eb="2">
      <t>ナ</t>
    </rPh>
    <rPh sb="3" eb="4">
      <t>ショウ</t>
    </rPh>
    <phoneticPr fontId="9"/>
  </si>
  <si>
    <t>＜購入／リース＞</t>
    <rPh sb="1" eb="3">
      <t>コウニュウ</t>
    </rPh>
    <phoneticPr fontId="9"/>
  </si>
  <si>
    <t>＜台数＞</t>
    <rPh sb="1" eb="3">
      <t>ダイスウ</t>
    </rPh>
    <phoneticPr fontId="9"/>
  </si>
  <si>
    <t>＜経費＞</t>
    <rPh sb="1" eb="3">
      <t>ケイヒ</t>
    </rPh>
    <phoneticPr fontId="9"/>
  </si>
  <si>
    <t>合　計</t>
    <rPh sb="0" eb="1">
      <t>ア</t>
    </rPh>
    <rPh sb="2" eb="3">
      <t>ケイ</t>
    </rPh>
    <phoneticPr fontId="9"/>
  </si>
  <si>
    <t>※　類型については、導入する介護ロボットが下記のどの類型に当たるか、プルダウンリストから選択願います。</t>
    <rPh sb="2" eb="4">
      <t>ルイケイ</t>
    </rPh>
    <rPh sb="10" eb="12">
      <t>ドウニュウ</t>
    </rPh>
    <rPh sb="14" eb="16">
      <t>カイゴ</t>
    </rPh>
    <rPh sb="21" eb="23">
      <t>カキ</t>
    </rPh>
    <rPh sb="26" eb="28">
      <t>ルイケイ</t>
    </rPh>
    <rPh sb="29" eb="30">
      <t>ア</t>
    </rPh>
    <rPh sb="44" eb="47">
      <t>センタクネガ</t>
    </rPh>
    <phoneticPr fontId="9"/>
  </si>
  <si>
    <t>＜類型＞</t>
    <rPh sb="1" eb="3">
      <t>ルイケイ</t>
    </rPh>
    <phoneticPr fontId="9"/>
  </si>
  <si>
    <t>10 介護業務支援機器</t>
    <rPh sb="3" eb="5">
      <t>カイゴ</t>
    </rPh>
    <rPh sb="5" eb="7">
      <t>ギョウム</t>
    </rPh>
    <rPh sb="7" eb="9">
      <t>シエン</t>
    </rPh>
    <rPh sb="9" eb="11">
      <t>キキ</t>
    </rPh>
    <phoneticPr fontId="9"/>
  </si>
  <si>
    <t>過去に当補助金により導入した台数（B）       
（小数点以下切り捨て）</t>
    <rPh sb="0" eb="2">
      <t>カコ</t>
    </rPh>
    <rPh sb="3" eb="4">
      <t>トウ</t>
    </rPh>
    <rPh sb="6" eb="7">
      <t>キン</t>
    </rPh>
    <rPh sb="10" eb="12">
      <t>ドウニュウ</t>
    </rPh>
    <phoneticPr fontId="9"/>
  </si>
  <si>
    <t>各年度補助上限台数 
（A×1/5）
（小数点以下切り捨て）</t>
    <rPh sb="0" eb="1">
      <t>カク</t>
    </rPh>
    <rPh sb="1" eb="3">
      <t>ネンド</t>
    </rPh>
    <rPh sb="3" eb="5">
      <t>ホジョ</t>
    </rPh>
    <phoneticPr fontId="9"/>
  </si>
  <si>
    <t>人</t>
  </si>
  <si>
    <t>台</t>
    <phoneticPr fontId="9"/>
  </si>
  <si>
    <t>台（B）</t>
  </si>
  <si>
    <t>台（C）</t>
  </si>
  <si>
    <t>台（D）</t>
    <phoneticPr fontId="9"/>
  </si>
  <si>
    <t>介護ロボットの導入</t>
    <rPh sb="0" eb="2">
      <t>カイゴ</t>
    </rPh>
    <rPh sb="7" eb="9">
      <t>ドウニュウ</t>
    </rPh>
    <phoneticPr fontId="9"/>
  </si>
  <si>
    <t>補助金額</t>
    <rPh sb="0" eb="2">
      <t>ホジョ</t>
    </rPh>
    <rPh sb="2" eb="4">
      <t>キンガク</t>
    </rPh>
    <phoneticPr fontId="9"/>
  </si>
  <si>
    <t>＜名　　称＞</t>
    <rPh sb="1" eb="2">
      <t>ナ</t>
    </rPh>
    <rPh sb="4" eb="5">
      <t>ショウ</t>
    </rPh>
    <phoneticPr fontId="9"/>
  </si>
  <si>
    <t>補助基準額</t>
    <rPh sb="0" eb="5">
      <t>ホジョキジュンガク</t>
    </rPh>
    <phoneticPr fontId="9"/>
  </si>
  <si>
    <t>＜補助金額＞</t>
    <rPh sb="1" eb="3">
      <t>ホジョ</t>
    </rPh>
    <rPh sb="3" eb="4">
      <t>キン</t>
    </rPh>
    <rPh sb="4" eb="5">
      <t>ガク</t>
    </rPh>
    <phoneticPr fontId="9"/>
  </si>
  <si>
    <t>補助金額合計</t>
  </si>
  <si>
    <t>※</t>
    <phoneticPr fontId="9"/>
  </si>
  <si>
    <t>「台数」欄の合計は、上記「補助上限台数」Ｃ以下かつＤ以下となること。</t>
    <phoneticPr fontId="9"/>
  </si>
  <si>
    <t>通信環境の整備</t>
    <rPh sb="0" eb="2">
      <t>ツウシン</t>
    </rPh>
    <rPh sb="2" eb="4">
      <t>カンキョウ</t>
    </rPh>
    <rPh sb="5" eb="7">
      <t>セイビ</t>
    </rPh>
    <phoneticPr fontId="9"/>
  </si>
  <si>
    <t>整備内容</t>
    <rPh sb="0" eb="4">
      <t>セイビナイヨウ</t>
    </rPh>
    <phoneticPr fontId="9"/>
  </si>
  <si>
    <t>総事業費（円）A
※消費税除く</t>
    <rPh sb="0" eb="4">
      <t>ソウジギョウヒ</t>
    </rPh>
    <rPh sb="5" eb="6">
      <t>エン</t>
    </rPh>
    <rPh sb="10" eb="13">
      <t>ショウヒゼイ</t>
    </rPh>
    <rPh sb="13" eb="14">
      <t>ノゾ</t>
    </rPh>
    <phoneticPr fontId="9"/>
  </si>
  <si>
    <t>＜補助金額＞</t>
    <rPh sb="1" eb="5">
      <t>ホジョキンガク</t>
    </rPh>
    <phoneticPr fontId="9"/>
  </si>
  <si>
    <t>※＜補助金額＞欄には、「総事業費×補助率（千円未満切捨て）」と「補助基準額」とを比較して小さい方の金額が反映</t>
    <rPh sb="2" eb="4">
      <t>ホジョ</t>
    </rPh>
    <rPh sb="4" eb="6">
      <t>キンガク</t>
    </rPh>
    <rPh sb="7" eb="8">
      <t>ラン</t>
    </rPh>
    <rPh sb="12" eb="16">
      <t>ソウジギョウヒ</t>
    </rPh>
    <rPh sb="17" eb="20">
      <t>ホジョリツ</t>
    </rPh>
    <rPh sb="21" eb="25">
      <t>センエンミマン</t>
    </rPh>
    <rPh sb="25" eb="27">
      <t>キリス</t>
    </rPh>
    <rPh sb="32" eb="37">
      <t>ホジョキジュンガク</t>
    </rPh>
    <rPh sb="40" eb="42">
      <t>ヒカク</t>
    </rPh>
    <rPh sb="44" eb="45">
      <t>チイ</t>
    </rPh>
    <rPh sb="47" eb="48">
      <t>ホウ</t>
    </rPh>
    <rPh sb="49" eb="51">
      <t>キンガク</t>
    </rPh>
    <rPh sb="52" eb="54">
      <t>ハンエイ</t>
    </rPh>
    <phoneticPr fontId="9"/>
  </si>
  <si>
    <t>本件に関する担当者連絡先</t>
    <rPh sb="0" eb="2">
      <t>ホンケン</t>
    </rPh>
    <rPh sb="3" eb="4">
      <t>カン</t>
    </rPh>
    <rPh sb="6" eb="9">
      <t>タントウシャ</t>
    </rPh>
    <rPh sb="9" eb="12">
      <t>レンラクサキ</t>
    </rPh>
    <phoneticPr fontId="9"/>
  </si>
  <si>
    <t>担当者名</t>
    <rPh sb="0" eb="3">
      <t>タントウシャ</t>
    </rPh>
    <rPh sb="3" eb="4">
      <t>メイ</t>
    </rPh>
    <phoneticPr fontId="9"/>
  </si>
  <si>
    <t>電話番号</t>
    <rPh sb="0" eb="2">
      <t>デンワ</t>
    </rPh>
    <rPh sb="2" eb="4">
      <t>バンゴウ</t>
    </rPh>
    <phoneticPr fontId="9"/>
  </si>
  <si>
    <t>メールアドレス</t>
    <phoneticPr fontId="9"/>
  </si>
  <si>
    <t>サービス種別</t>
    <rPh sb="4" eb="6">
      <t>シュベツ</t>
    </rPh>
    <phoneticPr fontId="4"/>
  </si>
  <si>
    <t>補助基準額</t>
    <rPh sb="0" eb="2">
      <t>ホジョ</t>
    </rPh>
    <rPh sb="2" eb="5">
      <t>キジュンガク</t>
    </rPh>
    <phoneticPr fontId="1"/>
  </si>
  <si>
    <t>補助率</t>
    <rPh sb="0" eb="3">
      <t>ホジョリツ</t>
    </rPh>
    <phoneticPr fontId="1"/>
  </si>
  <si>
    <t>4　移動支援機器（屋外型）</t>
    <phoneticPr fontId="9"/>
  </si>
  <si>
    <t>5　移動支援機器（屋内型）</t>
    <phoneticPr fontId="9"/>
  </si>
  <si>
    <t>6　排せつ支援機器</t>
    <rPh sb="2" eb="3">
      <t>ハイ</t>
    </rPh>
    <rPh sb="5" eb="7">
      <t>シエン</t>
    </rPh>
    <rPh sb="7" eb="9">
      <t>キキ</t>
    </rPh>
    <phoneticPr fontId="9"/>
  </si>
  <si>
    <t>7　見守り・コミュニケーション支援機器（介護施設型）</t>
    <phoneticPr fontId="9"/>
  </si>
  <si>
    <t>8　見守り・コミュニケーション支援機器（在宅介護型）</t>
    <phoneticPr fontId="9"/>
  </si>
  <si>
    <t>9　見守り・コミュニケーション支援機器（コミュニケーション型）</t>
    <phoneticPr fontId="9"/>
  </si>
  <si>
    <t>購入</t>
  </si>
  <si>
    <t>リース</t>
  </si>
  <si>
    <t>3　入浴支援機器</t>
    <rPh sb="2" eb="4">
      <t>ニュウヨク</t>
    </rPh>
    <rPh sb="4" eb="8">
      <t>シエンキキ</t>
    </rPh>
    <phoneticPr fontId="9"/>
  </si>
  <si>
    <t>事業所利用定員数（A）</t>
    <rPh sb="0" eb="3">
      <t>ジギョウショ</t>
    </rPh>
    <rPh sb="3" eb="5">
      <t>リヨウ</t>
    </rPh>
    <phoneticPr fontId="9"/>
  </si>
  <si>
    <t>１事業所当たりの補助上限台数 （AーB）
（小数点以下切り捨て）</t>
    <rPh sb="1" eb="4">
      <t>ジギョウショ</t>
    </rPh>
    <rPh sb="4" eb="5">
      <t>ア</t>
    </rPh>
    <phoneticPr fontId="9"/>
  </si>
  <si>
    <t>補助率を選択：</t>
    <rPh sb="0" eb="3">
      <t>ホジョリツ</t>
    </rPh>
    <rPh sb="4" eb="6">
      <t>センタク</t>
    </rPh>
    <phoneticPr fontId="9"/>
  </si>
  <si>
    <t>所要額調書(申請)</t>
    <rPh sb="0" eb="5">
      <t>ショヨウガクチョウショ</t>
    </rPh>
    <rPh sb="6" eb="8">
      <t>シンセイ</t>
    </rPh>
    <phoneticPr fontId="9"/>
  </si>
  <si>
    <t>＜補助金額＞欄には、「単価×補助率」と「補助基準額」とを比較して小さい方の金額に台数を乗じて得た金額が反映</t>
    <rPh sb="1" eb="3">
      <t>ホジョ</t>
    </rPh>
    <rPh sb="3" eb="5">
      <t>キンガク</t>
    </rPh>
    <rPh sb="6" eb="7">
      <t>ラン</t>
    </rPh>
    <rPh sb="11" eb="13">
      <t>タンカ</t>
    </rPh>
    <rPh sb="14" eb="17">
      <t>ホジョリツ</t>
    </rPh>
    <rPh sb="20" eb="25">
      <t>ホジョキジュンガク</t>
    </rPh>
    <rPh sb="28" eb="30">
      <t>ヒカク</t>
    </rPh>
    <rPh sb="32" eb="33">
      <t>チイ</t>
    </rPh>
    <rPh sb="35" eb="36">
      <t>ホウ</t>
    </rPh>
    <rPh sb="37" eb="39">
      <t>キンガク</t>
    </rPh>
    <rPh sb="40" eb="42">
      <t>ダイスウ</t>
    </rPh>
    <rPh sb="43" eb="44">
      <t>ジョウ</t>
    </rPh>
    <rPh sb="46" eb="47">
      <t>エ</t>
    </rPh>
    <rPh sb="48" eb="50">
      <t>キンガク</t>
    </rPh>
    <rPh sb="51" eb="53">
      <t>ハンエイ</t>
    </rPh>
    <phoneticPr fontId="9"/>
  </si>
  <si>
    <t>＜単価＞
※消費税除く</t>
    <rPh sb="1" eb="3">
      <t>タンカ</t>
    </rPh>
    <rPh sb="6" eb="9">
      <t>ショウヒゼイ</t>
    </rPh>
    <rPh sb="9" eb="10">
      <t>ノゾ</t>
    </rPh>
    <phoneticPr fontId="9"/>
  </si>
  <si>
    <r>
      <t xml:space="preserve">単価×補助率
</t>
    </r>
    <r>
      <rPr>
        <b/>
        <sz val="8"/>
        <rFont val="ＭＳ 明朝"/>
        <family val="1"/>
        <charset val="128"/>
      </rPr>
      <t>（千円未満切捨て）</t>
    </r>
    <rPh sb="0" eb="2">
      <t>タンカ</t>
    </rPh>
    <rPh sb="3" eb="6">
      <t>ホジョリツ</t>
    </rPh>
    <rPh sb="8" eb="12">
      <t>センエンミマン</t>
    </rPh>
    <rPh sb="12" eb="14">
      <t>キリス</t>
    </rPh>
    <phoneticPr fontId="9"/>
  </si>
  <si>
    <r>
      <t xml:space="preserve">A×補助率
</t>
    </r>
    <r>
      <rPr>
        <b/>
        <sz val="10"/>
        <rFont val="ＭＳ 明朝"/>
        <family val="1"/>
        <charset val="128"/>
      </rPr>
      <t>(千円未満切捨て)</t>
    </r>
    <rPh sb="2" eb="5">
      <t>ホジョリツ</t>
    </rPh>
    <rPh sb="7" eb="11">
      <t>センエンミマン</t>
    </rPh>
    <rPh sb="11" eb="13">
      <t>キリス</t>
    </rPh>
    <phoneticPr fontId="9"/>
  </si>
  <si>
    <t>事業所種別</t>
    <rPh sb="0" eb="3">
      <t>ジギョウショ</t>
    </rPh>
    <rPh sb="3" eb="5">
      <t>シュベツ</t>
    </rPh>
    <phoneticPr fontId="9"/>
  </si>
  <si>
    <t>事業所名</t>
    <rPh sb="0" eb="3">
      <t>ジギョウショ</t>
    </rPh>
    <rPh sb="3" eb="4">
      <t>メイ</t>
    </rPh>
    <phoneticPr fontId="9"/>
  </si>
  <si>
    <t>事業所番号</t>
    <rPh sb="0" eb="3">
      <t>ジギョウショ</t>
    </rPh>
    <rPh sb="3" eb="5">
      <t>バンゴウ</t>
    </rPh>
    <phoneticPr fontId="9"/>
  </si>
  <si>
    <t>（別紙２）　　　　　　　　　　　　　　　　　　　</t>
  </si>
  <si>
    <t>訪問介護</t>
    <phoneticPr fontId="1"/>
  </si>
  <si>
    <t>訪問入浴介護</t>
    <phoneticPr fontId="1"/>
  </si>
  <si>
    <t>訪問看護</t>
    <phoneticPr fontId="1"/>
  </si>
  <si>
    <t>訪問リハビリテーション</t>
    <phoneticPr fontId="1"/>
  </si>
  <si>
    <t>通所介護</t>
    <phoneticPr fontId="1"/>
  </si>
  <si>
    <t>通所介護（療養通所介護）</t>
    <phoneticPr fontId="1"/>
  </si>
  <si>
    <t>通所リハビリテーション</t>
    <phoneticPr fontId="1"/>
  </si>
  <si>
    <t>短期入所生活介護</t>
    <phoneticPr fontId="1"/>
  </si>
  <si>
    <t>短期入所療養介護（介護老人保健施設）</t>
    <phoneticPr fontId="1"/>
  </si>
  <si>
    <t>短期入所療養介護（介護療養型医療施設）</t>
    <phoneticPr fontId="1"/>
  </si>
  <si>
    <t>短期入所療養介護（介護医療院）</t>
    <phoneticPr fontId="1"/>
  </si>
  <si>
    <t>認知症対応型共同生活介護</t>
    <phoneticPr fontId="1"/>
  </si>
  <si>
    <t>特定施設入居者生活介護（有料老人ホーム）</t>
    <phoneticPr fontId="1"/>
  </si>
  <si>
    <t>特定施設入居者生活介護（軽費老人ホーム）</t>
    <phoneticPr fontId="1"/>
  </si>
  <si>
    <t>特定施設入居者生活介護（サービス付き高齢者向け住宅）</t>
    <phoneticPr fontId="1"/>
  </si>
  <si>
    <t>特定施設入居者生活介護（有料老人ホーム・外部サービス利用型）</t>
    <phoneticPr fontId="1"/>
  </si>
  <si>
    <t>特定施設入居者生活介護（軽費老人ホーム・外部サービス利用型）</t>
    <phoneticPr fontId="1"/>
  </si>
  <si>
    <t>特定施設入居者生活介護（サービス付き高齢者向け住宅・外部サービス利用型）</t>
    <phoneticPr fontId="1"/>
  </si>
  <si>
    <t>地域密着型特定施設入居者生活介護（有料老人ホーム）</t>
    <phoneticPr fontId="1"/>
  </si>
  <si>
    <t>地域密着型特定施設入居者生活介護（サービス付き高齢者向け住宅）</t>
    <phoneticPr fontId="1"/>
  </si>
  <si>
    <t>介護老人福祉施設</t>
    <phoneticPr fontId="1"/>
  </si>
  <si>
    <t>介護老人保健施設</t>
    <phoneticPr fontId="1"/>
  </si>
  <si>
    <t>介護療養型医療施設</t>
    <phoneticPr fontId="1"/>
  </si>
  <si>
    <t>介護医療院</t>
    <phoneticPr fontId="1"/>
  </si>
  <si>
    <t>夜間対応型訪問介護</t>
    <phoneticPr fontId="1"/>
  </si>
  <si>
    <t>認知症対応型通所介護</t>
    <phoneticPr fontId="1"/>
  </si>
  <si>
    <t>小規模多機能型居宅介護</t>
    <phoneticPr fontId="1"/>
  </si>
  <si>
    <t>定期巡回・随時対応型訪問介護看護</t>
    <phoneticPr fontId="1"/>
  </si>
  <si>
    <t>看護小規模多機能型居宅介護</t>
    <phoneticPr fontId="1"/>
  </si>
  <si>
    <t>地域密着型通所介護</t>
    <phoneticPr fontId="1"/>
  </si>
  <si>
    <t>メーカー名：</t>
  </si>
  <si>
    <t>機種名：</t>
    <phoneticPr fontId="1"/>
  </si>
  <si>
    <t>年度岐阜県介護ロボット導入促進事業費補助金交付申請書</t>
    <rPh sb="0" eb="1">
      <t>ネン</t>
    </rPh>
    <rPh sb="1" eb="2">
      <t>ド</t>
    </rPh>
    <rPh sb="2" eb="5">
      <t>ギフケン</t>
    </rPh>
    <rPh sb="5" eb="7">
      <t>カイゴ</t>
    </rPh>
    <rPh sb="11" eb="15">
      <t>ドウニュウソクシン</t>
    </rPh>
    <rPh sb="15" eb="18">
      <t>ジギョウヒ</t>
    </rPh>
    <rPh sb="18" eb="21">
      <t>ホジョキン</t>
    </rPh>
    <rPh sb="21" eb="25">
      <t>コウフシンセイ</t>
    </rPh>
    <rPh sb="25" eb="26">
      <t>ショ</t>
    </rPh>
    <phoneticPr fontId="4"/>
  </si>
  <si>
    <t>　</t>
  </si>
  <si>
    <t>見守りセンサー</t>
    <rPh sb="0" eb="2">
      <t>ミマモ</t>
    </rPh>
    <phoneticPr fontId="1"/>
  </si>
  <si>
    <t>インカム・スマートフォン等のICT機器</t>
    <rPh sb="12" eb="13">
      <t>トウ</t>
    </rPh>
    <rPh sb="17" eb="19">
      <t>キキ</t>
    </rPh>
    <phoneticPr fontId="1"/>
  </si>
  <si>
    <t>介護記録ソフト</t>
    <rPh sb="0" eb="2">
      <t>カイゴ</t>
    </rPh>
    <rPh sb="2" eb="4">
      <t>キロク</t>
    </rPh>
    <phoneticPr fontId="1"/>
  </si>
  <si>
    <t>利用者のケアの質の維持・向上や職員の休憩時間の確保等の負担軽減に資する取組</t>
  </si>
  <si>
    <t>項目</t>
    <rPh sb="0" eb="2">
      <t>コウモク</t>
    </rPh>
    <phoneticPr fontId="1"/>
  </si>
  <si>
    <t>補助率確認</t>
    <rPh sb="0" eb="3">
      <t>ホジョリツ</t>
    </rPh>
    <rPh sb="3" eb="5">
      <t>カクニン</t>
    </rPh>
    <phoneticPr fontId="1"/>
  </si>
  <si>
    <t>実施予定</t>
    <rPh sb="0" eb="2">
      <t>ジッシ</t>
    </rPh>
    <rPh sb="2" eb="4">
      <t>ヨテイ</t>
    </rPh>
    <phoneticPr fontId="1"/>
  </si>
  <si>
    <t>〇〇〇</t>
  </si>
  <si>
    <t>△△△</t>
  </si>
  <si>
    <t>□□□</t>
  </si>
  <si>
    <t>×××</t>
  </si>
  <si>
    <t>＜メーカー名＞</t>
    <rPh sb="5" eb="6">
      <t>メイ</t>
    </rPh>
    <phoneticPr fontId="1"/>
  </si>
  <si>
    <t>＜名　称＞</t>
    <rPh sb="1" eb="2">
      <t>ナ</t>
    </rPh>
    <rPh sb="3" eb="4">
      <t>ショウ</t>
    </rPh>
    <phoneticPr fontId="1"/>
  </si>
  <si>
    <t>○○○○</t>
    <phoneticPr fontId="1"/>
  </si>
  <si>
    <t>補助率３/４で申請する場合は、⑤・⑥・⑦のすべてに記載が必要です。</t>
    <phoneticPr fontId="1"/>
  </si>
  <si>
    <t>（データ等を用いて、詳細に記載してください。）</t>
    <phoneticPr fontId="1"/>
  </si>
  <si>
    <t>（補助率３/４要件）少なくとも見守りセンサー、インカム・スマートフォン等のＩCT機器、介護記録ソフトの３点を活用し、従前の介護職員等の人員体制の効率化を行うことを予定していること。</t>
    <rPh sb="1" eb="4">
      <t>ホジョリツ</t>
    </rPh>
    <rPh sb="45" eb="47">
      <t>キロク</t>
    </rPh>
    <rPh sb="52" eb="53">
      <t>テン</t>
    </rPh>
    <phoneticPr fontId="1"/>
  </si>
  <si>
    <t>補助率４分の３を選択する場合は、上記２項目全て記入してください(２については選択式)。なお補助率２分の１を選択する場合は、記入は不要です。</t>
    <rPh sb="38" eb="40">
      <t>センタク</t>
    </rPh>
    <rPh sb="40" eb="41">
      <t>シキ</t>
    </rPh>
    <phoneticPr fontId="1"/>
  </si>
  <si>
    <t>地域密着型介護老人福祉施設入所者生活介護</t>
    <rPh sb="13" eb="15">
      <t>ニュウショ</t>
    </rPh>
    <phoneticPr fontId="1"/>
  </si>
  <si>
    <t>【⑧相談先】</t>
    <rPh sb="2" eb="5">
      <t>ソウダンサキ</t>
    </rPh>
    <phoneticPr fontId="1"/>
  </si>
  <si>
    <t>（原則申請前に、厚生労働省委託事業「介護ロボットの開発・実証・普及のプラットフォーム事業」の相談窓口や介護生産性向上総合相談センターに相談する必要があります。）</t>
    <phoneticPr fontId="1"/>
  </si>
  <si>
    <t>【⑨相談日時、相談方法】</t>
    <rPh sb="2" eb="4">
      <t>ソウダン</t>
    </rPh>
    <rPh sb="4" eb="6">
      <t>ニチジ</t>
    </rPh>
    <rPh sb="7" eb="9">
      <t>ソウダン</t>
    </rPh>
    <rPh sb="9" eb="11">
      <t>ホウホウ</t>
    </rPh>
    <phoneticPr fontId="1"/>
  </si>
  <si>
    <t>【⑩相談概要】</t>
    <rPh sb="2" eb="4">
      <t>ソウダン</t>
    </rPh>
    <rPh sb="4" eb="6">
      <t>ガイヨウ</t>
    </rPh>
    <phoneticPr fontId="1"/>
  </si>
  <si>
    <t>事業所所在地</t>
    <rPh sb="0" eb="3">
      <t>ジギョウショ</t>
    </rPh>
    <rPh sb="3" eb="6">
      <t>ショザイチ</t>
    </rPh>
    <phoneticPr fontId="1"/>
  </si>
  <si>
    <t>岐阜市</t>
    <phoneticPr fontId="1"/>
  </si>
  <si>
    <t>大垣市</t>
    <rPh sb="0" eb="3">
      <t>オオガキシ</t>
    </rPh>
    <phoneticPr fontId="9"/>
  </si>
  <si>
    <t>高山市</t>
    <rPh sb="0" eb="2">
      <t>タカヤマ</t>
    </rPh>
    <rPh sb="2" eb="3">
      <t>シ</t>
    </rPh>
    <phoneticPr fontId="9"/>
  </si>
  <si>
    <t>多治見市</t>
    <rPh sb="0" eb="4">
      <t>タジミシ</t>
    </rPh>
    <phoneticPr fontId="9"/>
  </si>
  <si>
    <t>関市</t>
    <rPh sb="0" eb="2">
      <t>セキシ</t>
    </rPh>
    <phoneticPr fontId="9"/>
  </si>
  <si>
    <t>中津川市</t>
    <rPh sb="0" eb="4">
      <t>ナカツガワシ</t>
    </rPh>
    <phoneticPr fontId="9"/>
  </si>
  <si>
    <t>美濃市</t>
    <rPh sb="0" eb="2">
      <t>ミノ</t>
    </rPh>
    <rPh sb="2" eb="3">
      <t>シ</t>
    </rPh>
    <phoneticPr fontId="9"/>
  </si>
  <si>
    <t>瑞浪市</t>
    <rPh sb="0" eb="2">
      <t>ミズナミ</t>
    </rPh>
    <rPh sb="2" eb="3">
      <t>シ</t>
    </rPh>
    <phoneticPr fontId="9"/>
  </si>
  <si>
    <t>羽島市</t>
    <rPh sb="0" eb="3">
      <t>ハシマシ</t>
    </rPh>
    <phoneticPr fontId="9"/>
  </si>
  <si>
    <t>恵那市</t>
    <rPh sb="0" eb="2">
      <t>エナ</t>
    </rPh>
    <rPh sb="2" eb="3">
      <t>シ</t>
    </rPh>
    <phoneticPr fontId="9"/>
  </si>
  <si>
    <t>美濃加茂市</t>
    <rPh sb="0" eb="2">
      <t>ミノ</t>
    </rPh>
    <rPh sb="2" eb="4">
      <t>カモ</t>
    </rPh>
    <rPh sb="4" eb="5">
      <t>シ</t>
    </rPh>
    <phoneticPr fontId="9"/>
  </si>
  <si>
    <t>土岐市</t>
    <rPh sb="0" eb="2">
      <t>トキ</t>
    </rPh>
    <rPh sb="2" eb="3">
      <t>シ</t>
    </rPh>
    <phoneticPr fontId="9"/>
  </si>
  <si>
    <t>各務原市</t>
    <rPh sb="0" eb="4">
      <t>カカミガハラシ</t>
    </rPh>
    <phoneticPr fontId="9"/>
  </si>
  <si>
    <t>可児市</t>
    <rPh sb="0" eb="2">
      <t>カニ</t>
    </rPh>
    <rPh sb="2" eb="3">
      <t>シ</t>
    </rPh>
    <phoneticPr fontId="9"/>
  </si>
  <si>
    <t>山県市</t>
    <rPh sb="0" eb="2">
      <t>ヤマガタ</t>
    </rPh>
    <rPh sb="2" eb="3">
      <t>シ</t>
    </rPh>
    <phoneticPr fontId="9"/>
  </si>
  <si>
    <t>瑞穂市</t>
    <rPh sb="0" eb="2">
      <t>ミズホ</t>
    </rPh>
    <rPh sb="2" eb="3">
      <t>シ</t>
    </rPh>
    <phoneticPr fontId="9"/>
  </si>
  <si>
    <t>飛騨市</t>
    <rPh sb="0" eb="2">
      <t>ヒダ</t>
    </rPh>
    <rPh sb="2" eb="3">
      <t>シ</t>
    </rPh>
    <phoneticPr fontId="9"/>
  </si>
  <si>
    <t>本巣市</t>
    <rPh sb="0" eb="2">
      <t>モトス</t>
    </rPh>
    <rPh sb="2" eb="3">
      <t>シ</t>
    </rPh>
    <phoneticPr fontId="9"/>
  </si>
  <si>
    <t>郡上市</t>
    <rPh sb="0" eb="2">
      <t>グジョウ</t>
    </rPh>
    <rPh sb="2" eb="3">
      <t>シ</t>
    </rPh>
    <phoneticPr fontId="9"/>
  </si>
  <si>
    <t>下呂市</t>
    <rPh sb="0" eb="2">
      <t>ゲロ</t>
    </rPh>
    <rPh sb="2" eb="3">
      <t>シ</t>
    </rPh>
    <phoneticPr fontId="9"/>
  </si>
  <si>
    <t>海津市</t>
    <rPh sb="0" eb="2">
      <t>カイヅ</t>
    </rPh>
    <rPh sb="2" eb="3">
      <t>シ</t>
    </rPh>
    <phoneticPr fontId="9"/>
  </si>
  <si>
    <t>岐南町</t>
    <rPh sb="0" eb="2">
      <t>ギナン</t>
    </rPh>
    <rPh sb="2" eb="3">
      <t>チョウ</t>
    </rPh>
    <phoneticPr fontId="9"/>
  </si>
  <si>
    <t>笠松町</t>
    <rPh sb="0" eb="3">
      <t>カサマツチョウ</t>
    </rPh>
    <phoneticPr fontId="9"/>
  </si>
  <si>
    <t>養老町</t>
    <rPh sb="0" eb="3">
      <t>ヨウロウチョウ</t>
    </rPh>
    <phoneticPr fontId="9"/>
  </si>
  <si>
    <t>垂井町</t>
    <rPh sb="0" eb="3">
      <t>タルイチョウ</t>
    </rPh>
    <phoneticPr fontId="9"/>
  </si>
  <si>
    <t>関ヶ原町</t>
    <rPh sb="0" eb="4">
      <t>セキガハラチョウ</t>
    </rPh>
    <phoneticPr fontId="9"/>
  </si>
  <si>
    <t>神戸町</t>
    <rPh sb="0" eb="3">
      <t>ゴウドチョウ</t>
    </rPh>
    <phoneticPr fontId="9"/>
  </si>
  <si>
    <t>輪之内町</t>
    <rPh sb="0" eb="4">
      <t>ワノウチチョウ</t>
    </rPh>
    <phoneticPr fontId="9"/>
  </si>
  <si>
    <t>安八町</t>
    <rPh sb="0" eb="3">
      <t>アンパチチョウ</t>
    </rPh>
    <phoneticPr fontId="9"/>
  </si>
  <si>
    <t>揖斐川町</t>
    <rPh sb="0" eb="4">
      <t>イビガワチョウ</t>
    </rPh>
    <phoneticPr fontId="9"/>
  </si>
  <si>
    <t>大野町</t>
    <rPh sb="0" eb="2">
      <t>オオノ</t>
    </rPh>
    <rPh sb="2" eb="3">
      <t>チョウ</t>
    </rPh>
    <phoneticPr fontId="9"/>
  </si>
  <si>
    <t>池田町</t>
    <rPh sb="0" eb="3">
      <t>イケダチョウ</t>
    </rPh>
    <phoneticPr fontId="9"/>
  </si>
  <si>
    <t>北方町</t>
    <rPh sb="0" eb="3">
      <t>キタガタチョウ</t>
    </rPh>
    <phoneticPr fontId="9"/>
  </si>
  <si>
    <t>坂祝町</t>
    <rPh sb="0" eb="3">
      <t>サカホギチョウ</t>
    </rPh>
    <phoneticPr fontId="9"/>
  </si>
  <si>
    <t>富加町</t>
    <rPh sb="0" eb="2">
      <t>トミカ</t>
    </rPh>
    <rPh sb="2" eb="3">
      <t>チョウ</t>
    </rPh>
    <phoneticPr fontId="9"/>
  </si>
  <si>
    <t>川辺町</t>
    <rPh sb="0" eb="3">
      <t>カワベチョウ</t>
    </rPh>
    <phoneticPr fontId="9"/>
  </si>
  <si>
    <t>七宗町</t>
    <rPh sb="0" eb="2">
      <t>ヒチソウ</t>
    </rPh>
    <rPh sb="2" eb="3">
      <t>チョウ</t>
    </rPh>
    <phoneticPr fontId="9"/>
  </si>
  <si>
    <t>八百津町</t>
    <rPh sb="0" eb="3">
      <t>ヤオツ</t>
    </rPh>
    <rPh sb="3" eb="4">
      <t>チョウ</t>
    </rPh>
    <phoneticPr fontId="9"/>
  </si>
  <si>
    <t>白川町</t>
    <rPh sb="0" eb="2">
      <t>シラカワ</t>
    </rPh>
    <rPh sb="2" eb="3">
      <t>チョウ</t>
    </rPh>
    <phoneticPr fontId="9"/>
  </si>
  <si>
    <t>東白川村</t>
    <rPh sb="0" eb="1">
      <t>ヒガシ</t>
    </rPh>
    <rPh sb="1" eb="3">
      <t>シラカワ</t>
    </rPh>
    <rPh sb="3" eb="4">
      <t>ムラ</t>
    </rPh>
    <phoneticPr fontId="9"/>
  </si>
  <si>
    <t>御嵩町</t>
    <rPh sb="0" eb="2">
      <t>ミタケ</t>
    </rPh>
    <rPh sb="2" eb="3">
      <t>チョウ</t>
    </rPh>
    <phoneticPr fontId="9"/>
  </si>
  <si>
    <t>白川村</t>
    <rPh sb="0" eb="3">
      <t>シラカワムラ</t>
    </rPh>
    <phoneticPr fontId="9"/>
  </si>
  <si>
    <t>事業所所在地</t>
    <rPh sb="0" eb="3">
      <t>ジギョウショ</t>
    </rPh>
    <rPh sb="3" eb="6">
      <t>ショザイチ</t>
    </rPh>
    <phoneticPr fontId="1"/>
  </si>
  <si>
    <t>地域密着型特定施設入居者生活介護（軽費老人ホーム）</t>
    <phoneticPr fontId="1"/>
  </si>
  <si>
    <t>移乗介助機器・移動支援機器を申請する場合は、⑧・⑨・⑩のすべてに記載が必要です。</t>
    <rPh sb="0" eb="2">
      <t>イジョウ</t>
    </rPh>
    <rPh sb="2" eb="4">
      <t>カイジョ</t>
    </rPh>
    <rPh sb="4" eb="6">
      <t>キキ</t>
    </rPh>
    <rPh sb="7" eb="11">
      <t>イドウシエン</t>
    </rPh>
    <rPh sb="11" eb="13">
      <t>キキ</t>
    </rPh>
    <phoneticPr fontId="1"/>
  </si>
  <si>
    <t>1　移乗支援機器（装着型）</t>
    <rPh sb="4" eb="6">
      <t>シエン</t>
    </rPh>
    <rPh sb="6" eb="8">
      <t>キキ</t>
    </rPh>
    <phoneticPr fontId="9"/>
  </si>
  <si>
    <t>2　移乗支援機器（非装着型）</t>
    <rPh sb="4" eb="6">
      <t>シエン</t>
    </rPh>
    <rPh sb="6" eb="8">
      <t>キキ</t>
    </rPh>
    <rPh sb="9" eb="10">
      <t>ヒ</t>
    </rPh>
    <phoneticPr fontId="9"/>
  </si>
  <si>
    <t>　このことについて、岐阜県補助金等交付規則第４条の規定により、下記のとおり関係書類を添えて申請します。
　また、岐阜県介護ロボット導入促進事業費補助金交付要綱第６条第６号の規定により、提出する「介護ロボット導入等計画」について、県が公開することや、関係機関等へ提供し、使用されることについて同意します。</t>
    <rPh sb="10" eb="13">
      <t>ギフケン</t>
    </rPh>
    <rPh sb="13" eb="16">
      <t>ホジョキン</t>
    </rPh>
    <rPh sb="16" eb="17">
      <t>トウ</t>
    </rPh>
    <rPh sb="17" eb="21">
      <t>コウフキソク</t>
    </rPh>
    <rPh sb="21" eb="22">
      <t>ダイ</t>
    </rPh>
    <rPh sb="23" eb="24">
      <t>ジョウ</t>
    </rPh>
    <rPh sb="25" eb="27">
      <t>キテイ</t>
    </rPh>
    <rPh sb="31" eb="33">
      <t>カキ</t>
    </rPh>
    <rPh sb="37" eb="41">
      <t>カンケイショルイ</t>
    </rPh>
    <rPh sb="42" eb="43">
      <t>ソ</t>
    </rPh>
    <rPh sb="45" eb="47">
      <t>シンセイ</t>
    </rPh>
    <rPh sb="56" eb="59">
      <t>ギフケン</t>
    </rPh>
    <rPh sb="59" eb="61">
      <t>カイゴ</t>
    </rPh>
    <rPh sb="65" eb="69">
      <t>ドウニュウソクシン</t>
    </rPh>
    <rPh sb="69" eb="72">
      <t>ジギョウヒ</t>
    </rPh>
    <rPh sb="72" eb="75">
      <t>ホジョキン</t>
    </rPh>
    <rPh sb="75" eb="79">
      <t>コウフヨウコウ</t>
    </rPh>
    <rPh sb="79" eb="80">
      <t>ダイ</t>
    </rPh>
    <rPh sb="81" eb="82">
      <t>ジョウ</t>
    </rPh>
    <rPh sb="82" eb="83">
      <t>ダイ</t>
    </rPh>
    <rPh sb="84" eb="85">
      <t>ゴウ</t>
    </rPh>
    <rPh sb="86" eb="88">
      <t>キテイ</t>
    </rPh>
    <rPh sb="92" eb="94">
      <t>テイシュツ</t>
    </rPh>
    <rPh sb="97" eb="99">
      <t>カイゴ</t>
    </rPh>
    <rPh sb="103" eb="105">
      <t>ドウニュウ</t>
    </rPh>
    <rPh sb="105" eb="106">
      <t>トウ</t>
    </rPh>
    <rPh sb="106" eb="108">
      <t>ケイカク</t>
    </rPh>
    <rPh sb="114" eb="115">
      <t>ケン</t>
    </rPh>
    <rPh sb="116" eb="118">
      <t>コウカイ</t>
    </rPh>
    <rPh sb="124" eb="129">
      <t>カンケイキカントウ</t>
    </rPh>
    <rPh sb="130" eb="132">
      <t>テイキョウ</t>
    </rPh>
    <rPh sb="134" eb="136">
      <t>シヨウ</t>
    </rPh>
    <rPh sb="145" eb="147">
      <t>ドウイ</t>
    </rPh>
    <phoneticPr fontId="1"/>
  </si>
  <si>
    <t>(株)○○</t>
    <rPh sb="0" eb="3">
      <t>カブ</t>
    </rPh>
    <phoneticPr fontId="1"/>
  </si>
  <si>
    <t>見守り○○</t>
    <rPh sb="0" eb="2">
      <t>ミマモ</t>
    </rPh>
    <phoneticPr fontId="1"/>
  </si>
  <si>
    <t>☆☆(株)</t>
    <rPh sb="2" eb="5">
      <t>カブ</t>
    </rPh>
    <phoneticPr fontId="1"/>
  </si>
  <si>
    <t>インカム☆☆</t>
    <phoneticPr fontId="1"/>
  </si>
  <si>
    <t>(有)▼▼</t>
    <rPh sb="0" eb="3">
      <t>ユウゲンガイシャ</t>
    </rPh>
    <phoneticPr fontId="1"/>
  </si>
  <si>
    <t>介護記録ソフト▼▼</t>
    <rPh sb="0" eb="4">
      <t>カイゴキロク</t>
    </rPh>
    <phoneticPr fontId="1"/>
  </si>
  <si>
    <t>（補助率３/４要件）少なくとも見守りセンサー、インカム・スマートフォン等のＩCT機器、介護記録ソフトの３点を活用し、利用者のケアの質の維持・向上や職員の休憩時間の確保等の負担軽減に資する取組を行うことを予定していること。</t>
    <phoneticPr fontId="1"/>
  </si>
  <si>
    <t>社会福祉法人○○</t>
    <rPh sb="0" eb="6">
      <t>シャカイフクシホウジン</t>
    </rPh>
    <phoneticPr fontId="1"/>
  </si>
  <si>
    <t>介護老人福祉施設○○</t>
    <rPh sb="0" eb="8">
      <t>カイゴロウジンフクシシセツ</t>
    </rPh>
    <phoneticPr fontId="1"/>
  </si>
  <si>
    <t>岐阜市</t>
  </si>
  <si>
    <t>介護老人福祉施設</t>
  </si>
  <si>
    <t>21～</t>
    <phoneticPr fontId="1"/>
  </si>
  <si>
    <t>R6</t>
  </si>
  <si>
    <t>★★株式会社</t>
    <rPh sb="2" eb="6">
      <t>カブシキガイシャ</t>
    </rPh>
    <phoneticPr fontId="1"/>
  </si>
  <si>
    <t>★★</t>
    <phoneticPr fontId="1"/>
  </si>
  <si>
    <t>○</t>
    <phoneticPr fontId="1"/>
  </si>
  <si>
    <t>11月頃（交付決定後）　契約（発注）
1月中旬　納品、使用開始、効果測定
1月下旬　支払い
1月下旬　実績報告書提出</t>
    <rPh sb="21" eb="22">
      <t>チュウ</t>
    </rPh>
    <rPh sb="39" eb="41">
      <t>ゲジュン</t>
    </rPh>
    <rPh sb="42" eb="44">
      <t>シハラ</t>
    </rPh>
    <phoneticPr fontId="1"/>
  </si>
  <si>
    <t>・転倒・転落リスクのある利用者が非常に多く、入所定員〇〇名に対し、常時、見守りが必要な利用者の〇〇名以上常に入所しているため、夜間の見守りの負担が大きくなっているため、精神的・身体的負担の軽減が必要である。等</t>
    <phoneticPr fontId="1"/>
  </si>
  <si>
    <t>〇〇〇〇を導入することによって、人員体制を効率的に運用できるようになり、介護職員の負担軽減が期待できる。また、介護職員の負担軽減に資する取組を積極的に実施することで、離職の防止につながる。利用者のケアについては、〇〇〇〇の導入により、入所者の睡眠の妨げとなるような不要な訪問を減らすことができるなど、これまで以上にきめ細かなケアを実践できる。等</t>
    <phoneticPr fontId="1"/>
  </si>
  <si>
    <t>・最低基準に加えて、配置する人員を、利用者２人に対して職員１名としている。
・上記③の現状から、下記の人員体制
　看護職員：日中〇人、夜間〇人
　介護職員：日中〇人、夜間〇人　　等</t>
    <phoneticPr fontId="1"/>
  </si>
  <si>
    <t>とやま介護テクノロジー普及・推進センター</t>
    <rPh sb="3" eb="5">
      <t>カイゴ</t>
    </rPh>
    <rPh sb="11" eb="13">
      <t>フキュウ</t>
    </rPh>
    <rPh sb="14" eb="16">
      <t>スイシン</t>
    </rPh>
    <phoneticPr fontId="1"/>
  </si>
  <si>
    <t>令和５年９月○日13:00～13:15（電話）、○日10:00～10:30（電話）
令和５年９月○日14:00～15:00（Zoom）</t>
    <rPh sb="0" eb="2">
      <t>レイワ</t>
    </rPh>
    <rPh sb="3" eb="4">
      <t>ネン</t>
    </rPh>
    <rPh sb="5" eb="6">
      <t>ガツ</t>
    </rPh>
    <rPh sb="7" eb="8">
      <t>ニチ</t>
    </rPh>
    <rPh sb="20" eb="22">
      <t>デンワ</t>
    </rPh>
    <rPh sb="25" eb="26">
      <t>ニチ</t>
    </rPh>
    <rPh sb="38" eb="40">
      <t>デンワ</t>
    </rPh>
    <rPh sb="42" eb="44">
      <t>レイワ</t>
    </rPh>
    <rPh sb="45" eb="46">
      <t>ネン</t>
    </rPh>
    <rPh sb="47" eb="48">
      <t>ガツ</t>
    </rPh>
    <rPh sb="49" eb="50">
      <t>ニチ</t>
    </rPh>
    <phoneticPr fontId="1"/>
  </si>
  <si>
    <t>※補助率３/４を選択する場合は、少なくとも見守りセンサー、インカム・スマートフォン等のＩCT機器、介護記録ソフト３点の活用を前提とし、介護ロボット導入後の人員体制を記入してください。
・見守りセンサーの導入やインカム、介護ソフトを活用し、最低基準に加えて配置する人員を、利用者2.87人に対して職員１名とする。
・看護職員：日中〇人、夜間〇人（〇％の減）
　介護職員：日中〇人、夜間〇人（〇％の減）</t>
    <phoneticPr fontId="1"/>
  </si>
  <si>
    <t>・見守りセンサーの導入やインカム、介護ソフトを活用し、職員の残業時間：平均〇時間/８時間勤務（〇％の減）
・夜間の巡回回数：合計〇〇回（〇％の減）
（具体的な取組）←利用者のケアの質と職員の負担軽減の２つの観点を記載すること。
・記録作成業務のタイミングを見直すことで、残業時間を一人当たり１日３０分短縮する。
・利用者のケアの質の向上を目指す委員会を設置し、２ヶ月に１回開催して現場にフィードバックすることで、ケアの質の向上を図る。</t>
    <phoneticPr fontId="1"/>
  </si>
  <si>
    <t>移乗支援機器○○の利用方法について相談。職員○人当たり○台配置するとより効果的に活用できる。また○○の利用者の多い○○部屋付近に器機を設置すると、業務効率が○％向上すると助言を受けた　等</t>
    <rPh sb="0" eb="6">
      <t>イジョウシエンキキ</t>
    </rPh>
    <rPh sb="9" eb="13">
      <t>リヨウホウホウ</t>
    </rPh>
    <rPh sb="17" eb="19">
      <t>ソウダン</t>
    </rPh>
    <rPh sb="20" eb="22">
      <t>ショクイン</t>
    </rPh>
    <rPh sb="23" eb="25">
      <t>ニンア</t>
    </rPh>
    <rPh sb="28" eb="29">
      <t>ダイ</t>
    </rPh>
    <rPh sb="29" eb="31">
      <t>ハイチ</t>
    </rPh>
    <rPh sb="36" eb="39">
      <t>コウカテキ</t>
    </rPh>
    <rPh sb="40" eb="42">
      <t>カツヨウ</t>
    </rPh>
    <rPh sb="51" eb="54">
      <t>リヨウシャ</t>
    </rPh>
    <rPh sb="55" eb="56">
      <t>オオ</t>
    </rPh>
    <rPh sb="59" eb="61">
      <t>ヘヤ</t>
    </rPh>
    <rPh sb="61" eb="63">
      <t>フキン</t>
    </rPh>
    <rPh sb="64" eb="66">
      <t>キキ</t>
    </rPh>
    <rPh sb="67" eb="69">
      <t>セッチ</t>
    </rPh>
    <rPh sb="73" eb="77">
      <t>ギョウムコウリツ</t>
    </rPh>
    <rPh sb="80" eb="82">
      <t>コウジョウ</t>
    </rPh>
    <rPh sb="85" eb="87">
      <t>ジョゲン</t>
    </rPh>
    <rPh sb="88" eb="89">
      <t>ウ</t>
    </rPh>
    <rPh sb="92" eb="9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</si>
</sst>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游ゴシック"/>
      <family val="2"/>
      <scheme val="minor"/>
    </font>
    <font>
      <sz val="6"/>
      <name val="游ゴシック"/>
      <family val="3"/>
      <charset val="128"/>
      <scheme val="minor"/>
    </font>
    <font>
      <sz val="12"/>
      <name val="ＭＳ 明朝"/>
      <family val="1"/>
      <charset val="128"/>
    </font>
    <font>
      <sz val="12"/>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游ゴシック"/>
      <family val="2"/>
      <scheme val="minor"/>
    </font>
    <font>
      <sz val="12"/>
      <color theme="1"/>
      <name val="ＭＳ Ｐ明朝"/>
      <family val="1"/>
      <charset val="128"/>
    </font>
    <font>
      <sz val="11"/>
      <color indexed="8"/>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1"/>
      <name val="游ゴシック"/>
      <family val="2"/>
      <scheme val="minor"/>
    </font>
    <font>
      <sz val="10"/>
      <name val="ＭＳ 明朝"/>
      <family val="1"/>
      <charset val="128"/>
    </font>
    <font>
      <sz val="9"/>
      <name val="ＭＳ 明朝"/>
      <family val="1"/>
      <charset val="128"/>
    </font>
    <font>
      <sz val="10.5"/>
      <name val="ＭＳ 明朝"/>
      <family val="1"/>
      <charset val="128"/>
    </font>
    <font>
      <sz val="10"/>
      <name val="ＭＳ Ｐゴシック"/>
      <family val="3"/>
      <charset val="128"/>
    </font>
    <font>
      <sz val="10"/>
      <name val="游ゴシック"/>
      <family val="3"/>
      <charset val="128"/>
      <scheme val="minor"/>
    </font>
    <font>
      <sz val="8"/>
      <name val="ＭＳ 明朝"/>
      <family val="1"/>
      <charset val="128"/>
    </font>
    <font>
      <sz val="11"/>
      <name val="ＭＳ Ｐ明朝"/>
      <family val="1"/>
      <charset val="128"/>
    </font>
    <font>
      <b/>
      <sz val="11"/>
      <name val="ＭＳ Ｐ明朝"/>
      <family val="1"/>
      <charset val="128"/>
    </font>
    <font>
      <b/>
      <sz val="8"/>
      <name val="ＭＳ 明朝"/>
      <family val="1"/>
      <charset val="128"/>
    </font>
    <font>
      <sz val="11"/>
      <name val="游ゴシック"/>
      <family val="3"/>
      <charset val="128"/>
      <scheme val="minor"/>
    </font>
    <font>
      <b/>
      <sz val="10"/>
      <name val="ＭＳ 明朝"/>
      <family val="1"/>
      <charset val="128"/>
    </font>
    <font>
      <sz val="10.5"/>
      <name val="游明朝"/>
      <family val="1"/>
      <charset val="128"/>
    </font>
    <font>
      <sz val="11"/>
      <name val="游明朝"/>
      <family val="1"/>
      <charset val="128"/>
    </font>
    <font>
      <sz val="12"/>
      <name val="游明朝"/>
      <family val="1"/>
      <charset val="128"/>
    </font>
    <font>
      <sz val="10.5"/>
      <color rgb="FFFF0000"/>
      <name val="游明朝"/>
      <family val="1"/>
      <charset val="128"/>
    </font>
    <font>
      <sz val="8"/>
      <color rgb="FFFF0000"/>
      <name val="游明朝"/>
      <family val="1"/>
      <charset val="128"/>
    </font>
    <font>
      <b/>
      <sz val="11"/>
      <color theme="1"/>
      <name val="ＭＳ 明朝"/>
      <family val="1"/>
      <charset val="128"/>
    </font>
    <font>
      <sz val="10"/>
      <color theme="1"/>
      <name val="ＭＳ 明朝"/>
      <family val="1"/>
      <charset val="128"/>
    </font>
    <font>
      <sz val="10"/>
      <color theme="1"/>
      <name val="ＭＳ Ｐゴシック"/>
      <family val="3"/>
      <charset val="128"/>
    </font>
    <font>
      <sz val="10"/>
      <color theme="1"/>
      <name val="游ゴシック"/>
      <family val="3"/>
      <charset val="128"/>
      <scheme val="minor"/>
    </font>
    <font>
      <sz val="11"/>
      <color theme="1"/>
      <name val="ＭＳ 明朝"/>
      <family val="1"/>
      <charset val="128"/>
    </font>
    <font>
      <sz val="9"/>
      <color theme="1"/>
      <name val="ＭＳ 明朝"/>
      <family val="1"/>
      <charset val="128"/>
    </font>
    <font>
      <sz val="11"/>
      <color theme="1"/>
      <name val="ＭＳ Ｐ明朝"/>
      <family val="1"/>
      <charset val="128"/>
    </font>
    <font>
      <sz val="10.5"/>
      <color theme="1"/>
      <name val="游明朝"/>
      <family val="1"/>
      <charset val="128"/>
    </font>
    <font>
      <sz val="8"/>
      <color theme="1"/>
      <name val="游明朝"/>
      <family val="1"/>
      <charset val="128"/>
    </font>
    <font>
      <sz val="11"/>
      <name val="ＭＳ Ｐゴシック"/>
      <family val="3"/>
      <charset val="128"/>
    </font>
    <font>
      <sz val="11"/>
      <color theme="1"/>
      <name val="游明朝"/>
      <family val="1"/>
      <charset val="128"/>
    </font>
    <font>
      <sz val="11"/>
      <color rgb="FFFF0000"/>
      <name val="游明朝"/>
      <family val="1"/>
      <charset val="128"/>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right style="hair">
        <color indexed="64"/>
      </right>
      <top/>
      <bottom/>
      <diagonal/>
    </border>
    <border>
      <left style="hair">
        <color indexed="64"/>
      </left>
      <right/>
      <top/>
      <bottom/>
      <diagonal/>
    </border>
    <border>
      <left/>
      <right style="medium">
        <color indexed="64"/>
      </right>
      <top/>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38" fontId="6" fillId="0" borderId="0" applyFont="0" applyFill="0" applyBorder="0" applyAlignment="0" applyProtection="0">
      <alignment vertical="center"/>
    </xf>
    <xf numFmtId="0" fontId="38" fillId="0" borderId="0"/>
  </cellStyleXfs>
  <cellXfs count="402">
    <xf numFmtId="0" fontId="0" fillId="0" borderId="0" xfId="0"/>
    <xf numFmtId="0" fontId="0" fillId="0" borderId="0" xfId="0" applyFont="1" applyAlignment="1" applyProtection="1">
      <alignment vertical="center"/>
    </xf>
    <xf numFmtId="0" fontId="8"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38" fontId="0" fillId="0" borderId="0" xfId="1" applyFont="1" applyAlignment="1"/>
    <xf numFmtId="12" fontId="0" fillId="0" borderId="0" xfId="0" applyNumberFormat="1"/>
    <xf numFmtId="0" fontId="11" fillId="0" borderId="1" xfId="0" applyFont="1" applyBorder="1" applyAlignment="1">
      <alignment vertical="center"/>
    </xf>
    <xf numFmtId="0" fontId="12" fillId="0" borderId="0" xfId="0" applyFont="1" applyAlignment="1">
      <alignment vertical="center"/>
    </xf>
    <xf numFmtId="0" fontId="10" fillId="0" borderId="0" xfId="0" applyFont="1" applyAlignment="1">
      <alignment vertical="center"/>
    </xf>
    <xf numFmtId="0" fontId="12" fillId="0" borderId="0" xfId="0" applyFont="1" applyAlignment="1" applyProtection="1">
      <alignment vertical="center"/>
    </xf>
    <xf numFmtId="0" fontId="13" fillId="0" borderId="0" xfId="0" applyFont="1" applyAlignment="1">
      <alignment vertical="center"/>
    </xf>
    <xf numFmtId="0" fontId="10" fillId="0" borderId="15" xfId="0" applyFont="1" applyBorder="1" applyAlignment="1">
      <alignment vertical="center"/>
    </xf>
    <xf numFmtId="0" fontId="12" fillId="0" borderId="15" xfId="0" applyFont="1" applyBorder="1" applyAlignment="1">
      <alignment vertical="center"/>
    </xf>
    <xf numFmtId="0" fontId="15" fillId="0" borderId="40" xfId="0" applyFont="1" applyBorder="1" applyAlignment="1">
      <alignment vertical="center" wrapText="1"/>
    </xf>
    <xf numFmtId="0" fontId="15" fillId="0" borderId="41" xfId="0" applyFont="1" applyBorder="1" applyAlignment="1">
      <alignment vertical="center" wrapText="1"/>
    </xf>
    <xf numFmtId="0" fontId="10" fillId="0" borderId="42" xfId="0" applyFont="1" applyBorder="1" applyAlignment="1">
      <alignment vertical="center"/>
    </xf>
    <xf numFmtId="0" fontId="15" fillId="0" borderId="48" xfId="0" applyFont="1" applyBorder="1" applyAlignment="1">
      <alignment vertical="center" wrapText="1"/>
    </xf>
    <xf numFmtId="0" fontId="15" fillId="0" borderId="15" xfId="0" applyFont="1" applyBorder="1" applyAlignment="1">
      <alignment vertical="center" wrapText="1"/>
    </xf>
    <xf numFmtId="0" fontId="10" fillId="0" borderId="49" xfId="0" applyFont="1" applyBorder="1" applyAlignment="1">
      <alignment vertical="center"/>
    </xf>
    <xf numFmtId="0" fontId="14" fillId="0" borderId="0" xfId="0" applyFont="1" applyBorder="1" applyAlignment="1">
      <alignment vertical="center" wrapText="1"/>
    </xf>
    <xf numFmtId="0" fontId="15" fillId="0" borderId="53" xfId="0" applyFont="1" applyBorder="1" applyAlignment="1">
      <alignment vertical="center" wrapText="1"/>
    </xf>
    <xf numFmtId="0" fontId="15"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vertical="center" wrapText="1"/>
    </xf>
    <xf numFmtId="0" fontId="10" fillId="0" borderId="0" xfId="0" applyFont="1" applyBorder="1" applyAlignment="1">
      <alignment vertical="center"/>
    </xf>
    <xf numFmtId="0" fontId="14" fillId="0" borderId="0" xfId="0" applyFont="1" applyFill="1" applyBorder="1" applyAlignment="1">
      <alignment vertical="center"/>
    </xf>
    <xf numFmtId="0" fontId="14" fillId="0" borderId="0" xfId="0" applyFont="1" applyAlignment="1">
      <alignment vertical="center"/>
    </xf>
    <xf numFmtId="0" fontId="13" fillId="0" borderId="47" xfId="0" applyFont="1" applyBorder="1" applyAlignment="1">
      <alignment vertical="center"/>
    </xf>
    <xf numFmtId="0" fontId="16" fillId="0" borderId="60" xfId="0" applyFont="1" applyBorder="1" applyAlignment="1">
      <alignment vertical="center"/>
    </xf>
    <xf numFmtId="0" fontId="13" fillId="0" borderId="15" xfId="0" applyFont="1" applyFill="1" applyBorder="1" applyAlignment="1">
      <alignment vertical="center"/>
    </xf>
    <xf numFmtId="0" fontId="16" fillId="0" borderId="47" xfId="0" applyFont="1" applyBorder="1" applyAlignment="1">
      <alignment horizontal="center" vertical="center"/>
    </xf>
    <xf numFmtId="0" fontId="17" fillId="0" borderId="52" xfId="0" applyFont="1" applyBorder="1" applyAlignment="1">
      <alignment vertical="center"/>
    </xf>
    <xf numFmtId="0" fontId="10" fillId="0" borderId="0" xfId="0" applyFont="1" applyAlignment="1">
      <alignment horizontal="right" vertical="center"/>
    </xf>
    <xf numFmtId="0" fontId="13" fillId="0" borderId="0" xfId="0" applyFont="1" applyFill="1" applyBorder="1" applyAlignment="1">
      <alignment vertical="center"/>
    </xf>
    <xf numFmtId="0" fontId="10" fillId="0" borderId="1" xfId="0" applyFont="1" applyBorder="1" applyAlignment="1">
      <alignment vertical="center"/>
    </xf>
    <xf numFmtId="12" fontId="10" fillId="4" borderId="1" xfId="0" applyNumberFormat="1" applyFont="1" applyFill="1" applyBorder="1" applyAlignment="1">
      <alignment vertical="center"/>
    </xf>
    <xf numFmtId="0" fontId="10" fillId="0" borderId="40" xfId="0" applyFont="1" applyBorder="1" applyAlignment="1">
      <alignment vertical="center"/>
    </xf>
    <xf numFmtId="0" fontId="10" fillId="0" borderId="41" xfId="0" applyFont="1" applyBorder="1" applyAlignment="1">
      <alignment vertical="center"/>
    </xf>
    <xf numFmtId="0" fontId="10" fillId="0" borderId="48" xfId="0" applyFont="1" applyBorder="1" applyAlignment="1">
      <alignment vertical="center"/>
    </xf>
    <xf numFmtId="0" fontId="10" fillId="0" borderId="0" xfId="0" applyFont="1" applyAlignment="1" applyProtection="1">
      <alignment horizontal="right" vertical="center"/>
    </xf>
    <xf numFmtId="0" fontId="10" fillId="0" borderId="0" xfId="0" applyFont="1" applyAlignment="1" applyProtection="1">
      <alignment vertical="center"/>
    </xf>
    <xf numFmtId="0" fontId="19" fillId="0" borderId="0" xfId="0" applyFont="1" applyAlignment="1" applyProtection="1">
      <alignment horizontal="right" vertical="center"/>
    </xf>
    <xf numFmtId="0" fontId="19" fillId="0" borderId="0" xfId="0" applyFont="1" applyAlignment="1">
      <alignment vertical="center"/>
    </xf>
    <xf numFmtId="0" fontId="20" fillId="0" borderId="0" xfId="0" applyFont="1" applyAlignment="1">
      <alignment vertical="center"/>
    </xf>
    <xf numFmtId="0" fontId="19" fillId="0" borderId="0" xfId="0" applyFont="1" applyBorder="1" applyAlignment="1">
      <alignment vertical="center" wrapText="1"/>
    </xf>
    <xf numFmtId="0" fontId="24" fillId="0" borderId="0" xfId="0" applyFont="1" applyAlignment="1">
      <alignment horizontal="left" vertical="center"/>
    </xf>
    <xf numFmtId="0" fontId="25" fillId="0" borderId="0" xfId="0" applyFont="1"/>
    <xf numFmtId="0" fontId="24" fillId="0" borderId="1" xfId="0" applyFont="1" applyBorder="1" applyAlignment="1">
      <alignment horizontal="center" vertical="center" wrapText="1"/>
    </xf>
    <xf numFmtId="0" fontId="25" fillId="0" borderId="0" xfId="0" applyFont="1" applyAlignment="1">
      <alignment vertical="top"/>
    </xf>
    <xf numFmtId="0" fontId="25" fillId="0" borderId="0" xfId="0" applyFont="1" applyAlignment="1"/>
    <xf numFmtId="0" fontId="27" fillId="0" borderId="8" xfId="0" applyFont="1" applyBorder="1" applyAlignment="1">
      <alignment vertical="center" wrapText="1"/>
    </xf>
    <xf numFmtId="0" fontId="16" fillId="0" borderId="0" xfId="0" applyFont="1" applyBorder="1" applyAlignment="1">
      <alignment horizontal="center" vertical="center"/>
    </xf>
    <xf numFmtId="0" fontId="16" fillId="0" borderId="0" xfId="0" applyFont="1" applyBorder="1" applyAlignment="1" applyProtection="1">
      <alignment vertical="center"/>
    </xf>
    <xf numFmtId="0" fontId="17" fillId="0" borderId="0" xfId="0" applyFont="1" applyBorder="1" applyAlignment="1">
      <alignment vertical="center"/>
    </xf>
    <xf numFmtId="0" fontId="16" fillId="0" borderId="0" xfId="0" applyFont="1" applyFill="1" applyBorder="1" applyAlignment="1">
      <alignment vertical="center"/>
    </xf>
    <xf numFmtId="0" fontId="11" fillId="0" borderId="0" xfId="0" applyFont="1" applyFill="1" applyBorder="1" applyAlignment="1">
      <alignment vertical="center"/>
    </xf>
    <xf numFmtId="0" fontId="2" fillId="0" borderId="18" xfId="0" applyFont="1" applyBorder="1" applyAlignment="1">
      <alignment horizontal="center" vertical="center" shrinkToFit="1"/>
    </xf>
    <xf numFmtId="0" fontId="10" fillId="0" borderId="18" xfId="0" applyFont="1" applyBorder="1" applyAlignment="1">
      <alignment vertical="center" shrinkToFit="1"/>
    </xf>
    <xf numFmtId="0" fontId="20" fillId="0" borderId="0" xfId="0" applyFont="1" applyFill="1" applyBorder="1" applyAlignment="1">
      <alignment horizontal="left" vertical="center" shrinkToFit="1"/>
    </xf>
    <xf numFmtId="0" fontId="10" fillId="0" borderId="0" xfId="0" applyFont="1" applyFill="1" applyBorder="1" applyAlignment="1">
      <alignment vertical="center"/>
    </xf>
    <xf numFmtId="12" fontId="10" fillId="0" borderId="0" xfId="0" applyNumberFormat="1" applyFont="1" applyFill="1" applyBorder="1" applyAlignment="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31" fillId="0" borderId="0" xfId="0" applyFont="1" applyFill="1" applyBorder="1" applyAlignment="1">
      <alignment vertical="center"/>
    </xf>
    <xf numFmtId="0" fontId="31" fillId="0" borderId="0" xfId="0" applyFont="1" applyBorder="1" applyAlignment="1">
      <alignment vertical="center"/>
    </xf>
    <xf numFmtId="0" fontId="31" fillId="0" borderId="0" xfId="0" applyFont="1" applyBorder="1" applyAlignment="1">
      <alignment horizontal="center" vertical="center"/>
    </xf>
    <xf numFmtId="0" fontId="31" fillId="0" borderId="0" xfId="0" applyFont="1" applyBorder="1" applyAlignment="1" applyProtection="1">
      <alignment vertical="center"/>
    </xf>
    <xf numFmtId="0" fontId="32" fillId="0" borderId="0" xfId="0" applyFont="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right" vertical="center"/>
    </xf>
    <xf numFmtId="0" fontId="35" fillId="0" borderId="0" xfId="0" applyFont="1" applyAlignment="1" applyProtection="1">
      <alignment horizontal="right" vertical="top"/>
    </xf>
    <xf numFmtId="0" fontId="34" fillId="0" borderId="0" xfId="0" applyFont="1" applyAlignment="1">
      <alignment horizontal="right" vertical="center" wrapText="1"/>
    </xf>
    <xf numFmtId="0" fontId="33" fillId="0" borderId="46" xfId="0" applyFont="1" applyBorder="1" applyAlignment="1">
      <alignment horizontal="center" vertical="center" shrinkToFit="1"/>
    </xf>
    <xf numFmtId="0" fontId="2" fillId="0" borderId="0" xfId="0" applyFont="1" applyFill="1" applyAlignment="1">
      <alignment horizontal="justify" vertical="center"/>
    </xf>
    <xf numFmtId="0" fontId="3" fillId="0" borderId="0" xfId="0" applyFont="1" applyFill="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5" fillId="0" borderId="0" xfId="0" applyFont="1" applyFill="1" applyAlignment="1">
      <alignment horizontal="right" vertical="center"/>
    </xf>
    <xf numFmtId="38" fontId="5" fillId="0" borderId="0" xfId="0" applyNumberFormat="1" applyFont="1" applyFill="1" applyAlignment="1">
      <alignment vertical="center"/>
    </xf>
    <xf numFmtId="0" fontId="19" fillId="4" borderId="0" xfId="2" applyFont="1" applyFill="1" applyBorder="1"/>
    <xf numFmtId="0" fontId="19" fillId="0" borderId="0" xfId="2" applyFont="1" applyFill="1" applyBorder="1"/>
    <xf numFmtId="0" fontId="33" fillId="4" borderId="0" xfId="2" applyFont="1" applyFill="1" applyBorder="1" applyAlignment="1">
      <alignment horizontal="left" vertical="center" shrinkToFit="1"/>
    </xf>
    <xf numFmtId="0" fontId="5" fillId="0" borderId="0" xfId="0" applyFont="1" applyFill="1" applyAlignment="1">
      <alignment horizontal="left" vertical="center"/>
    </xf>
    <xf numFmtId="0" fontId="7" fillId="0" borderId="0" xfId="0" applyFont="1" applyFill="1" applyAlignment="1">
      <alignment horizontal="left" vertical="center"/>
    </xf>
    <xf numFmtId="0" fontId="5" fillId="0" borderId="0" xfId="0" applyFont="1" applyFill="1" applyAlignment="1">
      <alignment horizontal="left" vertical="top" wrapText="1"/>
    </xf>
    <xf numFmtId="0" fontId="5"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4" xfId="0" applyFont="1" applyBorder="1" applyAlignment="1">
      <alignment horizontal="center" vertical="center"/>
    </xf>
    <xf numFmtId="0" fontId="10" fillId="0" borderId="37" xfId="0" applyFont="1" applyBorder="1" applyAlignment="1">
      <alignment horizontal="center" vertical="center"/>
    </xf>
    <xf numFmtId="38" fontId="10" fillId="6" borderId="24" xfId="1" applyFont="1" applyFill="1" applyBorder="1" applyAlignment="1">
      <alignment horizontal="center" vertical="center"/>
    </xf>
    <xf numFmtId="38" fontId="10" fillId="6" borderId="25" xfId="1" applyFont="1" applyFill="1" applyBorder="1" applyAlignment="1">
      <alignment horizontal="center" vertical="center"/>
    </xf>
    <xf numFmtId="38" fontId="10" fillId="6" borderId="29" xfId="1" applyFont="1" applyFill="1" applyBorder="1" applyAlignment="1">
      <alignment horizontal="center" vertical="center"/>
    </xf>
    <xf numFmtId="38" fontId="10" fillId="6" borderId="30" xfId="1" applyFont="1" applyFill="1" applyBorder="1" applyAlignment="1">
      <alignment horizontal="center" vertical="center"/>
    </xf>
    <xf numFmtId="38" fontId="10" fillId="6" borderId="5" xfId="1" applyFont="1" applyFill="1" applyBorder="1" applyAlignment="1">
      <alignment horizontal="center" vertical="center"/>
    </xf>
    <xf numFmtId="38" fontId="10" fillId="6" borderId="8" xfId="1" applyFont="1" applyFill="1" applyBorder="1" applyAlignment="1">
      <alignment horizontal="center" vertical="center"/>
    </xf>
    <xf numFmtId="38" fontId="10" fillId="0" borderId="24" xfId="1" applyFont="1" applyBorder="1" applyAlignment="1">
      <alignment horizontal="center" vertical="center"/>
    </xf>
    <xf numFmtId="38" fontId="10" fillId="0" borderId="5" xfId="1" applyFont="1" applyBorder="1" applyAlignment="1">
      <alignment horizontal="center" vertical="center"/>
    </xf>
    <xf numFmtId="38" fontId="10" fillId="0" borderId="27" xfId="1" applyFont="1" applyBorder="1" applyAlignment="1">
      <alignment horizontal="center" vertical="center"/>
    </xf>
    <xf numFmtId="38" fontId="10" fillId="0" borderId="36" xfId="1" applyFont="1" applyBorder="1" applyAlignment="1">
      <alignment horizontal="center" vertical="center"/>
    </xf>
    <xf numFmtId="38" fontId="10" fillId="0" borderId="37" xfId="1" applyFont="1" applyBorder="1" applyAlignment="1">
      <alignment horizontal="center" vertical="center"/>
    </xf>
    <xf numFmtId="38" fontId="10" fillId="0" borderId="39" xfId="1" applyFont="1" applyBorder="1" applyAlignment="1">
      <alignment horizontal="center" vertical="center"/>
    </xf>
    <xf numFmtId="0" fontId="10" fillId="0" borderId="43"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50" xfId="0" applyFont="1" applyBorder="1" applyAlignment="1">
      <alignment horizontal="center" vertical="center"/>
    </xf>
    <xf numFmtId="0" fontId="10" fillId="0" borderId="15" xfId="0" applyFont="1" applyBorder="1" applyAlignment="1">
      <alignment horizontal="center" vertical="center"/>
    </xf>
    <xf numFmtId="0" fontId="10" fillId="0" borderId="49" xfId="0" applyFont="1" applyBorder="1" applyAlignment="1">
      <alignment horizontal="center" vertical="center"/>
    </xf>
    <xf numFmtId="38" fontId="10" fillId="0" borderId="34" xfId="1" applyFont="1" applyBorder="1" applyAlignment="1">
      <alignment horizontal="center" vertical="center"/>
    </xf>
    <xf numFmtId="38" fontId="10" fillId="0" borderId="0" xfId="1" applyFont="1" applyBorder="1" applyAlignment="1">
      <alignment horizontal="center" vertical="center"/>
    </xf>
    <xf numFmtId="38" fontId="10" fillId="0" borderId="35" xfId="1" applyFont="1" applyBorder="1" applyAlignment="1">
      <alignment horizontal="center" vertical="center"/>
    </xf>
    <xf numFmtId="38" fontId="10" fillId="0" borderId="50" xfId="1" applyFont="1" applyBorder="1" applyAlignment="1">
      <alignment horizontal="center" vertical="center"/>
    </xf>
    <xf numFmtId="38" fontId="10" fillId="0" borderId="15" xfId="1" applyFont="1" applyBorder="1" applyAlignment="1">
      <alignment horizontal="center" vertical="center"/>
    </xf>
    <xf numFmtId="38" fontId="10" fillId="0" borderId="52" xfId="1"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5" borderId="8" xfId="0" applyFont="1" applyFill="1" applyBorder="1" applyAlignment="1">
      <alignment horizontal="center" vertical="center" shrinkToFit="1"/>
    </xf>
    <xf numFmtId="0" fontId="10" fillId="5" borderId="9" xfId="0" applyFont="1" applyFill="1" applyBorder="1" applyAlignment="1">
      <alignment horizontal="center" vertical="center" shrinkToFit="1"/>
    </xf>
    <xf numFmtId="0" fontId="10" fillId="5" borderId="13" xfId="0" applyFont="1" applyFill="1" applyBorder="1" applyAlignment="1">
      <alignment horizontal="center" vertical="center" shrinkToFit="1"/>
    </xf>
    <xf numFmtId="0" fontId="10" fillId="5" borderId="14" xfId="0" applyFont="1" applyFill="1" applyBorder="1" applyAlignment="1">
      <alignment horizontal="center" vertical="center" shrinkToFit="1"/>
    </xf>
    <xf numFmtId="0" fontId="10" fillId="0" borderId="0" xfId="0" applyFont="1" applyAlignment="1" applyProtection="1">
      <alignment vertical="center" wrapText="1"/>
    </xf>
    <xf numFmtId="0" fontId="22" fillId="0" borderId="0" xfId="0" applyFont="1" applyAlignment="1" applyProtection="1">
      <alignment vertical="center" wrapText="1"/>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2" xfId="0" applyFont="1" applyBorder="1" applyAlignment="1">
      <alignment horizontal="center" vertical="center"/>
    </xf>
    <xf numFmtId="0" fontId="10" fillId="0" borderId="1" xfId="0" applyFont="1" applyBorder="1" applyAlignment="1">
      <alignment horizontal="center" vertical="center"/>
    </xf>
    <xf numFmtId="0" fontId="13" fillId="0" borderId="62" xfId="0" applyFont="1" applyBorder="1" applyAlignment="1">
      <alignment horizontal="center" vertical="center" wrapText="1"/>
    </xf>
    <xf numFmtId="0" fontId="13" fillId="0" borderId="62" xfId="0" applyFont="1" applyBorder="1" applyAlignment="1">
      <alignment horizontal="center" vertical="center"/>
    </xf>
    <xf numFmtId="0" fontId="13" fillId="0" borderId="1"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20" fillId="0" borderId="0" xfId="0" applyFont="1" applyBorder="1" applyAlignment="1">
      <alignment horizontal="left" vertical="center" shrinkToFit="1"/>
    </xf>
    <xf numFmtId="0" fontId="20" fillId="0" borderId="11" xfId="0" applyFont="1" applyBorder="1" applyAlignment="1">
      <alignment horizontal="left" vertical="center" shrinkToFit="1"/>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5" borderId="13" xfId="0" applyFont="1" applyFill="1" applyBorder="1" applyAlignment="1" applyProtection="1">
      <alignment horizontal="center" vertical="center" shrinkToFit="1"/>
      <protection locked="0"/>
    </xf>
    <xf numFmtId="0" fontId="10" fillId="5" borderId="14" xfId="0" applyFont="1" applyFill="1" applyBorder="1" applyAlignment="1" applyProtection="1">
      <alignment horizontal="center" vertical="center" shrinkToFit="1"/>
      <protection locked="0"/>
    </xf>
    <xf numFmtId="0" fontId="10" fillId="4" borderId="6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4" borderId="66" xfId="0" applyFont="1" applyFill="1" applyBorder="1" applyAlignment="1">
      <alignment horizontal="center" vertical="center" wrapText="1"/>
    </xf>
    <xf numFmtId="38" fontId="10" fillId="4" borderId="1" xfId="1" applyFont="1" applyFill="1" applyBorder="1" applyAlignment="1">
      <alignment horizontal="center" vertical="center"/>
    </xf>
    <xf numFmtId="38" fontId="10" fillId="4" borderId="66" xfId="1" applyFont="1" applyFill="1" applyBorder="1" applyAlignment="1">
      <alignment horizontal="center" vertical="center"/>
    </xf>
    <xf numFmtId="38" fontId="10" fillId="6" borderId="1" xfId="1" applyFont="1" applyFill="1" applyBorder="1" applyAlignment="1">
      <alignment horizontal="center" vertical="center"/>
    </xf>
    <xf numFmtId="38" fontId="10" fillId="6" borderId="66" xfId="1" applyFont="1" applyFill="1" applyBorder="1" applyAlignment="1">
      <alignment horizontal="center" vertical="center"/>
    </xf>
    <xf numFmtId="38" fontId="10" fillId="0" borderId="1" xfId="1" applyFont="1" applyBorder="1" applyAlignment="1">
      <alignment horizontal="center" vertical="center"/>
    </xf>
    <xf numFmtId="38" fontId="10" fillId="0" borderId="68" xfId="1" applyFont="1" applyBorder="1" applyAlignment="1">
      <alignment horizontal="center" vertical="center"/>
    </xf>
    <xf numFmtId="38" fontId="10" fillId="0" borderId="66" xfId="1" applyFont="1" applyBorder="1" applyAlignment="1">
      <alignment horizontal="center" vertical="center"/>
    </xf>
    <xf numFmtId="38" fontId="10" fillId="0" borderId="69" xfId="1" applyFont="1" applyBorder="1" applyAlignment="1">
      <alignment horizontal="center" vertical="center"/>
    </xf>
    <xf numFmtId="0" fontId="19" fillId="0" borderId="0" xfId="0" applyFont="1" applyAlignment="1">
      <alignment horizontal="left" vertical="center" wrapText="1"/>
    </xf>
    <xf numFmtId="38" fontId="10" fillId="0" borderId="29" xfId="1" applyFont="1" applyBorder="1" applyAlignment="1">
      <alignment horizontal="center" vertical="center"/>
    </xf>
    <xf numFmtId="38" fontId="10" fillId="0" borderId="8" xfId="1" applyFont="1" applyBorder="1" applyAlignment="1">
      <alignment horizontal="center" vertical="center"/>
    </xf>
    <xf numFmtId="38" fontId="10" fillId="0" borderId="32" xfId="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33" fillId="4" borderId="2" xfId="0" applyFont="1" applyFill="1" applyBorder="1" applyAlignment="1">
      <alignment horizontal="left" vertical="center" shrinkToFit="1"/>
    </xf>
    <xf numFmtId="0" fontId="33" fillId="4" borderId="76" xfId="0" applyFont="1" applyFill="1" applyBorder="1" applyAlignment="1">
      <alignment horizontal="left" vertical="center" shrinkToFit="1"/>
    </xf>
    <xf numFmtId="0" fontId="33" fillId="4" borderId="3" xfId="0" applyFont="1" applyFill="1" applyBorder="1" applyAlignment="1">
      <alignment horizontal="left" vertical="center" shrinkToFit="1"/>
    </xf>
    <xf numFmtId="0" fontId="33" fillId="0" borderId="16" xfId="0" applyFont="1" applyFill="1" applyBorder="1" applyAlignment="1">
      <alignment horizontal="center" vertical="center" wrapText="1" shrinkToFit="1"/>
    </xf>
    <xf numFmtId="0" fontId="33" fillId="0" borderId="53" xfId="0" applyFont="1" applyFill="1" applyBorder="1" applyAlignment="1">
      <alignment horizontal="center" vertical="center" wrapText="1" shrinkToFit="1"/>
    </xf>
    <xf numFmtId="0" fontId="33" fillId="0" borderId="17" xfId="0" applyFont="1" applyFill="1" applyBorder="1" applyAlignment="1">
      <alignment horizontal="center" vertical="center" wrapText="1" shrinkToFit="1"/>
    </xf>
    <xf numFmtId="0" fontId="11" fillId="0" borderId="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31" fillId="4" borderId="80" xfId="0" applyFont="1" applyFill="1" applyBorder="1" applyAlignment="1" applyProtection="1">
      <alignment horizontal="center" vertical="center"/>
    </xf>
    <xf numFmtId="0" fontId="31" fillId="4" borderId="81" xfId="0" applyFont="1" applyFill="1" applyBorder="1" applyAlignment="1" applyProtection="1">
      <alignment horizontal="center" vertical="center"/>
    </xf>
    <xf numFmtId="0" fontId="33" fillId="0" borderId="0" xfId="0" applyFont="1" applyAlignment="1">
      <alignment horizontal="left" vertical="top" wrapText="1"/>
    </xf>
    <xf numFmtId="0" fontId="33" fillId="4" borderId="77" xfId="0" applyFont="1" applyFill="1" applyBorder="1" applyAlignment="1">
      <alignment horizontal="left" vertical="center" shrinkToFit="1"/>
    </xf>
    <xf numFmtId="0" fontId="33" fillId="4" borderId="79" xfId="0" applyFont="1" applyFill="1" applyBorder="1" applyAlignment="1">
      <alignment horizontal="left" vertical="center" shrinkToFit="1"/>
    </xf>
    <xf numFmtId="0" fontId="33" fillId="0" borderId="62" xfId="0" applyFont="1" applyBorder="1" applyAlignment="1">
      <alignment horizontal="center" vertical="center"/>
    </xf>
    <xf numFmtId="0" fontId="33" fillId="0" borderId="62" xfId="0" applyFont="1" applyFill="1" applyBorder="1" applyAlignment="1">
      <alignment horizontal="center" vertical="center"/>
    </xf>
    <xf numFmtId="0" fontId="33" fillId="0" borderId="67" xfId="0" applyFont="1" applyFill="1" applyBorder="1" applyAlignment="1">
      <alignment horizontal="center" vertical="center"/>
    </xf>
    <xf numFmtId="0" fontId="33" fillId="4" borderId="71" xfId="0" applyFont="1" applyFill="1" applyBorder="1" applyAlignment="1">
      <alignment horizontal="left" vertical="center" shrinkToFit="1"/>
    </xf>
    <xf numFmtId="0" fontId="33" fillId="0" borderId="70" xfId="0" applyFont="1" applyFill="1" applyBorder="1" applyAlignment="1">
      <alignment horizontal="center" vertical="center" shrinkToFit="1"/>
    </xf>
    <xf numFmtId="0" fontId="33" fillId="0" borderId="72" xfId="0" applyFont="1" applyFill="1" applyBorder="1" applyAlignment="1">
      <alignment horizontal="center" vertical="center" shrinkToFit="1"/>
    </xf>
    <xf numFmtId="0" fontId="33" fillId="0" borderId="78" xfId="0" applyFont="1" applyFill="1" applyBorder="1" applyAlignment="1">
      <alignment horizontal="center" vertical="center" shrinkToFit="1"/>
    </xf>
    <xf numFmtId="0" fontId="33" fillId="0" borderId="4" xfId="0" applyFont="1" applyFill="1" applyBorder="1" applyAlignment="1">
      <alignment horizontal="left" vertical="center" shrinkToFit="1"/>
    </xf>
    <xf numFmtId="0" fontId="33" fillId="0" borderId="5" xfId="0" applyFont="1" applyFill="1" applyBorder="1" applyAlignment="1">
      <alignment horizontal="left" vertical="center" shrinkToFit="1"/>
    </xf>
    <xf numFmtId="0" fontId="33" fillId="0" borderId="6" xfId="0" applyFont="1" applyFill="1" applyBorder="1" applyAlignment="1">
      <alignment horizontal="left" vertical="center" shrinkToFit="1"/>
    </xf>
    <xf numFmtId="0" fontId="33" fillId="0" borderId="73" xfId="0" applyFont="1" applyFill="1" applyBorder="1" applyAlignment="1">
      <alignment horizontal="left" vertical="center" shrinkToFit="1"/>
    </xf>
    <xf numFmtId="0" fontId="33" fillId="0" borderId="74" xfId="0" applyFont="1" applyFill="1" applyBorder="1" applyAlignment="1">
      <alignment horizontal="left" vertical="center" shrinkToFit="1"/>
    </xf>
    <xf numFmtId="0" fontId="33" fillId="0" borderId="75" xfId="0" applyFont="1" applyFill="1" applyBorder="1" applyAlignment="1">
      <alignment horizontal="left" vertical="center" shrinkToFit="1"/>
    </xf>
    <xf numFmtId="0" fontId="33" fillId="0" borderId="7" xfId="0" applyFont="1" applyFill="1" applyBorder="1" applyAlignment="1">
      <alignment horizontal="left" vertical="center" shrinkToFit="1"/>
    </xf>
    <xf numFmtId="0" fontId="33" fillId="0" borderId="8"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33" fillId="0" borderId="59" xfId="0" applyFont="1" applyBorder="1" applyAlignment="1">
      <alignment horizontal="left" vertical="center" shrinkToFit="1"/>
    </xf>
    <xf numFmtId="0" fontId="33" fillId="0" borderId="58" xfId="0" applyFont="1" applyBorder="1" applyAlignment="1">
      <alignment horizontal="left" vertical="center" shrinkToFit="1"/>
    </xf>
    <xf numFmtId="0" fontId="33" fillId="0" borderId="60" xfId="0" applyFont="1" applyBorder="1" applyAlignment="1">
      <alignment horizontal="left" vertical="center" shrinkToFit="1"/>
    </xf>
    <xf numFmtId="38" fontId="15" fillId="5" borderId="24" xfId="1" applyFont="1" applyFill="1" applyBorder="1" applyAlignment="1">
      <alignment vertical="center" shrinkToFit="1"/>
    </xf>
    <xf numFmtId="38" fontId="15" fillId="5" borderId="5" xfId="1" applyFont="1" applyFill="1" applyBorder="1" applyAlignment="1">
      <alignment vertical="center" shrinkToFit="1"/>
    </xf>
    <xf numFmtId="38" fontId="15" fillId="5" borderId="25" xfId="1" applyFont="1" applyFill="1" applyBorder="1" applyAlignment="1">
      <alignment vertical="center" shrinkToFit="1"/>
    </xf>
    <xf numFmtId="38" fontId="15" fillId="5" borderId="29" xfId="1" applyFont="1" applyFill="1" applyBorder="1" applyAlignment="1">
      <alignment vertical="center" shrinkToFit="1"/>
    </xf>
    <xf numFmtId="38" fontId="15" fillId="5" borderId="8" xfId="1" applyFont="1" applyFill="1" applyBorder="1" applyAlignment="1">
      <alignment vertical="center" shrinkToFit="1"/>
    </xf>
    <xf numFmtId="38" fontId="15" fillId="5" borderId="30" xfId="1" applyFont="1" applyFill="1" applyBorder="1" applyAlignment="1">
      <alignment vertical="center" shrinkToFit="1"/>
    </xf>
    <xf numFmtId="0" fontId="15" fillId="5" borderId="23"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5" fillId="5" borderId="24" xfId="0" applyFont="1" applyFill="1" applyBorder="1" applyAlignment="1">
      <alignment vertical="center" shrinkToFit="1"/>
    </xf>
    <xf numFmtId="0" fontId="15" fillId="5" borderId="5" xfId="0" applyFont="1" applyFill="1" applyBorder="1" applyAlignment="1">
      <alignment vertical="center" shrinkToFit="1"/>
    </xf>
    <xf numFmtId="0" fontId="15" fillId="5" borderId="25" xfId="0" applyFont="1" applyFill="1" applyBorder="1" applyAlignment="1">
      <alignment vertical="center" shrinkToFit="1"/>
    </xf>
    <xf numFmtId="0" fontId="15" fillId="5" borderId="36" xfId="0" applyFont="1" applyFill="1" applyBorder="1" applyAlignment="1">
      <alignment vertical="center" shrinkToFit="1"/>
    </xf>
    <xf numFmtId="0" fontId="15" fillId="5" borderId="37" xfId="0" applyFont="1" applyFill="1" applyBorder="1" applyAlignment="1">
      <alignment vertical="center" shrinkToFit="1"/>
    </xf>
    <xf numFmtId="0" fontId="15" fillId="5" borderId="38" xfId="0" applyFont="1" applyFill="1" applyBorder="1" applyAlignment="1">
      <alignment vertical="center" shrinkToFit="1"/>
    </xf>
    <xf numFmtId="0" fontId="15" fillId="5" borderId="5" xfId="0" applyFont="1" applyFill="1" applyBorder="1" applyAlignment="1">
      <alignment horizontal="center" vertical="center" shrinkToFit="1"/>
    </xf>
    <xf numFmtId="0" fontId="15" fillId="5" borderId="25" xfId="0" applyFont="1" applyFill="1" applyBorder="1" applyAlignment="1">
      <alignment horizontal="center" vertical="center" shrinkToFit="1"/>
    </xf>
    <xf numFmtId="0" fontId="15" fillId="5" borderId="37" xfId="0" applyFont="1" applyFill="1" applyBorder="1" applyAlignment="1">
      <alignment horizontal="center" vertical="center" shrinkToFit="1"/>
    </xf>
    <xf numFmtId="0" fontId="15" fillId="5" borderId="38" xfId="0" applyFont="1" applyFill="1" applyBorder="1" applyAlignment="1">
      <alignment horizontal="center" vertical="center" shrinkToFit="1"/>
    </xf>
    <xf numFmtId="38" fontId="15" fillId="5" borderId="36" xfId="1" applyFont="1" applyFill="1" applyBorder="1" applyAlignment="1">
      <alignment vertical="center" shrinkToFit="1"/>
    </xf>
    <xf numFmtId="38" fontId="15" fillId="5" borderId="37" xfId="1" applyFont="1" applyFill="1" applyBorder="1" applyAlignment="1">
      <alignment vertical="center" shrinkToFit="1"/>
    </xf>
    <xf numFmtId="38" fontId="15" fillId="5" borderId="38" xfId="1" applyFont="1" applyFill="1" applyBorder="1" applyAlignment="1">
      <alignment vertical="center" shrinkToFit="1"/>
    </xf>
    <xf numFmtId="0" fontId="13" fillId="5" borderId="57" xfId="0" applyFont="1" applyFill="1" applyBorder="1" applyAlignment="1">
      <alignment vertical="center"/>
    </xf>
    <xf numFmtId="0" fontId="13" fillId="5" borderId="58" xfId="0" applyFont="1" applyFill="1" applyBorder="1" applyAlignment="1">
      <alignment vertical="center"/>
    </xf>
    <xf numFmtId="0" fontId="16" fillId="5" borderId="59" xfId="0" applyFont="1" applyFill="1" applyBorder="1" applyAlignment="1">
      <alignment vertical="center"/>
    </xf>
    <xf numFmtId="0" fontId="16" fillId="5" borderId="58" xfId="0" applyFont="1" applyFill="1" applyBorder="1" applyAlignment="1">
      <alignment vertical="center"/>
    </xf>
    <xf numFmtId="0" fontId="15" fillId="5" borderId="29" xfId="0" applyFont="1" applyFill="1" applyBorder="1" applyAlignment="1">
      <alignment vertical="center" shrinkToFit="1"/>
    </xf>
    <xf numFmtId="0" fontId="15" fillId="5" borderId="8" xfId="0" applyFont="1" applyFill="1" applyBorder="1" applyAlignment="1">
      <alignment vertical="center" shrinkToFit="1"/>
    </xf>
    <xf numFmtId="0" fontId="15" fillId="5" borderId="30" xfId="0" applyFont="1" applyFill="1" applyBorder="1" applyAlignment="1">
      <alignment vertical="center" shrinkToFit="1"/>
    </xf>
    <xf numFmtId="0" fontId="15" fillId="5" borderId="8" xfId="0" applyFont="1" applyFill="1" applyBorder="1" applyAlignment="1">
      <alignment horizontal="center" vertical="center" shrinkToFit="1"/>
    </xf>
    <xf numFmtId="0" fontId="15" fillId="5" borderId="30" xfId="0" applyFont="1" applyFill="1" applyBorder="1" applyAlignment="1">
      <alignment horizontal="center" vertical="center" shrinkToFit="1"/>
    </xf>
    <xf numFmtId="0" fontId="10" fillId="0" borderId="44" xfId="0" applyFont="1" applyBorder="1" applyAlignment="1">
      <alignment vertical="center"/>
    </xf>
    <xf numFmtId="0" fontId="10" fillId="0" borderId="51" xfId="0" applyFont="1" applyBorder="1" applyAlignment="1">
      <alignment vertical="center"/>
    </xf>
    <xf numFmtId="38" fontId="10" fillId="0" borderId="43" xfId="0" applyNumberFormat="1" applyFont="1" applyBorder="1" applyAlignment="1">
      <alignment vertical="center"/>
    </xf>
    <xf numFmtId="38" fontId="10" fillId="0" borderId="45" xfId="0" applyNumberFormat="1" applyFont="1" applyBorder="1" applyAlignment="1">
      <alignment vertical="center"/>
    </xf>
    <xf numFmtId="38" fontId="10" fillId="0" borderId="50" xfId="0" applyNumberFormat="1" applyFont="1" applyBorder="1" applyAlignment="1">
      <alignment vertical="center"/>
    </xf>
    <xf numFmtId="38" fontId="10" fillId="0" borderId="52" xfId="0" applyNumberFormat="1" applyFont="1" applyBorder="1" applyAlignment="1">
      <alignment vertical="center"/>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15" fillId="5" borderId="24" xfId="0" applyFont="1" applyFill="1" applyBorder="1" applyAlignment="1">
      <alignment horizontal="center" vertical="center" shrinkToFit="1"/>
    </xf>
    <xf numFmtId="0" fontId="15" fillId="5" borderId="29" xfId="0" applyFont="1" applyFill="1" applyBorder="1" applyAlignment="1">
      <alignment horizontal="center" vertical="center" shrinkToFit="1"/>
    </xf>
    <xf numFmtId="0" fontId="10" fillId="5" borderId="26" xfId="0" applyFont="1" applyFill="1" applyBorder="1" applyAlignment="1">
      <alignment vertical="center"/>
    </xf>
    <xf numFmtId="0" fontId="10" fillId="5" borderId="31" xfId="0" applyFont="1" applyFill="1" applyBorder="1" applyAlignment="1">
      <alignment vertical="center"/>
    </xf>
    <xf numFmtId="38" fontId="10" fillId="0" borderId="24" xfId="1" applyFont="1" applyBorder="1" applyAlignment="1">
      <alignment vertical="center"/>
    </xf>
    <xf numFmtId="38" fontId="10" fillId="0" borderId="27" xfId="1" applyFont="1" applyBorder="1" applyAlignment="1">
      <alignment vertical="center"/>
    </xf>
    <xf numFmtId="38" fontId="10" fillId="0" borderId="29" xfId="1" applyFont="1" applyBorder="1" applyAlignment="1">
      <alignment vertical="center"/>
    </xf>
    <xf numFmtId="38" fontId="10" fillId="0" borderId="32" xfId="1" applyFont="1" applyBorder="1" applyAlignment="1">
      <alignment vertical="center"/>
    </xf>
    <xf numFmtId="0" fontId="10" fillId="5" borderId="33" xfId="0" applyFont="1" applyFill="1" applyBorder="1" applyAlignment="1">
      <alignment vertical="center"/>
    </xf>
    <xf numFmtId="0" fontId="10" fillId="5" borderId="30" xfId="0" applyFont="1" applyFill="1" applyBorder="1" applyAlignment="1">
      <alignment vertical="center"/>
    </xf>
    <xf numFmtId="38" fontId="10" fillId="0" borderId="34" xfId="1" applyFont="1" applyBorder="1" applyAlignment="1">
      <alignment vertical="center"/>
    </xf>
    <xf numFmtId="38" fontId="10" fillId="0" borderId="35" xfId="1" applyFont="1" applyBorder="1" applyAlignment="1">
      <alignment vertical="center"/>
    </xf>
    <xf numFmtId="38" fontId="10" fillId="0" borderId="36" xfId="1" applyFont="1" applyBorder="1" applyAlignment="1">
      <alignment vertical="center"/>
    </xf>
    <xf numFmtId="38" fontId="10" fillId="0" borderId="39" xfId="1" applyFont="1" applyBorder="1" applyAlignment="1">
      <alignment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8" xfId="0" applyFont="1" applyBorder="1" applyAlignment="1">
      <alignment horizontal="center" vertical="center" shrinkToFit="1"/>
    </xf>
    <xf numFmtId="0" fontId="10" fillId="0" borderId="19" xfId="0" applyFont="1" applyBorder="1" applyAlignment="1">
      <alignment horizontal="center" vertical="center" wrapText="1" shrinkToFit="1"/>
    </xf>
    <xf numFmtId="0" fontId="10" fillId="0" borderId="20" xfId="0" applyFont="1" applyBorder="1" applyAlignment="1">
      <alignment horizontal="center" vertical="center" shrinkToFit="1"/>
    </xf>
    <xf numFmtId="0" fontId="10" fillId="0" borderId="18" xfId="0" applyFont="1" applyBorder="1" applyAlignment="1">
      <alignment horizontal="center" vertical="center" shrinkToFit="1"/>
    </xf>
    <xf numFmtId="0" fontId="10" fillId="5" borderId="25" xfId="0" applyFont="1" applyFill="1" applyBorder="1" applyAlignment="1">
      <alignment vertical="center"/>
    </xf>
    <xf numFmtId="0" fontId="10" fillId="5" borderId="38" xfId="0" applyFont="1" applyFill="1" applyBorder="1" applyAlignment="1">
      <alignment vertical="center"/>
    </xf>
    <xf numFmtId="0" fontId="12" fillId="4" borderId="13" xfId="0" applyFont="1" applyFill="1" applyBorder="1" applyAlignment="1">
      <alignment horizontal="center" vertical="center" shrinkToFit="1"/>
    </xf>
    <xf numFmtId="0" fontId="12" fillId="4" borderId="14" xfId="0" applyFont="1" applyFill="1" applyBorder="1" applyAlignment="1">
      <alignment horizontal="center" vertical="center" shrinkToFit="1"/>
    </xf>
    <xf numFmtId="0" fontId="13" fillId="0" borderId="59" xfId="0" applyFont="1" applyFill="1" applyBorder="1" applyAlignment="1">
      <alignment vertical="center"/>
    </xf>
    <xf numFmtId="0" fontId="13" fillId="0" borderId="58" xfId="0" applyFont="1" applyFill="1" applyBorder="1" applyAlignment="1">
      <alignment vertical="center"/>
    </xf>
    <xf numFmtId="0" fontId="16" fillId="0" borderId="59" xfId="0" applyFont="1" applyBorder="1" applyAlignment="1" applyProtection="1">
      <alignment vertical="center"/>
    </xf>
    <xf numFmtId="0" fontId="16" fillId="0" borderId="58" xfId="0" applyFont="1" applyBorder="1" applyAlignment="1" applyProtection="1">
      <alignment vertical="center"/>
    </xf>
    <xf numFmtId="0" fontId="10" fillId="0" borderId="61" xfId="0" applyFont="1" applyBorder="1" applyAlignment="1">
      <alignment horizontal="center" vertical="center"/>
    </xf>
    <xf numFmtId="0" fontId="10" fillId="0" borderId="63"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56" xfId="0" applyFont="1" applyBorder="1" applyAlignment="1">
      <alignment horizontal="center" vertical="center"/>
    </xf>
    <xf numFmtId="0" fontId="10" fillId="0" borderId="20" xfId="0" applyFont="1" applyBorder="1" applyAlignment="1">
      <alignment horizontal="center" vertical="center"/>
    </xf>
    <xf numFmtId="0" fontId="18" fillId="0" borderId="19" xfId="0" applyFont="1" applyBorder="1" applyAlignment="1">
      <alignment horizontal="center" vertical="center" wrapText="1"/>
    </xf>
    <xf numFmtId="0" fontId="18"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4" fillId="0" borderId="0" xfId="0" applyFont="1" applyBorder="1" applyAlignment="1">
      <alignment horizontal="center" vertical="center" wrapText="1"/>
    </xf>
    <xf numFmtId="0" fontId="2" fillId="0" borderId="54"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14" fillId="0" borderId="56"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55" xfId="0" applyFont="1" applyBorder="1" applyAlignment="1">
      <alignment horizontal="center" vertical="center" wrapText="1" shrinkToFit="1"/>
    </xf>
    <xf numFmtId="0" fontId="14" fillId="0" borderId="56"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27" fillId="3" borderId="12" xfId="0" applyFont="1" applyFill="1" applyBorder="1" applyAlignment="1">
      <alignment horizontal="left" vertical="top" wrapText="1"/>
    </xf>
    <xf numFmtId="0" fontId="27" fillId="3" borderId="13" xfId="0" applyFont="1" applyFill="1" applyBorder="1" applyAlignment="1">
      <alignment horizontal="left" vertical="top" wrapText="1"/>
    </xf>
    <xf numFmtId="0" fontId="27" fillId="3" borderId="14" xfId="0" applyFont="1" applyFill="1" applyBorder="1" applyAlignment="1">
      <alignment horizontal="left" vertical="top" wrapText="1"/>
    </xf>
    <xf numFmtId="0" fontId="24" fillId="0" borderId="5" xfId="0" applyFont="1" applyBorder="1" applyAlignment="1">
      <alignment horizontal="left" vertical="center" wrapText="1"/>
    </xf>
    <xf numFmtId="0" fontId="26" fillId="0" borderId="0" xfId="0" applyFont="1" applyAlignment="1">
      <alignment horizontal="center" vertical="center"/>
    </xf>
    <xf numFmtId="0" fontId="36" fillId="3" borderId="12" xfId="0" applyFont="1" applyFill="1" applyBorder="1" applyAlignment="1">
      <alignment horizontal="left" vertical="top" wrapText="1"/>
    </xf>
    <xf numFmtId="0" fontId="36" fillId="3" borderId="13" xfId="0" applyFont="1" applyFill="1" applyBorder="1" applyAlignment="1">
      <alignment horizontal="left" vertical="top" wrapText="1"/>
    </xf>
    <xf numFmtId="0" fontId="36" fillId="3" borderId="14" xfId="0" applyFont="1" applyFill="1" applyBorder="1" applyAlignment="1">
      <alignment horizontal="left" vertical="top" wrapText="1"/>
    </xf>
    <xf numFmtId="0" fontId="36" fillId="3" borderId="4" xfId="0" applyFont="1" applyFill="1" applyBorder="1" applyAlignment="1">
      <alignment horizontal="left" vertical="top" wrapText="1"/>
    </xf>
    <xf numFmtId="0" fontId="36" fillId="3" borderId="5" xfId="0" applyFont="1" applyFill="1" applyBorder="1" applyAlignment="1">
      <alignment horizontal="left" vertical="top" wrapText="1"/>
    </xf>
    <xf numFmtId="0" fontId="36" fillId="3" borderId="6" xfId="0" applyFont="1" applyFill="1" applyBorder="1" applyAlignment="1">
      <alignment horizontal="left" vertical="top" wrapText="1"/>
    </xf>
    <xf numFmtId="0" fontId="37" fillId="3" borderId="7" xfId="0" applyFont="1" applyFill="1" applyBorder="1" applyAlignment="1">
      <alignment horizontal="left" vertical="top" wrapText="1"/>
    </xf>
    <xf numFmtId="0" fontId="37" fillId="3" borderId="8" xfId="0" applyFont="1" applyFill="1" applyBorder="1" applyAlignment="1">
      <alignment horizontal="left" vertical="top" wrapText="1"/>
    </xf>
    <xf numFmtId="0" fontId="37" fillId="3" borderId="9" xfId="0" applyFont="1" applyFill="1" applyBorder="1" applyAlignment="1">
      <alignment horizontal="left" vertical="top" wrapText="1"/>
    </xf>
    <xf numFmtId="0" fontId="15" fillId="5" borderId="23" xfId="0" applyFont="1" applyFill="1" applyBorder="1" applyAlignment="1">
      <alignment horizontal="center" vertical="center" shrinkToFit="1"/>
    </xf>
    <xf numFmtId="0" fontId="10" fillId="5" borderId="26" xfId="0" applyFont="1" applyFill="1" applyBorder="1" applyAlignment="1">
      <alignment vertical="center" shrinkToFit="1"/>
    </xf>
    <xf numFmtId="0" fontId="15" fillId="5" borderId="28" xfId="0" applyFont="1" applyFill="1" applyBorder="1" applyAlignment="1">
      <alignment horizontal="center" vertical="center" shrinkToFit="1"/>
    </xf>
    <xf numFmtId="0" fontId="10" fillId="5" borderId="31" xfId="0" applyFont="1" applyFill="1" applyBorder="1" applyAlignment="1">
      <alignment vertical="center" shrinkToFit="1"/>
    </xf>
    <xf numFmtId="0" fontId="10" fillId="5" borderId="33" xfId="0" applyFont="1" applyFill="1" applyBorder="1" applyAlignment="1">
      <alignment vertical="center" shrinkToFit="1"/>
    </xf>
    <xf numFmtId="0" fontId="10" fillId="5" borderId="30" xfId="0" applyFont="1" applyFill="1" applyBorder="1" applyAlignment="1">
      <alignment vertical="center" shrinkToFit="1"/>
    </xf>
    <xf numFmtId="0" fontId="10" fillId="5" borderId="25" xfId="0" applyFont="1" applyFill="1" applyBorder="1" applyAlignment="1">
      <alignment vertical="center" shrinkToFit="1"/>
    </xf>
    <xf numFmtId="0" fontId="10" fillId="5" borderId="38" xfId="0" applyFont="1" applyFill="1" applyBorder="1" applyAlignment="1">
      <alignment vertical="center" shrinkToFit="1"/>
    </xf>
    <xf numFmtId="0" fontId="27" fillId="4" borderId="12" xfId="0" applyFont="1" applyFill="1" applyBorder="1" applyAlignment="1">
      <alignment horizontal="left" vertical="center" shrinkToFit="1"/>
    </xf>
    <xf numFmtId="0" fontId="27" fillId="4" borderId="13" xfId="0" applyFont="1" applyFill="1" applyBorder="1" applyAlignment="1">
      <alignment horizontal="left" vertical="center" shrinkToFit="1"/>
    </xf>
    <xf numFmtId="0" fontId="27" fillId="4" borderId="14" xfId="0" applyFont="1" applyFill="1" applyBorder="1" applyAlignment="1">
      <alignment horizontal="left" vertical="center" shrinkToFit="1"/>
    </xf>
    <xf numFmtId="0" fontId="27" fillId="7" borderId="12" xfId="0" applyFont="1" applyFill="1" applyBorder="1" applyAlignment="1">
      <alignment horizontal="left" vertical="center" shrinkToFit="1"/>
    </xf>
    <xf numFmtId="0" fontId="27" fillId="7" borderId="13" xfId="0" applyFont="1" applyFill="1" applyBorder="1" applyAlignment="1">
      <alignment horizontal="left" vertical="center" shrinkToFit="1"/>
    </xf>
    <xf numFmtId="0" fontId="27" fillId="7" borderId="14" xfId="0" applyFont="1" applyFill="1" applyBorder="1" applyAlignment="1">
      <alignment horizontal="left" vertical="center" shrinkToFit="1"/>
    </xf>
    <xf numFmtId="0" fontId="36" fillId="0" borderId="1" xfId="0" applyFont="1" applyBorder="1" applyAlignment="1">
      <alignment horizontal="center" vertical="center" wrapText="1"/>
    </xf>
    <xf numFmtId="0" fontId="36" fillId="4" borderId="12" xfId="0" applyFont="1" applyFill="1" applyBorder="1" applyAlignment="1">
      <alignment horizontal="left" vertical="center" shrinkToFit="1"/>
    </xf>
    <xf numFmtId="0" fontId="36" fillId="4" borderId="13" xfId="0" applyFont="1" applyFill="1" applyBorder="1" applyAlignment="1">
      <alignment horizontal="left" vertical="center" shrinkToFit="1"/>
    </xf>
    <xf numFmtId="0" fontId="36" fillId="4" borderId="14" xfId="0" applyFont="1" applyFill="1" applyBorder="1" applyAlignment="1">
      <alignment horizontal="left" vertical="center" shrinkToFit="1"/>
    </xf>
    <xf numFmtId="0" fontId="36" fillId="7" borderId="12" xfId="0" applyFont="1" applyFill="1" applyBorder="1" applyAlignment="1">
      <alignment horizontal="left" vertical="center" shrinkToFit="1"/>
    </xf>
    <xf numFmtId="0" fontId="36" fillId="7" borderId="13" xfId="0" applyFont="1" applyFill="1" applyBorder="1" applyAlignment="1">
      <alignment horizontal="left" vertical="center" shrinkToFit="1"/>
    </xf>
    <xf numFmtId="0" fontId="36" fillId="7" borderId="14" xfId="0" applyFont="1" applyFill="1" applyBorder="1" applyAlignment="1">
      <alignment horizontal="left" vertical="center" shrinkToFit="1"/>
    </xf>
    <xf numFmtId="0" fontId="36" fillId="0" borderId="2" xfId="0" applyFont="1" applyBorder="1" applyAlignment="1">
      <alignment horizontal="center" vertical="center" wrapText="1"/>
    </xf>
    <xf numFmtId="0" fontId="36" fillId="7" borderId="4" xfId="0" applyFont="1" applyFill="1" applyBorder="1" applyAlignment="1">
      <alignment horizontal="center" vertical="center" wrapText="1"/>
    </xf>
    <xf numFmtId="0" fontId="36" fillId="0" borderId="5" xfId="0" applyFont="1" applyBorder="1" applyAlignment="1">
      <alignment horizontal="center" vertical="center" wrapText="1"/>
    </xf>
    <xf numFmtId="0" fontId="36" fillId="4" borderId="5" xfId="0" applyFont="1" applyFill="1" applyBorder="1" applyAlignment="1">
      <alignment horizontal="center" vertical="center" wrapText="1"/>
    </xf>
    <xf numFmtId="0" fontId="36" fillId="0" borderId="6" xfId="0" applyFont="1" applyBorder="1" applyAlignment="1">
      <alignment horizontal="center" vertical="center" wrapText="1"/>
    </xf>
    <xf numFmtId="0" fontId="36" fillId="7" borderId="4" xfId="0" applyFont="1" applyFill="1" applyBorder="1" applyAlignment="1">
      <alignment horizontal="center" vertical="center" wrapText="1"/>
    </xf>
    <xf numFmtId="0" fontId="36" fillId="0" borderId="5" xfId="0" applyFont="1" applyBorder="1" applyAlignment="1">
      <alignment vertical="center" wrapText="1"/>
    </xf>
    <xf numFmtId="0" fontId="36" fillId="4" borderId="5" xfId="0" applyFont="1" applyFill="1" applyBorder="1" applyAlignment="1">
      <alignment horizontal="center" vertical="center" wrapText="1"/>
    </xf>
    <xf numFmtId="0" fontId="36" fillId="4" borderId="5" xfId="0" applyFont="1" applyFill="1" applyBorder="1" applyAlignment="1">
      <alignment vertical="center" wrapText="1"/>
    </xf>
    <xf numFmtId="0" fontId="36" fillId="0" borderId="5" xfId="0" applyFont="1" applyBorder="1" applyAlignment="1">
      <alignment horizontal="center" vertical="center" wrapText="1"/>
    </xf>
    <xf numFmtId="0" fontId="36" fillId="0" borderId="6" xfId="0" applyFont="1" applyBorder="1" applyAlignment="1">
      <alignment vertical="center" wrapText="1"/>
    </xf>
    <xf numFmtId="0" fontId="36" fillId="0" borderId="3" xfId="0" applyFont="1" applyBorder="1" applyAlignment="1">
      <alignment horizontal="center" vertical="center" wrapText="1"/>
    </xf>
    <xf numFmtId="0" fontId="36" fillId="7" borderId="7" xfId="0" applyFont="1" applyFill="1" applyBorder="1" applyAlignment="1">
      <alignment horizontal="center" vertical="center" wrapText="1"/>
    </xf>
    <xf numFmtId="0" fontId="36" fillId="0" borderId="8" xfId="0" applyFont="1" applyBorder="1" applyAlignment="1">
      <alignment horizontal="center" vertical="center" wrapText="1"/>
    </xf>
    <xf numFmtId="0" fontId="36" fillId="4" borderId="8" xfId="0" applyFont="1" applyFill="1" applyBorder="1" applyAlignment="1">
      <alignment horizontal="center" vertical="center" wrapText="1"/>
    </xf>
    <xf numFmtId="0" fontId="36" fillId="0" borderId="9" xfId="0" applyFont="1" applyBorder="1" applyAlignment="1">
      <alignment horizontal="center" vertical="center" wrapText="1"/>
    </xf>
    <xf numFmtId="0" fontId="36" fillId="7" borderId="7" xfId="0" applyFont="1" applyFill="1" applyBorder="1" applyAlignment="1">
      <alignment horizontal="center" vertical="center" wrapText="1"/>
    </xf>
    <xf numFmtId="0" fontId="36" fillId="0" borderId="8" xfId="0" applyFont="1" applyBorder="1" applyAlignment="1">
      <alignment vertical="center" wrapText="1"/>
    </xf>
    <xf numFmtId="0" fontId="36" fillId="4" borderId="8" xfId="0" applyFont="1" applyFill="1" applyBorder="1" applyAlignment="1">
      <alignment horizontal="center" vertical="center" wrapText="1"/>
    </xf>
    <xf numFmtId="0" fontId="36" fillId="4" borderId="8" xfId="0" applyFont="1" applyFill="1" applyBorder="1" applyAlignment="1">
      <alignment vertical="center" wrapText="1"/>
    </xf>
    <xf numFmtId="0" fontId="36" fillId="0" borderId="8" xfId="0" applyFont="1" applyBorder="1" applyAlignment="1">
      <alignment horizontal="center" vertical="center" wrapText="1"/>
    </xf>
    <xf numFmtId="0" fontId="36" fillId="0" borderId="9" xfId="0" applyFont="1" applyBorder="1" applyAlignment="1">
      <alignment vertical="center"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36" fillId="0" borderId="6" xfId="0" applyFont="1" applyBorder="1" applyAlignment="1">
      <alignment horizontal="left" vertical="top" wrapText="1"/>
    </xf>
    <xf numFmtId="0" fontId="39" fillId="0" borderId="7" xfId="0" applyFont="1" applyBorder="1"/>
    <xf numFmtId="0" fontId="39" fillId="0" borderId="8" xfId="0" applyFont="1" applyBorder="1" applyAlignment="1">
      <alignment horizontal="center"/>
    </xf>
    <xf numFmtId="0" fontId="39" fillId="0" borderId="8" xfId="0" applyFont="1" applyBorder="1" applyAlignment="1">
      <alignment horizontal="center"/>
    </xf>
    <xf numFmtId="0" fontId="39" fillId="0" borderId="8" xfId="0" applyFont="1" applyBorder="1" applyAlignment="1">
      <alignment horizontal="center" wrapText="1"/>
    </xf>
    <xf numFmtId="0" fontId="36" fillId="0" borderId="12" xfId="0" applyFont="1" applyBorder="1" applyAlignment="1">
      <alignment horizontal="left" vertical="top" wrapText="1"/>
    </xf>
    <xf numFmtId="0" fontId="36" fillId="0" borderId="13" xfId="0" applyFont="1" applyBorder="1" applyAlignment="1">
      <alignment horizontal="left" vertical="top" wrapText="1"/>
    </xf>
    <xf numFmtId="0" fontId="36" fillId="0" borderId="14" xfId="0" applyFont="1" applyBorder="1" applyAlignment="1">
      <alignment horizontal="left" vertical="top" wrapText="1"/>
    </xf>
    <xf numFmtId="0" fontId="36" fillId="2" borderId="4"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36" fillId="2" borderId="6" xfId="0" applyFont="1" applyFill="1" applyBorder="1" applyAlignment="1">
      <alignment horizontal="left" vertical="center" wrapText="1"/>
    </xf>
    <xf numFmtId="0" fontId="36" fillId="2" borderId="7"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6" fillId="2" borderId="9" xfId="0" applyFont="1" applyFill="1" applyBorder="1" applyAlignment="1">
      <alignment horizontal="left" vertical="center" wrapText="1"/>
    </xf>
    <xf numFmtId="0" fontId="24" fillId="4" borderId="12" xfId="0" applyFont="1" applyFill="1" applyBorder="1" applyAlignment="1">
      <alignment horizontal="left" vertical="center" shrinkToFit="1"/>
    </xf>
    <xf numFmtId="0" fontId="24" fillId="4" borderId="13" xfId="0" applyFont="1" applyFill="1" applyBorder="1" applyAlignment="1">
      <alignment horizontal="left" vertical="center" shrinkToFit="1"/>
    </xf>
    <xf numFmtId="0" fontId="24" fillId="4" borderId="14" xfId="0" applyFont="1" applyFill="1" applyBorder="1" applyAlignment="1">
      <alignment horizontal="left" vertical="center" shrinkToFit="1"/>
    </xf>
    <xf numFmtId="0" fontId="37" fillId="7" borderId="12" xfId="0" applyFont="1" applyFill="1" applyBorder="1" applyAlignment="1">
      <alignment horizontal="left" vertical="center" shrinkToFit="1"/>
    </xf>
    <xf numFmtId="0" fontId="37" fillId="7" borderId="13" xfId="0" applyFont="1" applyFill="1" applyBorder="1" applyAlignment="1">
      <alignment horizontal="left" vertical="center" shrinkToFit="1"/>
    </xf>
    <xf numFmtId="0" fontId="37" fillId="7" borderId="14" xfId="0" applyFont="1" applyFill="1" applyBorder="1" applyAlignment="1">
      <alignment horizontal="left" vertical="center" shrinkToFit="1"/>
    </xf>
    <xf numFmtId="0" fontId="36" fillId="4" borderId="12" xfId="0" applyFont="1" applyFill="1" applyBorder="1" applyAlignment="1">
      <alignment horizontal="center" vertical="center" shrinkToFit="1"/>
    </xf>
    <xf numFmtId="0" fontId="36" fillId="4" borderId="13" xfId="0" applyFont="1" applyFill="1" applyBorder="1" applyAlignment="1">
      <alignment horizontal="center" vertical="center" shrinkToFit="1"/>
    </xf>
    <xf numFmtId="0" fontId="36" fillId="4" borderId="14" xfId="0" applyFont="1" applyFill="1" applyBorder="1" applyAlignment="1">
      <alignment horizontal="center" vertical="center" shrinkToFit="1"/>
    </xf>
    <xf numFmtId="0" fontId="27" fillId="4" borderId="12" xfId="0" applyFont="1" applyFill="1" applyBorder="1" applyAlignment="1">
      <alignment horizontal="center" vertical="center" shrinkToFit="1"/>
    </xf>
    <xf numFmtId="0" fontId="27" fillId="4" borderId="13" xfId="0" applyFont="1" applyFill="1" applyBorder="1" applyAlignment="1">
      <alignment horizontal="center" vertical="center" shrinkToFit="1"/>
    </xf>
    <xf numFmtId="0" fontId="27" fillId="4" borderId="14" xfId="0" applyFont="1" applyFill="1" applyBorder="1" applyAlignment="1">
      <alignment horizontal="center" vertical="center" shrinkToFit="1"/>
    </xf>
    <xf numFmtId="0" fontId="28" fillId="7" borderId="12" xfId="0" applyFont="1" applyFill="1" applyBorder="1" applyAlignment="1">
      <alignment horizontal="left" vertical="center" shrinkToFit="1"/>
    </xf>
    <xf numFmtId="0" fontId="28" fillId="7" borderId="13" xfId="0" applyFont="1" applyFill="1" applyBorder="1" applyAlignment="1">
      <alignment horizontal="left" vertical="center" shrinkToFit="1"/>
    </xf>
    <xf numFmtId="0" fontId="28" fillId="7" borderId="14" xfId="0" applyFont="1" applyFill="1" applyBorder="1" applyAlignment="1">
      <alignment horizontal="left" vertical="center" shrinkToFit="1"/>
    </xf>
    <xf numFmtId="0" fontId="27" fillId="7" borderId="4" xfId="0" applyFont="1" applyFill="1" applyBorder="1" applyAlignment="1">
      <alignment horizontal="center" vertical="center" wrapText="1"/>
    </xf>
    <xf numFmtId="0" fontId="27" fillId="7" borderId="7"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40" fillId="0" borderId="8" xfId="0" applyFont="1" applyBorder="1" applyAlignment="1">
      <alignment horizontal="center"/>
    </xf>
    <xf numFmtId="0" fontId="40" fillId="0" borderId="8" xfId="0" applyFont="1" applyBorder="1" applyAlignment="1">
      <alignment horizontal="center" wrapText="1"/>
    </xf>
    <xf numFmtId="0" fontId="27" fillId="0" borderId="12" xfId="0" applyFont="1" applyBorder="1" applyAlignment="1">
      <alignment horizontal="left" vertical="top" wrapText="1"/>
    </xf>
    <xf numFmtId="0" fontId="27" fillId="0" borderId="13" xfId="0" applyFont="1" applyBorder="1" applyAlignment="1">
      <alignment horizontal="left" vertical="top"/>
    </xf>
    <xf numFmtId="0" fontId="27" fillId="0" borderId="14" xfId="0" applyFont="1" applyBorder="1" applyAlignment="1">
      <alignment horizontal="left" vertical="top"/>
    </xf>
    <xf numFmtId="0" fontId="27" fillId="0" borderId="13" xfId="0" applyFont="1" applyBorder="1" applyAlignment="1">
      <alignment horizontal="left" vertical="top" wrapText="1"/>
    </xf>
    <xf numFmtId="0" fontId="27" fillId="0" borderId="14" xfId="0" applyFont="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21</xdr:row>
      <xdr:rowOff>76199</xdr:rowOff>
    </xdr:from>
    <xdr:to>
      <xdr:col>16</xdr:col>
      <xdr:colOff>104775</xdr:colOff>
      <xdr:row>25</xdr:row>
      <xdr:rowOff>123825</xdr:rowOff>
    </xdr:to>
    <xdr:sp macro="" textlink="">
      <xdr:nvSpPr>
        <xdr:cNvPr id="4" name="正方形/長方形 3"/>
        <xdr:cNvSpPr/>
      </xdr:nvSpPr>
      <xdr:spPr>
        <a:xfrm>
          <a:off x="7008813" y="5727699"/>
          <a:ext cx="2152650" cy="1031876"/>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申請額</a:t>
          </a:r>
          <a:r>
            <a:rPr kumimoji="1" lang="en-US" altLang="ja-JP" sz="1100">
              <a:solidFill>
                <a:sysClr val="windowText" lastClr="000000"/>
              </a:solidFill>
            </a:rPr>
            <a:t>】</a:t>
          </a:r>
        </a:p>
        <a:p>
          <a:pPr algn="l"/>
          <a:r>
            <a:rPr kumimoji="1" lang="ja-JP" altLang="en-US" sz="1100">
              <a:solidFill>
                <a:sysClr val="windowText" lastClr="000000"/>
              </a:solidFill>
            </a:rPr>
            <a:t>複数の事業所で申請する場合は、各事業所の別紙１</a:t>
          </a:r>
          <a:r>
            <a:rPr kumimoji="1" lang="en-US" altLang="ja-JP" sz="1100">
              <a:solidFill>
                <a:sysClr val="windowText" lastClr="000000"/>
              </a:solidFill>
            </a:rPr>
            <a:t>&lt;</a:t>
          </a:r>
          <a:r>
            <a:rPr kumimoji="1" lang="ja-JP" altLang="en-US" sz="1100">
              <a:solidFill>
                <a:sysClr val="windowText" lastClr="000000"/>
              </a:solidFill>
            </a:rPr>
            <a:t>補助金額</a:t>
          </a:r>
          <a:r>
            <a:rPr kumimoji="1" lang="en-US" altLang="ja-JP" sz="1100">
              <a:solidFill>
                <a:sysClr val="windowText" lastClr="000000"/>
              </a:solidFill>
            </a:rPr>
            <a:t>&gt;</a:t>
          </a:r>
          <a:r>
            <a:rPr kumimoji="1" lang="ja-JP" altLang="en-US" sz="1100">
              <a:solidFill>
                <a:sysClr val="windowText" lastClr="000000"/>
              </a:solidFill>
            </a:rPr>
            <a:t>を合算した額を入れてください。</a:t>
          </a:r>
        </a:p>
      </xdr:txBody>
    </xdr:sp>
    <xdr:clientData/>
  </xdr:twoCellAnchor>
  <xdr:twoCellAnchor>
    <xdr:from>
      <xdr:col>13</xdr:col>
      <xdr:colOff>38100</xdr:colOff>
      <xdr:row>1</xdr:row>
      <xdr:rowOff>104774</xdr:rowOff>
    </xdr:from>
    <xdr:to>
      <xdr:col>16</xdr:col>
      <xdr:colOff>66675</xdr:colOff>
      <xdr:row>4</xdr:row>
      <xdr:rowOff>190499</xdr:rowOff>
    </xdr:to>
    <xdr:sp macro="" textlink="">
      <xdr:nvSpPr>
        <xdr:cNvPr id="5" name="四角形吹き出し 4"/>
        <xdr:cNvSpPr/>
      </xdr:nvSpPr>
      <xdr:spPr>
        <a:xfrm>
          <a:off x="7058025" y="352424"/>
          <a:ext cx="2085975" cy="828675"/>
        </a:xfrm>
        <a:prstGeom prst="wedgeRectCallout">
          <a:avLst>
            <a:gd name="adj1" fmla="val -79839"/>
            <a:gd name="adj2" fmla="val -19500"/>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「第　号」は、事業所で文書番号を採番されない場合は空欄のままで構いません。</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342900</xdr:colOff>
      <xdr:row>50</xdr:row>
      <xdr:rowOff>114300</xdr:rowOff>
    </xdr:from>
    <xdr:to>
      <xdr:col>19</xdr:col>
      <xdr:colOff>457200</xdr:colOff>
      <xdr:row>57</xdr:row>
      <xdr:rowOff>133350</xdr:rowOff>
    </xdr:to>
    <xdr:sp macro="" textlink="">
      <xdr:nvSpPr>
        <xdr:cNvPr id="2" name="四角形吹き出し 1"/>
        <xdr:cNvSpPr/>
      </xdr:nvSpPr>
      <xdr:spPr>
        <a:xfrm>
          <a:off x="7534275" y="8963025"/>
          <a:ext cx="2171700" cy="1323975"/>
        </a:xfrm>
        <a:prstGeom prst="wedgeRectCallout">
          <a:avLst>
            <a:gd name="adj1" fmla="val -60833"/>
            <a:gd name="adj2" fmla="val -22125"/>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補助金額合計で算出された額を別記第１号様式の申請額に記入してください。複数事業者の場合は、合算した額を別記第１号様式へ記入してください。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342900</xdr:colOff>
      <xdr:row>51</xdr:row>
      <xdr:rowOff>114300</xdr:rowOff>
    </xdr:from>
    <xdr:to>
      <xdr:col>19</xdr:col>
      <xdr:colOff>457200</xdr:colOff>
      <xdr:row>58</xdr:row>
      <xdr:rowOff>133350</xdr:rowOff>
    </xdr:to>
    <xdr:sp macro="" textlink="">
      <xdr:nvSpPr>
        <xdr:cNvPr id="2" name="四角形吹き出し 1"/>
        <xdr:cNvSpPr/>
      </xdr:nvSpPr>
      <xdr:spPr>
        <a:xfrm>
          <a:off x="7534275" y="11668125"/>
          <a:ext cx="2171700" cy="1323975"/>
        </a:xfrm>
        <a:prstGeom prst="wedgeRectCallout">
          <a:avLst>
            <a:gd name="adj1" fmla="val -60833"/>
            <a:gd name="adj2" fmla="val -22125"/>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補助金額合計で算出された額を別記第１号様式の申請額に記入してください。複数事業者の場合は、合算した額を記入してください。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228600</xdr:colOff>
      <xdr:row>1</xdr:row>
      <xdr:rowOff>209549</xdr:rowOff>
    </xdr:from>
    <xdr:to>
      <xdr:col>19</xdr:col>
      <xdr:colOff>238125</xdr:colOff>
      <xdr:row>7</xdr:row>
      <xdr:rowOff>95249</xdr:rowOff>
    </xdr:to>
    <xdr:sp macro="" textlink="">
      <xdr:nvSpPr>
        <xdr:cNvPr id="2" name="テキスト ボックス 1"/>
        <xdr:cNvSpPr txBox="1"/>
      </xdr:nvSpPr>
      <xdr:spPr>
        <a:xfrm>
          <a:off x="6276975" y="438149"/>
          <a:ext cx="2752725" cy="1323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黄色いセルには直接入力、水色のセルは、リストから選択してください。</a:t>
          </a:r>
          <a:endParaRPr kumimoji="1" lang="en-US" altLang="ja-JP" sz="1100"/>
        </a:p>
        <a:p>
          <a:r>
            <a:rPr kumimoji="1" lang="ja-JP" altLang="en-US" sz="1100"/>
            <a:t>➀～⑦は、直接入力してください。</a:t>
          </a:r>
          <a:endParaRPr kumimoji="1" lang="en-US" altLang="ja-JP" sz="1100"/>
        </a:p>
        <a:p>
          <a:r>
            <a:rPr kumimoji="1" lang="en-US" altLang="ja-JP" sz="1100"/>
            <a:t>※</a:t>
          </a:r>
          <a:r>
            <a:rPr kumimoji="1" lang="ja-JP" altLang="en-US" sz="1100"/>
            <a:t>事業所名、サービス種別、事業所番号が一致しているか確認してください。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228600</xdr:colOff>
      <xdr:row>1</xdr:row>
      <xdr:rowOff>209549</xdr:rowOff>
    </xdr:from>
    <xdr:to>
      <xdr:col>19</xdr:col>
      <xdr:colOff>238125</xdr:colOff>
      <xdr:row>7</xdr:row>
      <xdr:rowOff>95249</xdr:rowOff>
    </xdr:to>
    <xdr:sp macro="" textlink="">
      <xdr:nvSpPr>
        <xdr:cNvPr id="2" name="テキスト ボックス 1"/>
        <xdr:cNvSpPr txBox="1"/>
      </xdr:nvSpPr>
      <xdr:spPr>
        <a:xfrm>
          <a:off x="6248400" y="438149"/>
          <a:ext cx="2752725" cy="15849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黄色いセルには直接入力、水色のセルは、リストから選択してください。</a:t>
          </a:r>
          <a:endParaRPr kumimoji="1" lang="en-US" altLang="ja-JP" sz="1100"/>
        </a:p>
        <a:p>
          <a:r>
            <a:rPr kumimoji="1" lang="ja-JP" altLang="en-US" sz="1100"/>
            <a:t>➀～⑦は、直接入力してください。</a:t>
          </a:r>
          <a:endParaRPr kumimoji="1" lang="en-US" altLang="ja-JP" sz="1100"/>
        </a:p>
        <a:p>
          <a:r>
            <a:rPr kumimoji="1" lang="en-US" altLang="ja-JP" sz="1100"/>
            <a:t>※</a:t>
          </a:r>
          <a:r>
            <a:rPr kumimoji="1" lang="ja-JP" altLang="en-US" sz="1100"/>
            <a:t>事業所名、サービス種別、事業所番号が一致しているか確認してください。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6&#20581;&#24247;&#31119;&#31049;&#37096;/0535&#39640;&#40802;&#31119;&#31049;&#35506;/&#38263;&#23551;&#31038;&#20250;&#25512;&#36914;&#20418;/&#9733;&#20171;&#35703;&#12525;&#12508;&#12483;&#12488;&#35036;&#21161;&#37329;/R3/&#35201;&#32177;&#25913;&#27491;/&#23455;&#32318;&#22577;&#21578;&#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別紙１"/>
      <sheetName val="別紙１(記載例)"/>
      <sheetName val="別紙２"/>
      <sheetName val="データ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120" zoomScaleNormal="100" zoomScaleSheetLayoutView="120" workbookViewId="0">
      <selection activeCell="E15" sqref="E15"/>
    </sheetView>
  </sheetViews>
  <sheetFormatPr defaultColWidth="9" defaultRowHeight="19.8" x14ac:dyDescent="0.45"/>
  <cols>
    <col min="1" max="1" width="7.69921875" style="78" customWidth="1"/>
    <col min="2" max="2" width="8.69921875" style="78" customWidth="1"/>
    <col min="3" max="3" width="7.8984375" style="78" customWidth="1"/>
    <col min="4" max="4" width="14.09765625" style="78" customWidth="1"/>
    <col min="5" max="5" width="13" style="78" customWidth="1"/>
    <col min="6" max="6" width="7.69921875" style="78" customWidth="1"/>
    <col min="7" max="7" width="8.09765625" style="78" customWidth="1"/>
    <col min="8" max="8" width="3.19921875" style="78" customWidth="1"/>
    <col min="9" max="9" width="3.3984375" style="78" customWidth="1"/>
    <col min="10" max="10" width="2.69921875" style="78" customWidth="1"/>
    <col min="11" max="11" width="3.3984375" style="78" customWidth="1"/>
    <col min="12" max="12" width="3" style="78" customWidth="1"/>
    <col min="13" max="16384" width="9" style="78"/>
  </cols>
  <sheetData>
    <row r="1" spans="1:13" x14ac:dyDescent="0.45">
      <c r="A1" s="77" t="s">
        <v>24</v>
      </c>
    </row>
    <row r="2" spans="1:13" x14ac:dyDescent="0.45">
      <c r="A2" s="79" t="s">
        <v>25</v>
      </c>
      <c r="B2" s="79"/>
    </row>
    <row r="3" spans="1:13" x14ac:dyDescent="0.45">
      <c r="H3" s="80" t="s">
        <v>26</v>
      </c>
      <c r="I3" s="95"/>
      <c r="J3" s="95"/>
      <c r="K3" s="95"/>
      <c r="L3" s="81" t="s">
        <v>27</v>
      </c>
    </row>
    <row r="4" spans="1:13" x14ac:dyDescent="0.45">
      <c r="G4" s="82"/>
      <c r="H4" s="80" t="s">
        <v>28</v>
      </c>
      <c r="I4" s="80"/>
      <c r="J4" s="80" t="s">
        <v>29</v>
      </c>
      <c r="K4" s="80"/>
      <c r="L4" s="81" t="s">
        <v>30</v>
      </c>
    </row>
    <row r="5" spans="1:13" x14ac:dyDescent="0.45">
      <c r="A5" s="77"/>
    </row>
    <row r="6" spans="1:13" x14ac:dyDescent="0.45">
      <c r="A6" s="96" t="s">
        <v>31</v>
      </c>
      <c r="B6" s="96"/>
      <c r="C6" s="96"/>
    </row>
    <row r="7" spans="1:13" ht="21.75" customHeight="1" x14ac:dyDescent="0.45">
      <c r="A7" s="77"/>
      <c r="E7" s="77" t="s">
        <v>32</v>
      </c>
      <c r="F7" s="97"/>
      <c r="G7" s="97"/>
      <c r="H7" s="97"/>
      <c r="I7" s="97"/>
      <c r="J7" s="97"/>
      <c r="K7" s="97"/>
      <c r="L7" s="97"/>
    </row>
    <row r="8" spans="1:13" ht="21" customHeight="1" x14ac:dyDescent="0.45">
      <c r="A8" s="77"/>
      <c r="E8" s="83" t="s">
        <v>33</v>
      </c>
      <c r="F8" s="97"/>
      <c r="G8" s="97"/>
      <c r="H8" s="97"/>
      <c r="I8" s="97"/>
      <c r="J8" s="97"/>
      <c r="K8" s="97"/>
      <c r="L8" s="97"/>
    </row>
    <row r="9" spans="1:13" ht="22.5" customHeight="1" x14ac:dyDescent="0.45">
      <c r="E9" s="79" t="s">
        <v>34</v>
      </c>
      <c r="F9" s="98"/>
      <c r="G9" s="98"/>
      <c r="H9" s="98"/>
      <c r="I9" s="98"/>
      <c r="J9" s="98"/>
      <c r="K9" s="98"/>
      <c r="L9" s="98"/>
      <c r="M9" s="79"/>
    </row>
    <row r="10" spans="1:13" x14ac:dyDescent="0.45">
      <c r="E10" s="79"/>
      <c r="F10" s="84"/>
      <c r="G10" s="84"/>
      <c r="H10" s="84"/>
      <c r="I10" s="84"/>
      <c r="J10" s="84"/>
      <c r="K10" s="84"/>
      <c r="L10" s="85"/>
      <c r="M10" s="79"/>
    </row>
    <row r="11" spans="1:13" x14ac:dyDescent="0.45">
      <c r="E11" s="79"/>
      <c r="F11" s="84"/>
      <c r="G11" s="84"/>
      <c r="H11" s="84"/>
      <c r="I11" s="84"/>
      <c r="J11" s="84"/>
      <c r="K11" s="84"/>
      <c r="L11" s="85"/>
      <c r="M11" s="79"/>
    </row>
    <row r="12" spans="1:13" x14ac:dyDescent="0.45">
      <c r="A12" s="77"/>
    </row>
    <row r="13" spans="1:13" x14ac:dyDescent="0.45">
      <c r="B13" s="81"/>
      <c r="C13" s="79" t="s">
        <v>137</v>
      </c>
      <c r="D13" s="79"/>
      <c r="E13" s="79"/>
      <c r="F13" s="79"/>
      <c r="G13" s="79"/>
      <c r="H13" s="79"/>
      <c r="I13" s="79"/>
      <c r="J13" s="79"/>
      <c r="K13" s="79"/>
      <c r="L13" s="79"/>
      <c r="M13" s="79"/>
    </row>
    <row r="14" spans="1:13" x14ac:dyDescent="0.45">
      <c r="A14" s="85"/>
      <c r="B14" s="85"/>
      <c r="C14" s="85"/>
      <c r="D14" s="85"/>
      <c r="E14" s="85"/>
      <c r="F14" s="85"/>
      <c r="G14" s="85"/>
      <c r="H14" s="85"/>
      <c r="I14" s="85"/>
      <c r="J14" s="85"/>
      <c r="K14" s="85"/>
      <c r="L14" s="85"/>
      <c r="M14" s="79"/>
    </row>
    <row r="15" spans="1:13" x14ac:dyDescent="0.45">
      <c r="A15" s="85"/>
      <c r="B15" s="85"/>
      <c r="C15" s="85"/>
      <c r="D15" s="85"/>
      <c r="E15" s="85"/>
      <c r="F15" s="85"/>
      <c r="G15" s="85"/>
      <c r="H15" s="85"/>
      <c r="I15" s="85"/>
      <c r="J15" s="85"/>
      <c r="K15" s="85"/>
      <c r="L15" s="85"/>
      <c r="M15" s="79"/>
    </row>
    <row r="16" spans="1:13" ht="19.5" customHeight="1" x14ac:dyDescent="0.45">
      <c r="A16" s="94" t="s">
        <v>210</v>
      </c>
      <c r="B16" s="94"/>
      <c r="C16" s="94"/>
      <c r="D16" s="94"/>
      <c r="E16" s="94"/>
      <c r="F16" s="94"/>
      <c r="G16" s="94"/>
      <c r="H16" s="94"/>
      <c r="I16" s="94"/>
      <c r="J16" s="94"/>
      <c r="K16" s="94"/>
      <c r="L16" s="94"/>
    </row>
    <row r="17" spans="1:15" ht="24.75" customHeight="1" x14ac:dyDescent="0.45">
      <c r="A17" s="94"/>
      <c r="B17" s="94"/>
      <c r="C17" s="94"/>
      <c r="D17" s="94"/>
      <c r="E17" s="94"/>
      <c r="F17" s="94"/>
      <c r="G17" s="94"/>
      <c r="H17" s="94"/>
      <c r="I17" s="94"/>
      <c r="J17" s="94"/>
      <c r="K17" s="94"/>
      <c r="L17" s="94"/>
    </row>
    <row r="18" spans="1:15" ht="44.25" customHeight="1" x14ac:dyDescent="0.45">
      <c r="A18" s="94"/>
      <c r="B18" s="94"/>
      <c r="C18" s="94"/>
      <c r="D18" s="94"/>
      <c r="E18" s="94"/>
      <c r="F18" s="94"/>
      <c r="G18" s="94"/>
      <c r="H18" s="94"/>
      <c r="I18" s="94"/>
      <c r="J18" s="94"/>
      <c r="K18" s="94"/>
      <c r="L18" s="94"/>
    </row>
    <row r="19" spans="1:15" x14ac:dyDescent="0.45">
      <c r="A19" s="77"/>
    </row>
    <row r="20" spans="1:15" x14ac:dyDescent="0.45">
      <c r="D20" s="99" t="s">
        <v>35</v>
      </c>
      <c r="E20" s="99"/>
    </row>
    <row r="21" spans="1:15" x14ac:dyDescent="0.45">
      <c r="D21" s="85"/>
      <c r="E21" s="85"/>
    </row>
    <row r="22" spans="1:15" x14ac:dyDescent="0.45">
      <c r="A22" s="77"/>
      <c r="O22" s="86"/>
    </row>
    <row r="23" spans="1:15" x14ac:dyDescent="0.45">
      <c r="A23" s="99" t="s">
        <v>36</v>
      </c>
      <c r="B23" s="99"/>
      <c r="D23" s="87" t="s">
        <v>37</v>
      </c>
      <c r="E23" s="88"/>
      <c r="F23" s="80" t="s">
        <v>38</v>
      </c>
    </row>
    <row r="24" spans="1:15" x14ac:dyDescent="0.45">
      <c r="A24" s="77"/>
      <c r="D24" s="80"/>
      <c r="E24" s="80"/>
      <c r="F24" s="80"/>
    </row>
    <row r="25" spans="1:15" x14ac:dyDescent="0.45">
      <c r="A25" s="96" t="s">
        <v>39</v>
      </c>
      <c r="B25" s="96"/>
      <c r="C25" s="96"/>
      <c r="D25" s="96"/>
      <c r="E25" s="96"/>
      <c r="F25" s="96"/>
      <c r="G25" s="96"/>
      <c r="H25" s="96"/>
      <c r="I25" s="96"/>
      <c r="J25" s="96"/>
      <c r="K25" s="96"/>
      <c r="L25" s="96"/>
    </row>
    <row r="26" spans="1:15" x14ac:dyDescent="0.45">
      <c r="A26" s="96" t="s">
        <v>40</v>
      </c>
      <c r="B26" s="96"/>
      <c r="C26" s="96"/>
      <c r="D26" s="96"/>
      <c r="E26" s="96"/>
      <c r="F26" s="96"/>
      <c r="G26" s="96"/>
      <c r="H26" s="96"/>
      <c r="I26" s="96"/>
      <c r="J26" s="96"/>
      <c r="K26" s="96"/>
      <c r="L26" s="96"/>
    </row>
    <row r="27" spans="1:15" x14ac:dyDescent="0.45">
      <c r="A27" s="96" t="s">
        <v>41</v>
      </c>
      <c r="B27" s="96"/>
      <c r="C27" s="96"/>
      <c r="D27" s="96"/>
      <c r="E27" s="96"/>
      <c r="F27" s="96"/>
      <c r="G27" s="96"/>
      <c r="H27" s="96"/>
      <c r="I27" s="96"/>
      <c r="J27" s="96"/>
      <c r="K27" s="96"/>
      <c r="L27" s="96"/>
    </row>
    <row r="28" spans="1:15" x14ac:dyDescent="0.45">
      <c r="A28" s="96" t="s">
        <v>42</v>
      </c>
      <c r="B28" s="96"/>
      <c r="C28" s="96"/>
      <c r="D28" s="96"/>
      <c r="E28" s="96"/>
      <c r="F28" s="96"/>
      <c r="G28" s="96"/>
      <c r="H28" s="96"/>
      <c r="I28" s="96"/>
      <c r="J28" s="96"/>
      <c r="K28" s="96"/>
      <c r="L28" s="96"/>
    </row>
    <row r="29" spans="1:15" x14ac:dyDescent="0.45">
      <c r="A29" s="92" t="s">
        <v>43</v>
      </c>
      <c r="B29" s="93"/>
      <c r="C29" s="93"/>
      <c r="D29" s="93"/>
      <c r="E29" s="93"/>
      <c r="F29" s="93"/>
      <c r="G29" s="93"/>
      <c r="H29" s="79"/>
      <c r="I29" s="79"/>
      <c r="J29" s="79"/>
      <c r="K29" s="79"/>
      <c r="L29" s="79"/>
    </row>
    <row r="30" spans="1:15" x14ac:dyDescent="0.45">
      <c r="B30" s="79"/>
      <c r="C30" s="79"/>
      <c r="D30" s="79"/>
      <c r="E30" s="79"/>
      <c r="F30" s="79"/>
      <c r="G30" s="79"/>
      <c r="H30" s="79"/>
      <c r="I30" s="79"/>
      <c r="J30" s="79"/>
      <c r="K30" s="79"/>
      <c r="L30" s="79"/>
    </row>
    <row r="31" spans="1:15" x14ac:dyDescent="0.45">
      <c r="B31" s="79"/>
      <c r="C31" s="79"/>
      <c r="D31" s="79"/>
      <c r="E31" s="79"/>
      <c r="F31" s="79"/>
      <c r="G31" s="79"/>
      <c r="H31" s="79"/>
      <c r="I31" s="79"/>
      <c r="J31" s="79"/>
      <c r="K31" s="79"/>
      <c r="L31" s="79"/>
    </row>
  </sheetData>
  <mergeCells count="13">
    <mergeCell ref="A29:G29"/>
    <mergeCell ref="A16:L18"/>
    <mergeCell ref="I3:K3"/>
    <mergeCell ref="A6:C6"/>
    <mergeCell ref="F7:L7"/>
    <mergeCell ref="F8:L8"/>
    <mergeCell ref="F9:L9"/>
    <mergeCell ref="A28:L28"/>
    <mergeCell ref="D20:E20"/>
    <mergeCell ref="A23:B23"/>
    <mergeCell ref="A25:L25"/>
    <mergeCell ref="A26:L26"/>
    <mergeCell ref="A27:L27"/>
  </mergeCells>
  <phoneticPr fontId="1"/>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6"/>
  <sheetViews>
    <sheetView view="pageBreakPreview" topLeftCell="A58" zoomScaleNormal="100" zoomScaleSheetLayoutView="100" workbookViewId="0">
      <selection activeCell="K80" sqref="K80:P85"/>
    </sheetView>
  </sheetViews>
  <sheetFormatPr defaultRowHeight="18" x14ac:dyDescent="0.45"/>
  <cols>
    <col min="1" max="1" width="2.09765625" style="1" customWidth="1"/>
    <col min="2" max="2" width="3.3984375" style="1" customWidth="1"/>
    <col min="3" max="3" width="6.19921875" style="1" customWidth="1"/>
    <col min="4" max="4" width="5.59765625" style="1" customWidth="1"/>
    <col min="5" max="5" width="5" style="1" customWidth="1"/>
    <col min="6" max="6" width="9" style="1"/>
    <col min="7" max="7" width="7.19921875" style="1" customWidth="1"/>
    <col min="8" max="8" width="5" style="1" customWidth="1"/>
    <col min="9" max="9" width="11" style="1" customWidth="1"/>
    <col min="10" max="10" width="4.5" style="1" customWidth="1"/>
    <col min="11" max="11" width="5.5" style="1" customWidth="1"/>
    <col min="12" max="12" width="6.09765625" style="1" customWidth="1"/>
    <col min="13" max="13" width="1.3984375" style="1" customWidth="1"/>
    <col min="14" max="14" width="8.19921875" style="1" customWidth="1"/>
    <col min="15" max="15" width="6.09765625" style="1" customWidth="1"/>
    <col min="16" max="16" width="7.8984375" style="1" customWidth="1"/>
    <col min="17" max="256" width="9" style="1"/>
    <col min="257" max="257" width="2.09765625" style="1" customWidth="1"/>
    <col min="258" max="258" width="3.3984375" style="1" customWidth="1"/>
    <col min="259" max="259" width="6.19921875" style="1" customWidth="1"/>
    <col min="260" max="260" width="5.59765625" style="1" customWidth="1"/>
    <col min="261" max="261" width="5" style="1" customWidth="1"/>
    <col min="262" max="262" width="9" style="1"/>
    <col min="263" max="263" width="7.19921875" style="1" customWidth="1"/>
    <col min="264" max="264" width="5" style="1" customWidth="1"/>
    <col min="265" max="265" width="11" style="1" customWidth="1"/>
    <col min="266" max="266" width="4.5" style="1" customWidth="1"/>
    <col min="267" max="267" width="5.5" style="1" customWidth="1"/>
    <col min="268" max="268" width="6.09765625" style="1" customWidth="1"/>
    <col min="269" max="269" width="1.3984375" style="1" customWidth="1"/>
    <col min="270" max="270" width="8.19921875" style="1" customWidth="1"/>
    <col min="271" max="271" width="6.09765625" style="1" customWidth="1"/>
    <col min="272" max="272" width="7.8984375" style="1" customWidth="1"/>
    <col min="273" max="512" width="9" style="1"/>
    <col min="513" max="513" width="2.09765625" style="1" customWidth="1"/>
    <col min="514" max="514" width="3.3984375" style="1" customWidth="1"/>
    <col min="515" max="515" width="6.19921875" style="1" customWidth="1"/>
    <col min="516" max="516" width="5.59765625" style="1" customWidth="1"/>
    <col min="517" max="517" width="5" style="1" customWidth="1"/>
    <col min="518" max="518" width="9" style="1"/>
    <col min="519" max="519" width="7.19921875" style="1" customWidth="1"/>
    <col min="520" max="520" width="5" style="1" customWidth="1"/>
    <col min="521" max="521" width="11" style="1" customWidth="1"/>
    <col min="522" max="522" width="4.5" style="1" customWidth="1"/>
    <col min="523" max="523" width="5.5" style="1" customWidth="1"/>
    <col min="524" max="524" width="6.09765625" style="1" customWidth="1"/>
    <col min="525" max="525" width="1.3984375" style="1" customWidth="1"/>
    <col min="526" max="526" width="8.19921875" style="1" customWidth="1"/>
    <col min="527" max="527" width="6.09765625" style="1" customWidth="1"/>
    <col min="528" max="528" width="7.8984375" style="1" customWidth="1"/>
    <col min="529" max="768" width="9" style="1"/>
    <col min="769" max="769" width="2.09765625" style="1" customWidth="1"/>
    <col min="770" max="770" width="3.3984375" style="1" customWidth="1"/>
    <col min="771" max="771" width="6.19921875" style="1" customWidth="1"/>
    <col min="772" max="772" width="5.59765625" style="1" customWidth="1"/>
    <col min="773" max="773" width="5" style="1" customWidth="1"/>
    <col min="774" max="774" width="9" style="1"/>
    <col min="775" max="775" width="7.19921875" style="1" customWidth="1"/>
    <col min="776" max="776" width="5" style="1" customWidth="1"/>
    <col min="777" max="777" width="11" style="1" customWidth="1"/>
    <col min="778" max="778" width="4.5" style="1" customWidth="1"/>
    <col min="779" max="779" width="5.5" style="1" customWidth="1"/>
    <col min="780" max="780" width="6.09765625" style="1" customWidth="1"/>
    <col min="781" max="781" width="1.3984375" style="1" customWidth="1"/>
    <col min="782" max="782" width="8.19921875" style="1" customWidth="1"/>
    <col min="783" max="783" width="6.09765625" style="1" customWidth="1"/>
    <col min="784" max="784" width="7.8984375" style="1" customWidth="1"/>
    <col min="785" max="1024" width="9" style="1"/>
    <col min="1025" max="1025" width="2.09765625" style="1" customWidth="1"/>
    <col min="1026" max="1026" width="3.3984375" style="1" customWidth="1"/>
    <col min="1027" max="1027" width="6.19921875" style="1" customWidth="1"/>
    <col min="1028" max="1028" width="5.59765625" style="1" customWidth="1"/>
    <col min="1029" max="1029" width="5" style="1" customWidth="1"/>
    <col min="1030" max="1030" width="9" style="1"/>
    <col min="1031" max="1031" width="7.19921875" style="1" customWidth="1"/>
    <col min="1032" max="1032" width="5" style="1" customWidth="1"/>
    <col min="1033" max="1033" width="11" style="1" customWidth="1"/>
    <col min="1034" max="1034" width="4.5" style="1" customWidth="1"/>
    <col min="1035" max="1035" width="5.5" style="1" customWidth="1"/>
    <col min="1036" max="1036" width="6.09765625" style="1" customWidth="1"/>
    <col min="1037" max="1037" width="1.3984375" style="1" customWidth="1"/>
    <col min="1038" max="1038" width="8.19921875" style="1" customWidth="1"/>
    <col min="1039" max="1039" width="6.09765625" style="1" customWidth="1"/>
    <col min="1040" max="1040" width="7.8984375" style="1" customWidth="1"/>
    <col min="1041" max="1280" width="9" style="1"/>
    <col min="1281" max="1281" width="2.09765625" style="1" customWidth="1"/>
    <col min="1282" max="1282" width="3.3984375" style="1" customWidth="1"/>
    <col min="1283" max="1283" width="6.19921875" style="1" customWidth="1"/>
    <col min="1284" max="1284" width="5.59765625" style="1" customWidth="1"/>
    <col min="1285" max="1285" width="5" style="1" customWidth="1"/>
    <col min="1286" max="1286" width="9" style="1"/>
    <col min="1287" max="1287" width="7.19921875" style="1" customWidth="1"/>
    <col min="1288" max="1288" width="5" style="1" customWidth="1"/>
    <col min="1289" max="1289" width="11" style="1" customWidth="1"/>
    <col min="1290" max="1290" width="4.5" style="1" customWidth="1"/>
    <col min="1291" max="1291" width="5.5" style="1" customWidth="1"/>
    <col min="1292" max="1292" width="6.09765625" style="1" customWidth="1"/>
    <col min="1293" max="1293" width="1.3984375" style="1" customWidth="1"/>
    <col min="1294" max="1294" width="8.19921875" style="1" customWidth="1"/>
    <col min="1295" max="1295" width="6.09765625" style="1" customWidth="1"/>
    <col min="1296" max="1296" width="7.8984375" style="1" customWidth="1"/>
    <col min="1297" max="1536" width="9" style="1"/>
    <col min="1537" max="1537" width="2.09765625" style="1" customWidth="1"/>
    <col min="1538" max="1538" width="3.3984375" style="1" customWidth="1"/>
    <col min="1539" max="1539" width="6.19921875" style="1" customWidth="1"/>
    <col min="1540" max="1540" width="5.59765625" style="1" customWidth="1"/>
    <col min="1541" max="1541" width="5" style="1" customWidth="1"/>
    <col min="1542" max="1542" width="9" style="1"/>
    <col min="1543" max="1543" width="7.19921875" style="1" customWidth="1"/>
    <col min="1544" max="1544" width="5" style="1" customWidth="1"/>
    <col min="1545" max="1545" width="11" style="1" customWidth="1"/>
    <col min="1546" max="1546" width="4.5" style="1" customWidth="1"/>
    <col min="1547" max="1547" width="5.5" style="1" customWidth="1"/>
    <col min="1548" max="1548" width="6.09765625" style="1" customWidth="1"/>
    <col min="1549" max="1549" width="1.3984375" style="1" customWidth="1"/>
    <col min="1550" max="1550" width="8.19921875" style="1" customWidth="1"/>
    <col min="1551" max="1551" width="6.09765625" style="1" customWidth="1"/>
    <col min="1552" max="1552" width="7.8984375" style="1" customWidth="1"/>
    <col min="1553" max="1792" width="9" style="1"/>
    <col min="1793" max="1793" width="2.09765625" style="1" customWidth="1"/>
    <col min="1794" max="1794" width="3.3984375" style="1" customWidth="1"/>
    <col min="1795" max="1795" width="6.19921875" style="1" customWidth="1"/>
    <col min="1796" max="1796" width="5.59765625" style="1" customWidth="1"/>
    <col min="1797" max="1797" width="5" style="1" customWidth="1"/>
    <col min="1798" max="1798" width="9" style="1"/>
    <col min="1799" max="1799" width="7.19921875" style="1" customWidth="1"/>
    <col min="1800" max="1800" width="5" style="1" customWidth="1"/>
    <col min="1801" max="1801" width="11" style="1" customWidth="1"/>
    <col min="1802" max="1802" width="4.5" style="1" customWidth="1"/>
    <col min="1803" max="1803" width="5.5" style="1" customWidth="1"/>
    <col min="1804" max="1804" width="6.09765625" style="1" customWidth="1"/>
    <col min="1805" max="1805" width="1.3984375" style="1" customWidth="1"/>
    <col min="1806" max="1806" width="8.19921875" style="1" customWidth="1"/>
    <col min="1807" max="1807" width="6.09765625" style="1" customWidth="1"/>
    <col min="1808" max="1808" width="7.8984375" style="1" customWidth="1"/>
    <col min="1809" max="2048" width="9" style="1"/>
    <col min="2049" max="2049" width="2.09765625" style="1" customWidth="1"/>
    <col min="2050" max="2050" width="3.3984375" style="1" customWidth="1"/>
    <col min="2051" max="2051" width="6.19921875" style="1" customWidth="1"/>
    <col min="2052" max="2052" width="5.59765625" style="1" customWidth="1"/>
    <col min="2053" max="2053" width="5" style="1" customWidth="1"/>
    <col min="2054" max="2054" width="9" style="1"/>
    <col min="2055" max="2055" width="7.19921875" style="1" customWidth="1"/>
    <col min="2056" max="2056" width="5" style="1" customWidth="1"/>
    <col min="2057" max="2057" width="11" style="1" customWidth="1"/>
    <col min="2058" max="2058" width="4.5" style="1" customWidth="1"/>
    <col min="2059" max="2059" width="5.5" style="1" customWidth="1"/>
    <col min="2060" max="2060" width="6.09765625" style="1" customWidth="1"/>
    <col min="2061" max="2061" width="1.3984375" style="1" customWidth="1"/>
    <col min="2062" max="2062" width="8.19921875" style="1" customWidth="1"/>
    <col min="2063" max="2063" width="6.09765625" style="1" customWidth="1"/>
    <col min="2064" max="2064" width="7.8984375" style="1" customWidth="1"/>
    <col min="2065" max="2304" width="9" style="1"/>
    <col min="2305" max="2305" width="2.09765625" style="1" customWidth="1"/>
    <col min="2306" max="2306" width="3.3984375" style="1" customWidth="1"/>
    <col min="2307" max="2307" width="6.19921875" style="1" customWidth="1"/>
    <col min="2308" max="2308" width="5.59765625" style="1" customWidth="1"/>
    <col min="2309" max="2309" width="5" style="1" customWidth="1"/>
    <col min="2310" max="2310" width="9" style="1"/>
    <col min="2311" max="2311" width="7.19921875" style="1" customWidth="1"/>
    <col min="2312" max="2312" width="5" style="1" customWidth="1"/>
    <col min="2313" max="2313" width="11" style="1" customWidth="1"/>
    <col min="2314" max="2314" width="4.5" style="1" customWidth="1"/>
    <col min="2315" max="2315" width="5.5" style="1" customWidth="1"/>
    <col min="2316" max="2316" width="6.09765625" style="1" customWidth="1"/>
    <col min="2317" max="2317" width="1.3984375" style="1" customWidth="1"/>
    <col min="2318" max="2318" width="8.19921875" style="1" customWidth="1"/>
    <col min="2319" max="2319" width="6.09765625" style="1" customWidth="1"/>
    <col min="2320" max="2320" width="7.8984375" style="1" customWidth="1"/>
    <col min="2321" max="2560" width="9" style="1"/>
    <col min="2561" max="2561" width="2.09765625" style="1" customWidth="1"/>
    <col min="2562" max="2562" width="3.3984375" style="1" customWidth="1"/>
    <col min="2563" max="2563" width="6.19921875" style="1" customWidth="1"/>
    <col min="2564" max="2564" width="5.59765625" style="1" customWidth="1"/>
    <col min="2565" max="2565" width="5" style="1" customWidth="1"/>
    <col min="2566" max="2566" width="9" style="1"/>
    <col min="2567" max="2567" width="7.19921875" style="1" customWidth="1"/>
    <col min="2568" max="2568" width="5" style="1" customWidth="1"/>
    <col min="2569" max="2569" width="11" style="1" customWidth="1"/>
    <col min="2570" max="2570" width="4.5" style="1" customWidth="1"/>
    <col min="2571" max="2571" width="5.5" style="1" customWidth="1"/>
    <col min="2572" max="2572" width="6.09765625" style="1" customWidth="1"/>
    <col min="2573" max="2573" width="1.3984375" style="1" customWidth="1"/>
    <col min="2574" max="2574" width="8.19921875" style="1" customWidth="1"/>
    <col min="2575" max="2575" width="6.09765625" style="1" customWidth="1"/>
    <col min="2576" max="2576" width="7.8984375" style="1" customWidth="1"/>
    <col min="2577" max="2816" width="9" style="1"/>
    <col min="2817" max="2817" width="2.09765625" style="1" customWidth="1"/>
    <col min="2818" max="2818" width="3.3984375" style="1" customWidth="1"/>
    <col min="2819" max="2819" width="6.19921875" style="1" customWidth="1"/>
    <col min="2820" max="2820" width="5.59765625" style="1" customWidth="1"/>
    <col min="2821" max="2821" width="5" style="1" customWidth="1"/>
    <col min="2822" max="2822" width="9" style="1"/>
    <col min="2823" max="2823" width="7.19921875" style="1" customWidth="1"/>
    <col min="2824" max="2824" width="5" style="1" customWidth="1"/>
    <col min="2825" max="2825" width="11" style="1" customWidth="1"/>
    <col min="2826" max="2826" width="4.5" style="1" customWidth="1"/>
    <col min="2827" max="2827" width="5.5" style="1" customWidth="1"/>
    <col min="2828" max="2828" width="6.09765625" style="1" customWidth="1"/>
    <col min="2829" max="2829" width="1.3984375" style="1" customWidth="1"/>
    <col min="2830" max="2830" width="8.19921875" style="1" customWidth="1"/>
    <col min="2831" max="2831" width="6.09765625" style="1" customWidth="1"/>
    <col min="2832" max="2832" width="7.8984375" style="1" customWidth="1"/>
    <col min="2833" max="3072" width="9" style="1"/>
    <col min="3073" max="3073" width="2.09765625" style="1" customWidth="1"/>
    <col min="3074" max="3074" width="3.3984375" style="1" customWidth="1"/>
    <col min="3075" max="3075" width="6.19921875" style="1" customWidth="1"/>
    <col min="3076" max="3076" width="5.59765625" style="1" customWidth="1"/>
    <col min="3077" max="3077" width="5" style="1" customWidth="1"/>
    <col min="3078" max="3078" width="9" style="1"/>
    <col min="3079" max="3079" width="7.19921875" style="1" customWidth="1"/>
    <col min="3080" max="3080" width="5" style="1" customWidth="1"/>
    <col min="3081" max="3081" width="11" style="1" customWidth="1"/>
    <col min="3082" max="3082" width="4.5" style="1" customWidth="1"/>
    <col min="3083" max="3083" width="5.5" style="1" customWidth="1"/>
    <col min="3084" max="3084" width="6.09765625" style="1" customWidth="1"/>
    <col min="3085" max="3085" width="1.3984375" style="1" customWidth="1"/>
    <col min="3086" max="3086" width="8.19921875" style="1" customWidth="1"/>
    <col min="3087" max="3087" width="6.09765625" style="1" customWidth="1"/>
    <col min="3088" max="3088" width="7.8984375" style="1" customWidth="1"/>
    <col min="3089" max="3328" width="9" style="1"/>
    <col min="3329" max="3329" width="2.09765625" style="1" customWidth="1"/>
    <col min="3330" max="3330" width="3.3984375" style="1" customWidth="1"/>
    <col min="3331" max="3331" width="6.19921875" style="1" customWidth="1"/>
    <col min="3332" max="3332" width="5.59765625" style="1" customWidth="1"/>
    <col min="3333" max="3333" width="5" style="1" customWidth="1"/>
    <col min="3334" max="3334" width="9" style="1"/>
    <col min="3335" max="3335" width="7.19921875" style="1" customWidth="1"/>
    <col min="3336" max="3336" width="5" style="1" customWidth="1"/>
    <col min="3337" max="3337" width="11" style="1" customWidth="1"/>
    <col min="3338" max="3338" width="4.5" style="1" customWidth="1"/>
    <col min="3339" max="3339" width="5.5" style="1" customWidth="1"/>
    <col min="3340" max="3340" width="6.09765625" style="1" customWidth="1"/>
    <col min="3341" max="3341" width="1.3984375" style="1" customWidth="1"/>
    <col min="3342" max="3342" width="8.19921875" style="1" customWidth="1"/>
    <col min="3343" max="3343" width="6.09765625" style="1" customWidth="1"/>
    <col min="3344" max="3344" width="7.8984375" style="1" customWidth="1"/>
    <col min="3345" max="3584" width="9" style="1"/>
    <col min="3585" max="3585" width="2.09765625" style="1" customWidth="1"/>
    <col min="3586" max="3586" width="3.3984375" style="1" customWidth="1"/>
    <col min="3587" max="3587" width="6.19921875" style="1" customWidth="1"/>
    <col min="3588" max="3588" width="5.59765625" style="1" customWidth="1"/>
    <col min="3589" max="3589" width="5" style="1" customWidth="1"/>
    <col min="3590" max="3590" width="9" style="1"/>
    <col min="3591" max="3591" width="7.19921875" style="1" customWidth="1"/>
    <col min="3592" max="3592" width="5" style="1" customWidth="1"/>
    <col min="3593" max="3593" width="11" style="1" customWidth="1"/>
    <col min="3594" max="3594" width="4.5" style="1" customWidth="1"/>
    <col min="3595" max="3595" width="5.5" style="1" customWidth="1"/>
    <col min="3596" max="3596" width="6.09765625" style="1" customWidth="1"/>
    <col min="3597" max="3597" width="1.3984375" style="1" customWidth="1"/>
    <col min="3598" max="3598" width="8.19921875" style="1" customWidth="1"/>
    <col min="3599" max="3599" width="6.09765625" style="1" customWidth="1"/>
    <col min="3600" max="3600" width="7.8984375" style="1" customWidth="1"/>
    <col min="3601" max="3840" width="9" style="1"/>
    <col min="3841" max="3841" width="2.09765625" style="1" customWidth="1"/>
    <col min="3842" max="3842" width="3.3984375" style="1" customWidth="1"/>
    <col min="3843" max="3843" width="6.19921875" style="1" customWidth="1"/>
    <col min="3844" max="3844" width="5.59765625" style="1" customWidth="1"/>
    <col min="3845" max="3845" width="5" style="1" customWidth="1"/>
    <col min="3846" max="3846" width="9" style="1"/>
    <col min="3847" max="3847" width="7.19921875" style="1" customWidth="1"/>
    <col min="3848" max="3848" width="5" style="1" customWidth="1"/>
    <col min="3849" max="3849" width="11" style="1" customWidth="1"/>
    <col min="3850" max="3850" width="4.5" style="1" customWidth="1"/>
    <col min="3851" max="3851" width="5.5" style="1" customWidth="1"/>
    <col min="3852" max="3852" width="6.09765625" style="1" customWidth="1"/>
    <col min="3853" max="3853" width="1.3984375" style="1" customWidth="1"/>
    <col min="3854" max="3854" width="8.19921875" style="1" customWidth="1"/>
    <col min="3855" max="3855" width="6.09765625" style="1" customWidth="1"/>
    <col min="3856" max="3856" width="7.8984375" style="1" customWidth="1"/>
    <col min="3857" max="4096" width="9" style="1"/>
    <col min="4097" max="4097" width="2.09765625" style="1" customWidth="1"/>
    <col min="4098" max="4098" width="3.3984375" style="1" customWidth="1"/>
    <col min="4099" max="4099" width="6.19921875" style="1" customWidth="1"/>
    <col min="4100" max="4100" width="5.59765625" style="1" customWidth="1"/>
    <col min="4101" max="4101" width="5" style="1" customWidth="1"/>
    <col min="4102" max="4102" width="9" style="1"/>
    <col min="4103" max="4103" width="7.19921875" style="1" customWidth="1"/>
    <col min="4104" max="4104" width="5" style="1" customWidth="1"/>
    <col min="4105" max="4105" width="11" style="1" customWidth="1"/>
    <col min="4106" max="4106" width="4.5" style="1" customWidth="1"/>
    <col min="4107" max="4107" width="5.5" style="1" customWidth="1"/>
    <col min="4108" max="4108" width="6.09765625" style="1" customWidth="1"/>
    <col min="4109" max="4109" width="1.3984375" style="1" customWidth="1"/>
    <col min="4110" max="4110" width="8.19921875" style="1" customWidth="1"/>
    <col min="4111" max="4111" width="6.09765625" style="1" customWidth="1"/>
    <col min="4112" max="4112" width="7.8984375" style="1" customWidth="1"/>
    <col min="4113" max="4352" width="9" style="1"/>
    <col min="4353" max="4353" width="2.09765625" style="1" customWidth="1"/>
    <col min="4354" max="4354" width="3.3984375" style="1" customWidth="1"/>
    <col min="4355" max="4355" width="6.19921875" style="1" customWidth="1"/>
    <col min="4356" max="4356" width="5.59765625" style="1" customWidth="1"/>
    <col min="4357" max="4357" width="5" style="1" customWidth="1"/>
    <col min="4358" max="4358" width="9" style="1"/>
    <col min="4359" max="4359" width="7.19921875" style="1" customWidth="1"/>
    <col min="4360" max="4360" width="5" style="1" customWidth="1"/>
    <col min="4361" max="4361" width="11" style="1" customWidth="1"/>
    <col min="4362" max="4362" width="4.5" style="1" customWidth="1"/>
    <col min="4363" max="4363" width="5.5" style="1" customWidth="1"/>
    <col min="4364" max="4364" width="6.09765625" style="1" customWidth="1"/>
    <col min="4365" max="4365" width="1.3984375" style="1" customWidth="1"/>
    <col min="4366" max="4366" width="8.19921875" style="1" customWidth="1"/>
    <col min="4367" max="4367" width="6.09765625" style="1" customWidth="1"/>
    <col min="4368" max="4368" width="7.8984375" style="1" customWidth="1"/>
    <col min="4369" max="4608" width="9" style="1"/>
    <col min="4609" max="4609" width="2.09765625" style="1" customWidth="1"/>
    <col min="4610" max="4610" width="3.3984375" style="1" customWidth="1"/>
    <col min="4611" max="4611" width="6.19921875" style="1" customWidth="1"/>
    <col min="4612" max="4612" width="5.59765625" style="1" customWidth="1"/>
    <col min="4613" max="4613" width="5" style="1" customWidth="1"/>
    <col min="4614" max="4614" width="9" style="1"/>
    <col min="4615" max="4615" width="7.19921875" style="1" customWidth="1"/>
    <col min="4616" max="4616" width="5" style="1" customWidth="1"/>
    <col min="4617" max="4617" width="11" style="1" customWidth="1"/>
    <col min="4618" max="4618" width="4.5" style="1" customWidth="1"/>
    <col min="4619" max="4619" width="5.5" style="1" customWidth="1"/>
    <col min="4620" max="4620" width="6.09765625" style="1" customWidth="1"/>
    <col min="4621" max="4621" width="1.3984375" style="1" customWidth="1"/>
    <col min="4622" max="4622" width="8.19921875" style="1" customWidth="1"/>
    <col min="4623" max="4623" width="6.09765625" style="1" customWidth="1"/>
    <col min="4624" max="4624" width="7.8984375" style="1" customWidth="1"/>
    <col min="4625" max="4864" width="9" style="1"/>
    <col min="4865" max="4865" width="2.09765625" style="1" customWidth="1"/>
    <col min="4866" max="4866" width="3.3984375" style="1" customWidth="1"/>
    <col min="4867" max="4867" width="6.19921875" style="1" customWidth="1"/>
    <col min="4868" max="4868" width="5.59765625" style="1" customWidth="1"/>
    <col min="4869" max="4869" width="5" style="1" customWidth="1"/>
    <col min="4870" max="4870" width="9" style="1"/>
    <col min="4871" max="4871" width="7.19921875" style="1" customWidth="1"/>
    <col min="4872" max="4872" width="5" style="1" customWidth="1"/>
    <col min="4873" max="4873" width="11" style="1" customWidth="1"/>
    <col min="4874" max="4874" width="4.5" style="1" customWidth="1"/>
    <col min="4875" max="4875" width="5.5" style="1" customWidth="1"/>
    <col min="4876" max="4876" width="6.09765625" style="1" customWidth="1"/>
    <col min="4877" max="4877" width="1.3984375" style="1" customWidth="1"/>
    <col min="4878" max="4878" width="8.19921875" style="1" customWidth="1"/>
    <col min="4879" max="4879" width="6.09765625" style="1" customWidth="1"/>
    <col min="4880" max="4880" width="7.8984375" style="1" customWidth="1"/>
    <col min="4881" max="5120" width="9" style="1"/>
    <col min="5121" max="5121" width="2.09765625" style="1" customWidth="1"/>
    <col min="5122" max="5122" width="3.3984375" style="1" customWidth="1"/>
    <col min="5123" max="5123" width="6.19921875" style="1" customWidth="1"/>
    <col min="5124" max="5124" width="5.59765625" style="1" customWidth="1"/>
    <col min="5125" max="5125" width="5" style="1" customWidth="1"/>
    <col min="5126" max="5126" width="9" style="1"/>
    <col min="5127" max="5127" width="7.19921875" style="1" customWidth="1"/>
    <col min="5128" max="5128" width="5" style="1" customWidth="1"/>
    <col min="5129" max="5129" width="11" style="1" customWidth="1"/>
    <col min="5130" max="5130" width="4.5" style="1" customWidth="1"/>
    <col min="5131" max="5131" width="5.5" style="1" customWidth="1"/>
    <col min="5132" max="5132" width="6.09765625" style="1" customWidth="1"/>
    <col min="5133" max="5133" width="1.3984375" style="1" customWidth="1"/>
    <col min="5134" max="5134" width="8.19921875" style="1" customWidth="1"/>
    <col min="5135" max="5135" width="6.09765625" style="1" customWidth="1"/>
    <col min="5136" max="5136" width="7.8984375" style="1" customWidth="1"/>
    <col min="5137" max="5376" width="9" style="1"/>
    <col min="5377" max="5377" width="2.09765625" style="1" customWidth="1"/>
    <col min="5378" max="5378" width="3.3984375" style="1" customWidth="1"/>
    <col min="5379" max="5379" width="6.19921875" style="1" customWidth="1"/>
    <col min="5380" max="5380" width="5.59765625" style="1" customWidth="1"/>
    <col min="5381" max="5381" width="5" style="1" customWidth="1"/>
    <col min="5382" max="5382" width="9" style="1"/>
    <col min="5383" max="5383" width="7.19921875" style="1" customWidth="1"/>
    <col min="5384" max="5384" width="5" style="1" customWidth="1"/>
    <col min="5385" max="5385" width="11" style="1" customWidth="1"/>
    <col min="5386" max="5386" width="4.5" style="1" customWidth="1"/>
    <col min="5387" max="5387" width="5.5" style="1" customWidth="1"/>
    <col min="5388" max="5388" width="6.09765625" style="1" customWidth="1"/>
    <col min="5389" max="5389" width="1.3984375" style="1" customWidth="1"/>
    <col min="5390" max="5390" width="8.19921875" style="1" customWidth="1"/>
    <col min="5391" max="5391" width="6.09765625" style="1" customWidth="1"/>
    <col min="5392" max="5392" width="7.8984375" style="1" customWidth="1"/>
    <col min="5393" max="5632" width="9" style="1"/>
    <col min="5633" max="5633" width="2.09765625" style="1" customWidth="1"/>
    <col min="5634" max="5634" width="3.3984375" style="1" customWidth="1"/>
    <col min="5635" max="5635" width="6.19921875" style="1" customWidth="1"/>
    <col min="5636" max="5636" width="5.59765625" style="1" customWidth="1"/>
    <col min="5637" max="5637" width="5" style="1" customWidth="1"/>
    <col min="5638" max="5638" width="9" style="1"/>
    <col min="5639" max="5639" width="7.19921875" style="1" customWidth="1"/>
    <col min="5640" max="5640" width="5" style="1" customWidth="1"/>
    <col min="5641" max="5641" width="11" style="1" customWidth="1"/>
    <col min="5642" max="5642" width="4.5" style="1" customWidth="1"/>
    <col min="5643" max="5643" width="5.5" style="1" customWidth="1"/>
    <col min="5644" max="5644" width="6.09765625" style="1" customWidth="1"/>
    <col min="5645" max="5645" width="1.3984375" style="1" customWidth="1"/>
    <col min="5646" max="5646" width="8.19921875" style="1" customWidth="1"/>
    <col min="5647" max="5647" width="6.09765625" style="1" customWidth="1"/>
    <col min="5648" max="5648" width="7.8984375" style="1" customWidth="1"/>
    <col min="5649" max="5888" width="9" style="1"/>
    <col min="5889" max="5889" width="2.09765625" style="1" customWidth="1"/>
    <col min="5890" max="5890" width="3.3984375" style="1" customWidth="1"/>
    <col min="5891" max="5891" width="6.19921875" style="1" customWidth="1"/>
    <col min="5892" max="5892" width="5.59765625" style="1" customWidth="1"/>
    <col min="5893" max="5893" width="5" style="1" customWidth="1"/>
    <col min="5894" max="5894" width="9" style="1"/>
    <col min="5895" max="5895" width="7.19921875" style="1" customWidth="1"/>
    <col min="5896" max="5896" width="5" style="1" customWidth="1"/>
    <col min="5897" max="5897" width="11" style="1" customWidth="1"/>
    <col min="5898" max="5898" width="4.5" style="1" customWidth="1"/>
    <col min="5899" max="5899" width="5.5" style="1" customWidth="1"/>
    <col min="5900" max="5900" width="6.09765625" style="1" customWidth="1"/>
    <col min="5901" max="5901" width="1.3984375" style="1" customWidth="1"/>
    <col min="5902" max="5902" width="8.19921875" style="1" customWidth="1"/>
    <col min="5903" max="5903" width="6.09765625" style="1" customWidth="1"/>
    <col min="5904" max="5904" width="7.8984375" style="1" customWidth="1"/>
    <col min="5905" max="6144" width="9" style="1"/>
    <col min="6145" max="6145" width="2.09765625" style="1" customWidth="1"/>
    <col min="6146" max="6146" width="3.3984375" style="1" customWidth="1"/>
    <col min="6147" max="6147" width="6.19921875" style="1" customWidth="1"/>
    <col min="6148" max="6148" width="5.59765625" style="1" customWidth="1"/>
    <col min="6149" max="6149" width="5" style="1" customWidth="1"/>
    <col min="6150" max="6150" width="9" style="1"/>
    <col min="6151" max="6151" width="7.19921875" style="1" customWidth="1"/>
    <col min="6152" max="6152" width="5" style="1" customWidth="1"/>
    <col min="6153" max="6153" width="11" style="1" customWidth="1"/>
    <col min="6154" max="6154" width="4.5" style="1" customWidth="1"/>
    <col min="6155" max="6155" width="5.5" style="1" customWidth="1"/>
    <col min="6156" max="6156" width="6.09765625" style="1" customWidth="1"/>
    <col min="6157" max="6157" width="1.3984375" style="1" customWidth="1"/>
    <col min="6158" max="6158" width="8.19921875" style="1" customWidth="1"/>
    <col min="6159" max="6159" width="6.09765625" style="1" customWidth="1"/>
    <col min="6160" max="6160" width="7.8984375" style="1" customWidth="1"/>
    <col min="6161" max="6400" width="9" style="1"/>
    <col min="6401" max="6401" width="2.09765625" style="1" customWidth="1"/>
    <col min="6402" max="6402" width="3.3984375" style="1" customWidth="1"/>
    <col min="6403" max="6403" width="6.19921875" style="1" customWidth="1"/>
    <col min="6404" max="6404" width="5.59765625" style="1" customWidth="1"/>
    <col min="6405" max="6405" width="5" style="1" customWidth="1"/>
    <col min="6406" max="6406" width="9" style="1"/>
    <col min="6407" max="6407" width="7.19921875" style="1" customWidth="1"/>
    <col min="6408" max="6408" width="5" style="1" customWidth="1"/>
    <col min="6409" max="6409" width="11" style="1" customWidth="1"/>
    <col min="6410" max="6410" width="4.5" style="1" customWidth="1"/>
    <col min="6411" max="6411" width="5.5" style="1" customWidth="1"/>
    <col min="6412" max="6412" width="6.09765625" style="1" customWidth="1"/>
    <col min="6413" max="6413" width="1.3984375" style="1" customWidth="1"/>
    <col min="6414" max="6414" width="8.19921875" style="1" customWidth="1"/>
    <col min="6415" max="6415" width="6.09765625" style="1" customWidth="1"/>
    <col min="6416" max="6416" width="7.8984375" style="1" customWidth="1"/>
    <col min="6417" max="6656" width="9" style="1"/>
    <col min="6657" max="6657" width="2.09765625" style="1" customWidth="1"/>
    <col min="6658" max="6658" width="3.3984375" style="1" customWidth="1"/>
    <col min="6659" max="6659" width="6.19921875" style="1" customWidth="1"/>
    <col min="6660" max="6660" width="5.59765625" style="1" customWidth="1"/>
    <col min="6661" max="6661" width="5" style="1" customWidth="1"/>
    <col min="6662" max="6662" width="9" style="1"/>
    <col min="6663" max="6663" width="7.19921875" style="1" customWidth="1"/>
    <col min="6664" max="6664" width="5" style="1" customWidth="1"/>
    <col min="6665" max="6665" width="11" style="1" customWidth="1"/>
    <col min="6666" max="6666" width="4.5" style="1" customWidth="1"/>
    <col min="6667" max="6667" width="5.5" style="1" customWidth="1"/>
    <col min="6668" max="6668" width="6.09765625" style="1" customWidth="1"/>
    <col min="6669" max="6669" width="1.3984375" style="1" customWidth="1"/>
    <col min="6670" max="6670" width="8.19921875" style="1" customWidth="1"/>
    <col min="6671" max="6671" width="6.09765625" style="1" customWidth="1"/>
    <col min="6672" max="6672" width="7.8984375" style="1" customWidth="1"/>
    <col min="6673" max="6912" width="9" style="1"/>
    <col min="6913" max="6913" width="2.09765625" style="1" customWidth="1"/>
    <col min="6914" max="6914" width="3.3984375" style="1" customWidth="1"/>
    <col min="6915" max="6915" width="6.19921875" style="1" customWidth="1"/>
    <col min="6916" max="6916" width="5.59765625" style="1" customWidth="1"/>
    <col min="6917" max="6917" width="5" style="1" customWidth="1"/>
    <col min="6918" max="6918" width="9" style="1"/>
    <col min="6919" max="6919" width="7.19921875" style="1" customWidth="1"/>
    <col min="6920" max="6920" width="5" style="1" customWidth="1"/>
    <col min="6921" max="6921" width="11" style="1" customWidth="1"/>
    <col min="6922" max="6922" width="4.5" style="1" customWidth="1"/>
    <col min="6923" max="6923" width="5.5" style="1" customWidth="1"/>
    <col min="6924" max="6924" width="6.09765625" style="1" customWidth="1"/>
    <col min="6925" max="6925" width="1.3984375" style="1" customWidth="1"/>
    <col min="6926" max="6926" width="8.19921875" style="1" customWidth="1"/>
    <col min="6927" max="6927" width="6.09765625" style="1" customWidth="1"/>
    <col min="6928" max="6928" width="7.8984375" style="1" customWidth="1"/>
    <col min="6929" max="7168" width="9" style="1"/>
    <col min="7169" max="7169" width="2.09765625" style="1" customWidth="1"/>
    <col min="7170" max="7170" width="3.3984375" style="1" customWidth="1"/>
    <col min="7171" max="7171" width="6.19921875" style="1" customWidth="1"/>
    <col min="7172" max="7172" width="5.59765625" style="1" customWidth="1"/>
    <col min="7173" max="7173" width="5" style="1" customWidth="1"/>
    <col min="7174" max="7174" width="9" style="1"/>
    <col min="7175" max="7175" width="7.19921875" style="1" customWidth="1"/>
    <col min="7176" max="7176" width="5" style="1" customWidth="1"/>
    <col min="7177" max="7177" width="11" style="1" customWidth="1"/>
    <col min="7178" max="7178" width="4.5" style="1" customWidth="1"/>
    <col min="7179" max="7179" width="5.5" style="1" customWidth="1"/>
    <col min="7180" max="7180" width="6.09765625" style="1" customWidth="1"/>
    <col min="7181" max="7181" width="1.3984375" style="1" customWidth="1"/>
    <col min="7182" max="7182" width="8.19921875" style="1" customWidth="1"/>
    <col min="7183" max="7183" width="6.09765625" style="1" customWidth="1"/>
    <col min="7184" max="7184" width="7.8984375" style="1" customWidth="1"/>
    <col min="7185" max="7424" width="9" style="1"/>
    <col min="7425" max="7425" width="2.09765625" style="1" customWidth="1"/>
    <col min="7426" max="7426" width="3.3984375" style="1" customWidth="1"/>
    <col min="7427" max="7427" width="6.19921875" style="1" customWidth="1"/>
    <col min="7428" max="7428" width="5.59765625" style="1" customWidth="1"/>
    <col min="7429" max="7429" width="5" style="1" customWidth="1"/>
    <col min="7430" max="7430" width="9" style="1"/>
    <col min="7431" max="7431" width="7.19921875" style="1" customWidth="1"/>
    <col min="7432" max="7432" width="5" style="1" customWidth="1"/>
    <col min="7433" max="7433" width="11" style="1" customWidth="1"/>
    <col min="7434" max="7434" width="4.5" style="1" customWidth="1"/>
    <col min="7435" max="7435" width="5.5" style="1" customWidth="1"/>
    <col min="7436" max="7436" width="6.09765625" style="1" customWidth="1"/>
    <col min="7437" max="7437" width="1.3984375" style="1" customWidth="1"/>
    <col min="7438" max="7438" width="8.19921875" style="1" customWidth="1"/>
    <col min="7439" max="7439" width="6.09765625" style="1" customWidth="1"/>
    <col min="7440" max="7440" width="7.8984375" style="1" customWidth="1"/>
    <col min="7441" max="7680" width="9" style="1"/>
    <col min="7681" max="7681" width="2.09765625" style="1" customWidth="1"/>
    <col min="7682" max="7682" width="3.3984375" style="1" customWidth="1"/>
    <col min="7683" max="7683" width="6.19921875" style="1" customWidth="1"/>
    <col min="7684" max="7684" width="5.59765625" style="1" customWidth="1"/>
    <col min="7685" max="7685" width="5" style="1" customWidth="1"/>
    <col min="7686" max="7686" width="9" style="1"/>
    <col min="7687" max="7687" width="7.19921875" style="1" customWidth="1"/>
    <col min="7688" max="7688" width="5" style="1" customWidth="1"/>
    <col min="7689" max="7689" width="11" style="1" customWidth="1"/>
    <col min="7690" max="7690" width="4.5" style="1" customWidth="1"/>
    <col min="7691" max="7691" width="5.5" style="1" customWidth="1"/>
    <col min="7692" max="7692" width="6.09765625" style="1" customWidth="1"/>
    <col min="7693" max="7693" width="1.3984375" style="1" customWidth="1"/>
    <col min="7694" max="7694" width="8.19921875" style="1" customWidth="1"/>
    <col min="7695" max="7695" width="6.09765625" style="1" customWidth="1"/>
    <col min="7696" max="7696" width="7.8984375" style="1" customWidth="1"/>
    <col min="7697" max="7936" width="9" style="1"/>
    <col min="7937" max="7937" width="2.09765625" style="1" customWidth="1"/>
    <col min="7938" max="7938" width="3.3984375" style="1" customWidth="1"/>
    <col min="7939" max="7939" width="6.19921875" style="1" customWidth="1"/>
    <col min="7940" max="7940" width="5.59765625" style="1" customWidth="1"/>
    <col min="7941" max="7941" width="5" style="1" customWidth="1"/>
    <col min="7942" max="7942" width="9" style="1"/>
    <col min="7943" max="7943" width="7.19921875" style="1" customWidth="1"/>
    <col min="7944" max="7944" width="5" style="1" customWidth="1"/>
    <col min="7945" max="7945" width="11" style="1" customWidth="1"/>
    <col min="7946" max="7946" width="4.5" style="1" customWidth="1"/>
    <col min="7947" max="7947" width="5.5" style="1" customWidth="1"/>
    <col min="7948" max="7948" width="6.09765625" style="1" customWidth="1"/>
    <col min="7949" max="7949" width="1.3984375" style="1" customWidth="1"/>
    <col min="7950" max="7950" width="8.19921875" style="1" customWidth="1"/>
    <col min="7951" max="7951" width="6.09765625" style="1" customWidth="1"/>
    <col min="7952" max="7952" width="7.8984375" style="1" customWidth="1"/>
    <col min="7953" max="8192" width="9" style="1"/>
    <col min="8193" max="8193" width="2.09765625" style="1" customWidth="1"/>
    <col min="8194" max="8194" width="3.3984375" style="1" customWidth="1"/>
    <col min="8195" max="8195" width="6.19921875" style="1" customWidth="1"/>
    <col min="8196" max="8196" width="5.59765625" style="1" customWidth="1"/>
    <col min="8197" max="8197" width="5" style="1" customWidth="1"/>
    <col min="8198" max="8198" width="9" style="1"/>
    <col min="8199" max="8199" width="7.19921875" style="1" customWidth="1"/>
    <col min="8200" max="8200" width="5" style="1" customWidth="1"/>
    <col min="8201" max="8201" width="11" style="1" customWidth="1"/>
    <col min="8202" max="8202" width="4.5" style="1" customWidth="1"/>
    <col min="8203" max="8203" width="5.5" style="1" customWidth="1"/>
    <col min="8204" max="8204" width="6.09765625" style="1" customWidth="1"/>
    <col min="8205" max="8205" width="1.3984375" style="1" customWidth="1"/>
    <col min="8206" max="8206" width="8.19921875" style="1" customWidth="1"/>
    <col min="8207" max="8207" width="6.09765625" style="1" customWidth="1"/>
    <col min="8208" max="8208" width="7.8984375" style="1" customWidth="1"/>
    <col min="8209" max="8448" width="9" style="1"/>
    <col min="8449" max="8449" width="2.09765625" style="1" customWidth="1"/>
    <col min="8450" max="8450" width="3.3984375" style="1" customWidth="1"/>
    <col min="8451" max="8451" width="6.19921875" style="1" customWidth="1"/>
    <col min="8452" max="8452" width="5.59765625" style="1" customWidth="1"/>
    <col min="8453" max="8453" width="5" style="1" customWidth="1"/>
    <col min="8454" max="8454" width="9" style="1"/>
    <col min="8455" max="8455" width="7.19921875" style="1" customWidth="1"/>
    <col min="8456" max="8456" width="5" style="1" customWidth="1"/>
    <col min="8457" max="8457" width="11" style="1" customWidth="1"/>
    <col min="8458" max="8458" width="4.5" style="1" customWidth="1"/>
    <col min="8459" max="8459" width="5.5" style="1" customWidth="1"/>
    <col min="8460" max="8460" width="6.09765625" style="1" customWidth="1"/>
    <col min="8461" max="8461" width="1.3984375" style="1" customWidth="1"/>
    <col min="8462" max="8462" width="8.19921875" style="1" customWidth="1"/>
    <col min="8463" max="8463" width="6.09765625" style="1" customWidth="1"/>
    <col min="8464" max="8464" width="7.8984375" style="1" customWidth="1"/>
    <col min="8465" max="8704" width="9" style="1"/>
    <col min="8705" max="8705" width="2.09765625" style="1" customWidth="1"/>
    <col min="8706" max="8706" width="3.3984375" style="1" customWidth="1"/>
    <col min="8707" max="8707" width="6.19921875" style="1" customWidth="1"/>
    <col min="8708" max="8708" width="5.59765625" style="1" customWidth="1"/>
    <col min="8709" max="8709" width="5" style="1" customWidth="1"/>
    <col min="8710" max="8710" width="9" style="1"/>
    <col min="8711" max="8711" width="7.19921875" style="1" customWidth="1"/>
    <col min="8712" max="8712" width="5" style="1" customWidth="1"/>
    <col min="8713" max="8713" width="11" style="1" customWidth="1"/>
    <col min="8714" max="8714" width="4.5" style="1" customWidth="1"/>
    <col min="8715" max="8715" width="5.5" style="1" customWidth="1"/>
    <col min="8716" max="8716" width="6.09765625" style="1" customWidth="1"/>
    <col min="8717" max="8717" width="1.3984375" style="1" customWidth="1"/>
    <col min="8718" max="8718" width="8.19921875" style="1" customWidth="1"/>
    <col min="8719" max="8719" width="6.09765625" style="1" customWidth="1"/>
    <col min="8720" max="8720" width="7.8984375" style="1" customWidth="1"/>
    <col min="8721" max="8960" width="9" style="1"/>
    <col min="8961" max="8961" width="2.09765625" style="1" customWidth="1"/>
    <col min="8962" max="8962" width="3.3984375" style="1" customWidth="1"/>
    <col min="8963" max="8963" width="6.19921875" style="1" customWidth="1"/>
    <col min="8964" max="8964" width="5.59765625" style="1" customWidth="1"/>
    <col min="8965" max="8965" width="5" style="1" customWidth="1"/>
    <col min="8966" max="8966" width="9" style="1"/>
    <col min="8967" max="8967" width="7.19921875" style="1" customWidth="1"/>
    <col min="8968" max="8968" width="5" style="1" customWidth="1"/>
    <col min="8969" max="8969" width="11" style="1" customWidth="1"/>
    <col min="8970" max="8970" width="4.5" style="1" customWidth="1"/>
    <col min="8971" max="8971" width="5.5" style="1" customWidth="1"/>
    <col min="8972" max="8972" width="6.09765625" style="1" customWidth="1"/>
    <col min="8973" max="8973" width="1.3984375" style="1" customWidth="1"/>
    <col min="8974" max="8974" width="8.19921875" style="1" customWidth="1"/>
    <col min="8975" max="8975" width="6.09765625" style="1" customWidth="1"/>
    <col min="8976" max="8976" width="7.8984375" style="1" customWidth="1"/>
    <col min="8977" max="9216" width="9" style="1"/>
    <col min="9217" max="9217" width="2.09765625" style="1" customWidth="1"/>
    <col min="9218" max="9218" width="3.3984375" style="1" customWidth="1"/>
    <col min="9219" max="9219" width="6.19921875" style="1" customWidth="1"/>
    <col min="9220" max="9220" width="5.59765625" style="1" customWidth="1"/>
    <col min="9221" max="9221" width="5" style="1" customWidth="1"/>
    <col min="9222" max="9222" width="9" style="1"/>
    <col min="9223" max="9223" width="7.19921875" style="1" customWidth="1"/>
    <col min="9224" max="9224" width="5" style="1" customWidth="1"/>
    <col min="9225" max="9225" width="11" style="1" customWidth="1"/>
    <col min="9226" max="9226" width="4.5" style="1" customWidth="1"/>
    <col min="9227" max="9227" width="5.5" style="1" customWidth="1"/>
    <col min="9228" max="9228" width="6.09765625" style="1" customWidth="1"/>
    <col min="9229" max="9229" width="1.3984375" style="1" customWidth="1"/>
    <col min="9230" max="9230" width="8.19921875" style="1" customWidth="1"/>
    <col min="9231" max="9231" width="6.09765625" style="1" customWidth="1"/>
    <col min="9232" max="9232" width="7.8984375" style="1" customWidth="1"/>
    <col min="9233" max="9472" width="9" style="1"/>
    <col min="9473" max="9473" width="2.09765625" style="1" customWidth="1"/>
    <col min="9474" max="9474" width="3.3984375" style="1" customWidth="1"/>
    <col min="9475" max="9475" width="6.19921875" style="1" customWidth="1"/>
    <col min="9476" max="9476" width="5.59765625" style="1" customWidth="1"/>
    <col min="9477" max="9477" width="5" style="1" customWidth="1"/>
    <col min="9478" max="9478" width="9" style="1"/>
    <col min="9479" max="9479" width="7.19921875" style="1" customWidth="1"/>
    <col min="9480" max="9480" width="5" style="1" customWidth="1"/>
    <col min="9481" max="9481" width="11" style="1" customWidth="1"/>
    <col min="9482" max="9482" width="4.5" style="1" customWidth="1"/>
    <col min="9483" max="9483" width="5.5" style="1" customWidth="1"/>
    <col min="9484" max="9484" width="6.09765625" style="1" customWidth="1"/>
    <col min="9485" max="9485" width="1.3984375" style="1" customWidth="1"/>
    <col min="9486" max="9486" width="8.19921875" style="1" customWidth="1"/>
    <col min="9487" max="9487" width="6.09765625" style="1" customWidth="1"/>
    <col min="9488" max="9488" width="7.8984375" style="1" customWidth="1"/>
    <col min="9489" max="9728" width="9" style="1"/>
    <col min="9729" max="9729" width="2.09765625" style="1" customWidth="1"/>
    <col min="9730" max="9730" width="3.3984375" style="1" customWidth="1"/>
    <col min="9731" max="9731" width="6.19921875" style="1" customWidth="1"/>
    <col min="9732" max="9732" width="5.59765625" style="1" customWidth="1"/>
    <col min="9733" max="9733" width="5" style="1" customWidth="1"/>
    <col min="9734" max="9734" width="9" style="1"/>
    <col min="9735" max="9735" width="7.19921875" style="1" customWidth="1"/>
    <col min="9736" max="9736" width="5" style="1" customWidth="1"/>
    <col min="9737" max="9737" width="11" style="1" customWidth="1"/>
    <col min="9738" max="9738" width="4.5" style="1" customWidth="1"/>
    <col min="9739" max="9739" width="5.5" style="1" customWidth="1"/>
    <col min="9740" max="9740" width="6.09765625" style="1" customWidth="1"/>
    <col min="9741" max="9741" width="1.3984375" style="1" customWidth="1"/>
    <col min="9742" max="9742" width="8.19921875" style="1" customWidth="1"/>
    <col min="9743" max="9743" width="6.09765625" style="1" customWidth="1"/>
    <col min="9744" max="9744" width="7.8984375" style="1" customWidth="1"/>
    <col min="9745" max="9984" width="9" style="1"/>
    <col min="9985" max="9985" width="2.09765625" style="1" customWidth="1"/>
    <col min="9986" max="9986" width="3.3984375" style="1" customWidth="1"/>
    <col min="9987" max="9987" width="6.19921875" style="1" customWidth="1"/>
    <col min="9988" max="9988" width="5.59765625" style="1" customWidth="1"/>
    <col min="9989" max="9989" width="5" style="1" customWidth="1"/>
    <col min="9990" max="9990" width="9" style="1"/>
    <col min="9991" max="9991" width="7.19921875" style="1" customWidth="1"/>
    <col min="9992" max="9992" width="5" style="1" customWidth="1"/>
    <col min="9993" max="9993" width="11" style="1" customWidth="1"/>
    <col min="9994" max="9994" width="4.5" style="1" customWidth="1"/>
    <col min="9995" max="9995" width="5.5" style="1" customWidth="1"/>
    <col min="9996" max="9996" width="6.09765625" style="1" customWidth="1"/>
    <col min="9997" max="9997" width="1.3984375" style="1" customWidth="1"/>
    <col min="9998" max="9998" width="8.19921875" style="1" customWidth="1"/>
    <col min="9999" max="9999" width="6.09765625" style="1" customWidth="1"/>
    <col min="10000" max="10000" width="7.8984375" style="1" customWidth="1"/>
    <col min="10001" max="10240" width="9" style="1"/>
    <col min="10241" max="10241" width="2.09765625" style="1" customWidth="1"/>
    <col min="10242" max="10242" width="3.3984375" style="1" customWidth="1"/>
    <col min="10243" max="10243" width="6.19921875" style="1" customWidth="1"/>
    <col min="10244" max="10244" width="5.59765625" style="1" customWidth="1"/>
    <col min="10245" max="10245" width="5" style="1" customWidth="1"/>
    <col min="10246" max="10246" width="9" style="1"/>
    <col min="10247" max="10247" width="7.19921875" style="1" customWidth="1"/>
    <col min="10248" max="10248" width="5" style="1" customWidth="1"/>
    <col min="10249" max="10249" width="11" style="1" customWidth="1"/>
    <col min="10250" max="10250" width="4.5" style="1" customWidth="1"/>
    <col min="10251" max="10251" width="5.5" style="1" customWidth="1"/>
    <col min="10252" max="10252" width="6.09765625" style="1" customWidth="1"/>
    <col min="10253" max="10253" width="1.3984375" style="1" customWidth="1"/>
    <col min="10254" max="10254" width="8.19921875" style="1" customWidth="1"/>
    <col min="10255" max="10255" width="6.09765625" style="1" customWidth="1"/>
    <col min="10256" max="10256" width="7.8984375" style="1" customWidth="1"/>
    <col min="10257" max="10496" width="9" style="1"/>
    <col min="10497" max="10497" width="2.09765625" style="1" customWidth="1"/>
    <col min="10498" max="10498" width="3.3984375" style="1" customWidth="1"/>
    <col min="10499" max="10499" width="6.19921875" style="1" customWidth="1"/>
    <col min="10500" max="10500" width="5.59765625" style="1" customWidth="1"/>
    <col min="10501" max="10501" width="5" style="1" customWidth="1"/>
    <col min="10502" max="10502" width="9" style="1"/>
    <col min="10503" max="10503" width="7.19921875" style="1" customWidth="1"/>
    <col min="10504" max="10504" width="5" style="1" customWidth="1"/>
    <col min="10505" max="10505" width="11" style="1" customWidth="1"/>
    <col min="10506" max="10506" width="4.5" style="1" customWidth="1"/>
    <col min="10507" max="10507" width="5.5" style="1" customWidth="1"/>
    <col min="10508" max="10508" width="6.09765625" style="1" customWidth="1"/>
    <col min="10509" max="10509" width="1.3984375" style="1" customWidth="1"/>
    <col min="10510" max="10510" width="8.19921875" style="1" customWidth="1"/>
    <col min="10511" max="10511" width="6.09765625" style="1" customWidth="1"/>
    <col min="10512" max="10512" width="7.8984375" style="1" customWidth="1"/>
    <col min="10513" max="10752" width="9" style="1"/>
    <col min="10753" max="10753" width="2.09765625" style="1" customWidth="1"/>
    <col min="10754" max="10754" width="3.3984375" style="1" customWidth="1"/>
    <col min="10755" max="10755" width="6.19921875" style="1" customWidth="1"/>
    <col min="10756" max="10756" width="5.59765625" style="1" customWidth="1"/>
    <col min="10757" max="10757" width="5" style="1" customWidth="1"/>
    <col min="10758" max="10758" width="9" style="1"/>
    <col min="10759" max="10759" width="7.19921875" style="1" customWidth="1"/>
    <col min="10760" max="10760" width="5" style="1" customWidth="1"/>
    <col min="10761" max="10761" width="11" style="1" customWidth="1"/>
    <col min="10762" max="10762" width="4.5" style="1" customWidth="1"/>
    <col min="10763" max="10763" width="5.5" style="1" customWidth="1"/>
    <col min="10764" max="10764" width="6.09765625" style="1" customWidth="1"/>
    <col min="10765" max="10765" width="1.3984375" style="1" customWidth="1"/>
    <col min="10766" max="10766" width="8.19921875" style="1" customWidth="1"/>
    <col min="10767" max="10767" width="6.09765625" style="1" customWidth="1"/>
    <col min="10768" max="10768" width="7.8984375" style="1" customWidth="1"/>
    <col min="10769" max="11008" width="9" style="1"/>
    <col min="11009" max="11009" width="2.09765625" style="1" customWidth="1"/>
    <col min="11010" max="11010" width="3.3984375" style="1" customWidth="1"/>
    <col min="11011" max="11011" width="6.19921875" style="1" customWidth="1"/>
    <col min="11012" max="11012" width="5.59765625" style="1" customWidth="1"/>
    <col min="11013" max="11013" width="5" style="1" customWidth="1"/>
    <col min="11014" max="11014" width="9" style="1"/>
    <col min="11015" max="11015" width="7.19921875" style="1" customWidth="1"/>
    <col min="11016" max="11016" width="5" style="1" customWidth="1"/>
    <col min="11017" max="11017" width="11" style="1" customWidth="1"/>
    <col min="11018" max="11018" width="4.5" style="1" customWidth="1"/>
    <col min="11019" max="11019" width="5.5" style="1" customWidth="1"/>
    <col min="11020" max="11020" width="6.09765625" style="1" customWidth="1"/>
    <col min="11021" max="11021" width="1.3984375" style="1" customWidth="1"/>
    <col min="11022" max="11022" width="8.19921875" style="1" customWidth="1"/>
    <col min="11023" max="11023" width="6.09765625" style="1" customWidth="1"/>
    <col min="11024" max="11024" width="7.8984375" style="1" customWidth="1"/>
    <col min="11025" max="11264" width="9" style="1"/>
    <col min="11265" max="11265" width="2.09765625" style="1" customWidth="1"/>
    <col min="11266" max="11266" width="3.3984375" style="1" customWidth="1"/>
    <col min="11267" max="11267" width="6.19921875" style="1" customWidth="1"/>
    <col min="11268" max="11268" width="5.59765625" style="1" customWidth="1"/>
    <col min="11269" max="11269" width="5" style="1" customWidth="1"/>
    <col min="11270" max="11270" width="9" style="1"/>
    <col min="11271" max="11271" width="7.19921875" style="1" customWidth="1"/>
    <col min="11272" max="11272" width="5" style="1" customWidth="1"/>
    <col min="11273" max="11273" width="11" style="1" customWidth="1"/>
    <col min="11274" max="11274" width="4.5" style="1" customWidth="1"/>
    <col min="11275" max="11275" width="5.5" style="1" customWidth="1"/>
    <col min="11276" max="11276" width="6.09765625" style="1" customWidth="1"/>
    <col min="11277" max="11277" width="1.3984375" style="1" customWidth="1"/>
    <col min="11278" max="11278" width="8.19921875" style="1" customWidth="1"/>
    <col min="11279" max="11279" width="6.09765625" style="1" customWidth="1"/>
    <col min="11280" max="11280" width="7.8984375" style="1" customWidth="1"/>
    <col min="11281" max="11520" width="9" style="1"/>
    <col min="11521" max="11521" width="2.09765625" style="1" customWidth="1"/>
    <col min="11522" max="11522" width="3.3984375" style="1" customWidth="1"/>
    <col min="11523" max="11523" width="6.19921875" style="1" customWidth="1"/>
    <col min="11524" max="11524" width="5.59765625" style="1" customWidth="1"/>
    <col min="11525" max="11525" width="5" style="1" customWidth="1"/>
    <col min="11526" max="11526" width="9" style="1"/>
    <col min="11527" max="11527" width="7.19921875" style="1" customWidth="1"/>
    <col min="11528" max="11528" width="5" style="1" customWidth="1"/>
    <col min="11529" max="11529" width="11" style="1" customWidth="1"/>
    <col min="11530" max="11530" width="4.5" style="1" customWidth="1"/>
    <col min="11531" max="11531" width="5.5" style="1" customWidth="1"/>
    <col min="11532" max="11532" width="6.09765625" style="1" customWidth="1"/>
    <col min="11533" max="11533" width="1.3984375" style="1" customWidth="1"/>
    <col min="11534" max="11534" width="8.19921875" style="1" customWidth="1"/>
    <col min="11535" max="11535" width="6.09765625" style="1" customWidth="1"/>
    <col min="11536" max="11536" width="7.8984375" style="1" customWidth="1"/>
    <col min="11537" max="11776" width="9" style="1"/>
    <col min="11777" max="11777" width="2.09765625" style="1" customWidth="1"/>
    <col min="11778" max="11778" width="3.3984375" style="1" customWidth="1"/>
    <col min="11779" max="11779" width="6.19921875" style="1" customWidth="1"/>
    <col min="11780" max="11780" width="5.59765625" style="1" customWidth="1"/>
    <col min="11781" max="11781" width="5" style="1" customWidth="1"/>
    <col min="11782" max="11782" width="9" style="1"/>
    <col min="11783" max="11783" width="7.19921875" style="1" customWidth="1"/>
    <col min="11784" max="11784" width="5" style="1" customWidth="1"/>
    <col min="11785" max="11785" width="11" style="1" customWidth="1"/>
    <col min="11786" max="11786" width="4.5" style="1" customWidth="1"/>
    <col min="11787" max="11787" width="5.5" style="1" customWidth="1"/>
    <col min="11788" max="11788" width="6.09765625" style="1" customWidth="1"/>
    <col min="11789" max="11789" width="1.3984375" style="1" customWidth="1"/>
    <col min="11790" max="11790" width="8.19921875" style="1" customWidth="1"/>
    <col min="11791" max="11791" width="6.09765625" style="1" customWidth="1"/>
    <col min="11792" max="11792" width="7.8984375" style="1" customWidth="1"/>
    <col min="11793" max="12032" width="9" style="1"/>
    <col min="12033" max="12033" width="2.09765625" style="1" customWidth="1"/>
    <col min="12034" max="12034" width="3.3984375" style="1" customWidth="1"/>
    <col min="12035" max="12035" width="6.19921875" style="1" customWidth="1"/>
    <col min="12036" max="12036" width="5.59765625" style="1" customWidth="1"/>
    <col min="12037" max="12037" width="5" style="1" customWidth="1"/>
    <col min="12038" max="12038" width="9" style="1"/>
    <col min="12039" max="12039" width="7.19921875" style="1" customWidth="1"/>
    <col min="12040" max="12040" width="5" style="1" customWidth="1"/>
    <col min="12041" max="12041" width="11" style="1" customWidth="1"/>
    <col min="12042" max="12042" width="4.5" style="1" customWidth="1"/>
    <col min="12043" max="12043" width="5.5" style="1" customWidth="1"/>
    <col min="12044" max="12044" width="6.09765625" style="1" customWidth="1"/>
    <col min="12045" max="12045" width="1.3984375" style="1" customWidth="1"/>
    <col min="12046" max="12046" width="8.19921875" style="1" customWidth="1"/>
    <col min="12047" max="12047" width="6.09765625" style="1" customWidth="1"/>
    <col min="12048" max="12048" width="7.8984375" style="1" customWidth="1"/>
    <col min="12049" max="12288" width="9" style="1"/>
    <col min="12289" max="12289" width="2.09765625" style="1" customWidth="1"/>
    <col min="12290" max="12290" width="3.3984375" style="1" customWidth="1"/>
    <col min="12291" max="12291" width="6.19921875" style="1" customWidth="1"/>
    <col min="12292" max="12292" width="5.59765625" style="1" customWidth="1"/>
    <col min="12293" max="12293" width="5" style="1" customWidth="1"/>
    <col min="12294" max="12294" width="9" style="1"/>
    <col min="12295" max="12295" width="7.19921875" style="1" customWidth="1"/>
    <col min="12296" max="12296" width="5" style="1" customWidth="1"/>
    <col min="12297" max="12297" width="11" style="1" customWidth="1"/>
    <col min="12298" max="12298" width="4.5" style="1" customWidth="1"/>
    <col min="12299" max="12299" width="5.5" style="1" customWidth="1"/>
    <col min="12300" max="12300" width="6.09765625" style="1" customWidth="1"/>
    <col min="12301" max="12301" width="1.3984375" style="1" customWidth="1"/>
    <col min="12302" max="12302" width="8.19921875" style="1" customWidth="1"/>
    <col min="12303" max="12303" width="6.09765625" style="1" customWidth="1"/>
    <col min="12304" max="12304" width="7.8984375" style="1" customWidth="1"/>
    <col min="12305" max="12544" width="9" style="1"/>
    <col min="12545" max="12545" width="2.09765625" style="1" customWidth="1"/>
    <col min="12546" max="12546" width="3.3984375" style="1" customWidth="1"/>
    <col min="12547" max="12547" width="6.19921875" style="1" customWidth="1"/>
    <col min="12548" max="12548" width="5.59765625" style="1" customWidth="1"/>
    <col min="12549" max="12549" width="5" style="1" customWidth="1"/>
    <col min="12550" max="12550" width="9" style="1"/>
    <col min="12551" max="12551" width="7.19921875" style="1" customWidth="1"/>
    <col min="12552" max="12552" width="5" style="1" customWidth="1"/>
    <col min="12553" max="12553" width="11" style="1" customWidth="1"/>
    <col min="12554" max="12554" width="4.5" style="1" customWidth="1"/>
    <col min="12555" max="12555" width="5.5" style="1" customWidth="1"/>
    <col min="12556" max="12556" width="6.09765625" style="1" customWidth="1"/>
    <col min="12557" max="12557" width="1.3984375" style="1" customWidth="1"/>
    <col min="12558" max="12558" width="8.19921875" style="1" customWidth="1"/>
    <col min="12559" max="12559" width="6.09765625" style="1" customWidth="1"/>
    <col min="12560" max="12560" width="7.8984375" style="1" customWidth="1"/>
    <col min="12561" max="12800" width="9" style="1"/>
    <col min="12801" max="12801" width="2.09765625" style="1" customWidth="1"/>
    <col min="12802" max="12802" width="3.3984375" style="1" customWidth="1"/>
    <col min="12803" max="12803" width="6.19921875" style="1" customWidth="1"/>
    <col min="12804" max="12804" width="5.59765625" style="1" customWidth="1"/>
    <col min="12805" max="12805" width="5" style="1" customWidth="1"/>
    <col min="12806" max="12806" width="9" style="1"/>
    <col min="12807" max="12807" width="7.19921875" style="1" customWidth="1"/>
    <col min="12808" max="12808" width="5" style="1" customWidth="1"/>
    <col min="12809" max="12809" width="11" style="1" customWidth="1"/>
    <col min="12810" max="12810" width="4.5" style="1" customWidth="1"/>
    <col min="12811" max="12811" width="5.5" style="1" customWidth="1"/>
    <col min="12812" max="12812" width="6.09765625" style="1" customWidth="1"/>
    <col min="12813" max="12813" width="1.3984375" style="1" customWidth="1"/>
    <col min="12814" max="12814" width="8.19921875" style="1" customWidth="1"/>
    <col min="12815" max="12815" width="6.09765625" style="1" customWidth="1"/>
    <col min="12816" max="12816" width="7.8984375" style="1" customWidth="1"/>
    <col min="12817" max="13056" width="9" style="1"/>
    <col min="13057" max="13057" width="2.09765625" style="1" customWidth="1"/>
    <col min="13058" max="13058" width="3.3984375" style="1" customWidth="1"/>
    <col min="13059" max="13059" width="6.19921875" style="1" customWidth="1"/>
    <col min="13060" max="13060" width="5.59765625" style="1" customWidth="1"/>
    <col min="13061" max="13061" width="5" style="1" customWidth="1"/>
    <col min="13062" max="13062" width="9" style="1"/>
    <col min="13063" max="13063" width="7.19921875" style="1" customWidth="1"/>
    <col min="13064" max="13064" width="5" style="1" customWidth="1"/>
    <col min="13065" max="13065" width="11" style="1" customWidth="1"/>
    <col min="13066" max="13066" width="4.5" style="1" customWidth="1"/>
    <col min="13067" max="13067" width="5.5" style="1" customWidth="1"/>
    <col min="13068" max="13068" width="6.09765625" style="1" customWidth="1"/>
    <col min="13069" max="13069" width="1.3984375" style="1" customWidth="1"/>
    <col min="13070" max="13070" width="8.19921875" style="1" customWidth="1"/>
    <col min="13071" max="13071" width="6.09765625" style="1" customWidth="1"/>
    <col min="13072" max="13072" width="7.8984375" style="1" customWidth="1"/>
    <col min="13073" max="13312" width="9" style="1"/>
    <col min="13313" max="13313" width="2.09765625" style="1" customWidth="1"/>
    <col min="13314" max="13314" width="3.3984375" style="1" customWidth="1"/>
    <col min="13315" max="13315" width="6.19921875" style="1" customWidth="1"/>
    <col min="13316" max="13316" width="5.59765625" style="1" customWidth="1"/>
    <col min="13317" max="13317" width="5" style="1" customWidth="1"/>
    <col min="13318" max="13318" width="9" style="1"/>
    <col min="13319" max="13319" width="7.19921875" style="1" customWidth="1"/>
    <col min="13320" max="13320" width="5" style="1" customWidth="1"/>
    <col min="13321" max="13321" width="11" style="1" customWidth="1"/>
    <col min="13322" max="13322" width="4.5" style="1" customWidth="1"/>
    <col min="13323" max="13323" width="5.5" style="1" customWidth="1"/>
    <col min="13324" max="13324" width="6.09765625" style="1" customWidth="1"/>
    <col min="13325" max="13325" width="1.3984375" style="1" customWidth="1"/>
    <col min="13326" max="13326" width="8.19921875" style="1" customWidth="1"/>
    <col min="13327" max="13327" width="6.09765625" style="1" customWidth="1"/>
    <col min="13328" max="13328" width="7.8984375" style="1" customWidth="1"/>
    <col min="13329" max="13568" width="9" style="1"/>
    <col min="13569" max="13569" width="2.09765625" style="1" customWidth="1"/>
    <col min="13570" max="13570" width="3.3984375" style="1" customWidth="1"/>
    <col min="13571" max="13571" width="6.19921875" style="1" customWidth="1"/>
    <col min="13572" max="13572" width="5.59765625" style="1" customWidth="1"/>
    <col min="13573" max="13573" width="5" style="1" customWidth="1"/>
    <col min="13574" max="13574" width="9" style="1"/>
    <col min="13575" max="13575" width="7.19921875" style="1" customWidth="1"/>
    <col min="13576" max="13576" width="5" style="1" customWidth="1"/>
    <col min="13577" max="13577" width="11" style="1" customWidth="1"/>
    <col min="13578" max="13578" width="4.5" style="1" customWidth="1"/>
    <col min="13579" max="13579" width="5.5" style="1" customWidth="1"/>
    <col min="13580" max="13580" width="6.09765625" style="1" customWidth="1"/>
    <col min="13581" max="13581" width="1.3984375" style="1" customWidth="1"/>
    <col min="13582" max="13582" width="8.19921875" style="1" customWidth="1"/>
    <col min="13583" max="13583" width="6.09765625" style="1" customWidth="1"/>
    <col min="13584" max="13584" width="7.8984375" style="1" customWidth="1"/>
    <col min="13585" max="13824" width="9" style="1"/>
    <col min="13825" max="13825" width="2.09765625" style="1" customWidth="1"/>
    <col min="13826" max="13826" width="3.3984375" style="1" customWidth="1"/>
    <col min="13827" max="13827" width="6.19921875" style="1" customWidth="1"/>
    <col min="13828" max="13828" width="5.59765625" style="1" customWidth="1"/>
    <col min="13829" max="13829" width="5" style="1" customWidth="1"/>
    <col min="13830" max="13830" width="9" style="1"/>
    <col min="13831" max="13831" width="7.19921875" style="1" customWidth="1"/>
    <col min="13832" max="13832" width="5" style="1" customWidth="1"/>
    <col min="13833" max="13833" width="11" style="1" customWidth="1"/>
    <col min="13834" max="13834" width="4.5" style="1" customWidth="1"/>
    <col min="13835" max="13835" width="5.5" style="1" customWidth="1"/>
    <col min="13836" max="13836" width="6.09765625" style="1" customWidth="1"/>
    <col min="13837" max="13837" width="1.3984375" style="1" customWidth="1"/>
    <col min="13838" max="13838" width="8.19921875" style="1" customWidth="1"/>
    <col min="13839" max="13839" width="6.09765625" style="1" customWidth="1"/>
    <col min="13840" max="13840" width="7.8984375" style="1" customWidth="1"/>
    <col min="13841" max="14080" width="9" style="1"/>
    <col min="14081" max="14081" width="2.09765625" style="1" customWidth="1"/>
    <col min="14082" max="14082" width="3.3984375" style="1" customWidth="1"/>
    <col min="14083" max="14083" width="6.19921875" style="1" customWidth="1"/>
    <col min="14084" max="14084" width="5.59765625" style="1" customWidth="1"/>
    <col min="14085" max="14085" width="5" style="1" customWidth="1"/>
    <col min="14086" max="14086" width="9" style="1"/>
    <col min="14087" max="14087" width="7.19921875" style="1" customWidth="1"/>
    <col min="14088" max="14088" width="5" style="1" customWidth="1"/>
    <col min="14089" max="14089" width="11" style="1" customWidth="1"/>
    <col min="14090" max="14090" width="4.5" style="1" customWidth="1"/>
    <col min="14091" max="14091" width="5.5" style="1" customWidth="1"/>
    <col min="14092" max="14092" width="6.09765625" style="1" customWidth="1"/>
    <col min="14093" max="14093" width="1.3984375" style="1" customWidth="1"/>
    <col min="14094" max="14094" width="8.19921875" style="1" customWidth="1"/>
    <col min="14095" max="14095" width="6.09765625" style="1" customWidth="1"/>
    <col min="14096" max="14096" width="7.8984375" style="1" customWidth="1"/>
    <col min="14097" max="14336" width="9" style="1"/>
    <col min="14337" max="14337" width="2.09765625" style="1" customWidth="1"/>
    <col min="14338" max="14338" width="3.3984375" style="1" customWidth="1"/>
    <col min="14339" max="14339" width="6.19921875" style="1" customWidth="1"/>
    <col min="14340" max="14340" width="5.59765625" style="1" customWidth="1"/>
    <col min="14341" max="14341" width="5" style="1" customWidth="1"/>
    <col min="14342" max="14342" width="9" style="1"/>
    <col min="14343" max="14343" width="7.19921875" style="1" customWidth="1"/>
    <col min="14344" max="14344" width="5" style="1" customWidth="1"/>
    <col min="14345" max="14345" width="11" style="1" customWidth="1"/>
    <col min="14346" max="14346" width="4.5" style="1" customWidth="1"/>
    <col min="14347" max="14347" width="5.5" style="1" customWidth="1"/>
    <col min="14348" max="14348" width="6.09765625" style="1" customWidth="1"/>
    <col min="14349" max="14349" width="1.3984375" style="1" customWidth="1"/>
    <col min="14350" max="14350" width="8.19921875" style="1" customWidth="1"/>
    <col min="14351" max="14351" width="6.09765625" style="1" customWidth="1"/>
    <col min="14352" max="14352" width="7.8984375" style="1" customWidth="1"/>
    <col min="14353" max="14592" width="9" style="1"/>
    <col min="14593" max="14593" width="2.09765625" style="1" customWidth="1"/>
    <col min="14594" max="14594" width="3.3984375" style="1" customWidth="1"/>
    <col min="14595" max="14595" width="6.19921875" style="1" customWidth="1"/>
    <col min="14596" max="14596" width="5.59765625" style="1" customWidth="1"/>
    <col min="14597" max="14597" width="5" style="1" customWidth="1"/>
    <col min="14598" max="14598" width="9" style="1"/>
    <col min="14599" max="14599" width="7.19921875" style="1" customWidth="1"/>
    <col min="14600" max="14600" width="5" style="1" customWidth="1"/>
    <col min="14601" max="14601" width="11" style="1" customWidth="1"/>
    <col min="14602" max="14602" width="4.5" style="1" customWidth="1"/>
    <col min="14603" max="14603" width="5.5" style="1" customWidth="1"/>
    <col min="14604" max="14604" width="6.09765625" style="1" customWidth="1"/>
    <col min="14605" max="14605" width="1.3984375" style="1" customWidth="1"/>
    <col min="14606" max="14606" width="8.19921875" style="1" customWidth="1"/>
    <col min="14607" max="14607" width="6.09765625" style="1" customWidth="1"/>
    <col min="14608" max="14608" width="7.8984375" style="1" customWidth="1"/>
    <col min="14609" max="14848" width="9" style="1"/>
    <col min="14849" max="14849" width="2.09765625" style="1" customWidth="1"/>
    <col min="14850" max="14850" width="3.3984375" style="1" customWidth="1"/>
    <col min="14851" max="14851" width="6.19921875" style="1" customWidth="1"/>
    <col min="14852" max="14852" width="5.59765625" style="1" customWidth="1"/>
    <col min="14853" max="14853" width="5" style="1" customWidth="1"/>
    <col min="14854" max="14854" width="9" style="1"/>
    <col min="14855" max="14855" width="7.19921875" style="1" customWidth="1"/>
    <col min="14856" max="14856" width="5" style="1" customWidth="1"/>
    <col min="14857" max="14857" width="11" style="1" customWidth="1"/>
    <col min="14858" max="14858" width="4.5" style="1" customWidth="1"/>
    <col min="14859" max="14859" width="5.5" style="1" customWidth="1"/>
    <col min="14860" max="14860" width="6.09765625" style="1" customWidth="1"/>
    <col min="14861" max="14861" width="1.3984375" style="1" customWidth="1"/>
    <col min="14862" max="14862" width="8.19921875" style="1" customWidth="1"/>
    <col min="14863" max="14863" width="6.09765625" style="1" customWidth="1"/>
    <col min="14864" max="14864" width="7.8984375" style="1" customWidth="1"/>
    <col min="14865" max="15104" width="9" style="1"/>
    <col min="15105" max="15105" width="2.09765625" style="1" customWidth="1"/>
    <col min="15106" max="15106" width="3.3984375" style="1" customWidth="1"/>
    <col min="15107" max="15107" width="6.19921875" style="1" customWidth="1"/>
    <col min="15108" max="15108" width="5.59765625" style="1" customWidth="1"/>
    <col min="15109" max="15109" width="5" style="1" customWidth="1"/>
    <col min="15110" max="15110" width="9" style="1"/>
    <col min="15111" max="15111" width="7.19921875" style="1" customWidth="1"/>
    <col min="15112" max="15112" width="5" style="1" customWidth="1"/>
    <col min="15113" max="15113" width="11" style="1" customWidth="1"/>
    <col min="15114" max="15114" width="4.5" style="1" customWidth="1"/>
    <col min="15115" max="15115" width="5.5" style="1" customWidth="1"/>
    <col min="15116" max="15116" width="6.09765625" style="1" customWidth="1"/>
    <col min="15117" max="15117" width="1.3984375" style="1" customWidth="1"/>
    <col min="15118" max="15118" width="8.19921875" style="1" customWidth="1"/>
    <col min="15119" max="15119" width="6.09765625" style="1" customWidth="1"/>
    <col min="15120" max="15120" width="7.8984375" style="1" customWidth="1"/>
    <col min="15121" max="15360" width="9" style="1"/>
    <col min="15361" max="15361" width="2.09765625" style="1" customWidth="1"/>
    <col min="15362" max="15362" width="3.3984375" style="1" customWidth="1"/>
    <col min="15363" max="15363" width="6.19921875" style="1" customWidth="1"/>
    <col min="15364" max="15364" width="5.59765625" style="1" customWidth="1"/>
    <col min="15365" max="15365" width="5" style="1" customWidth="1"/>
    <col min="15366" max="15366" width="9" style="1"/>
    <col min="15367" max="15367" width="7.19921875" style="1" customWidth="1"/>
    <col min="15368" max="15368" width="5" style="1" customWidth="1"/>
    <col min="15369" max="15369" width="11" style="1" customWidth="1"/>
    <col min="15370" max="15370" width="4.5" style="1" customWidth="1"/>
    <col min="15371" max="15371" width="5.5" style="1" customWidth="1"/>
    <col min="15372" max="15372" width="6.09765625" style="1" customWidth="1"/>
    <col min="15373" max="15373" width="1.3984375" style="1" customWidth="1"/>
    <col min="15374" max="15374" width="8.19921875" style="1" customWidth="1"/>
    <col min="15375" max="15375" width="6.09765625" style="1" customWidth="1"/>
    <col min="15376" max="15376" width="7.8984375" style="1" customWidth="1"/>
    <col min="15377" max="15616" width="9" style="1"/>
    <col min="15617" max="15617" width="2.09765625" style="1" customWidth="1"/>
    <col min="15618" max="15618" width="3.3984375" style="1" customWidth="1"/>
    <col min="15619" max="15619" width="6.19921875" style="1" customWidth="1"/>
    <col min="15620" max="15620" width="5.59765625" style="1" customWidth="1"/>
    <col min="15621" max="15621" width="5" style="1" customWidth="1"/>
    <col min="15622" max="15622" width="9" style="1"/>
    <col min="15623" max="15623" width="7.19921875" style="1" customWidth="1"/>
    <col min="15624" max="15624" width="5" style="1" customWidth="1"/>
    <col min="15625" max="15625" width="11" style="1" customWidth="1"/>
    <col min="15626" max="15626" width="4.5" style="1" customWidth="1"/>
    <col min="15627" max="15627" width="5.5" style="1" customWidth="1"/>
    <col min="15628" max="15628" width="6.09765625" style="1" customWidth="1"/>
    <col min="15629" max="15629" width="1.3984375" style="1" customWidth="1"/>
    <col min="15630" max="15630" width="8.19921875" style="1" customWidth="1"/>
    <col min="15631" max="15631" width="6.09765625" style="1" customWidth="1"/>
    <col min="15632" max="15632" width="7.8984375" style="1" customWidth="1"/>
    <col min="15633" max="15872" width="9" style="1"/>
    <col min="15873" max="15873" width="2.09765625" style="1" customWidth="1"/>
    <col min="15874" max="15874" width="3.3984375" style="1" customWidth="1"/>
    <col min="15875" max="15875" width="6.19921875" style="1" customWidth="1"/>
    <col min="15876" max="15876" width="5.59765625" style="1" customWidth="1"/>
    <col min="15877" max="15877" width="5" style="1" customWidth="1"/>
    <col min="15878" max="15878" width="9" style="1"/>
    <col min="15879" max="15879" width="7.19921875" style="1" customWidth="1"/>
    <col min="15880" max="15880" width="5" style="1" customWidth="1"/>
    <col min="15881" max="15881" width="11" style="1" customWidth="1"/>
    <col min="15882" max="15882" width="4.5" style="1" customWidth="1"/>
    <col min="15883" max="15883" width="5.5" style="1" customWidth="1"/>
    <col min="15884" max="15884" width="6.09765625" style="1" customWidth="1"/>
    <col min="15885" max="15885" width="1.3984375" style="1" customWidth="1"/>
    <col min="15886" max="15886" width="8.19921875" style="1" customWidth="1"/>
    <col min="15887" max="15887" width="6.09765625" style="1" customWidth="1"/>
    <col min="15888" max="15888" width="7.8984375" style="1" customWidth="1"/>
    <col min="15889" max="16128" width="9" style="1"/>
    <col min="16129" max="16129" width="2.09765625" style="1" customWidth="1"/>
    <col min="16130" max="16130" width="3.3984375" style="1" customWidth="1"/>
    <col min="16131" max="16131" width="6.19921875" style="1" customWidth="1"/>
    <col min="16132" max="16132" width="5.59765625" style="1" customWidth="1"/>
    <col min="16133" max="16133" width="5" style="1" customWidth="1"/>
    <col min="16134" max="16134" width="9" style="1"/>
    <col min="16135" max="16135" width="7.19921875" style="1" customWidth="1"/>
    <col min="16136" max="16136" width="5" style="1" customWidth="1"/>
    <col min="16137" max="16137" width="11" style="1" customWidth="1"/>
    <col min="16138" max="16138" width="4.5" style="1" customWidth="1"/>
    <col min="16139" max="16139" width="5.5" style="1" customWidth="1"/>
    <col min="16140" max="16140" width="6.09765625" style="1" customWidth="1"/>
    <col min="16141" max="16141" width="1.3984375" style="1" customWidth="1"/>
    <col min="16142" max="16142" width="8.19921875" style="1" customWidth="1"/>
    <col min="16143" max="16143" width="6.09765625" style="1" customWidth="1"/>
    <col min="16144" max="16144" width="7.8984375" style="1" customWidth="1"/>
    <col min="16145" max="16384" width="9" style="1"/>
  </cols>
  <sheetData>
    <row r="1" spans="2:16" x14ac:dyDescent="0.45">
      <c r="B1" s="2" t="s">
        <v>44</v>
      </c>
      <c r="C1" s="8"/>
      <c r="D1" s="9" t="s">
        <v>45</v>
      </c>
      <c r="E1" s="9"/>
      <c r="F1" s="9"/>
      <c r="G1" s="10"/>
      <c r="H1" s="9"/>
      <c r="I1" s="9"/>
      <c r="J1" s="9"/>
      <c r="K1" s="9"/>
      <c r="L1" s="9"/>
      <c r="M1" s="9"/>
      <c r="N1" s="9"/>
      <c r="O1" s="9"/>
      <c r="P1" s="8"/>
    </row>
    <row r="2" spans="2:16" ht="7.5" customHeight="1" x14ac:dyDescent="0.45">
      <c r="B2" s="2"/>
      <c r="C2" s="9"/>
      <c r="D2" s="9"/>
      <c r="E2" s="9"/>
      <c r="F2" s="9"/>
      <c r="G2" s="9"/>
      <c r="H2" s="9"/>
      <c r="I2" s="9"/>
      <c r="J2" s="9"/>
      <c r="K2" s="9"/>
      <c r="L2" s="9"/>
      <c r="M2" s="9"/>
      <c r="N2" s="9"/>
      <c r="O2" s="9"/>
      <c r="P2" s="8"/>
    </row>
    <row r="3" spans="2:16" ht="15.75" customHeight="1" x14ac:dyDescent="0.45">
      <c r="B3" s="2"/>
      <c r="C3" s="9"/>
      <c r="D3" s="9"/>
      <c r="E3" s="9"/>
      <c r="F3" s="9"/>
      <c r="G3" s="152" t="s">
        <v>96</v>
      </c>
      <c r="H3" s="152"/>
      <c r="I3" s="152"/>
      <c r="J3" s="152"/>
      <c r="K3" s="9"/>
      <c r="L3" s="9"/>
      <c r="M3" s="9"/>
      <c r="N3" s="9"/>
      <c r="O3" s="9"/>
      <c r="P3" s="8"/>
    </row>
    <row r="4" spans="2:16" ht="6" customHeight="1" x14ac:dyDescent="0.45">
      <c r="B4" s="2"/>
      <c r="C4" s="9"/>
      <c r="D4" s="9"/>
      <c r="E4" s="9"/>
      <c r="F4" s="9"/>
      <c r="G4" s="9"/>
      <c r="H4" s="9"/>
      <c r="I4" s="9"/>
      <c r="J4" s="9"/>
      <c r="K4" s="9"/>
      <c r="L4" s="9"/>
      <c r="M4" s="9"/>
      <c r="N4" s="9"/>
      <c r="O4" s="9"/>
      <c r="P4" s="8"/>
    </row>
    <row r="5" spans="2:16" ht="15.75" customHeight="1" x14ac:dyDescent="0.45">
      <c r="B5" s="2"/>
      <c r="C5" s="11" t="s">
        <v>46</v>
      </c>
      <c r="D5" s="9"/>
      <c r="E5" s="9"/>
      <c r="F5" s="9"/>
      <c r="G5" s="9"/>
      <c r="H5" s="9"/>
      <c r="I5" s="9"/>
      <c r="J5" s="9"/>
      <c r="K5" s="9"/>
      <c r="L5" s="9"/>
      <c r="M5" s="9"/>
      <c r="N5" s="9"/>
      <c r="O5" s="9"/>
      <c r="P5" s="8"/>
    </row>
    <row r="6" spans="2:16" ht="6.75" customHeight="1" thickBot="1" x14ac:dyDescent="0.5">
      <c r="B6" s="2"/>
      <c r="C6" s="9"/>
      <c r="D6" s="9"/>
      <c r="E6" s="9"/>
      <c r="F6" s="9"/>
      <c r="G6" s="9"/>
      <c r="H6" s="9"/>
      <c r="I6" s="9"/>
      <c r="J6" s="9"/>
      <c r="K6" s="9"/>
      <c r="L6" s="9"/>
      <c r="M6" s="9"/>
      <c r="N6" s="9"/>
      <c r="O6" s="12"/>
      <c r="P6" s="13"/>
    </row>
    <row r="7" spans="2:16" ht="28.5" customHeight="1" x14ac:dyDescent="0.45">
      <c r="B7" s="2"/>
      <c r="C7" s="291" t="s">
        <v>47</v>
      </c>
      <c r="D7" s="292"/>
      <c r="E7" s="59" t="s">
        <v>48</v>
      </c>
      <c r="F7" s="257" t="s">
        <v>49</v>
      </c>
      <c r="G7" s="258"/>
      <c r="H7" s="259"/>
      <c r="I7" s="258" t="s">
        <v>50</v>
      </c>
      <c r="J7" s="259"/>
      <c r="K7" s="260" t="s">
        <v>98</v>
      </c>
      <c r="L7" s="261"/>
      <c r="M7" s="262"/>
      <c r="N7" s="60" t="s">
        <v>51</v>
      </c>
      <c r="O7" s="241" t="s">
        <v>52</v>
      </c>
      <c r="P7" s="242"/>
    </row>
    <row r="8" spans="2:16" ht="18.75" customHeight="1" x14ac:dyDescent="0.45">
      <c r="B8" s="2"/>
      <c r="C8" s="293"/>
      <c r="D8" s="294"/>
      <c r="E8" s="317" t="s">
        <v>138</v>
      </c>
      <c r="F8" s="213"/>
      <c r="G8" s="214"/>
      <c r="H8" s="215"/>
      <c r="I8" s="243"/>
      <c r="J8" s="220"/>
      <c r="K8" s="205"/>
      <c r="L8" s="206"/>
      <c r="M8" s="207"/>
      <c r="N8" s="318"/>
      <c r="O8" s="247">
        <f>K8*N8</f>
        <v>0</v>
      </c>
      <c r="P8" s="248"/>
    </row>
    <row r="9" spans="2:16" ht="18.75" customHeight="1" x14ac:dyDescent="0.45">
      <c r="B9" s="2"/>
      <c r="C9" s="293"/>
      <c r="D9" s="294"/>
      <c r="E9" s="319"/>
      <c r="F9" s="230"/>
      <c r="G9" s="231"/>
      <c r="H9" s="232"/>
      <c r="I9" s="244"/>
      <c r="J9" s="234"/>
      <c r="K9" s="208"/>
      <c r="L9" s="209"/>
      <c r="M9" s="210"/>
      <c r="N9" s="320"/>
      <c r="O9" s="249"/>
      <c r="P9" s="250"/>
    </row>
    <row r="10" spans="2:16" ht="18.75" customHeight="1" x14ac:dyDescent="0.45">
      <c r="B10" s="2"/>
      <c r="C10" s="293"/>
      <c r="D10" s="294"/>
      <c r="E10" s="317" t="s">
        <v>138</v>
      </c>
      <c r="F10" s="213"/>
      <c r="G10" s="214"/>
      <c r="H10" s="215"/>
      <c r="I10" s="219"/>
      <c r="J10" s="220"/>
      <c r="K10" s="205"/>
      <c r="L10" s="206"/>
      <c r="M10" s="207"/>
      <c r="N10" s="321"/>
      <c r="O10" s="247">
        <f>K10*N10</f>
        <v>0</v>
      </c>
      <c r="P10" s="248"/>
    </row>
    <row r="11" spans="2:16" ht="18.75" customHeight="1" x14ac:dyDescent="0.45">
      <c r="B11" s="2"/>
      <c r="C11" s="293"/>
      <c r="D11" s="294"/>
      <c r="E11" s="319"/>
      <c r="F11" s="230"/>
      <c r="G11" s="231"/>
      <c r="H11" s="232"/>
      <c r="I11" s="233"/>
      <c r="J11" s="234"/>
      <c r="K11" s="208"/>
      <c r="L11" s="209"/>
      <c r="M11" s="210"/>
      <c r="N11" s="322"/>
      <c r="O11" s="249"/>
      <c r="P11" s="250"/>
    </row>
    <row r="12" spans="2:16" ht="18.75" customHeight="1" x14ac:dyDescent="0.45">
      <c r="B12" s="2"/>
      <c r="C12" s="293"/>
      <c r="D12" s="294"/>
      <c r="E12" s="317" t="s">
        <v>138</v>
      </c>
      <c r="F12" s="213"/>
      <c r="G12" s="214"/>
      <c r="H12" s="215"/>
      <c r="I12" s="219"/>
      <c r="J12" s="220"/>
      <c r="K12" s="205"/>
      <c r="L12" s="206"/>
      <c r="M12" s="207"/>
      <c r="N12" s="321"/>
      <c r="O12" s="247">
        <f>K12*N12</f>
        <v>0</v>
      </c>
      <c r="P12" s="248"/>
    </row>
    <row r="13" spans="2:16" ht="18.75" customHeight="1" x14ac:dyDescent="0.45">
      <c r="B13" s="2"/>
      <c r="C13" s="293"/>
      <c r="D13" s="294"/>
      <c r="E13" s="319"/>
      <c r="F13" s="230"/>
      <c r="G13" s="231"/>
      <c r="H13" s="232"/>
      <c r="I13" s="233"/>
      <c r="J13" s="234"/>
      <c r="K13" s="208"/>
      <c r="L13" s="209"/>
      <c r="M13" s="210"/>
      <c r="N13" s="322"/>
      <c r="O13" s="249"/>
      <c r="P13" s="250"/>
    </row>
    <row r="14" spans="2:16" ht="18.75" customHeight="1" x14ac:dyDescent="0.45">
      <c r="B14" s="2"/>
      <c r="C14" s="293"/>
      <c r="D14" s="294"/>
      <c r="E14" s="317" t="s">
        <v>138</v>
      </c>
      <c r="F14" s="213"/>
      <c r="G14" s="214"/>
      <c r="H14" s="215"/>
      <c r="I14" s="219"/>
      <c r="J14" s="220"/>
      <c r="K14" s="205"/>
      <c r="L14" s="206"/>
      <c r="M14" s="207"/>
      <c r="N14" s="323"/>
      <c r="O14" s="253">
        <f>K14*N14</f>
        <v>0</v>
      </c>
      <c r="P14" s="254"/>
    </row>
    <row r="15" spans="2:16" ht="18.75" customHeight="1" thickBot="1" x14ac:dyDescent="0.5">
      <c r="B15" s="2"/>
      <c r="C15" s="293"/>
      <c r="D15" s="294"/>
      <c r="E15" s="319"/>
      <c r="F15" s="216"/>
      <c r="G15" s="217"/>
      <c r="H15" s="218"/>
      <c r="I15" s="221"/>
      <c r="J15" s="222"/>
      <c r="K15" s="223"/>
      <c r="L15" s="224"/>
      <c r="M15" s="225"/>
      <c r="N15" s="324"/>
      <c r="O15" s="255"/>
      <c r="P15" s="256"/>
    </row>
    <row r="16" spans="2:16" ht="18.600000000000001" thickTop="1" x14ac:dyDescent="0.45">
      <c r="B16" s="2"/>
      <c r="C16" s="293"/>
      <c r="D16" s="294"/>
      <c r="E16" s="14"/>
      <c r="F16" s="15"/>
      <c r="G16" s="15"/>
      <c r="H16" s="15"/>
      <c r="I16" s="15"/>
      <c r="J16" s="16"/>
      <c r="K16" s="116" t="s">
        <v>53</v>
      </c>
      <c r="L16" s="117"/>
      <c r="M16" s="118"/>
      <c r="N16" s="235">
        <f>SUM(N8:N15)</f>
        <v>0</v>
      </c>
      <c r="O16" s="237">
        <f>SUM(O8:O15)</f>
        <v>0</v>
      </c>
      <c r="P16" s="238"/>
    </row>
    <row r="17" spans="2:16" ht="18.600000000000001" thickBot="1" x14ac:dyDescent="0.5">
      <c r="B17" s="2"/>
      <c r="C17" s="295"/>
      <c r="D17" s="296"/>
      <c r="E17" s="17"/>
      <c r="F17" s="18"/>
      <c r="G17" s="18"/>
      <c r="H17" s="18"/>
      <c r="I17" s="18"/>
      <c r="J17" s="19"/>
      <c r="K17" s="119"/>
      <c r="L17" s="120"/>
      <c r="M17" s="121"/>
      <c r="N17" s="236"/>
      <c r="O17" s="239"/>
      <c r="P17" s="240"/>
    </row>
    <row r="18" spans="2:16" ht="7.5" customHeight="1" x14ac:dyDescent="0.45">
      <c r="B18" s="2"/>
      <c r="C18" s="20"/>
      <c r="D18" s="20"/>
      <c r="E18" s="21"/>
      <c r="F18" s="22"/>
      <c r="G18" s="22"/>
      <c r="H18" s="22"/>
      <c r="I18" s="22"/>
      <c r="J18" s="22"/>
      <c r="K18" s="9"/>
      <c r="L18" s="9"/>
      <c r="M18" s="9"/>
      <c r="N18" s="9"/>
      <c r="O18" s="9"/>
      <c r="P18" s="8"/>
    </row>
    <row r="19" spans="2:16" x14ac:dyDescent="0.45">
      <c r="B19" s="2"/>
      <c r="C19" s="23" t="s">
        <v>54</v>
      </c>
      <c r="D19" s="23"/>
      <c r="E19" s="24"/>
      <c r="F19" s="25"/>
      <c r="G19" s="25"/>
      <c r="H19" s="25"/>
      <c r="I19" s="25"/>
      <c r="J19" s="25"/>
      <c r="K19" s="9"/>
      <c r="L19" s="9"/>
      <c r="M19" s="9"/>
      <c r="N19" s="9"/>
      <c r="O19" s="9"/>
      <c r="P19" s="8"/>
    </row>
    <row r="20" spans="2:16" ht="7.5" customHeight="1" x14ac:dyDescent="0.45">
      <c r="B20" s="2"/>
      <c r="C20" s="20"/>
      <c r="D20" s="20"/>
      <c r="E20" s="26"/>
      <c r="F20" s="22"/>
      <c r="G20" s="22"/>
      <c r="H20" s="22"/>
      <c r="I20" s="22"/>
      <c r="J20" s="22"/>
      <c r="K20" s="9"/>
      <c r="L20" s="9"/>
      <c r="M20" s="9"/>
      <c r="N20" s="9"/>
      <c r="O20" s="9"/>
      <c r="P20" s="8"/>
    </row>
    <row r="21" spans="2:16" ht="13.5" customHeight="1" x14ac:dyDescent="0.45">
      <c r="B21" s="2"/>
      <c r="C21" s="281" t="s">
        <v>55</v>
      </c>
      <c r="D21" s="281"/>
      <c r="E21" s="26"/>
      <c r="F21" s="26"/>
      <c r="G21" s="8"/>
      <c r="H21" s="26"/>
      <c r="I21" s="26"/>
      <c r="J21" s="27"/>
      <c r="K21" s="9"/>
      <c r="L21" s="9"/>
      <c r="M21" s="9"/>
      <c r="N21" s="9"/>
      <c r="O21" s="9"/>
      <c r="P21" s="8"/>
    </row>
    <row r="22" spans="2:16" x14ac:dyDescent="0.45">
      <c r="B22" s="2"/>
      <c r="C22" s="23" t="s">
        <v>208</v>
      </c>
      <c r="D22" s="23"/>
      <c r="E22" s="24"/>
      <c r="F22" s="24"/>
      <c r="G22" s="23" t="s">
        <v>86</v>
      </c>
      <c r="H22" s="26"/>
      <c r="I22" s="26"/>
      <c r="J22" s="27"/>
      <c r="K22" s="9"/>
      <c r="L22" s="9"/>
      <c r="M22" s="9"/>
      <c r="N22" s="9"/>
      <c r="O22" s="9"/>
      <c r="P22" s="8"/>
    </row>
    <row r="23" spans="2:16" x14ac:dyDescent="0.45">
      <c r="B23" s="2"/>
      <c r="C23" s="23" t="s">
        <v>209</v>
      </c>
      <c r="D23" s="23"/>
      <c r="E23" s="24"/>
      <c r="F23" s="24"/>
      <c r="G23" s="28" t="s">
        <v>87</v>
      </c>
      <c r="H23" s="26"/>
      <c r="I23" s="26"/>
      <c r="J23" s="27"/>
      <c r="K23" s="9"/>
      <c r="L23" s="9"/>
      <c r="M23" s="9"/>
      <c r="N23" s="9"/>
      <c r="O23" s="9"/>
      <c r="P23" s="8"/>
    </row>
    <row r="24" spans="2:16" x14ac:dyDescent="0.45">
      <c r="B24" s="2"/>
      <c r="C24" s="23" t="s">
        <v>92</v>
      </c>
      <c r="D24" s="23"/>
      <c r="E24" s="24"/>
      <c r="F24" s="24"/>
      <c r="G24" s="28" t="s">
        <v>88</v>
      </c>
      <c r="H24" s="26"/>
      <c r="I24" s="26"/>
      <c r="J24" s="27"/>
      <c r="K24" s="9"/>
      <c r="L24" s="9"/>
      <c r="M24" s="9"/>
      <c r="N24" s="9"/>
      <c r="O24" s="9"/>
      <c r="P24" s="8"/>
    </row>
    <row r="25" spans="2:16" x14ac:dyDescent="0.45">
      <c r="B25" s="2"/>
      <c r="C25" s="23" t="s">
        <v>84</v>
      </c>
      <c r="D25" s="23"/>
      <c r="E25" s="24"/>
      <c r="F25" s="24"/>
      <c r="G25" s="28" t="s">
        <v>89</v>
      </c>
      <c r="H25" s="26"/>
      <c r="I25" s="26"/>
      <c r="J25" s="27"/>
      <c r="K25" s="9"/>
      <c r="L25" s="9"/>
      <c r="M25" s="9"/>
      <c r="N25" s="9"/>
      <c r="O25" s="9"/>
      <c r="P25" s="8"/>
    </row>
    <row r="26" spans="2:16" x14ac:dyDescent="0.45">
      <c r="B26" s="2"/>
      <c r="C26" s="23" t="s">
        <v>85</v>
      </c>
      <c r="D26" s="23"/>
      <c r="E26" s="24"/>
      <c r="F26" s="24"/>
      <c r="G26" s="28" t="s">
        <v>56</v>
      </c>
      <c r="H26" s="26"/>
      <c r="I26" s="26"/>
      <c r="J26" s="9"/>
      <c r="K26" s="9"/>
      <c r="L26" s="9"/>
      <c r="M26" s="9"/>
      <c r="N26" s="9"/>
      <c r="O26" s="9"/>
      <c r="P26" s="8"/>
    </row>
    <row r="27" spans="2:16" ht="18.600000000000001" thickBot="1" x14ac:dyDescent="0.5">
      <c r="B27" s="2"/>
      <c r="C27" s="9"/>
      <c r="D27" s="29"/>
      <c r="E27" s="9"/>
      <c r="F27" s="9"/>
      <c r="G27" s="9"/>
      <c r="H27" s="9"/>
      <c r="I27" s="9"/>
      <c r="J27" s="9"/>
      <c r="K27" s="9"/>
      <c r="L27" s="9"/>
      <c r="M27" s="9"/>
      <c r="N27" s="9"/>
      <c r="O27" s="9"/>
      <c r="P27" s="8"/>
    </row>
    <row r="28" spans="2:16" ht="33.75" customHeight="1" x14ac:dyDescent="0.45">
      <c r="B28" s="2"/>
      <c r="C28" s="282" t="s">
        <v>93</v>
      </c>
      <c r="D28" s="283"/>
      <c r="E28" s="284"/>
      <c r="F28" s="285" t="s">
        <v>57</v>
      </c>
      <c r="G28" s="286"/>
      <c r="H28" s="287"/>
      <c r="I28" s="285" t="s">
        <v>94</v>
      </c>
      <c r="J28" s="286"/>
      <c r="K28" s="286"/>
      <c r="L28" s="286"/>
      <c r="M28" s="287"/>
      <c r="N28" s="288" t="s">
        <v>58</v>
      </c>
      <c r="O28" s="289"/>
      <c r="P28" s="290"/>
    </row>
    <row r="29" spans="2:16" ht="24.9" customHeight="1" thickBot="1" x14ac:dyDescent="0.5">
      <c r="B29" s="2"/>
      <c r="C29" s="226"/>
      <c r="D29" s="227"/>
      <c r="E29" s="30" t="s">
        <v>59</v>
      </c>
      <c r="F29" s="228"/>
      <c r="G29" s="229"/>
      <c r="H29" s="31" t="s">
        <v>60</v>
      </c>
      <c r="I29" s="267">
        <f>C29-F29</f>
        <v>0</v>
      </c>
      <c r="J29" s="268"/>
      <c r="K29" s="268" t="s">
        <v>61</v>
      </c>
      <c r="L29" s="32" t="s">
        <v>62</v>
      </c>
      <c r="M29" s="33"/>
      <c r="N29" s="269">
        <f>ROUNDDOWN(C29/5,0)</f>
        <v>0</v>
      </c>
      <c r="O29" s="270"/>
      <c r="P29" s="34" t="s">
        <v>63</v>
      </c>
    </row>
    <row r="30" spans="2:16" x14ac:dyDescent="0.45">
      <c r="B30" s="2"/>
      <c r="C30" s="36"/>
      <c r="D30" s="36"/>
      <c r="E30" s="36"/>
      <c r="F30" s="57"/>
      <c r="G30" s="57"/>
      <c r="H30" s="57"/>
      <c r="I30" s="36"/>
      <c r="J30" s="36"/>
      <c r="K30" s="36"/>
      <c r="L30" s="36"/>
      <c r="M30" s="54"/>
      <c r="N30" s="55"/>
      <c r="O30" s="55"/>
      <c r="P30" s="56"/>
    </row>
    <row r="31" spans="2:16" ht="18.600000000000001" thickBot="1" x14ac:dyDescent="0.5">
      <c r="B31" s="2"/>
      <c r="C31" s="64" t="s">
        <v>144</v>
      </c>
      <c r="D31" s="65"/>
      <c r="E31" s="65"/>
      <c r="F31" s="66"/>
      <c r="G31" s="66"/>
      <c r="H31" s="67"/>
      <c r="I31" s="65"/>
      <c r="J31" s="65"/>
      <c r="K31" s="65"/>
      <c r="L31" s="65"/>
      <c r="M31" s="68"/>
      <c r="N31" s="69"/>
      <c r="O31" s="69"/>
      <c r="P31" s="70"/>
    </row>
    <row r="32" spans="2:16" ht="18.75" customHeight="1" x14ac:dyDescent="0.45">
      <c r="B32" s="2"/>
      <c r="C32" s="176" t="s">
        <v>143</v>
      </c>
      <c r="D32" s="177"/>
      <c r="E32" s="177"/>
      <c r="F32" s="177"/>
      <c r="G32" s="178"/>
      <c r="H32" s="186" t="s">
        <v>150</v>
      </c>
      <c r="I32" s="186"/>
      <c r="J32" s="186"/>
      <c r="K32" s="187" t="s">
        <v>151</v>
      </c>
      <c r="L32" s="187"/>
      <c r="M32" s="187"/>
      <c r="N32" s="187"/>
      <c r="O32" s="187"/>
      <c r="P32" s="188"/>
    </row>
    <row r="33" spans="2:16" ht="24.9" customHeight="1" x14ac:dyDescent="0.45">
      <c r="B33" s="2"/>
      <c r="C33" s="190">
        <v>1</v>
      </c>
      <c r="D33" s="193" t="s">
        <v>139</v>
      </c>
      <c r="E33" s="194"/>
      <c r="F33" s="194"/>
      <c r="G33" s="195"/>
      <c r="H33" s="173"/>
      <c r="I33" s="173"/>
      <c r="J33" s="173"/>
      <c r="K33" s="173"/>
      <c r="L33" s="173"/>
      <c r="M33" s="173"/>
      <c r="N33" s="173"/>
      <c r="O33" s="173"/>
      <c r="P33" s="189"/>
    </row>
    <row r="34" spans="2:16" ht="24.9" customHeight="1" x14ac:dyDescent="0.45">
      <c r="B34" s="2"/>
      <c r="C34" s="191"/>
      <c r="D34" s="196" t="s">
        <v>140</v>
      </c>
      <c r="E34" s="197"/>
      <c r="F34" s="197"/>
      <c r="G34" s="198"/>
      <c r="H34" s="174"/>
      <c r="I34" s="174"/>
      <c r="J34" s="174"/>
      <c r="K34" s="174"/>
      <c r="L34" s="174"/>
      <c r="M34" s="174"/>
      <c r="N34" s="174"/>
      <c r="O34" s="174"/>
      <c r="P34" s="184"/>
    </row>
    <row r="35" spans="2:16" ht="24.9" customHeight="1" x14ac:dyDescent="0.45">
      <c r="B35" s="2"/>
      <c r="C35" s="192"/>
      <c r="D35" s="199" t="s">
        <v>141</v>
      </c>
      <c r="E35" s="200"/>
      <c r="F35" s="200"/>
      <c r="G35" s="201"/>
      <c r="H35" s="175"/>
      <c r="I35" s="175"/>
      <c r="J35" s="175"/>
      <c r="K35" s="175"/>
      <c r="L35" s="175"/>
      <c r="M35" s="175"/>
      <c r="N35" s="175"/>
      <c r="O35" s="175"/>
      <c r="P35" s="185"/>
    </row>
    <row r="36" spans="2:16" ht="24.9" customHeight="1" thickBot="1" x14ac:dyDescent="0.5">
      <c r="B36" s="2"/>
      <c r="C36" s="76">
        <v>2</v>
      </c>
      <c r="D36" s="202" t="s">
        <v>142</v>
      </c>
      <c r="E36" s="203"/>
      <c r="F36" s="203"/>
      <c r="G36" s="203"/>
      <c r="H36" s="203"/>
      <c r="I36" s="203"/>
      <c r="J36" s="203"/>
      <c r="K36" s="203"/>
      <c r="L36" s="203"/>
      <c r="M36" s="203"/>
      <c r="N36" s="204"/>
      <c r="O36" s="181"/>
      <c r="P36" s="182"/>
    </row>
    <row r="37" spans="2:16" ht="6.75" customHeight="1" x14ac:dyDescent="0.45">
      <c r="B37" s="2"/>
      <c r="C37" s="71"/>
      <c r="D37" s="72"/>
      <c r="E37" s="71"/>
      <c r="F37" s="71"/>
      <c r="G37" s="71"/>
      <c r="H37" s="73"/>
      <c r="I37" s="71"/>
      <c r="J37" s="73"/>
      <c r="K37" s="71"/>
      <c r="L37" s="71"/>
      <c r="M37" s="71"/>
      <c r="N37" s="71"/>
      <c r="O37" s="71"/>
      <c r="P37" s="3"/>
    </row>
    <row r="38" spans="2:16" ht="18.75" customHeight="1" x14ac:dyDescent="0.45">
      <c r="B38" s="2"/>
      <c r="C38" s="74" t="s">
        <v>70</v>
      </c>
      <c r="D38" s="183" t="s">
        <v>156</v>
      </c>
      <c r="E38" s="183"/>
      <c r="F38" s="183"/>
      <c r="G38" s="183"/>
      <c r="H38" s="183"/>
      <c r="I38" s="183"/>
      <c r="J38" s="183"/>
      <c r="K38" s="183"/>
      <c r="L38" s="183"/>
      <c r="M38" s="183"/>
      <c r="N38" s="183"/>
      <c r="O38" s="183"/>
      <c r="P38" s="183"/>
    </row>
    <row r="39" spans="2:16" ht="12.75" customHeight="1" x14ac:dyDescent="0.45">
      <c r="B39" s="2"/>
      <c r="C39" s="75"/>
      <c r="D39" s="183"/>
      <c r="E39" s="183"/>
      <c r="F39" s="183"/>
      <c r="G39" s="183"/>
      <c r="H39" s="183"/>
      <c r="I39" s="183"/>
      <c r="J39" s="183"/>
      <c r="K39" s="183"/>
      <c r="L39" s="183"/>
      <c r="M39" s="183"/>
      <c r="N39" s="183"/>
      <c r="O39" s="183"/>
      <c r="P39" s="183"/>
    </row>
    <row r="40" spans="2:16" x14ac:dyDescent="0.45">
      <c r="B40" s="2"/>
      <c r="C40" s="9"/>
      <c r="D40" s="29"/>
      <c r="E40" s="9"/>
      <c r="F40" s="9"/>
      <c r="G40" s="9"/>
      <c r="H40" s="35"/>
      <c r="I40" s="9"/>
      <c r="J40" s="35"/>
      <c r="K40" s="9"/>
      <c r="L40" s="9"/>
      <c r="M40" s="9"/>
      <c r="N40" s="9"/>
      <c r="O40" s="9"/>
      <c r="P40" s="8"/>
    </row>
    <row r="41" spans="2:16" ht="19.5" customHeight="1" x14ac:dyDescent="0.45">
      <c r="B41" s="2"/>
      <c r="C41" s="179" t="s">
        <v>64</v>
      </c>
      <c r="D41" s="179"/>
      <c r="E41" s="180"/>
      <c r="F41" s="7" t="s">
        <v>95</v>
      </c>
      <c r="G41" s="37"/>
      <c r="H41" s="38"/>
      <c r="I41" s="9"/>
      <c r="J41" s="9"/>
      <c r="K41" s="9"/>
      <c r="L41" s="9"/>
      <c r="M41" s="9"/>
      <c r="N41" s="9"/>
      <c r="O41" s="9"/>
      <c r="P41" s="8"/>
    </row>
    <row r="42" spans="2:16" ht="6" customHeight="1" thickBot="1" x14ac:dyDescent="0.5">
      <c r="B42" s="2"/>
      <c r="C42" s="9"/>
      <c r="D42" s="29"/>
      <c r="E42" s="9"/>
      <c r="F42" s="9"/>
      <c r="G42" s="9"/>
      <c r="H42" s="9"/>
      <c r="I42" s="9"/>
      <c r="J42" s="9"/>
      <c r="K42" s="9"/>
      <c r="L42" s="9"/>
      <c r="M42" s="9"/>
      <c r="N42" s="9"/>
      <c r="O42" s="12"/>
      <c r="P42" s="13"/>
    </row>
    <row r="43" spans="2:16" ht="27" customHeight="1" x14ac:dyDescent="0.45">
      <c r="B43" s="2"/>
      <c r="C43" s="271" t="s">
        <v>65</v>
      </c>
      <c r="D43" s="142"/>
      <c r="E43" s="275" t="s">
        <v>66</v>
      </c>
      <c r="F43" s="276"/>
      <c r="G43" s="276"/>
      <c r="H43" s="277" t="s">
        <v>99</v>
      </c>
      <c r="I43" s="278"/>
      <c r="J43" s="260" t="s">
        <v>67</v>
      </c>
      <c r="K43" s="261"/>
      <c r="L43" s="261"/>
      <c r="M43" s="262"/>
      <c r="N43" s="279" t="s">
        <v>68</v>
      </c>
      <c r="O43" s="276"/>
      <c r="P43" s="280"/>
    </row>
    <row r="44" spans="2:16" x14ac:dyDescent="0.45">
      <c r="B44" s="2"/>
      <c r="C44" s="272"/>
      <c r="D44" s="143"/>
      <c r="E44" s="100" t="str">
        <f>IF(F8="","",F8)</f>
        <v/>
      </c>
      <c r="F44" s="101"/>
      <c r="G44" s="101"/>
      <c r="H44" s="104">
        <f>ROUNDDOWN(K8*H41,-3)</f>
        <v>0</v>
      </c>
      <c r="I44" s="105"/>
      <c r="J44" s="104">
        <f>IF(E8="　",0,IF(AND(E8&gt;=1,E8&lt;=3),データリスト!J3,データリスト!J4))</f>
        <v>0</v>
      </c>
      <c r="K44" s="108"/>
      <c r="L44" s="108"/>
      <c r="M44" s="105"/>
      <c r="N44" s="110">
        <f>IF(H44&gt;=J44,J44*N8,IF(H44&lt;=J44,H44*N8))</f>
        <v>0</v>
      </c>
      <c r="O44" s="111"/>
      <c r="P44" s="112"/>
    </row>
    <row r="45" spans="2:16" x14ac:dyDescent="0.45">
      <c r="B45" s="2"/>
      <c r="C45" s="272"/>
      <c r="D45" s="143"/>
      <c r="E45" s="171"/>
      <c r="F45" s="172"/>
      <c r="G45" s="172"/>
      <c r="H45" s="106"/>
      <c r="I45" s="107"/>
      <c r="J45" s="106"/>
      <c r="K45" s="109"/>
      <c r="L45" s="109"/>
      <c r="M45" s="107"/>
      <c r="N45" s="168"/>
      <c r="O45" s="169"/>
      <c r="P45" s="170"/>
    </row>
    <row r="46" spans="2:16" x14ac:dyDescent="0.45">
      <c r="B46" s="2"/>
      <c r="C46" s="272"/>
      <c r="D46" s="143"/>
      <c r="E46" s="100" t="str">
        <f>IF(F10="","",F10)</f>
        <v/>
      </c>
      <c r="F46" s="101"/>
      <c r="G46" s="101"/>
      <c r="H46" s="104">
        <f>ROUNDDOWN(K10*H41,-3)</f>
        <v>0</v>
      </c>
      <c r="I46" s="105"/>
      <c r="J46" s="104">
        <f>IF(E10="　",0,IF(AND(E10&gt;=1,E10&lt;=3),データリスト!J3,データリスト!J4))</f>
        <v>0</v>
      </c>
      <c r="K46" s="108"/>
      <c r="L46" s="108"/>
      <c r="M46" s="105"/>
      <c r="N46" s="110">
        <f>IF(H46&gt;=J46,J46*N10,IF(H46&lt;=J46,H46*N10))</f>
        <v>0</v>
      </c>
      <c r="O46" s="111"/>
      <c r="P46" s="112"/>
    </row>
    <row r="47" spans="2:16" x14ac:dyDescent="0.45">
      <c r="B47" s="2"/>
      <c r="C47" s="272"/>
      <c r="D47" s="143"/>
      <c r="E47" s="171"/>
      <c r="F47" s="172"/>
      <c r="G47" s="172"/>
      <c r="H47" s="106"/>
      <c r="I47" s="107"/>
      <c r="J47" s="106"/>
      <c r="K47" s="109"/>
      <c r="L47" s="109"/>
      <c r="M47" s="107"/>
      <c r="N47" s="168"/>
      <c r="O47" s="169"/>
      <c r="P47" s="170"/>
    </row>
    <row r="48" spans="2:16" x14ac:dyDescent="0.45">
      <c r="B48" s="2"/>
      <c r="C48" s="272"/>
      <c r="D48" s="143"/>
      <c r="E48" s="100" t="str">
        <f>IF(F12="","",F12)</f>
        <v/>
      </c>
      <c r="F48" s="101"/>
      <c r="G48" s="101"/>
      <c r="H48" s="104">
        <f>ROUNDDOWN(K12*H41,-3)</f>
        <v>0</v>
      </c>
      <c r="I48" s="105"/>
      <c r="J48" s="104">
        <f>IF(E12="　",0,IF(AND(E12&gt;=1,E12&lt;=3),データリスト!J3,データリスト!J4))</f>
        <v>0</v>
      </c>
      <c r="K48" s="108"/>
      <c r="L48" s="108"/>
      <c r="M48" s="105"/>
      <c r="N48" s="110">
        <f>IF(H48&gt;=J48,J48*N12,IF(H48&lt;=J48,H48*N12))</f>
        <v>0</v>
      </c>
      <c r="O48" s="111"/>
      <c r="P48" s="112"/>
    </row>
    <row r="49" spans="2:16" x14ac:dyDescent="0.45">
      <c r="B49" s="2"/>
      <c r="C49" s="272"/>
      <c r="D49" s="143"/>
      <c r="E49" s="171"/>
      <c r="F49" s="172"/>
      <c r="G49" s="172"/>
      <c r="H49" s="106"/>
      <c r="I49" s="107"/>
      <c r="J49" s="106"/>
      <c r="K49" s="109"/>
      <c r="L49" s="109"/>
      <c r="M49" s="107"/>
      <c r="N49" s="168"/>
      <c r="O49" s="169"/>
      <c r="P49" s="170"/>
    </row>
    <row r="50" spans="2:16" x14ac:dyDescent="0.45">
      <c r="B50" s="2"/>
      <c r="C50" s="272"/>
      <c r="D50" s="143"/>
      <c r="E50" s="100" t="str">
        <f>IF(F14="","",F14)</f>
        <v/>
      </c>
      <c r="F50" s="101"/>
      <c r="G50" s="101"/>
      <c r="H50" s="104">
        <f>ROUNDDOWN(K14*H41,-3)</f>
        <v>0</v>
      </c>
      <c r="I50" s="105"/>
      <c r="J50" s="104">
        <f>IF(E14="　",0,IF(AND(E14&gt;=1,E14&lt;=3),データリスト!J3,データリスト!J4))</f>
        <v>0</v>
      </c>
      <c r="K50" s="108"/>
      <c r="L50" s="108"/>
      <c r="M50" s="105"/>
      <c r="N50" s="110">
        <f>IF(H50&gt;=J50,J50*N14,IF(H50&lt;=J50,H50*N14))</f>
        <v>0</v>
      </c>
      <c r="O50" s="111"/>
      <c r="P50" s="112"/>
    </row>
    <row r="51" spans="2:16" ht="18.600000000000001" thickBot="1" x14ac:dyDescent="0.5">
      <c r="B51" s="2"/>
      <c r="C51" s="272"/>
      <c r="D51" s="143"/>
      <c r="E51" s="102"/>
      <c r="F51" s="103"/>
      <c r="G51" s="103"/>
      <c r="H51" s="106"/>
      <c r="I51" s="107"/>
      <c r="J51" s="106"/>
      <c r="K51" s="109"/>
      <c r="L51" s="109"/>
      <c r="M51" s="107"/>
      <c r="N51" s="113"/>
      <c r="O51" s="114"/>
      <c r="P51" s="115"/>
    </row>
    <row r="52" spans="2:16" ht="18.600000000000001" thickTop="1" x14ac:dyDescent="0.45">
      <c r="B52" s="2"/>
      <c r="C52" s="272"/>
      <c r="D52" s="143"/>
      <c r="E52" s="39"/>
      <c r="F52" s="40"/>
      <c r="G52" s="40"/>
      <c r="H52" s="40"/>
      <c r="I52" s="16"/>
      <c r="J52" s="116" t="s">
        <v>69</v>
      </c>
      <c r="K52" s="117"/>
      <c r="L52" s="117"/>
      <c r="M52" s="118"/>
      <c r="N52" s="122">
        <f>SUM(N44:N51)</f>
        <v>0</v>
      </c>
      <c r="O52" s="123"/>
      <c r="P52" s="124"/>
    </row>
    <row r="53" spans="2:16" ht="18.600000000000001" thickBot="1" x14ac:dyDescent="0.5">
      <c r="B53" s="2"/>
      <c r="C53" s="273"/>
      <c r="D53" s="274"/>
      <c r="E53" s="41"/>
      <c r="F53" s="12"/>
      <c r="G53" s="12"/>
      <c r="H53" s="12"/>
      <c r="I53" s="19"/>
      <c r="J53" s="119"/>
      <c r="K53" s="120"/>
      <c r="L53" s="120"/>
      <c r="M53" s="121"/>
      <c r="N53" s="125"/>
      <c r="O53" s="126"/>
      <c r="P53" s="127"/>
    </row>
    <row r="54" spans="2:16" ht="6.75" customHeight="1" x14ac:dyDescent="0.45">
      <c r="B54" s="2"/>
      <c r="C54" s="9"/>
      <c r="D54" s="9"/>
      <c r="E54" s="9"/>
      <c r="F54" s="9"/>
      <c r="G54" s="9"/>
      <c r="H54" s="9"/>
      <c r="I54" s="9"/>
      <c r="J54" s="9"/>
      <c r="K54" s="9"/>
      <c r="L54" s="9"/>
      <c r="M54" s="9"/>
      <c r="N54" s="9"/>
      <c r="O54" s="35"/>
      <c r="P54" s="35"/>
    </row>
    <row r="55" spans="2:16" ht="13.5" customHeight="1" x14ac:dyDescent="0.45">
      <c r="B55" s="2"/>
      <c r="C55" s="44" t="s">
        <v>70</v>
      </c>
      <c r="D55" s="135" t="s">
        <v>97</v>
      </c>
      <c r="E55" s="136"/>
      <c r="F55" s="136"/>
      <c r="G55" s="136"/>
      <c r="H55" s="136"/>
      <c r="I55" s="136"/>
      <c r="J55" s="136"/>
      <c r="K55" s="136"/>
      <c r="L55" s="136"/>
      <c r="M55" s="136"/>
      <c r="N55" s="136"/>
      <c r="O55" s="136"/>
      <c r="P55" s="136"/>
    </row>
    <row r="56" spans="2:16" x14ac:dyDescent="0.45">
      <c r="B56" s="2"/>
      <c r="C56" s="43"/>
      <c r="D56" s="136"/>
      <c r="E56" s="136"/>
      <c r="F56" s="136"/>
      <c r="G56" s="136"/>
      <c r="H56" s="136"/>
      <c r="I56" s="136"/>
      <c r="J56" s="136"/>
      <c r="K56" s="136"/>
      <c r="L56" s="136"/>
      <c r="M56" s="136"/>
      <c r="N56" s="136"/>
      <c r="O56" s="136"/>
      <c r="P56" s="136"/>
    </row>
    <row r="57" spans="2:16" ht="5.25" customHeight="1" x14ac:dyDescent="0.45">
      <c r="B57" s="2"/>
      <c r="C57" s="42"/>
      <c r="D57" s="43"/>
      <c r="E57" s="43"/>
      <c r="F57" s="43"/>
      <c r="G57" s="43"/>
      <c r="H57" s="43"/>
      <c r="I57" s="43"/>
      <c r="J57" s="43"/>
      <c r="K57" s="43"/>
      <c r="L57" s="43"/>
      <c r="M57" s="43"/>
      <c r="N57" s="43"/>
      <c r="O57" s="43"/>
      <c r="P57" s="10"/>
    </row>
    <row r="58" spans="2:16" x14ac:dyDescent="0.45">
      <c r="B58" s="2"/>
      <c r="C58" s="44" t="s">
        <v>70</v>
      </c>
      <c r="D58" s="43" t="s">
        <v>71</v>
      </c>
      <c r="E58" s="43"/>
      <c r="F58" s="43"/>
      <c r="G58" s="43"/>
      <c r="H58" s="43"/>
      <c r="I58" s="43"/>
      <c r="J58" s="43"/>
      <c r="K58" s="43"/>
      <c r="L58" s="43"/>
      <c r="M58" s="43"/>
      <c r="N58" s="43"/>
      <c r="O58" s="43"/>
      <c r="P58" s="10"/>
    </row>
    <row r="59" spans="2:16" x14ac:dyDescent="0.45">
      <c r="B59" s="2"/>
      <c r="C59" s="45"/>
      <c r="D59" s="9"/>
      <c r="E59" s="9"/>
      <c r="F59" s="9"/>
      <c r="G59" s="9"/>
      <c r="H59" s="9"/>
      <c r="I59" s="9"/>
      <c r="J59" s="9"/>
      <c r="K59" s="9"/>
      <c r="L59" s="9"/>
      <c r="M59" s="9"/>
      <c r="N59" s="9"/>
      <c r="O59" s="9"/>
      <c r="P59" s="8"/>
    </row>
    <row r="60" spans="2:16" x14ac:dyDescent="0.45">
      <c r="B60" s="2"/>
      <c r="C60" s="149" t="s">
        <v>72</v>
      </c>
      <c r="D60" s="149"/>
      <c r="E60" s="150"/>
      <c r="F60" s="7" t="s">
        <v>95</v>
      </c>
      <c r="G60" s="37"/>
      <c r="H60" s="38"/>
      <c r="I60" s="46"/>
      <c r="J60" s="46"/>
      <c r="K60" s="46"/>
      <c r="L60" s="46"/>
      <c r="M60" s="46"/>
      <c r="N60" s="46"/>
      <c r="O60" s="9"/>
      <c r="P60" s="8"/>
    </row>
    <row r="61" spans="2:16" ht="6" customHeight="1" thickBot="1" x14ac:dyDescent="0.5">
      <c r="B61" s="2"/>
      <c r="C61" s="61"/>
      <c r="D61" s="61"/>
      <c r="E61" s="61"/>
      <c r="F61" s="58"/>
      <c r="G61" s="62"/>
      <c r="H61" s="63"/>
      <c r="I61" s="46"/>
      <c r="J61" s="46"/>
      <c r="K61" s="46"/>
      <c r="L61" s="46"/>
      <c r="M61" s="46"/>
      <c r="N61" s="46"/>
      <c r="O61" s="9"/>
      <c r="P61" s="8"/>
    </row>
    <row r="62" spans="2:16" ht="6" customHeight="1" x14ac:dyDescent="0.45">
      <c r="B62" s="2"/>
      <c r="C62" s="137" t="s">
        <v>73</v>
      </c>
      <c r="D62" s="138"/>
      <c r="E62" s="138"/>
      <c r="F62" s="138"/>
      <c r="G62" s="141" t="s">
        <v>74</v>
      </c>
      <c r="H62" s="142"/>
      <c r="I62" s="142"/>
      <c r="J62" s="144" t="s">
        <v>100</v>
      </c>
      <c r="K62" s="145"/>
      <c r="L62" s="145"/>
      <c r="M62" s="145"/>
      <c r="N62" s="142" t="s">
        <v>75</v>
      </c>
      <c r="O62" s="142"/>
      <c r="P62" s="147"/>
    </row>
    <row r="63" spans="2:16" ht="13.5" customHeight="1" x14ac:dyDescent="0.45">
      <c r="B63" s="2"/>
      <c r="C63" s="139"/>
      <c r="D63" s="140"/>
      <c r="E63" s="140"/>
      <c r="F63" s="140"/>
      <c r="G63" s="143"/>
      <c r="H63" s="143"/>
      <c r="I63" s="143"/>
      <c r="J63" s="146"/>
      <c r="K63" s="146"/>
      <c r="L63" s="146"/>
      <c r="M63" s="146"/>
      <c r="N63" s="143"/>
      <c r="O63" s="143"/>
      <c r="P63" s="148"/>
    </row>
    <row r="64" spans="2:16" ht="10.5" customHeight="1" x14ac:dyDescent="0.45">
      <c r="B64" s="2"/>
      <c r="C64" s="139"/>
      <c r="D64" s="140"/>
      <c r="E64" s="140"/>
      <c r="F64" s="140"/>
      <c r="G64" s="143"/>
      <c r="H64" s="143"/>
      <c r="I64" s="143"/>
      <c r="J64" s="146"/>
      <c r="K64" s="146"/>
      <c r="L64" s="146"/>
      <c r="M64" s="146"/>
      <c r="N64" s="143"/>
      <c r="O64" s="143"/>
      <c r="P64" s="148"/>
    </row>
    <row r="65" spans="2:16" x14ac:dyDescent="0.45">
      <c r="B65" s="2"/>
      <c r="C65" s="155"/>
      <c r="D65" s="156"/>
      <c r="E65" s="156"/>
      <c r="F65" s="156"/>
      <c r="G65" s="159"/>
      <c r="H65" s="159"/>
      <c r="I65" s="159"/>
      <c r="J65" s="161">
        <f>ROUNDDOWN(G65*H60,-3)</f>
        <v>0</v>
      </c>
      <c r="K65" s="161"/>
      <c r="L65" s="161"/>
      <c r="M65" s="161"/>
      <c r="N65" s="163">
        <f>IF(J65&gt;=7500000,7500000,IF(J65&lt;=7500000,J65))</f>
        <v>0</v>
      </c>
      <c r="O65" s="163"/>
      <c r="P65" s="164"/>
    </row>
    <row r="66" spans="2:16" x14ac:dyDescent="0.45">
      <c r="B66" s="2"/>
      <c r="C66" s="155"/>
      <c r="D66" s="156"/>
      <c r="E66" s="156"/>
      <c r="F66" s="156"/>
      <c r="G66" s="159"/>
      <c r="H66" s="159"/>
      <c r="I66" s="159"/>
      <c r="J66" s="161"/>
      <c r="K66" s="161"/>
      <c r="L66" s="161"/>
      <c r="M66" s="161"/>
      <c r="N66" s="163"/>
      <c r="O66" s="163"/>
      <c r="P66" s="164"/>
    </row>
    <row r="67" spans="2:16" ht="42.75" customHeight="1" x14ac:dyDescent="0.45">
      <c r="B67" s="2"/>
      <c r="C67" s="155"/>
      <c r="D67" s="156"/>
      <c r="E67" s="156"/>
      <c r="F67" s="156"/>
      <c r="G67" s="159"/>
      <c r="H67" s="159"/>
      <c r="I67" s="159"/>
      <c r="J67" s="161"/>
      <c r="K67" s="161"/>
      <c r="L67" s="161"/>
      <c r="M67" s="161"/>
      <c r="N67" s="163"/>
      <c r="O67" s="163"/>
      <c r="P67" s="164"/>
    </row>
    <row r="68" spans="2:16" x14ac:dyDescent="0.45">
      <c r="B68" s="2"/>
      <c r="C68" s="155"/>
      <c r="D68" s="156"/>
      <c r="E68" s="156"/>
      <c r="F68" s="156"/>
      <c r="G68" s="159"/>
      <c r="H68" s="159"/>
      <c r="I68" s="159"/>
      <c r="J68" s="161"/>
      <c r="K68" s="161"/>
      <c r="L68" s="161"/>
      <c r="M68" s="161"/>
      <c r="N68" s="163"/>
      <c r="O68" s="163"/>
      <c r="P68" s="164"/>
    </row>
    <row r="69" spans="2:16" x14ac:dyDescent="0.45">
      <c r="B69" s="2"/>
      <c r="C69" s="155"/>
      <c r="D69" s="156"/>
      <c r="E69" s="156"/>
      <c r="F69" s="156"/>
      <c r="G69" s="159"/>
      <c r="H69" s="159"/>
      <c r="I69" s="159"/>
      <c r="J69" s="161"/>
      <c r="K69" s="161"/>
      <c r="L69" s="161"/>
      <c r="M69" s="161"/>
      <c r="N69" s="163"/>
      <c r="O69" s="163"/>
      <c r="P69" s="164"/>
    </row>
    <row r="70" spans="2:16" ht="4.5" customHeight="1" x14ac:dyDescent="0.45">
      <c r="B70" s="2"/>
      <c r="C70" s="155"/>
      <c r="D70" s="156"/>
      <c r="E70" s="156"/>
      <c r="F70" s="156"/>
      <c r="G70" s="159"/>
      <c r="H70" s="159"/>
      <c r="I70" s="159"/>
      <c r="J70" s="161"/>
      <c r="K70" s="161"/>
      <c r="L70" s="161"/>
      <c r="M70" s="161"/>
      <c r="N70" s="163"/>
      <c r="O70" s="163"/>
      <c r="P70" s="164"/>
    </row>
    <row r="71" spans="2:16" ht="6" hidden="1" customHeight="1" x14ac:dyDescent="0.45">
      <c r="B71" s="2"/>
      <c r="C71" s="155"/>
      <c r="D71" s="156"/>
      <c r="E71" s="156"/>
      <c r="F71" s="156"/>
      <c r="G71" s="159"/>
      <c r="H71" s="159"/>
      <c r="I71" s="159"/>
      <c r="J71" s="161"/>
      <c r="K71" s="161"/>
      <c r="L71" s="161"/>
      <c r="M71" s="161"/>
      <c r="N71" s="163"/>
      <c r="O71" s="163"/>
      <c r="P71" s="164"/>
    </row>
    <row r="72" spans="2:16" ht="13.5" hidden="1" customHeight="1" x14ac:dyDescent="0.45">
      <c r="B72" s="2"/>
      <c r="C72" s="155"/>
      <c r="D72" s="156"/>
      <c r="E72" s="156"/>
      <c r="F72" s="156"/>
      <c r="G72" s="159"/>
      <c r="H72" s="159"/>
      <c r="I72" s="159"/>
      <c r="J72" s="161"/>
      <c r="K72" s="161"/>
      <c r="L72" s="161"/>
      <c r="M72" s="161"/>
      <c r="N72" s="163"/>
      <c r="O72" s="163"/>
      <c r="P72" s="164"/>
    </row>
    <row r="73" spans="2:16" ht="13.5" hidden="1" customHeight="1" x14ac:dyDescent="0.45">
      <c r="B73" s="2"/>
      <c r="C73" s="155"/>
      <c r="D73" s="156"/>
      <c r="E73" s="156"/>
      <c r="F73" s="156"/>
      <c r="G73" s="159"/>
      <c r="H73" s="159"/>
      <c r="I73" s="159"/>
      <c r="J73" s="161"/>
      <c r="K73" s="161"/>
      <c r="L73" s="161"/>
      <c r="M73" s="161"/>
      <c r="N73" s="163"/>
      <c r="O73" s="163"/>
      <c r="P73" s="164"/>
    </row>
    <row r="74" spans="2:16" ht="6" customHeight="1" thickBot="1" x14ac:dyDescent="0.5">
      <c r="B74" s="2"/>
      <c r="C74" s="157"/>
      <c r="D74" s="158"/>
      <c r="E74" s="158"/>
      <c r="F74" s="158"/>
      <c r="G74" s="160"/>
      <c r="H74" s="160"/>
      <c r="I74" s="160"/>
      <c r="J74" s="162"/>
      <c r="K74" s="162"/>
      <c r="L74" s="162"/>
      <c r="M74" s="162"/>
      <c r="N74" s="165"/>
      <c r="O74" s="165"/>
      <c r="P74" s="166"/>
    </row>
    <row r="75" spans="2:16" ht="8.25" customHeight="1" x14ac:dyDescent="0.45">
      <c r="B75" s="2"/>
      <c r="C75" s="47"/>
      <c r="D75" s="47"/>
      <c r="E75" s="47"/>
      <c r="F75" s="47"/>
      <c r="G75" s="9"/>
      <c r="H75" s="9"/>
      <c r="I75" s="9"/>
      <c r="J75" s="9"/>
      <c r="K75" s="9"/>
      <c r="L75" s="9"/>
      <c r="M75" s="9"/>
      <c r="N75" s="9"/>
      <c r="O75" s="9"/>
      <c r="P75" s="8"/>
    </row>
    <row r="76" spans="2:16" ht="13.5" customHeight="1" x14ac:dyDescent="0.45">
      <c r="B76" s="2"/>
      <c r="C76" s="167" t="s">
        <v>76</v>
      </c>
      <c r="D76" s="167"/>
      <c r="E76" s="167"/>
      <c r="F76" s="167"/>
      <c r="G76" s="167"/>
      <c r="H76" s="167"/>
      <c r="I76" s="167"/>
      <c r="J76" s="167"/>
      <c r="K76" s="167"/>
      <c r="L76" s="167"/>
      <c r="M76" s="167"/>
      <c r="N76" s="167"/>
      <c r="O76" s="167"/>
      <c r="P76" s="167"/>
    </row>
    <row r="77" spans="2:16" ht="22.5" customHeight="1" x14ac:dyDescent="0.45">
      <c r="B77" s="2"/>
      <c r="C77" s="167"/>
      <c r="D77" s="167"/>
      <c r="E77" s="167"/>
      <c r="F77" s="167"/>
      <c r="G77" s="167"/>
      <c r="H77" s="167"/>
      <c r="I77" s="167"/>
      <c r="J77" s="167"/>
      <c r="K77" s="167"/>
      <c r="L77" s="167"/>
      <c r="M77" s="167"/>
      <c r="N77" s="167"/>
      <c r="O77" s="167"/>
      <c r="P77" s="167"/>
    </row>
    <row r="78" spans="2:16" ht="6.75" customHeight="1" x14ac:dyDescent="0.45">
      <c r="B78" s="2"/>
      <c r="C78" s="9"/>
      <c r="D78" s="9"/>
      <c r="E78" s="9"/>
      <c r="F78" s="9"/>
      <c r="G78" s="9"/>
      <c r="H78" s="9"/>
      <c r="I78" s="9"/>
      <c r="J78" s="9"/>
      <c r="K78" s="9"/>
      <c r="L78" s="9"/>
      <c r="M78" s="9"/>
      <c r="N78" s="9"/>
      <c r="O78" s="9"/>
      <c r="P78" s="8"/>
    </row>
    <row r="79" spans="2:16" ht="17.100000000000001" customHeight="1" x14ac:dyDescent="0.45">
      <c r="B79" s="2"/>
      <c r="C79" s="9"/>
      <c r="D79" s="9"/>
      <c r="E79" s="9"/>
      <c r="F79" s="9"/>
      <c r="G79" s="9"/>
      <c r="H79" s="128" t="s">
        <v>77</v>
      </c>
      <c r="I79" s="129"/>
      <c r="J79" s="129"/>
      <c r="K79" s="129"/>
      <c r="L79" s="129"/>
      <c r="M79" s="129"/>
      <c r="N79" s="129"/>
      <c r="O79" s="129"/>
      <c r="P79" s="130"/>
    </row>
    <row r="80" spans="2:16" ht="17.100000000000001" customHeight="1" x14ac:dyDescent="0.45">
      <c r="B80" s="2"/>
      <c r="C80" s="9"/>
      <c r="D80" s="9"/>
      <c r="E80" s="9"/>
      <c r="F80" s="9"/>
      <c r="G80" s="9"/>
      <c r="H80" s="100" t="s">
        <v>101</v>
      </c>
      <c r="I80" s="101"/>
      <c r="J80" s="101"/>
      <c r="K80" s="153"/>
      <c r="L80" s="153"/>
      <c r="M80" s="153"/>
      <c r="N80" s="153"/>
      <c r="O80" s="153"/>
      <c r="P80" s="154"/>
    </row>
    <row r="81" spans="2:16" ht="17.100000000000001" customHeight="1" x14ac:dyDescent="0.45">
      <c r="B81" s="2"/>
      <c r="C81" s="9"/>
      <c r="D81" s="9"/>
      <c r="E81" s="9"/>
      <c r="F81" s="9"/>
      <c r="G81" s="9"/>
      <c r="H81" s="151" t="s">
        <v>102</v>
      </c>
      <c r="I81" s="152"/>
      <c r="J81" s="152"/>
      <c r="K81" s="131"/>
      <c r="L81" s="131"/>
      <c r="M81" s="131"/>
      <c r="N81" s="131"/>
      <c r="O81" s="131"/>
      <c r="P81" s="132"/>
    </row>
    <row r="82" spans="2:16" ht="17.100000000000001" customHeight="1" x14ac:dyDescent="0.45">
      <c r="B82" s="2"/>
      <c r="C82" s="9"/>
      <c r="D82" s="9"/>
      <c r="E82" s="9"/>
      <c r="F82" s="9"/>
      <c r="G82" s="9"/>
      <c r="H82" s="151" t="s">
        <v>103</v>
      </c>
      <c r="I82" s="152"/>
      <c r="J82" s="152"/>
      <c r="K82" s="133"/>
      <c r="L82" s="133"/>
      <c r="M82" s="133"/>
      <c r="N82" s="133"/>
      <c r="O82" s="133"/>
      <c r="P82" s="134"/>
    </row>
    <row r="83" spans="2:16" ht="17.100000000000001" customHeight="1" x14ac:dyDescent="0.45">
      <c r="B83" s="2"/>
      <c r="C83" s="9"/>
      <c r="D83" s="9"/>
      <c r="E83" s="9"/>
      <c r="F83" s="9"/>
      <c r="G83" s="9"/>
      <c r="H83" s="151" t="s">
        <v>78</v>
      </c>
      <c r="I83" s="152"/>
      <c r="J83" s="152"/>
      <c r="K83" s="133"/>
      <c r="L83" s="133"/>
      <c r="M83" s="133"/>
      <c r="N83" s="133"/>
      <c r="O83" s="133"/>
      <c r="P83" s="134"/>
    </row>
    <row r="84" spans="2:16" ht="17.100000000000001" customHeight="1" x14ac:dyDescent="0.45">
      <c r="B84" s="2"/>
      <c r="C84" s="9"/>
      <c r="D84" s="9"/>
      <c r="E84" s="9"/>
      <c r="F84" s="9"/>
      <c r="G84" s="9"/>
      <c r="H84" s="151" t="s">
        <v>79</v>
      </c>
      <c r="I84" s="152"/>
      <c r="J84" s="152"/>
      <c r="K84" s="133"/>
      <c r="L84" s="133"/>
      <c r="M84" s="133"/>
      <c r="N84" s="133"/>
      <c r="O84" s="133"/>
      <c r="P84" s="134"/>
    </row>
    <row r="85" spans="2:16" ht="17.100000000000001" customHeight="1" x14ac:dyDescent="0.45">
      <c r="B85" s="2"/>
      <c r="C85" s="8"/>
      <c r="D85" s="8"/>
      <c r="E85" s="8"/>
      <c r="F85" s="8"/>
      <c r="G85" s="8"/>
      <c r="H85" s="171" t="s">
        <v>80</v>
      </c>
      <c r="I85" s="172"/>
      <c r="J85" s="172"/>
      <c r="K85" s="265"/>
      <c r="L85" s="265"/>
      <c r="M85" s="265"/>
      <c r="N85" s="265"/>
      <c r="O85" s="265"/>
      <c r="P85" s="266"/>
    </row>
    <row r="86" spans="2:16" x14ac:dyDescent="0.45">
      <c r="B86" s="2"/>
      <c r="C86" s="3"/>
      <c r="D86" s="3"/>
      <c r="E86" s="3"/>
      <c r="F86" s="3"/>
      <c r="G86" s="3"/>
      <c r="H86" s="3"/>
      <c r="I86" s="3"/>
      <c r="J86" s="3"/>
      <c r="K86" s="3"/>
      <c r="L86" s="3"/>
      <c r="M86" s="3"/>
      <c r="N86" s="3"/>
      <c r="O86" s="3"/>
      <c r="P86" s="3"/>
    </row>
  </sheetData>
  <mergeCells count="106">
    <mergeCell ref="N14:N15"/>
    <mergeCell ref="H85:J85"/>
    <mergeCell ref="K85:P85"/>
    <mergeCell ref="I29:K29"/>
    <mergeCell ref="N29:O29"/>
    <mergeCell ref="C43:D53"/>
    <mergeCell ref="E43:G43"/>
    <mergeCell ref="H43:I43"/>
    <mergeCell ref="J43:M43"/>
    <mergeCell ref="N43:P43"/>
    <mergeCell ref="E44:G45"/>
    <mergeCell ref="H44:I45"/>
    <mergeCell ref="J44:M45"/>
    <mergeCell ref="N44:P45"/>
    <mergeCell ref="E46:G47"/>
    <mergeCell ref="H46:I47"/>
    <mergeCell ref="J46:M47"/>
    <mergeCell ref="C21:D21"/>
    <mergeCell ref="C28:E28"/>
    <mergeCell ref="F28:H28"/>
    <mergeCell ref="I28:M28"/>
    <mergeCell ref="N28:P28"/>
    <mergeCell ref="C7:D17"/>
    <mergeCell ref="I12:J13"/>
    <mergeCell ref="G3:J3"/>
    <mergeCell ref="E10:E11"/>
    <mergeCell ref="F10:H11"/>
    <mergeCell ref="I10:J11"/>
    <mergeCell ref="K10:M11"/>
    <mergeCell ref="N16:N17"/>
    <mergeCell ref="O16:P17"/>
    <mergeCell ref="O7:P7"/>
    <mergeCell ref="E8:E9"/>
    <mergeCell ref="F8:H9"/>
    <mergeCell ref="I8:J9"/>
    <mergeCell ref="K8:M9"/>
    <mergeCell ref="N8:N9"/>
    <mergeCell ref="O8:P9"/>
    <mergeCell ref="N10:N11"/>
    <mergeCell ref="O10:P11"/>
    <mergeCell ref="O14:P15"/>
    <mergeCell ref="N12:N13"/>
    <mergeCell ref="O12:P13"/>
    <mergeCell ref="F7:H7"/>
    <mergeCell ref="I7:J7"/>
    <mergeCell ref="K7:M7"/>
    <mergeCell ref="E12:E13"/>
    <mergeCell ref="F12:H13"/>
    <mergeCell ref="K12:M13"/>
    <mergeCell ref="E14:E15"/>
    <mergeCell ref="F14:H15"/>
    <mergeCell ref="I14:J15"/>
    <mergeCell ref="K14:M15"/>
    <mergeCell ref="K16:M17"/>
    <mergeCell ref="C29:D29"/>
    <mergeCell ref="F29:G29"/>
    <mergeCell ref="H48:I49"/>
    <mergeCell ref="J48:M49"/>
    <mergeCell ref="N48:P49"/>
    <mergeCell ref="N46:P47"/>
    <mergeCell ref="E48:G49"/>
    <mergeCell ref="H33:J33"/>
    <mergeCell ref="H34:J34"/>
    <mergeCell ref="H35:J35"/>
    <mergeCell ref="C32:G32"/>
    <mergeCell ref="C41:E41"/>
    <mergeCell ref="O36:P36"/>
    <mergeCell ref="D38:P39"/>
    <mergeCell ref="K34:P34"/>
    <mergeCell ref="K35:P35"/>
    <mergeCell ref="H32:J32"/>
    <mergeCell ref="K32:P32"/>
    <mergeCell ref="K33:P33"/>
    <mergeCell ref="C33:C35"/>
    <mergeCell ref="D33:G33"/>
    <mergeCell ref="D34:G34"/>
    <mergeCell ref="D35:G35"/>
    <mergeCell ref="D36:N36"/>
    <mergeCell ref="K83:P83"/>
    <mergeCell ref="K84:P84"/>
    <mergeCell ref="H83:J83"/>
    <mergeCell ref="H84:J84"/>
    <mergeCell ref="H80:J80"/>
    <mergeCell ref="K80:P80"/>
    <mergeCell ref="H81:J81"/>
    <mergeCell ref="H82:J82"/>
    <mergeCell ref="C65:F74"/>
    <mergeCell ref="G65:I74"/>
    <mergeCell ref="J65:M74"/>
    <mergeCell ref="N65:P74"/>
    <mergeCell ref="C76:P77"/>
    <mergeCell ref="E50:G51"/>
    <mergeCell ref="H50:I51"/>
    <mergeCell ref="J50:M51"/>
    <mergeCell ref="N50:P51"/>
    <mergeCell ref="J52:M53"/>
    <mergeCell ref="N52:P53"/>
    <mergeCell ref="H79:P79"/>
    <mergeCell ref="K81:P81"/>
    <mergeCell ref="K82:P82"/>
    <mergeCell ref="D55:P56"/>
    <mergeCell ref="C62:F64"/>
    <mergeCell ref="G62:I64"/>
    <mergeCell ref="J62:M64"/>
    <mergeCell ref="N62:P64"/>
    <mergeCell ref="C60:E60"/>
  </mergeCells>
  <phoneticPr fontId="1"/>
  <dataValidations count="2">
    <dataValidation type="list" allowBlank="1" showInputMessage="1" showErrorMessage="1" sqref="I8:J15 JE8:JF15 TA8:TB15 ACW8:ACX15 AMS8:AMT15 AWO8:AWP15 BGK8:BGL15 BQG8:BQH15 CAC8:CAD15 CJY8:CJZ15 CTU8:CTV15 DDQ8:DDR15 DNM8:DNN15 DXI8:DXJ15 EHE8:EHF15 ERA8:ERB15 FAW8:FAX15 FKS8:FKT15 FUO8:FUP15 GEK8:GEL15 GOG8:GOH15 GYC8:GYD15 HHY8:HHZ15 HRU8:HRV15 IBQ8:IBR15 ILM8:ILN15 IVI8:IVJ15 JFE8:JFF15 JPA8:JPB15 JYW8:JYX15 KIS8:KIT15 KSO8:KSP15 LCK8:LCL15 LMG8:LMH15 LWC8:LWD15 MFY8:MFZ15 MPU8:MPV15 MZQ8:MZR15 NJM8:NJN15 NTI8:NTJ15 ODE8:ODF15 ONA8:ONB15 OWW8:OWX15 PGS8:PGT15 PQO8:PQP15 QAK8:QAL15 QKG8:QKH15 QUC8:QUD15 RDY8:RDZ15 RNU8:RNV15 RXQ8:RXR15 SHM8:SHN15 SRI8:SRJ15 TBE8:TBF15 TLA8:TLB15 TUW8:TUX15 UES8:UET15 UOO8:UOP15 UYK8:UYL15 VIG8:VIH15 VSC8:VSD15 WBY8:WBZ15 WLU8:WLV15 WVQ8:WVR15 I65554:J65561 JE65554:JF65561 TA65554:TB65561 ACW65554:ACX65561 AMS65554:AMT65561 AWO65554:AWP65561 BGK65554:BGL65561 BQG65554:BQH65561 CAC65554:CAD65561 CJY65554:CJZ65561 CTU65554:CTV65561 DDQ65554:DDR65561 DNM65554:DNN65561 DXI65554:DXJ65561 EHE65554:EHF65561 ERA65554:ERB65561 FAW65554:FAX65561 FKS65554:FKT65561 FUO65554:FUP65561 GEK65554:GEL65561 GOG65554:GOH65561 GYC65554:GYD65561 HHY65554:HHZ65561 HRU65554:HRV65561 IBQ65554:IBR65561 ILM65554:ILN65561 IVI65554:IVJ65561 JFE65554:JFF65561 JPA65554:JPB65561 JYW65554:JYX65561 KIS65554:KIT65561 KSO65554:KSP65561 LCK65554:LCL65561 LMG65554:LMH65561 LWC65554:LWD65561 MFY65554:MFZ65561 MPU65554:MPV65561 MZQ65554:MZR65561 NJM65554:NJN65561 NTI65554:NTJ65561 ODE65554:ODF65561 ONA65554:ONB65561 OWW65554:OWX65561 PGS65554:PGT65561 PQO65554:PQP65561 QAK65554:QAL65561 QKG65554:QKH65561 QUC65554:QUD65561 RDY65554:RDZ65561 RNU65554:RNV65561 RXQ65554:RXR65561 SHM65554:SHN65561 SRI65554:SRJ65561 TBE65554:TBF65561 TLA65554:TLB65561 TUW65554:TUX65561 UES65554:UET65561 UOO65554:UOP65561 UYK65554:UYL65561 VIG65554:VIH65561 VSC65554:VSD65561 WBY65554:WBZ65561 WLU65554:WLV65561 WVQ65554:WVR65561 I131090:J131097 JE131090:JF131097 TA131090:TB131097 ACW131090:ACX131097 AMS131090:AMT131097 AWO131090:AWP131097 BGK131090:BGL131097 BQG131090:BQH131097 CAC131090:CAD131097 CJY131090:CJZ131097 CTU131090:CTV131097 DDQ131090:DDR131097 DNM131090:DNN131097 DXI131090:DXJ131097 EHE131090:EHF131097 ERA131090:ERB131097 FAW131090:FAX131097 FKS131090:FKT131097 FUO131090:FUP131097 GEK131090:GEL131097 GOG131090:GOH131097 GYC131090:GYD131097 HHY131090:HHZ131097 HRU131090:HRV131097 IBQ131090:IBR131097 ILM131090:ILN131097 IVI131090:IVJ131097 JFE131090:JFF131097 JPA131090:JPB131097 JYW131090:JYX131097 KIS131090:KIT131097 KSO131090:KSP131097 LCK131090:LCL131097 LMG131090:LMH131097 LWC131090:LWD131097 MFY131090:MFZ131097 MPU131090:MPV131097 MZQ131090:MZR131097 NJM131090:NJN131097 NTI131090:NTJ131097 ODE131090:ODF131097 ONA131090:ONB131097 OWW131090:OWX131097 PGS131090:PGT131097 PQO131090:PQP131097 QAK131090:QAL131097 QKG131090:QKH131097 QUC131090:QUD131097 RDY131090:RDZ131097 RNU131090:RNV131097 RXQ131090:RXR131097 SHM131090:SHN131097 SRI131090:SRJ131097 TBE131090:TBF131097 TLA131090:TLB131097 TUW131090:TUX131097 UES131090:UET131097 UOO131090:UOP131097 UYK131090:UYL131097 VIG131090:VIH131097 VSC131090:VSD131097 WBY131090:WBZ131097 WLU131090:WLV131097 WVQ131090:WVR131097 I196626:J196633 JE196626:JF196633 TA196626:TB196633 ACW196626:ACX196633 AMS196626:AMT196633 AWO196626:AWP196633 BGK196626:BGL196633 BQG196626:BQH196633 CAC196626:CAD196633 CJY196626:CJZ196633 CTU196626:CTV196633 DDQ196626:DDR196633 DNM196626:DNN196633 DXI196626:DXJ196633 EHE196626:EHF196633 ERA196626:ERB196633 FAW196626:FAX196633 FKS196626:FKT196633 FUO196626:FUP196633 GEK196626:GEL196633 GOG196626:GOH196633 GYC196626:GYD196633 HHY196626:HHZ196633 HRU196626:HRV196633 IBQ196626:IBR196633 ILM196626:ILN196633 IVI196626:IVJ196633 JFE196626:JFF196633 JPA196626:JPB196633 JYW196626:JYX196633 KIS196626:KIT196633 KSO196626:KSP196633 LCK196626:LCL196633 LMG196626:LMH196633 LWC196626:LWD196633 MFY196626:MFZ196633 MPU196626:MPV196633 MZQ196626:MZR196633 NJM196626:NJN196633 NTI196626:NTJ196633 ODE196626:ODF196633 ONA196626:ONB196633 OWW196626:OWX196633 PGS196626:PGT196633 PQO196626:PQP196633 QAK196626:QAL196633 QKG196626:QKH196633 QUC196626:QUD196633 RDY196626:RDZ196633 RNU196626:RNV196633 RXQ196626:RXR196633 SHM196626:SHN196633 SRI196626:SRJ196633 TBE196626:TBF196633 TLA196626:TLB196633 TUW196626:TUX196633 UES196626:UET196633 UOO196626:UOP196633 UYK196626:UYL196633 VIG196626:VIH196633 VSC196626:VSD196633 WBY196626:WBZ196633 WLU196626:WLV196633 WVQ196626:WVR196633 I262162:J262169 JE262162:JF262169 TA262162:TB262169 ACW262162:ACX262169 AMS262162:AMT262169 AWO262162:AWP262169 BGK262162:BGL262169 BQG262162:BQH262169 CAC262162:CAD262169 CJY262162:CJZ262169 CTU262162:CTV262169 DDQ262162:DDR262169 DNM262162:DNN262169 DXI262162:DXJ262169 EHE262162:EHF262169 ERA262162:ERB262169 FAW262162:FAX262169 FKS262162:FKT262169 FUO262162:FUP262169 GEK262162:GEL262169 GOG262162:GOH262169 GYC262162:GYD262169 HHY262162:HHZ262169 HRU262162:HRV262169 IBQ262162:IBR262169 ILM262162:ILN262169 IVI262162:IVJ262169 JFE262162:JFF262169 JPA262162:JPB262169 JYW262162:JYX262169 KIS262162:KIT262169 KSO262162:KSP262169 LCK262162:LCL262169 LMG262162:LMH262169 LWC262162:LWD262169 MFY262162:MFZ262169 MPU262162:MPV262169 MZQ262162:MZR262169 NJM262162:NJN262169 NTI262162:NTJ262169 ODE262162:ODF262169 ONA262162:ONB262169 OWW262162:OWX262169 PGS262162:PGT262169 PQO262162:PQP262169 QAK262162:QAL262169 QKG262162:QKH262169 QUC262162:QUD262169 RDY262162:RDZ262169 RNU262162:RNV262169 RXQ262162:RXR262169 SHM262162:SHN262169 SRI262162:SRJ262169 TBE262162:TBF262169 TLA262162:TLB262169 TUW262162:TUX262169 UES262162:UET262169 UOO262162:UOP262169 UYK262162:UYL262169 VIG262162:VIH262169 VSC262162:VSD262169 WBY262162:WBZ262169 WLU262162:WLV262169 WVQ262162:WVR262169 I327698:J327705 JE327698:JF327705 TA327698:TB327705 ACW327698:ACX327705 AMS327698:AMT327705 AWO327698:AWP327705 BGK327698:BGL327705 BQG327698:BQH327705 CAC327698:CAD327705 CJY327698:CJZ327705 CTU327698:CTV327705 DDQ327698:DDR327705 DNM327698:DNN327705 DXI327698:DXJ327705 EHE327698:EHF327705 ERA327698:ERB327705 FAW327698:FAX327705 FKS327698:FKT327705 FUO327698:FUP327705 GEK327698:GEL327705 GOG327698:GOH327705 GYC327698:GYD327705 HHY327698:HHZ327705 HRU327698:HRV327705 IBQ327698:IBR327705 ILM327698:ILN327705 IVI327698:IVJ327705 JFE327698:JFF327705 JPA327698:JPB327705 JYW327698:JYX327705 KIS327698:KIT327705 KSO327698:KSP327705 LCK327698:LCL327705 LMG327698:LMH327705 LWC327698:LWD327705 MFY327698:MFZ327705 MPU327698:MPV327705 MZQ327698:MZR327705 NJM327698:NJN327705 NTI327698:NTJ327705 ODE327698:ODF327705 ONA327698:ONB327705 OWW327698:OWX327705 PGS327698:PGT327705 PQO327698:PQP327705 QAK327698:QAL327705 QKG327698:QKH327705 QUC327698:QUD327705 RDY327698:RDZ327705 RNU327698:RNV327705 RXQ327698:RXR327705 SHM327698:SHN327705 SRI327698:SRJ327705 TBE327698:TBF327705 TLA327698:TLB327705 TUW327698:TUX327705 UES327698:UET327705 UOO327698:UOP327705 UYK327698:UYL327705 VIG327698:VIH327705 VSC327698:VSD327705 WBY327698:WBZ327705 WLU327698:WLV327705 WVQ327698:WVR327705 I393234:J393241 JE393234:JF393241 TA393234:TB393241 ACW393234:ACX393241 AMS393234:AMT393241 AWO393234:AWP393241 BGK393234:BGL393241 BQG393234:BQH393241 CAC393234:CAD393241 CJY393234:CJZ393241 CTU393234:CTV393241 DDQ393234:DDR393241 DNM393234:DNN393241 DXI393234:DXJ393241 EHE393234:EHF393241 ERA393234:ERB393241 FAW393234:FAX393241 FKS393234:FKT393241 FUO393234:FUP393241 GEK393234:GEL393241 GOG393234:GOH393241 GYC393234:GYD393241 HHY393234:HHZ393241 HRU393234:HRV393241 IBQ393234:IBR393241 ILM393234:ILN393241 IVI393234:IVJ393241 JFE393234:JFF393241 JPA393234:JPB393241 JYW393234:JYX393241 KIS393234:KIT393241 KSO393234:KSP393241 LCK393234:LCL393241 LMG393234:LMH393241 LWC393234:LWD393241 MFY393234:MFZ393241 MPU393234:MPV393241 MZQ393234:MZR393241 NJM393234:NJN393241 NTI393234:NTJ393241 ODE393234:ODF393241 ONA393234:ONB393241 OWW393234:OWX393241 PGS393234:PGT393241 PQO393234:PQP393241 QAK393234:QAL393241 QKG393234:QKH393241 QUC393234:QUD393241 RDY393234:RDZ393241 RNU393234:RNV393241 RXQ393234:RXR393241 SHM393234:SHN393241 SRI393234:SRJ393241 TBE393234:TBF393241 TLA393234:TLB393241 TUW393234:TUX393241 UES393234:UET393241 UOO393234:UOP393241 UYK393234:UYL393241 VIG393234:VIH393241 VSC393234:VSD393241 WBY393234:WBZ393241 WLU393234:WLV393241 WVQ393234:WVR393241 I458770:J458777 JE458770:JF458777 TA458770:TB458777 ACW458770:ACX458777 AMS458770:AMT458777 AWO458770:AWP458777 BGK458770:BGL458777 BQG458770:BQH458777 CAC458770:CAD458777 CJY458770:CJZ458777 CTU458770:CTV458777 DDQ458770:DDR458777 DNM458770:DNN458777 DXI458770:DXJ458777 EHE458770:EHF458777 ERA458770:ERB458777 FAW458770:FAX458777 FKS458770:FKT458777 FUO458770:FUP458777 GEK458770:GEL458777 GOG458770:GOH458777 GYC458770:GYD458777 HHY458770:HHZ458777 HRU458770:HRV458777 IBQ458770:IBR458777 ILM458770:ILN458777 IVI458770:IVJ458777 JFE458770:JFF458777 JPA458770:JPB458777 JYW458770:JYX458777 KIS458770:KIT458777 KSO458770:KSP458777 LCK458770:LCL458777 LMG458770:LMH458777 LWC458770:LWD458777 MFY458770:MFZ458777 MPU458770:MPV458777 MZQ458770:MZR458777 NJM458770:NJN458777 NTI458770:NTJ458777 ODE458770:ODF458777 ONA458770:ONB458777 OWW458770:OWX458777 PGS458770:PGT458777 PQO458770:PQP458777 QAK458770:QAL458777 QKG458770:QKH458777 QUC458770:QUD458777 RDY458770:RDZ458777 RNU458770:RNV458777 RXQ458770:RXR458777 SHM458770:SHN458777 SRI458770:SRJ458777 TBE458770:TBF458777 TLA458770:TLB458777 TUW458770:TUX458777 UES458770:UET458777 UOO458770:UOP458777 UYK458770:UYL458777 VIG458770:VIH458777 VSC458770:VSD458777 WBY458770:WBZ458777 WLU458770:WLV458777 WVQ458770:WVR458777 I524306:J524313 JE524306:JF524313 TA524306:TB524313 ACW524306:ACX524313 AMS524306:AMT524313 AWO524306:AWP524313 BGK524306:BGL524313 BQG524306:BQH524313 CAC524306:CAD524313 CJY524306:CJZ524313 CTU524306:CTV524313 DDQ524306:DDR524313 DNM524306:DNN524313 DXI524306:DXJ524313 EHE524306:EHF524313 ERA524306:ERB524313 FAW524306:FAX524313 FKS524306:FKT524313 FUO524306:FUP524313 GEK524306:GEL524313 GOG524306:GOH524313 GYC524306:GYD524313 HHY524306:HHZ524313 HRU524306:HRV524313 IBQ524306:IBR524313 ILM524306:ILN524313 IVI524306:IVJ524313 JFE524306:JFF524313 JPA524306:JPB524313 JYW524306:JYX524313 KIS524306:KIT524313 KSO524306:KSP524313 LCK524306:LCL524313 LMG524306:LMH524313 LWC524306:LWD524313 MFY524306:MFZ524313 MPU524306:MPV524313 MZQ524306:MZR524313 NJM524306:NJN524313 NTI524306:NTJ524313 ODE524306:ODF524313 ONA524306:ONB524313 OWW524306:OWX524313 PGS524306:PGT524313 PQO524306:PQP524313 QAK524306:QAL524313 QKG524306:QKH524313 QUC524306:QUD524313 RDY524306:RDZ524313 RNU524306:RNV524313 RXQ524306:RXR524313 SHM524306:SHN524313 SRI524306:SRJ524313 TBE524306:TBF524313 TLA524306:TLB524313 TUW524306:TUX524313 UES524306:UET524313 UOO524306:UOP524313 UYK524306:UYL524313 VIG524306:VIH524313 VSC524306:VSD524313 WBY524306:WBZ524313 WLU524306:WLV524313 WVQ524306:WVR524313 I589842:J589849 JE589842:JF589849 TA589842:TB589849 ACW589842:ACX589849 AMS589842:AMT589849 AWO589842:AWP589849 BGK589842:BGL589849 BQG589842:BQH589849 CAC589842:CAD589849 CJY589842:CJZ589849 CTU589842:CTV589849 DDQ589842:DDR589849 DNM589842:DNN589849 DXI589842:DXJ589849 EHE589842:EHF589849 ERA589842:ERB589849 FAW589842:FAX589849 FKS589842:FKT589849 FUO589842:FUP589849 GEK589842:GEL589849 GOG589842:GOH589849 GYC589842:GYD589849 HHY589842:HHZ589849 HRU589842:HRV589849 IBQ589842:IBR589849 ILM589842:ILN589849 IVI589842:IVJ589849 JFE589842:JFF589849 JPA589842:JPB589849 JYW589842:JYX589849 KIS589842:KIT589849 KSO589842:KSP589849 LCK589842:LCL589849 LMG589842:LMH589849 LWC589842:LWD589849 MFY589842:MFZ589849 MPU589842:MPV589849 MZQ589842:MZR589849 NJM589842:NJN589849 NTI589842:NTJ589849 ODE589842:ODF589849 ONA589842:ONB589849 OWW589842:OWX589849 PGS589842:PGT589849 PQO589842:PQP589849 QAK589842:QAL589849 QKG589842:QKH589849 QUC589842:QUD589849 RDY589842:RDZ589849 RNU589842:RNV589849 RXQ589842:RXR589849 SHM589842:SHN589849 SRI589842:SRJ589849 TBE589842:TBF589849 TLA589842:TLB589849 TUW589842:TUX589849 UES589842:UET589849 UOO589842:UOP589849 UYK589842:UYL589849 VIG589842:VIH589849 VSC589842:VSD589849 WBY589842:WBZ589849 WLU589842:WLV589849 WVQ589842:WVR589849 I655378:J655385 JE655378:JF655385 TA655378:TB655385 ACW655378:ACX655385 AMS655378:AMT655385 AWO655378:AWP655385 BGK655378:BGL655385 BQG655378:BQH655385 CAC655378:CAD655385 CJY655378:CJZ655385 CTU655378:CTV655385 DDQ655378:DDR655385 DNM655378:DNN655385 DXI655378:DXJ655385 EHE655378:EHF655385 ERA655378:ERB655385 FAW655378:FAX655385 FKS655378:FKT655385 FUO655378:FUP655385 GEK655378:GEL655385 GOG655378:GOH655385 GYC655378:GYD655385 HHY655378:HHZ655385 HRU655378:HRV655385 IBQ655378:IBR655385 ILM655378:ILN655385 IVI655378:IVJ655385 JFE655378:JFF655385 JPA655378:JPB655385 JYW655378:JYX655385 KIS655378:KIT655385 KSO655378:KSP655385 LCK655378:LCL655385 LMG655378:LMH655385 LWC655378:LWD655385 MFY655378:MFZ655385 MPU655378:MPV655385 MZQ655378:MZR655385 NJM655378:NJN655385 NTI655378:NTJ655385 ODE655378:ODF655385 ONA655378:ONB655385 OWW655378:OWX655385 PGS655378:PGT655385 PQO655378:PQP655385 QAK655378:QAL655385 QKG655378:QKH655385 QUC655378:QUD655385 RDY655378:RDZ655385 RNU655378:RNV655385 RXQ655378:RXR655385 SHM655378:SHN655385 SRI655378:SRJ655385 TBE655378:TBF655385 TLA655378:TLB655385 TUW655378:TUX655385 UES655378:UET655385 UOO655378:UOP655385 UYK655378:UYL655385 VIG655378:VIH655385 VSC655378:VSD655385 WBY655378:WBZ655385 WLU655378:WLV655385 WVQ655378:WVR655385 I720914:J720921 JE720914:JF720921 TA720914:TB720921 ACW720914:ACX720921 AMS720914:AMT720921 AWO720914:AWP720921 BGK720914:BGL720921 BQG720914:BQH720921 CAC720914:CAD720921 CJY720914:CJZ720921 CTU720914:CTV720921 DDQ720914:DDR720921 DNM720914:DNN720921 DXI720914:DXJ720921 EHE720914:EHF720921 ERA720914:ERB720921 FAW720914:FAX720921 FKS720914:FKT720921 FUO720914:FUP720921 GEK720914:GEL720921 GOG720914:GOH720921 GYC720914:GYD720921 HHY720914:HHZ720921 HRU720914:HRV720921 IBQ720914:IBR720921 ILM720914:ILN720921 IVI720914:IVJ720921 JFE720914:JFF720921 JPA720914:JPB720921 JYW720914:JYX720921 KIS720914:KIT720921 KSO720914:KSP720921 LCK720914:LCL720921 LMG720914:LMH720921 LWC720914:LWD720921 MFY720914:MFZ720921 MPU720914:MPV720921 MZQ720914:MZR720921 NJM720914:NJN720921 NTI720914:NTJ720921 ODE720914:ODF720921 ONA720914:ONB720921 OWW720914:OWX720921 PGS720914:PGT720921 PQO720914:PQP720921 QAK720914:QAL720921 QKG720914:QKH720921 QUC720914:QUD720921 RDY720914:RDZ720921 RNU720914:RNV720921 RXQ720914:RXR720921 SHM720914:SHN720921 SRI720914:SRJ720921 TBE720914:TBF720921 TLA720914:TLB720921 TUW720914:TUX720921 UES720914:UET720921 UOO720914:UOP720921 UYK720914:UYL720921 VIG720914:VIH720921 VSC720914:VSD720921 WBY720914:WBZ720921 WLU720914:WLV720921 WVQ720914:WVR720921 I786450:J786457 JE786450:JF786457 TA786450:TB786457 ACW786450:ACX786457 AMS786450:AMT786457 AWO786450:AWP786457 BGK786450:BGL786457 BQG786450:BQH786457 CAC786450:CAD786457 CJY786450:CJZ786457 CTU786450:CTV786457 DDQ786450:DDR786457 DNM786450:DNN786457 DXI786450:DXJ786457 EHE786450:EHF786457 ERA786450:ERB786457 FAW786450:FAX786457 FKS786450:FKT786457 FUO786450:FUP786457 GEK786450:GEL786457 GOG786450:GOH786457 GYC786450:GYD786457 HHY786450:HHZ786457 HRU786450:HRV786457 IBQ786450:IBR786457 ILM786450:ILN786457 IVI786450:IVJ786457 JFE786450:JFF786457 JPA786450:JPB786457 JYW786450:JYX786457 KIS786450:KIT786457 KSO786450:KSP786457 LCK786450:LCL786457 LMG786450:LMH786457 LWC786450:LWD786457 MFY786450:MFZ786457 MPU786450:MPV786457 MZQ786450:MZR786457 NJM786450:NJN786457 NTI786450:NTJ786457 ODE786450:ODF786457 ONA786450:ONB786457 OWW786450:OWX786457 PGS786450:PGT786457 PQO786450:PQP786457 QAK786450:QAL786457 QKG786450:QKH786457 QUC786450:QUD786457 RDY786450:RDZ786457 RNU786450:RNV786457 RXQ786450:RXR786457 SHM786450:SHN786457 SRI786450:SRJ786457 TBE786450:TBF786457 TLA786450:TLB786457 TUW786450:TUX786457 UES786450:UET786457 UOO786450:UOP786457 UYK786450:UYL786457 VIG786450:VIH786457 VSC786450:VSD786457 WBY786450:WBZ786457 WLU786450:WLV786457 WVQ786450:WVR786457 I851986:J851993 JE851986:JF851993 TA851986:TB851993 ACW851986:ACX851993 AMS851986:AMT851993 AWO851986:AWP851993 BGK851986:BGL851993 BQG851986:BQH851993 CAC851986:CAD851993 CJY851986:CJZ851993 CTU851986:CTV851993 DDQ851986:DDR851993 DNM851986:DNN851993 DXI851986:DXJ851993 EHE851986:EHF851993 ERA851986:ERB851993 FAW851986:FAX851993 FKS851986:FKT851993 FUO851986:FUP851993 GEK851986:GEL851993 GOG851986:GOH851993 GYC851986:GYD851993 HHY851986:HHZ851993 HRU851986:HRV851993 IBQ851986:IBR851993 ILM851986:ILN851993 IVI851986:IVJ851993 JFE851986:JFF851993 JPA851986:JPB851993 JYW851986:JYX851993 KIS851986:KIT851993 KSO851986:KSP851993 LCK851986:LCL851993 LMG851986:LMH851993 LWC851986:LWD851993 MFY851986:MFZ851993 MPU851986:MPV851993 MZQ851986:MZR851993 NJM851986:NJN851993 NTI851986:NTJ851993 ODE851986:ODF851993 ONA851986:ONB851993 OWW851986:OWX851993 PGS851986:PGT851993 PQO851986:PQP851993 QAK851986:QAL851993 QKG851986:QKH851993 QUC851986:QUD851993 RDY851986:RDZ851993 RNU851986:RNV851993 RXQ851986:RXR851993 SHM851986:SHN851993 SRI851986:SRJ851993 TBE851986:TBF851993 TLA851986:TLB851993 TUW851986:TUX851993 UES851986:UET851993 UOO851986:UOP851993 UYK851986:UYL851993 VIG851986:VIH851993 VSC851986:VSD851993 WBY851986:WBZ851993 WLU851986:WLV851993 WVQ851986:WVR851993 I917522:J917529 JE917522:JF917529 TA917522:TB917529 ACW917522:ACX917529 AMS917522:AMT917529 AWO917522:AWP917529 BGK917522:BGL917529 BQG917522:BQH917529 CAC917522:CAD917529 CJY917522:CJZ917529 CTU917522:CTV917529 DDQ917522:DDR917529 DNM917522:DNN917529 DXI917522:DXJ917529 EHE917522:EHF917529 ERA917522:ERB917529 FAW917522:FAX917529 FKS917522:FKT917529 FUO917522:FUP917529 GEK917522:GEL917529 GOG917522:GOH917529 GYC917522:GYD917529 HHY917522:HHZ917529 HRU917522:HRV917529 IBQ917522:IBR917529 ILM917522:ILN917529 IVI917522:IVJ917529 JFE917522:JFF917529 JPA917522:JPB917529 JYW917522:JYX917529 KIS917522:KIT917529 KSO917522:KSP917529 LCK917522:LCL917529 LMG917522:LMH917529 LWC917522:LWD917529 MFY917522:MFZ917529 MPU917522:MPV917529 MZQ917522:MZR917529 NJM917522:NJN917529 NTI917522:NTJ917529 ODE917522:ODF917529 ONA917522:ONB917529 OWW917522:OWX917529 PGS917522:PGT917529 PQO917522:PQP917529 QAK917522:QAL917529 QKG917522:QKH917529 QUC917522:QUD917529 RDY917522:RDZ917529 RNU917522:RNV917529 RXQ917522:RXR917529 SHM917522:SHN917529 SRI917522:SRJ917529 TBE917522:TBF917529 TLA917522:TLB917529 TUW917522:TUX917529 UES917522:UET917529 UOO917522:UOP917529 UYK917522:UYL917529 VIG917522:VIH917529 VSC917522:VSD917529 WBY917522:WBZ917529 WLU917522:WLV917529 WVQ917522:WVR917529 I983058:J983065 JE983058:JF983065 TA983058:TB983065 ACW983058:ACX983065 AMS983058:AMT983065 AWO983058:AWP983065 BGK983058:BGL983065 BQG983058:BQH983065 CAC983058:CAD983065 CJY983058:CJZ983065 CTU983058:CTV983065 DDQ983058:DDR983065 DNM983058:DNN983065 DXI983058:DXJ983065 EHE983058:EHF983065 ERA983058:ERB983065 FAW983058:FAX983065 FKS983058:FKT983065 FUO983058:FUP983065 GEK983058:GEL983065 GOG983058:GOH983065 GYC983058:GYD983065 HHY983058:HHZ983065 HRU983058:HRV983065 IBQ983058:IBR983065 ILM983058:ILN983065 IVI983058:IVJ983065 JFE983058:JFF983065 JPA983058:JPB983065 JYW983058:JYX983065 KIS983058:KIT983065 KSO983058:KSP983065 LCK983058:LCL983065 LMG983058:LMH983065 LWC983058:LWD983065 MFY983058:MFZ983065 MPU983058:MPV983065 MZQ983058:MZR983065 NJM983058:NJN983065 NTI983058:NTJ983065 ODE983058:ODF983065 ONA983058:ONB983065 OWW983058:OWX983065 PGS983058:PGT983065 PQO983058:PQP983065 QAK983058:QAL983065 QKG983058:QKH983065 QUC983058:QUD983065 RDY983058:RDZ983065 RNU983058:RNV983065 RXQ983058:RXR983065 SHM983058:SHN983065 SRI983058:SRJ983065 TBE983058:TBF983065 TLA983058:TLB983065 TUW983058:TUX983065 UES983058:UET983065 UOO983058:UOP983065 UYK983058:UYL983065 VIG983058:VIH983065 VSC983058:VSD983065 WBY983058:WBZ983065 WLU983058:WLV983065 WVQ983058:WVR983065">
      <formula1>"購入,リース"</formula1>
    </dataValidation>
    <dataValidation type="list" allowBlank="1" showInputMessage="1" showErrorMessage="1" sqref="E8:E15 JA8:JA15 SW8:SW15 ACS8:ACS15 AMO8:AMO15 AWK8:AWK15 BGG8:BGG15 BQC8:BQC15 BZY8:BZY15 CJU8:CJU15 CTQ8:CTQ15 DDM8:DDM15 DNI8:DNI15 DXE8:DXE15 EHA8:EHA15 EQW8:EQW15 FAS8:FAS15 FKO8:FKO15 FUK8:FUK15 GEG8:GEG15 GOC8:GOC15 GXY8:GXY15 HHU8:HHU15 HRQ8:HRQ15 IBM8:IBM15 ILI8:ILI15 IVE8:IVE15 JFA8:JFA15 JOW8:JOW15 JYS8:JYS15 KIO8:KIO15 KSK8:KSK15 LCG8:LCG15 LMC8:LMC15 LVY8:LVY15 MFU8:MFU15 MPQ8:MPQ15 MZM8:MZM15 NJI8:NJI15 NTE8:NTE15 ODA8:ODA15 OMW8:OMW15 OWS8:OWS15 PGO8:PGO15 PQK8:PQK15 QAG8:QAG15 QKC8:QKC15 QTY8:QTY15 RDU8:RDU15 RNQ8:RNQ15 RXM8:RXM15 SHI8:SHI15 SRE8:SRE15 TBA8:TBA15 TKW8:TKW15 TUS8:TUS15 UEO8:UEO15 UOK8:UOK15 UYG8:UYG15 VIC8:VIC15 VRY8:VRY15 WBU8:WBU15 WLQ8:WLQ15 WVM8:WVM15 E65554:E65561 JA65554:JA65561 SW65554:SW65561 ACS65554:ACS65561 AMO65554:AMO65561 AWK65554:AWK65561 BGG65554:BGG65561 BQC65554:BQC65561 BZY65554:BZY65561 CJU65554:CJU65561 CTQ65554:CTQ65561 DDM65554:DDM65561 DNI65554:DNI65561 DXE65554:DXE65561 EHA65554:EHA65561 EQW65554:EQW65561 FAS65554:FAS65561 FKO65554:FKO65561 FUK65554:FUK65561 GEG65554:GEG65561 GOC65554:GOC65561 GXY65554:GXY65561 HHU65554:HHU65561 HRQ65554:HRQ65561 IBM65554:IBM65561 ILI65554:ILI65561 IVE65554:IVE65561 JFA65554:JFA65561 JOW65554:JOW65561 JYS65554:JYS65561 KIO65554:KIO65561 KSK65554:KSK65561 LCG65554:LCG65561 LMC65554:LMC65561 LVY65554:LVY65561 MFU65554:MFU65561 MPQ65554:MPQ65561 MZM65554:MZM65561 NJI65554:NJI65561 NTE65554:NTE65561 ODA65554:ODA65561 OMW65554:OMW65561 OWS65554:OWS65561 PGO65554:PGO65561 PQK65554:PQK65561 QAG65554:QAG65561 QKC65554:QKC65561 QTY65554:QTY65561 RDU65554:RDU65561 RNQ65554:RNQ65561 RXM65554:RXM65561 SHI65554:SHI65561 SRE65554:SRE65561 TBA65554:TBA65561 TKW65554:TKW65561 TUS65554:TUS65561 UEO65554:UEO65561 UOK65554:UOK65561 UYG65554:UYG65561 VIC65554:VIC65561 VRY65554:VRY65561 WBU65554:WBU65561 WLQ65554:WLQ65561 WVM65554:WVM65561 E131090:E131097 JA131090:JA131097 SW131090:SW131097 ACS131090:ACS131097 AMO131090:AMO131097 AWK131090:AWK131097 BGG131090:BGG131097 BQC131090:BQC131097 BZY131090:BZY131097 CJU131090:CJU131097 CTQ131090:CTQ131097 DDM131090:DDM131097 DNI131090:DNI131097 DXE131090:DXE131097 EHA131090:EHA131097 EQW131090:EQW131097 FAS131090:FAS131097 FKO131090:FKO131097 FUK131090:FUK131097 GEG131090:GEG131097 GOC131090:GOC131097 GXY131090:GXY131097 HHU131090:HHU131097 HRQ131090:HRQ131097 IBM131090:IBM131097 ILI131090:ILI131097 IVE131090:IVE131097 JFA131090:JFA131097 JOW131090:JOW131097 JYS131090:JYS131097 KIO131090:KIO131097 KSK131090:KSK131097 LCG131090:LCG131097 LMC131090:LMC131097 LVY131090:LVY131097 MFU131090:MFU131097 MPQ131090:MPQ131097 MZM131090:MZM131097 NJI131090:NJI131097 NTE131090:NTE131097 ODA131090:ODA131097 OMW131090:OMW131097 OWS131090:OWS131097 PGO131090:PGO131097 PQK131090:PQK131097 QAG131090:QAG131097 QKC131090:QKC131097 QTY131090:QTY131097 RDU131090:RDU131097 RNQ131090:RNQ131097 RXM131090:RXM131097 SHI131090:SHI131097 SRE131090:SRE131097 TBA131090:TBA131097 TKW131090:TKW131097 TUS131090:TUS131097 UEO131090:UEO131097 UOK131090:UOK131097 UYG131090:UYG131097 VIC131090:VIC131097 VRY131090:VRY131097 WBU131090:WBU131097 WLQ131090:WLQ131097 WVM131090:WVM131097 E196626:E196633 JA196626:JA196633 SW196626:SW196633 ACS196626:ACS196633 AMO196626:AMO196633 AWK196626:AWK196633 BGG196626:BGG196633 BQC196626:BQC196633 BZY196626:BZY196633 CJU196626:CJU196633 CTQ196626:CTQ196633 DDM196626:DDM196633 DNI196626:DNI196633 DXE196626:DXE196633 EHA196626:EHA196633 EQW196626:EQW196633 FAS196626:FAS196633 FKO196626:FKO196633 FUK196626:FUK196633 GEG196626:GEG196633 GOC196626:GOC196633 GXY196626:GXY196633 HHU196626:HHU196633 HRQ196626:HRQ196633 IBM196626:IBM196633 ILI196626:ILI196633 IVE196626:IVE196633 JFA196626:JFA196633 JOW196626:JOW196633 JYS196626:JYS196633 KIO196626:KIO196633 KSK196626:KSK196633 LCG196626:LCG196633 LMC196626:LMC196633 LVY196626:LVY196633 MFU196626:MFU196633 MPQ196626:MPQ196633 MZM196626:MZM196633 NJI196626:NJI196633 NTE196626:NTE196633 ODA196626:ODA196633 OMW196626:OMW196633 OWS196626:OWS196633 PGO196626:PGO196633 PQK196626:PQK196633 QAG196626:QAG196633 QKC196626:QKC196633 QTY196626:QTY196633 RDU196626:RDU196633 RNQ196626:RNQ196633 RXM196626:RXM196633 SHI196626:SHI196633 SRE196626:SRE196633 TBA196626:TBA196633 TKW196626:TKW196633 TUS196626:TUS196633 UEO196626:UEO196633 UOK196626:UOK196633 UYG196626:UYG196633 VIC196626:VIC196633 VRY196626:VRY196633 WBU196626:WBU196633 WLQ196626:WLQ196633 WVM196626:WVM196633 E262162:E262169 JA262162:JA262169 SW262162:SW262169 ACS262162:ACS262169 AMO262162:AMO262169 AWK262162:AWK262169 BGG262162:BGG262169 BQC262162:BQC262169 BZY262162:BZY262169 CJU262162:CJU262169 CTQ262162:CTQ262169 DDM262162:DDM262169 DNI262162:DNI262169 DXE262162:DXE262169 EHA262162:EHA262169 EQW262162:EQW262169 FAS262162:FAS262169 FKO262162:FKO262169 FUK262162:FUK262169 GEG262162:GEG262169 GOC262162:GOC262169 GXY262162:GXY262169 HHU262162:HHU262169 HRQ262162:HRQ262169 IBM262162:IBM262169 ILI262162:ILI262169 IVE262162:IVE262169 JFA262162:JFA262169 JOW262162:JOW262169 JYS262162:JYS262169 KIO262162:KIO262169 KSK262162:KSK262169 LCG262162:LCG262169 LMC262162:LMC262169 LVY262162:LVY262169 MFU262162:MFU262169 MPQ262162:MPQ262169 MZM262162:MZM262169 NJI262162:NJI262169 NTE262162:NTE262169 ODA262162:ODA262169 OMW262162:OMW262169 OWS262162:OWS262169 PGO262162:PGO262169 PQK262162:PQK262169 QAG262162:QAG262169 QKC262162:QKC262169 QTY262162:QTY262169 RDU262162:RDU262169 RNQ262162:RNQ262169 RXM262162:RXM262169 SHI262162:SHI262169 SRE262162:SRE262169 TBA262162:TBA262169 TKW262162:TKW262169 TUS262162:TUS262169 UEO262162:UEO262169 UOK262162:UOK262169 UYG262162:UYG262169 VIC262162:VIC262169 VRY262162:VRY262169 WBU262162:WBU262169 WLQ262162:WLQ262169 WVM262162:WVM262169 E327698:E327705 JA327698:JA327705 SW327698:SW327705 ACS327698:ACS327705 AMO327698:AMO327705 AWK327698:AWK327705 BGG327698:BGG327705 BQC327698:BQC327705 BZY327698:BZY327705 CJU327698:CJU327705 CTQ327698:CTQ327705 DDM327698:DDM327705 DNI327698:DNI327705 DXE327698:DXE327705 EHA327698:EHA327705 EQW327698:EQW327705 FAS327698:FAS327705 FKO327698:FKO327705 FUK327698:FUK327705 GEG327698:GEG327705 GOC327698:GOC327705 GXY327698:GXY327705 HHU327698:HHU327705 HRQ327698:HRQ327705 IBM327698:IBM327705 ILI327698:ILI327705 IVE327698:IVE327705 JFA327698:JFA327705 JOW327698:JOW327705 JYS327698:JYS327705 KIO327698:KIO327705 KSK327698:KSK327705 LCG327698:LCG327705 LMC327698:LMC327705 LVY327698:LVY327705 MFU327698:MFU327705 MPQ327698:MPQ327705 MZM327698:MZM327705 NJI327698:NJI327705 NTE327698:NTE327705 ODA327698:ODA327705 OMW327698:OMW327705 OWS327698:OWS327705 PGO327698:PGO327705 PQK327698:PQK327705 QAG327698:QAG327705 QKC327698:QKC327705 QTY327698:QTY327705 RDU327698:RDU327705 RNQ327698:RNQ327705 RXM327698:RXM327705 SHI327698:SHI327705 SRE327698:SRE327705 TBA327698:TBA327705 TKW327698:TKW327705 TUS327698:TUS327705 UEO327698:UEO327705 UOK327698:UOK327705 UYG327698:UYG327705 VIC327698:VIC327705 VRY327698:VRY327705 WBU327698:WBU327705 WLQ327698:WLQ327705 WVM327698:WVM327705 E393234:E393241 JA393234:JA393241 SW393234:SW393241 ACS393234:ACS393241 AMO393234:AMO393241 AWK393234:AWK393241 BGG393234:BGG393241 BQC393234:BQC393241 BZY393234:BZY393241 CJU393234:CJU393241 CTQ393234:CTQ393241 DDM393234:DDM393241 DNI393234:DNI393241 DXE393234:DXE393241 EHA393234:EHA393241 EQW393234:EQW393241 FAS393234:FAS393241 FKO393234:FKO393241 FUK393234:FUK393241 GEG393234:GEG393241 GOC393234:GOC393241 GXY393234:GXY393241 HHU393234:HHU393241 HRQ393234:HRQ393241 IBM393234:IBM393241 ILI393234:ILI393241 IVE393234:IVE393241 JFA393234:JFA393241 JOW393234:JOW393241 JYS393234:JYS393241 KIO393234:KIO393241 KSK393234:KSK393241 LCG393234:LCG393241 LMC393234:LMC393241 LVY393234:LVY393241 MFU393234:MFU393241 MPQ393234:MPQ393241 MZM393234:MZM393241 NJI393234:NJI393241 NTE393234:NTE393241 ODA393234:ODA393241 OMW393234:OMW393241 OWS393234:OWS393241 PGO393234:PGO393241 PQK393234:PQK393241 QAG393234:QAG393241 QKC393234:QKC393241 QTY393234:QTY393241 RDU393234:RDU393241 RNQ393234:RNQ393241 RXM393234:RXM393241 SHI393234:SHI393241 SRE393234:SRE393241 TBA393234:TBA393241 TKW393234:TKW393241 TUS393234:TUS393241 UEO393234:UEO393241 UOK393234:UOK393241 UYG393234:UYG393241 VIC393234:VIC393241 VRY393234:VRY393241 WBU393234:WBU393241 WLQ393234:WLQ393241 WVM393234:WVM393241 E458770:E458777 JA458770:JA458777 SW458770:SW458777 ACS458770:ACS458777 AMO458770:AMO458777 AWK458770:AWK458777 BGG458770:BGG458777 BQC458770:BQC458777 BZY458770:BZY458777 CJU458770:CJU458777 CTQ458770:CTQ458777 DDM458770:DDM458777 DNI458770:DNI458777 DXE458770:DXE458777 EHA458770:EHA458777 EQW458770:EQW458777 FAS458770:FAS458777 FKO458770:FKO458777 FUK458770:FUK458777 GEG458770:GEG458777 GOC458770:GOC458777 GXY458770:GXY458777 HHU458770:HHU458777 HRQ458770:HRQ458777 IBM458770:IBM458777 ILI458770:ILI458777 IVE458770:IVE458777 JFA458770:JFA458777 JOW458770:JOW458777 JYS458770:JYS458777 KIO458770:KIO458777 KSK458770:KSK458777 LCG458770:LCG458777 LMC458770:LMC458777 LVY458770:LVY458777 MFU458770:MFU458777 MPQ458770:MPQ458777 MZM458770:MZM458777 NJI458770:NJI458777 NTE458770:NTE458777 ODA458770:ODA458777 OMW458770:OMW458777 OWS458770:OWS458777 PGO458770:PGO458777 PQK458770:PQK458777 QAG458770:QAG458777 QKC458770:QKC458777 QTY458770:QTY458777 RDU458770:RDU458777 RNQ458770:RNQ458777 RXM458770:RXM458777 SHI458770:SHI458777 SRE458770:SRE458777 TBA458770:TBA458777 TKW458770:TKW458777 TUS458770:TUS458777 UEO458770:UEO458777 UOK458770:UOK458777 UYG458770:UYG458777 VIC458770:VIC458777 VRY458770:VRY458777 WBU458770:WBU458777 WLQ458770:WLQ458777 WVM458770:WVM458777 E524306:E524313 JA524306:JA524313 SW524306:SW524313 ACS524306:ACS524313 AMO524306:AMO524313 AWK524306:AWK524313 BGG524306:BGG524313 BQC524306:BQC524313 BZY524306:BZY524313 CJU524306:CJU524313 CTQ524306:CTQ524313 DDM524306:DDM524313 DNI524306:DNI524313 DXE524306:DXE524313 EHA524306:EHA524313 EQW524306:EQW524313 FAS524306:FAS524313 FKO524306:FKO524313 FUK524306:FUK524313 GEG524306:GEG524313 GOC524306:GOC524313 GXY524306:GXY524313 HHU524306:HHU524313 HRQ524306:HRQ524313 IBM524306:IBM524313 ILI524306:ILI524313 IVE524306:IVE524313 JFA524306:JFA524313 JOW524306:JOW524313 JYS524306:JYS524313 KIO524306:KIO524313 KSK524306:KSK524313 LCG524306:LCG524313 LMC524306:LMC524313 LVY524306:LVY524313 MFU524306:MFU524313 MPQ524306:MPQ524313 MZM524306:MZM524313 NJI524306:NJI524313 NTE524306:NTE524313 ODA524306:ODA524313 OMW524306:OMW524313 OWS524306:OWS524313 PGO524306:PGO524313 PQK524306:PQK524313 QAG524306:QAG524313 QKC524306:QKC524313 QTY524306:QTY524313 RDU524306:RDU524313 RNQ524306:RNQ524313 RXM524306:RXM524313 SHI524306:SHI524313 SRE524306:SRE524313 TBA524306:TBA524313 TKW524306:TKW524313 TUS524306:TUS524313 UEO524306:UEO524313 UOK524306:UOK524313 UYG524306:UYG524313 VIC524306:VIC524313 VRY524306:VRY524313 WBU524306:WBU524313 WLQ524306:WLQ524313 WVM524306:WVM524313 E589842:E589849 JA589842:JA589849 SW589842:SW589849 ACS589842:ACS589849 AMO589842:AMO589849 AWK589842:AWK589849 BGG589842:BGG589849 BQC589842:BQC589849 BZY589842:BZY589849 CJU589842:CJU589849 CTQ589842:CTQ589849 DDM589842:DDM589849 DNI589842:DNI589849 DXE589842:DXE589849 EHA589842:EHA589849 EQW589842:EQW589849 FAS589842:FAS589849 FKO589842:FKO589849 FUK589842:FUK589849 GEG589842:GEG589849 GOC589842:GOC589849 GXY589842:GXY589849 HHU589842:HHU589849 HRQ589842:HRQ589849 IBM589842:IBM589849 ILI589842:ILI589849 IVE589842:IVE589849 JFA589842:JFA589849 JOW589842:JOW589849 JYS589842:JYS589849 KIO589842:KIO589849 KSK589842:KSK589849 LCG589842:LCG589849 LMC589842:LMC589849 LVY589842:LVY589849 MFU589842:MFU589849 MPQ589842:MPQ589849 MZM589842:MZM589849 NJI589842:NJI589849 NTE589842:NTE589849 ODA589842:ODA589849 OMW589842:OMW589849 OWS589842:OWS589849 PGO589842:PGO589849 PQK589842:PQK589849 QAG589842:QAG589849 QKC589842:QKC589849 QTY589842:QTY589849 RDU589842:RDU589849 RNQ589842:RNQ589849 RXM589842:RXM589849 SHI589842:SHI589849 SRE589842:SRE589849 TBA589842:TBA589849 TKW589842:TKW589849 TUS589842:TUS589849 UEO589842:UEO589849 UOK589842:UOK589849 UYG589842:UYG589849 VIC589842:VIC589849 VRY589842:VRY589849 WBU589842:WBU589849 WLQ589842:WLQ589849 WVM589842:WVM589849 E655378:E655385 JA655378:JA655385 SW655378:SW655385 ACS655378:ACS655385 AMO655378:AMO655385 AWK655378:AWK655385 BGG655378:BGG655385 BQC655378:BQC655385 BZY655378:BZY655385 CJU655378:CJU655385 CTQ655378:CTQ655385 DDM655378:DDM655385 DNI655378:DNI655385 DXE655378:DXE655385 EHA655378:EHA655385 EQW655378:EQW655385 FAS655378:FAS655385 FKO655378:FKO655385 FUK655378:FUK655385 GEG655378:GEG655385 GOC655378:GOC655385 GXY655378:GXY655385 HHU655378:HHU655385 HRQ655378:HRQ655385 IBM655378:IBM655385 ILI655378:ILI655385 IVE655378:IVE655385 JFA655378:JFA655385 JOW655378:JOW655385 JYS655378:JYS655385 KIO655378:KIO655385 KSK655378:KSK655385 LCG655378:LCG655385 LMC655378:LMC655385 LVY655378:LVY655385 MFU655378:MFU655385 MPQ655378:MPQ655385 MZM655378:MZM655385 NJI655378:NJI655385 NTE655378:NTE655385 ODA655378:ODA655385 OMW655378:OMW655385 OWS655378:OWS655385 PGO655378:PGO655385 PQK655378:PQK655385 QAG655378:QAG655385 QKC655378:QKC655385 QTY655378:QTY655385 RDU655378:RDU655385 RNQ655378:RNQ655385 RXM655378:RXM655385 SHI655378:SHI655385 SRE655378:SRE655385 TBA655378:TBA655385 TKW655378:TKW655385 TUS655378:TUS655385 UEO655378:UEO655385 UOK655378:UOK655385 UYG655378:UYG655385 VIC655378:VIC655385 VRY655378:VRY655385 WBU655378:WBU655385 WLQ655378:WLQ655385 WVM655378:WVM655385 E720914:E720921 JA720914:JA720921 SW720914:SW720921 ACS720914:ACS720921 AMO720914:AMO720921 AWK720914:AWK720921 BGG720914:BGG720921 BQC720914:BQC720921 BZY720914:BZY720921 CJU720914:CJU720921 CTQ720914:CTQ720921 DDM720914:DDM720921 DNI720914:DNI720921 DXE720914:DXE720921 EHA720914:EHA720921 EQW720914:EQW720921 FAS720914:FAS720921 FKO720914:FKO720921 FUK720914:FUK720921 GEG720914:GEG720921 GOC720914:GOC720921 GXY720914:GXY720921 HHU720914:HHU720921 HRQ720914:HRQ720921 IBM720914:IBM720921 ILI720914:ILI720921 IVE720914:IVE720921 JFA720914:JFA720921 JOW720914:JOW720921 JYS720914:JYS720921 KIO720914:KIO720921 KSK720914:KSK720921 LCG720914:LCG720921 LMC720914:LMC720921 LVY720914:LVY720921 MFU720914:MFU720921 MPQ720914:MPQ720921 MZM720914:MZM720921 NJI720914:NJI720921 NTE720914:NTE720921 ODA720914:ODA720921 OMW720914:OMW720921 OWS720914:OWS720921 PGO720914:PGO720921 PQK720914:PQK720921 QAG720914:QAG720921 QKC720914:QKC720921 QTY720914:QTY720921 RDU720914:RDU720921 RNQ720914:RNQ720921 RXM720914:RXM720921 SHI720914:SHI720921 SRE720914:SRE720921 TBA720914:TBA720921 TKW720914:TKW720921 TUS720914:TUS720921 UEO720914:UEO720921 UOK720914:UOK720921 UYG720914:UYG720921 VIC720914:VIC720921 VRY720914:VRY720921 WBU720914:WBU720921 WLQ720914:WLQ720921 WVM720914:WVM720921 E786450:E786457 JA786450:JA786457 SW786450:SW786457 ACS786450:ACS786457 AMO786450:AMO786457 AWK786450:AWK786457 BGG786450:BGG786457 BQC786450:BQC786457 BZY786450:BZY786457 CJU786450:CJU786457 CTQ786450:CTQ786457 DDM786450:DDM786457 DNI786450:DNI786457 DXE786450:DXE786457 EHA786450:EHA786457 EQW786450:EQW786457 FAS786450:FAS786457 FKO786450:FKO786457 FUK786450:FUK786457 GEG786450:GEG786457 GOC786450:GOC786457 GXY786450:GXY786457 HHU786450:HHU786457 HRQ786450:HRQ786457 IBM786450:IBM786457 ILI786450:ILI786457 IVE786450:IVE786457 JFA786450:JFA786457 JOW786450:JOW786457 JYS786450:JYS786457 KIO786450:KIO786457 KSK786450:KSK786457 LCG786450:LCG786457 LMC786450:LMC786457 LVY786450:LVY786457 MFU786450:MFU786457 MPQ786450:MPQ786457 MZM786450:MZM786457 NJI786450:NJI786457 NTE786450:NTE786457 ODA786450:ODA786457 OMW786450:OMW786457 OWS786450:OWS786457 PGO786450:PGO786457 PQK786450:PQK786457 QAG786450:QAG786457 QKC786450:QKC786457 QTY786450:QTY786457 RDU786450:RDU786457 RNQ786450:RNQ786457 RXM786450:RXM786457 SHI786450:SHI786457 SRE786450:SRE786457 TBA786450:TBA786457 TKW786450:TKW786457 TUS786450:TUS786457 UEO786450:UEO786457 UOK786450:UOK786457 UYG786450:UYG786457 VIC786450:VIC786457 VRY786450:VRY786457 WBU786450:WBU786457 WLQ786450:WLQ786457 WVM786450:WVM786457 E851986:E851993 JA851986:JA851993 SW851986:SW851993 ACS851986:ACS851993 AMO851986:AMO851993 AWK851986:AWK851993 BGG851986:BGG851993 BQC851986:BQC851993 BZY851986:BZY851993 CJU851986:CJU851993 CTQ851986:CTQ851993 DDM851986:DDM851993 DNI851986:DNI851993 DXE851986:DXE851993 EHA851986:EHA851993 EQW851986:EQW851993 FAS851986:FAS851993 FKO851986:FKO851993 FUK851986:FUK851993 GEG851986:GEG851993 GOC851986:GOC851993 GXY851986:GXY851993 HHU851986:HHU851993 HRQ851986:HRQ851993 IBM851986:IBM851993 ILI851986:ILI851993 IVE851986:IVE851993 JFA851986:JFA851993 JOW851986:JOW851993 JYS851986:JYS851993 KIO851986:KIO851993 KSK851986:KSK851993 LCG851986:LCG851993 LMC851986:LMC851993 LVY851986:LVY851993 MFU851986:MFU851993 MPQ851986:MPQ851993 MZM851986:MZM851993 NJI851986:NJI851993 NTE851986:NTE851993 ODA851986:ODA851993 OMW851986:OMW851993 OWS851986:OWS851993 PGO851986:PGO851993 PQK851986:PQK851993 QAG851986:QAG851993 QKC851986:QKC851993 QTY851986:QTY851993 RDU851986:RDU851993 RNQ851986:RNQ851993 RXM851986:RXM851993 SHI851986:SHI851993 SRE851986:SRE851993 TBA851986:TBA851993 TKW851986:TKW851993 TUS851986:TUS851993 UEO851986:UEO851993 UOK851986:UOK851993 UYG851986:UYG851993 VIC851986:VIC851993 VRY851986:VRY851993 WBU851986:WBU851993 WLQ851986:WLQ851993 WVM851986:WVM851993 E917522:E917529 JA917522:JA917529 SW917522:SW917529 ACS917522:ACS917529 AMO917522:AMO917529 AWK917522:AWK917529 BGG917522:BGG917529 BQC917522:BQC917529 BZY917522:BZY917529 CJU917522:CJU917529 CTQ917522:CTQ917529 DDM917522:DDM917529 DNI917522:DNI917529 DXE917522:DXE917529 EHA917522:EHA917529 EQW917522:EQW917529 FAS917522:FAS917529 FKO917522:FKO917529 FUK917522:FUK917529 GEG917522:GEG917529 GOC917522:GOC917529 GXY917522:GXY917529 HHU917522:HHU917529 HRQ917522:HRQ917529 IBM917522:IBM917529 ILI917522:ILI917529 IVE917522:IVE917529 JFA917522:JFA917529 JOW917522:JOW917529 JYS917522:JYS917529 KIO917522:KIO917529 KSK917522:KSK917529 LCG917522:LCG917529 LMC917522:LMC917529 LVY917522:LVY917529 MFU917522:MFU917529 MPQ917522:MPQ917529 MZM917522:MZM917529 NJI917522:NJI917529 NTE917522:NTE917529 ODA917522:ODA917529 OMW917522:OMW917529 OWS917522:OWS917529 PGO917522:PGO917529 PQK917522:PQK917529 QAG917522:QAG917529 QKC917522:QKC917529 QTY917522:QTY917529 RDU917522:RDU917529 RNQ917522:RNQ917529 RXM917522:RXM917529 SHI917522:SHI917529 SRE917522:SRE917529 TBA917522:TBA917529 TKW917522:TKW917529 TUS917522:TUS917529 UEO917522:UEO917529 UOK917522:UOK917529 UYG917522:UYG917529 VIC917522:VIC917529 VRY917522:VRY917529 WBU917522:WBU917529 WLQ917522:WLQ917529 WVM917522:WVM917529 E983058:E983065 JA983058:JA983065 SW983058:SW983065 ACS983058:ACS983065 AMO983058:AMO983065 AWK983058:AWK983065 BGG983058:BGG983065 BQC983058:BQC983065 BZY983058:BZY983065 CJU983058:CJU983065 CTQ983058:CTQ983065 DDM983058:DDM983065 DNI983058:DNI983065 DXE983058:DXE983065 EHA983058:EHA983065 EQW983058:EQW983065 FAS983058:FAS983065 FKO983058:FKO983065 FUK983058:FUK983065 GEG983058:GEG983065 GOC983058:GOC983065 GXY983058:GXY983065 HHU983058:HHU983065 HRQ983058:HRQ983065 IBM983058:IBM983065 ILI983058:ILI983065 IVE983058:IVE983065 JFA983058:JFA983065 JOW983058:JOW983065 JYS983058:JYS983065 KIO983058:KIO983065 KSK983058:KSK983065 LCG983058:LCG983065 LMC983058:LMC983065 LVY983058:LVY983065 MFU983058:MFU983065 MPQ983058:MPQ983065 MZM983058:MZM983065 NJI983058:NJI983065 NTE983058:NTE983065 ODA983058:ODA983065 OMW983058:OMW983065 OWS983058:OWS983065 PGO983058:PGO983065 PQK983058:PQK983065 QAG983058:QAG983065 QKC983058:QKC983065 QTY983058:QTY983065 RDU983058:RDU983065 RNQ983058:RNQ983065 RXM983058:RXM983065 SHI983058:SHI983065 SRE983058:SRE983065 TBA983058:TBA983065 TKW983058:TKW983065 TUS983058:TUS983065 UEO983058:UEO983065 UOK983058:UOK983065 UYG983058:UYG983065 VIC983058:VIC983065 VRY983058:VRY983065 WBU983058:WBU983065 WLQ983058:WLQ983065 WVM983058:WVM983065">
      <formula1>"　,1,2,3,4,5,6,7,8,9,10"</formula1>
    </dataValidation>
  </dataValidations>
  <pageMargins left="0.70866141732283472" right="0.70866141732283472" top="0.74803149606299213" bottom="0.74803149606299213" header="0.31496062992125984" footer="0.31496062992125984"/>
  <pageSetup paperSize="9" scale="85" fitToHeight="2" orientation="portrait" r:id="rId1"/>
  <rowBreaks count="1" manualBreakCount="1">
    <brk id="40" max="15"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'\\rentai.local\fssroot2\3006健康福祉部\0535高齢福祉課\長寿社会推進係\★介護ロボット補助金\R3\要綱改正\[実績報告書.xls]データリスト'!#REF!</xm:f>
          </x14:formula1>
          <xm:sqref>WVP983082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xm:sqref>
        </x14:dataValidation>
        <x14:dataValidation type="list" allowBlank="1" showInputMessage="1" showErrorMessage="1">
          <x14:formula1>
            <xm:f>データリスト!$J$9:$J$10</xm:f>
          </x14:formula1>
          <xm:sqref>H41 H60:H61</xm:sqref>
        </x14:dataValidation>
        <x14:dataValidation type="list" allowBlank="1" showInputMessage="1" showErrorMessage="1">
          <x14:formula1>
            <xm:f>データリスト!$J$13:$J$14</xm:f>
          </x14:formula1>
          <xm:sqref>O36:P36</xm:sqref>
        </x14:dataValidation>
        <x14:dataValidation type="list" allowBlank="1" showInputMessage="1" showErrorMessage="1">
          <x14:formula1>
            <xm:f>データリスト!$A$3:$A$34</xm:f>
          </x14:formula1>
          <xm:sqref>K80:P80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6"/>
  <sheetViews>
    <sheetView view="pageBreakPreview" topLeftCell="A10" zoomScaleNormal="100" zoomScaleSheetLayoutView="100" workbookViewId="0">
      <selection activeCell="S36" sqref="S36"/>
    </sheetView>
  </sheetViews>
  <sheetFormatPr defaultRowHeight="18" x14ac:dyDescent="0.45"/>
  <cols>
    <col min="1" max="1" width="2.09765625" style="1" customWidth="1"/>
    <col min="2" max="2" width="3.3984375" style="1" customWidth="1"/>
    <col min="3" max="3" width="6.19921875" style="1" customWidth="1"/>
    <col min="4" max="4" width="5.59765625" style="1" customWidth="1"/>
    <col min="5" max="5" width="5" style="1" customWidth="1"/>
    <col min="6" max="6" width="9" style="1"/>
    <col min="7" max="7" width="7.19921875" style="1" customWidth="1"/>
    <col min="8" max="8" width="5" style="1" customWidth="1"/>
    <col min="9" max="9" width="11" style="1" customWidth="1"/>
    <col min="10" max="10" width="4.5" style="1" customWidth="1"/>
    <col min="11" max="11" width="5.5" style="1" customWidth="1"/>
    <col min="12" max="12" width="6.09765625" style="1" customWidth="1"/>
    <col min="13" max="13" width="1.3984375" style="1" customWidth="1"/>
    <col min="14" max="14" width="8.19921875" style="1" customWidth="1"/>
    <col min="15" max="15" width="6.09765625" style="1" customWidth="1"/>
    <col min="16" max="16" width="7.8984375" style="1" customWidth="1"/>
    <col min="17" max="256" width="9" style="1"/>
    <col min="257" max="257" width="2.09765625" style="1" customWidth="1"/>
    <col min="258" max="258" width="3.3984375" style="1" customWidth="1"/>
    <col min="259" max="259" width="6.19921875" style="1" customWidth="1"/>
    <col min="260" max="260" width="5.59765625" style="1" customWidth="1"/>
    <col min="261" max="261" width="5" style="1" customWidth="1"/>
    <col min="262" max="262" width="9" style="1"/>
    <col min="263" max="263" width="7.19921875" style="1" customWidth="1"/>
    <col min="264" max="264" width="5" style="1" customWidth="1"/>
    <col min="265" max="265" width="11" style="1" customWidth="1"/>
    <col min="266" max="266" width="4.5" style="1" customWidth="1"/>
    <col min="267" max="267" width="5.5" style="1" customWidth="1"/>
    <col min="268" max="268" width="6.09765625" style="1" customWidth="1"/>
    <col min="269" max="269" width="1.3984375" style="1" customWidth="1"/>
    <col min="270" max="270" width="8.19921875" style="1" customWidth="1"/>
    <col min="271" max="271" width="6.09765625" style="1" customWidth="1"/>
    <col min="272" max="272" width="7.8984375" style="1" customWidth="1"/>
    <col min="273" max="512" width="9" style="1"/>
    <col min="513" max="513" width="2.09765625" style="1" customWidth="1"/>
    <col min="514" max="514" width="3.3984375" style="1" customWidth="1"/>
    <col min="515" max="515" width="6.19921875" style="1" customWidth="1"/>
    <col min="516" max="516" width="5.59765625" style="1" customWidth="1"/>
    <col min="517" max="517" width="5" style="1" customWidth="1"/>
    <col min="518" max="518" width="9" style="1"/>
    <col min="519" max="519" width="7.19921875" style="1" customWidth="1"/>
    <col min="520" max="520" width="5" style="1" customWidth="1"/>
    <col min="521" max="521" width="11" style="1" customWidth="1"/>
    <col min="522" max="522" width="4.5" style="1" customWidth="1"/>
    <col min="523" max="523" width="5.5" style="1" customWidth="1"/>
    <col min="524" max="524" width="6.09765625" style="1" customWidth="1"/>
    <col min="525" max="525" width="1.3984375" style="1" customWidth="1"/>
    <col min="526" max="526" width="8.19921875" style="1" customWidth="1"/>
    <col min="527" max="527" width="6.09765625" style="1" customWidth="1"/>
    <col min="528" max="528" width="7.8984375" style="1" customWidth="1"/>
    <col min="529" max="768" width="9" style="1"/>
    <col min="769" max="769" width="2.09765625" style="1" customWidth="1"/>
    <col min="770" max="770" width="3.3984375" style="1" customWidth="1"/>
    <col min="771" max="771" width="6.19921875" style="1" customWidth="1"/>
    <col min="772" max="772" width="5.59765625" style="1" customWidth="1"/>
    <col min="773" max="773" width="5" style="1" customWidth="1"/>
    <col min="774" max="774" width="9" style="1"/>
    <col min="775" max="775" width="7.19921875" style="1" customWidth="1"/>
    <col min="776" max="776" width="5" style="1" customWidth="1"/>
    <col min="777" max="777" width="11" style="1" customWidth="1"/>
    <col min="778" max="778" width="4.5" style="1" customWidth="1"/>
    <col min="779" max="779" width="5.5" style="1" customWidth="1"/>
    <col min="780" max="780" width="6.09765625" style="1" customWidth="1"/>
    <col min="781" max="781" width="1.3984375" style="1" customWidth="1"/>
    <col min="782" max="782" width="8.19921875" style="1" customWidth="1"/>
    <col min="783" max="783" width="6.09765625" style="1" customWidth="1"/>
    <col min="784" max="784" width="7.8984375" style="1" customWidth="1"/>
    <col min="785" max="1024" width="9" style="1"/>
    <col min="1025" max="1025" width="2.09765625" style="1" customWidth="1"/>
    <col min="1026" max="1026" width="3.3984375" style="1" customWidth="1"/>
    <col min="1027" max="1027" width="6.19921875" style="1" customWidth="1"/>
    <col min="1028" max="1028" width="5.59765625" style="1" customWidth="1"/>
    <col min="1029" max="1029" width="5" style="1" customWidth="1"/>
    <col min="1030" max="1030" width="9" style="1"/>
    <col min="1031" max="1031" width="7.19921875" style="1" customWidth="1"/>
    <col min="1032" max="1032" width="5" style="1" customWidth="1"/>
    <col min="1033" max="1033" width="11" style="1" customWidth="1"/>
    <col min="1034" max="1034" width="4.5" style="1" customWidth="1"/>
    <col min="1035" max="1035" width="5.5" style="1" customWidth="1"/>
    <col min="1036" max="1036" width="6.09765625" style="1" customWidth="1"/>
    <col min="1037" max="1037" width="1.3984375" style="1" customWidth="1"/>
    <col min="1038" max="1038" width="8.19921875" style="1" customWidth="1"/>
    <col min="1039" max="1039" width="6.09765625" style="1" customWidth="1"/>
    <col min="1040" max="1040" width="7.8984375" style="1" customWidth="1"/>
    <col min="1041" max="1280" width="9" style="1"/>
    <col min="1281" max="1281" width="2.09765625" style="1" customWidth="1"/>
    <col min="1282" max="1282" width="3.3984375" style="1" customWidth="1"/>
    <col min="1283" max="1283" width="6.19921875" style="1" customWidth="1"/>
    <col min="1284" max="1284" width="5.59765625" style="1" customWidth="1"/>
    <col min="1285" max="1285" width="5" style="1" customWidth="1"/>
    <col min="1286" max="1286" width="9" style="1"/>
    <col min="1287" max="1287" width="7.19921875" style="1" customWidth="1"/>
    <col min="1288" max="1288" width="5" style="1" customWidth="1"/>
    <col min="1289" max="1289" width="11" style="1" customWidth="1"/>
    <col min="1290" max="1290" width="4.5" style="1" customWidth="1"/>
    <col min="1291" max="1291" width="5.5" style="1" customWidth="1"/>
    <col min="1292" max="1292" width="6.09765625" style="1" customWidth="1"/>
    <col min="1293" max="1293" width="1.3984375" style="1" customWidth="1"/>
    <col min="1294" max="1294" width="8.19921875" style="1" customWidth="1"/>
    <col min="1295" max="1295" width="6.09765625" style="1" customWidth="1"/>
    <col min="1296" max="1296" width="7.8984375" style="1" customWidth="1"/>
    <col min="1297" max="1536" width="9" style="1"/>
    <col min="1537" max="1537" width="2.09765625" style="1" customWidth="1"/>
    <col min="1538" max="1538" width="3.3984375" style="1" customWidth="1"/>
    <col min="1539" max="1539" width="6.19921875" style="1" customWidth="1"/>
    <col min="1540" max="1540" width="5.59765625" style="1" customWidth="1"/>
    <col min="1541" max="1541" width="5" style="1" customWidth="1"/>
    <col min="1542" max="1542" width="9" style="1"/>
    <col min="1543" max="1543" width="7.19921875" style="1" customWidth="1"/>
    <col min="1544" max="1544" width="5" style="1" customWidth="1"/>
    <col min="1545" max="1545" width="11" style="1" customWidth="1"/>
    <col min="1546" max="1546" width="4.5" style="1" customWidth="1"/>
    <col min="1547" max="1547" width="5.5" style="1" customWidth="1"/>
    <col min="1548" max="1548" width="6.09765625" style="1" customWidth="1"/>
    <col min="1549" max="1549" width="1.3984375" style="1" customWidth="1"/>
    <col min="1550" max="1550" width="8.19921875" style="1" customWidth="1"/>
    <col min="1551" max="1551" width="6.09765625" style="1" customWidth="1"/>
    <col min="1552" max="1552" width="7.8984375" style="1" customWidth="1"/>
    <col min="1553" max="1792" width="9" style="1"/>
    <col min="1793" max="1793" width="2.09765625" style="1" customWidth="1"/>
    <col min="1794" max="1794" width="3.3984375" style="1" customWidth="1"/>
    <col min="1795" max="1795" width="6.19921875" style="1" customWidth="1"/>
    <col min="1796" max="1796" width="5.59765625" style="1" customWidth="1"/>
    <col min="1797" max="1797" width="5" style="1" customWidth="1"/>
    <col min="1798" max="1798" width="9" style="1"/>
    <col min="1799" max="1799" width="7.19921875" style="1" customWidth="1"/>
    <col min="1800" max="1800" width="5" style="1" customWidth="1"/>
    <col min="1801" max="1801" width="11" style="1" customWidth="1"/>
    <col min="1802" max="1802" width="4.5" style="1" customWidth="1"/>
    <col min="1803" max="1803" width="5.5" style="1" customWidth="1"/>
    <col min="1804" max="1804" width="6.09765625" style="1" customWidth="1"/>
    <col min="1805" max="1805" width="1.3984375" style="1" customWidth="1"/>
    <col min="1806" max="1806" width="8.19921875" style="1" customWidth="1"/>
    <col min="1807" max="1807" width="6.09765625" style="1" customWidth="1"/>
    <col min="1808" max="1808" width="7.8984375" style="1" customWidth="1"/>
    <col min="1809" max="2048" width="9" style="1"/>
    <col min="2049" max="2049" width="2.09765625" style="1" customWidth="1"/>
    <col min="2050" max="2050" width="3.3984375" style="1" customWidth="1"/>
    <col min="2051" max="2051" width="6.19921875" style="1" customWidth="1"/>
    <col min="2052" max="2052" width="5.59765625" style="1" customWidth="1"/>
    <col min="2053" max="2053" width="5" style="1" customWidth="1"/>
    <col min="2054" max="2054" width="9" style="1"/>
    <col min="2055" max="2055" width="7.19921875" style="1" customWidth="1"/>
    <col min="2056" max="2056" width="5" style="1" customWidth="1"/>
    <col min="2057" max="2057" width="11" style="1" customWidth="1"/>
    <col min="2058" max="2058" width="4.5" style="1" customWidth="1"/>
    <col min="2059" max="2059" width="5.5" style="1" customWidth="1"/>
    <col min="2060" max="2060" width="6.09765625" style="1" customWidth="1"/>
    <col min="2061" max="2061" width="1.3984375" style="1" customWidth="1"/>
    <col min="2062" max="2062" width="8.19921875" style="1" customWidth="1"/>
    <col min="2063" max="2063" width="6.09765625" style="1" customWidth="1"/>
    <col min="2064" max="2064" width="7.8984375" style="1" customWidth="1"/>
    <col min="2065" max="2304" width="9" style="1"/>
    <col min="2305" max="2305" width="2.09765625" style="1" customWidth="1"/>
    <col min="2306" max="2306" width="3.3984375" style="1" customWidth="1"/>
    <col min="2307" max="2307" width="6.19921875" style="1" customWidth="1"/>
    <col min="2308" max="2308" width="5.59765625" style="1" customWidth="1"/>
    <col min="2309" max="2309" width="5" style="1" customWidth="1"/>
    <col min="2310" max="2310" width="9" style="1"/>
    <col min="2311" max="2311" width="7.19921875" style="1" customWidth="1"/>
    <col min="2312" max="2312" width="5" style="1" customWidth="1"/>
    <col min="2313" max="2313" width="11" style="1" customWidth="1"/>
    <col min="2314" max="2314" width="4.5" style="1" customWidth="1"/>
    <col min="2315" max="2315" width="5.5" style="1" customWidth="1"/>
    <col min="2316" max="2316" width="6.09765625" style="1" customWidth="1"/>
    <col min="2317" max="2317" width="1.3984375" style="1" customWidth="1"/>
    <col min="2318" max="2318" width="8.19921875" style="1" customWidth="1"/>
    <col min="2319" max="2319" width="6.09765625" style="1" customWidth="1"/>
    <col min="2320" max="2320" width="7.8984375" style="1" customWidth="1"/>
    <col min="2321" max="2560" width="9" style="1"/>
    <col min="2561" max="2561" width="2.09765625" style="1" customWidth="1"/>
    <col min="2562" max="2562" width="3.3984375" style="1" customWidth="1"/>
    <col min="2563" max="2563" width="6.19921875" style="1" customWidth="1"/>
    <col min="2564" max="2564" width="5.59765625" style="1" customWidth="1"/>
    <col min="2565" max="2565" width="5" style="1" customWidth="1"/>
    <col min="2566" max="2566" width="9" style="1"/>
    <col min="2567" max="2567" width="7.19921875" style="1" customWidth="1"/>
    <col min="2568" max="2568" width="5" style="1" customWidth="1"/>
    <col min="2569" max="2569" width="11" style="1" customWidth="1"/>
    <col min="2570" max="2570" width="4.5" style="1" customWidth="1"/>
    <col min="2571" max="2571" width="5.5" style="1" customWidth="1"/>
    <col min="2572" max="2572" width="6.09765625" style="1" customWidth="1"/>
    <col min="2573" max="2573" width="1.3984375" style="1" customWidth="1"/>
    <col min="2574" max="2574" width="8.19921875" style="1" customWidth="1"/>
    <col min="2575" max="2575" width="6.09765625" style="1" customWidth="1"/>
    <col min="2576" max="2576" width="7.8984375" style="1" customWidth="1"/>
    <col min="2577" max="2816" width="9" style="1"/>
    <col min="2817" max="2817" width="2.09765625" style="1" customWidth="1"/>
    <col min="2818" max="2818" width="3.3984375" style="1" customWidth="1"/>
    <col min="2819" max="2819" width="6.19921875" style="1" customWidth="1"/>
    <col min="2820" max="2820" width="5.59765625" style="1" customWidth="1"/>
    <col min="2821" max="2821" width="5" style="1" customWidth="1"/>
    <col min="2822" max="2822" width="9" style="1"/>
    <col min="2823" max="2823" width="7.19921875" style="1" customWidth="1"/>
    <col min="2824" max="2824" width="5" style="1" customWidth="1"/>
    <col min="2825" max="2825" width="11" style="1" customWidth="1"/>
    <col min="2826" max="2826" width="4.5" style="1" customWidth="1"/>
    <col min="2827" max="2827" width="5.5" style="1" customWidth="1"/>
    <col min="2828" max="2828" width="6.09765625" style="1" customWidth="1"/>
    <col min="2829" max="2829" width="1.3984375" style="1" customWidth="1"/>
    <col min="2830" max="2830" width="8.19921875" style="1" customWidth="1"/>
    <col min="2831" max="2831" width="6.09765625" style="1" customWidth="1"/>
    <col min="2832" max="2832" width="7.8984375" style="1" customWidth="1"/>
    <col min="2833" max="3072" width="9" style="1"/>
    <col min="3073" max="3073" width="2.09765625" style="1" customWidth="1"/>
    <col min="3074" max="3074" width="3.3984375" style="1" customWidth="1"/>
    <col min="3075" max="3075" width="6.19921875" style="1" customWidth="1"/>
    <col min="3076" max="3076" width="5.59765625" style="1" customWidth="1"/>
    <col min="3077" max="3077" width="5" style="1" customWidth="1"/>
    <col min="3078" max="3078" width="9" style="1"/>
    <col min="3079" max="3079" width="7.19921875" style="1" customWidth="1"/>
    <col min="3080" max="3080" width="5" style="1" customWidth="1"/>
    <col min="3081" max="3081" width="11" style="1" customWidth="1"/>
    <col min="3082" max="3082" width="4.5" style="1" customWidth="1"/>
    <col min="3083" max="3083" width="5.5" style="1" customWidth="1"/>
    <col min="3084" max="3084" width="6.09765625" style="1" customWidth="1"/>
    <col min="3085" max="3085" width="1.3984375" style="1" customWidth="1"/>
    <col min="3086" max="3086" width="8.19921875" style="1" customWidth="1"/>
    <col min="3087" max="3087" width="6.09765625" style="1" customWidth="1"/>
    <col min="3088" max="3088" width="7.8984375" style="1" customWidth="1"/>
    <col min="3089" max="3328" width="9" style="1"/>
    <col min="3329" max="3329" width="2.09765625" style="1" customWidth="1"/>
    <col min="3330" max="3330" width="3.3984375" style="1" customWidth="1"/>
    <col min="3331" max="3331" width="6.19921875" style="1" customWidth="1"/>
    <col min="3332" max="3332" width="5.59765625" style="1" customWidth="1"/>
    <col min="3333" max="3333" width="5" style="1" customWidth="1"/>
    <col min="3334" max="3334" width="9" style="1"/>
    <col min="3335" max="3335" width="7.19921875" style="1" customWidth="1"/>
    <col min="3336" max="3336" width="5" style="1" customWidth="1"/>
    <col min="3337" max="3337" width="11" style="1" customWidth="1"/>
    <col min="3338" max="3338" width="4.5" style="1" customWidth="1"/>
    <col min="3339" max="3339" width="5.5" style="1" customWidth="1"/>
    <col min="3340" max="3340" width="6.09765625" style="1" customWidth="1"/>
    <col min="3341" max="3341" width="1.3984375" style="1" customWidth="1"/>
    <col min="3342" max="3342" width="8.19921875" style="1" customWidth="1"/>
    <col min="3343" max="3343" width="6.09765625" style="1" customWidth="1"/>
    <col min="3344" max="3344" width="7.8984375" style="1" customWidth="1"/>
    <col min="3345" max="3584" width="9" style="1"/>
    <col min="3585" max="3585" width="2.09765625" style="1" customWidth="1"/>
    <col min="3586" max="3586" width="3.3984375" style="1" customWidth="1"/>
    <col min="3587" max="3587" width="6.19921875" style="1" customWidth="1"/>
    <col min="3588" max="3588" width="5.59765625" style="1" customWidth="1"/>
    <col min="3589" max="3589" width="5" style="1" customWidth="1"/>
    <col min="3590" max="3590" width="9" style="1"/>
    <col min="3591" max="3591" width="7.19921875" style="1" customWidth="1"/>
    <col min="3592" max="3592" width="5" style="1" customWidth="1"/>
    <col min="3593" max="3593" width="11" style="1" customWidth="1"/>
    <col min="3594" max="3594" width="4.5" style="1" customWidth="1"/>
    <col min="3595" max="3595" width="5.5" style="1" customWidth="1"/>
    <col min="3596" max="3596" width="6.09765625" style="1" customWidth="1"/>
    <col min="3597" max="3597" width="1.3984375" style="1" customWidth="1"/>
    <col min="3598" max="3598" width="8.19921875" style="1" customWidth="1"/>
    <col min="3599" max="3599" width="6.09765625" style="1" customWidth="1"/>
    <col min="3600" max="3600" width="7.8984375" style="1" customWidth="1"/>
    <col min="3601" max="3840" width="9" style="1"/>
    <col min="3841" max="3841" width="2.09765625" style="1" customWidth="1"/>
    <col min="3842" max="3842" width="3.3984375" style="1" customWidth="1"/>
    <col min="3843" max="3843" width="6.19921875" style="1" customWidth="1"/>
    <col min="3844" max="3844" width="5.59765625" style="1" customWidth="1"/>
    <col min="3845" max="3845" width="5" style="1" customWidth="1"/>
    <col min="3846" max="3846" width="9" style="1"/>
    <col min="3847" max="3847" width="7.19921875" style="1" customWidth="1"/>
    <col min="3848" max="3848" width="5" style="1" customWidth="1"/>
    <col min="3849" max="3849" width="11" style="1" customWidth="1"/>
    <col min="3850" max="3850" width="4.5" style="1" customWidth="1"/>
    <col min="3851" max="3851" width="5.5" style="1" customWidth="1"/>
    <col min="3852" max="3852" width="6.09765625" style="1" customWidth="1"/>
    <col min="3853" max="3853" width="1.3984375" style="1" customWidth="1"/>
    <col min="3854" max="3854" width="8.19921875" style="1" customWidth="1"/>
    <col min="3855" max="3855" width="6.09765625" style="1" customWidth="1"/>
    <col min="3856" max="3856" width="7.8984375" style="1" customWidth="1"/>
    <col min="3857" max="4096" width="9" style="1"/>
    <col min="4097" max="4097" width="2.09765625" style="1" customWidth="1"/>
    <col min="4098" max="4098" width="3.3984375" style="1" customWidth="1"/>
    <col min="4099" max="4099" width="6.19921875" style="1" customWidth="1"/>
    <col min="4100" max="4100" width="5.59765625" style="1" customWidth="1"/>
    <col min="4101" max="4101" width="5" style="1" customWidth="1"/>
    <col min="4102" max="4102" width="9" style="1"/>
    <col min="4103" max="4103" width="7.19921875" style="1" customWidth="1"/>
    <col min="4104" max="4104" width="5" style="1" customWidth="1"/>
    <col min="4105" max="4105" width="11" style="1" customWidth="1"/>
    <col min="4106" max="4106" width="4.5" style="1" customWidth="1"/>
    <col min="4107" max="4107" width="5.5" style="1" customWidth="1"/>
    <col min="4108" max="4108" width="6.09765625" style="1" customWidth="1"/>
    <col min="4109" max="4109" width="1.3984375" style="1" customWidth="1"/>
    <col min="4110" max="4110" width="8.19921875" style="1" customWidth="1"/>
    <col min="4111" max="4111" width="6.09765625" style="1" customWidth="1"/>
    <col min="4112" max="4112" width="7.8984375" style="1" customWidth="1"/>
    <col min="4113" max="4352" width="9" style="1"/>
    <col min="4353" max="4353" width="2.09765625" style="1" customWidth="1"/>
    <col min="4354" max="4354" width="3.3984375" style="1" customWidth="1"/>
    <col min="4355" max="4355" width="6.19921875" style="1" customWidth="1"/>
    <col min="4356" max="4356" width="5.59765625" style="1" customWidth="1"/>
    <col min="4357" max="4357" width="5" style="1" customWidth="1"/>
    <col min="4358" max="4358" width="9" style="1"/>
    <col min="4359" max="4359" width="7.19921875" style="1" customWidth="1"/>
    <col min="4360" max="4360" width="5" style="1" customWidth="1"/>
    <col min="4361" max="4361" width="11" style="1" customWidth="1"/>
    <col min="4362" max="4362" width="4.5" style="1" customWidth="1"/>
    <col min="4363" max="4363" width="5.5" style="1" customWidth="1"/>
    <col min="4364" max="4364" width="6.09765625" style="1" customWidth="1"/>
    <col min="4365" max="4365" width="1.3984375" style="1" customWidth="1"/>
    <col min="4366" max="4366" width="8.19921875" style="1" customWidth="1"/>
    <col min="4367" max="4367" width="6.09765625" style="1" customWidth="1"/>
    <col min="4368" max="4368" width="7.8984375" style="1" customWidth="1"/>
    <col min="4369" max="4608" width="9" style="1"/>
    <col min="4609" max="4609" width="2.09765625" style="1" customWidth="1"/>
    <col min="4610" max="4610" width="3.3984375" style="1" customWidth="1"/>
    <col min="4611" max="4611" width="6.19921875" style="1" customWidth="1"/>
    <col min="4612" max="4612" width="5.59765625" style="1" customWidth="1"/>
    <col min="4613" max="4613" width="5" style="1" customWidth="1"/>
    <col min="4614" max="4614" width="9" style="1"/>
    <col min="4615" max="4615" width="7.19921875" style="1" customWidth="1"/>
    <col min="4616" max="4616" width="5" style="1" customWidth="1"/>
    <col min="4617" max="4617" width="11" style="1" customWidth="1"/>
    <col min="4618" max="4618" width="4.5" style="1" customWidth="1"/>
    <col min="4619" max="4619" width="5.5" style="1" customWidth="1"/>
    <col min="4620" max="4620" width="6.09765625" style="1" customWidth="1"/>
    <col min="4621" max="4621" width="1.3984375" style="1" customWidth="1"/>
    <col min="4622" max="4622" width="8.19921875" style="1" customWidth="1"/>
    <col min="4623" max="4623" width="6.09765625" style="1" customWidth="1"/>
    <col min="4624" max="4624" width="7.8984375" style="1" customWidth="1"/>
    <col min="4625" max="4864" width="9" style="1"/>
    <col min="4865" max="4865" width="2.09765625" style="1" customWidth="1"/>
    <col min="4866" max="4866" width="3.3984375" style="1" customWidth="1"/>
    <col min="4867" max="4867" width="6.19921875" style="1" customWidth="1"/>
    <col min="4868" max="4868" width="5.59765625" style="1" customWidth="1"/>
    <col min="4869" max="4869" width="5" style="1" customWidth="1"/>
    <col min="4870" max="4870" width="9" style="1"/>
    <col min="4871" max="4871" width="7.19921875" style="1" customWidth="1"/>
    <col min="4872" max="4872" width="5" style="1" customWidth="1"/>
    <col min="4873" max="4873" width="11" style="1" customWidth="1"/>
    <col min="4874" max="4874" width="4.5" style="1" customWidth="1"/>
    <col min="4875" max="4875" width="5.5" style="1" customWidth="1"/>
    <col min="4876" max="4876" width="6.09765625" style="1" customWidth="1"/>
    <col min="4877" max="4877" width="1.3984375" style="1" customWidth="1"/>
    <col min="4878" max="4878" width="8.19921875" style="1" customWidth="1"/>
    <col min="4879" max="4879" width="6.09765625" style="1" customWidth="1"/>
    <col min="4880" max="4880" width="7.8984375" style="1" customWidth="1"/>
    <col min="4881" max="5120" width="9" style="1"/>
    <col min="5121" max="5121" width="2.09765625" style="1" customWidth="1"/>
    <col min="5122" max="5122" width="3.3984375" style="1" customWidth="1"/>
    <col min="5123" max="5123" width="6.19921875" style="1" customWidth="1"/>
    <col min="5124" max="5124" width="5.59765625" style="1" customWidth="1"/>
    <col min="5125" max="5125" width="5" style="1" customWidth="1"/>
    <col min="5126" max="5126" width="9" style="1"/>
    <col min="5127" max="5127" width="7.19921875" style="1" customWidth="1"/>
    <col min="5128" max="5128" width="5" style="1" customWidth="1"/>
    <col min="5129" max="5129" width="11" style="1" customWidth="1"/>
    <col min="5130" max="5130" width="4.5" style="1" customWidth="1"/>
    <col min="5131" max="5131" width="5.5" style="1" customWidth="1"/>
    <col min="5132" max="5132" width="6.09765625" style="1" customWidth="1"/>
    <col min="5133" max="5133" width="1.3984375" style="1" customWidth="1"/>
    <col min="5134" max="5134" width="8.19921875" style="1" customWidth="1"/>
    <col min="5135" max="5135" width="6.09765625" style="1" customWidth="1"/>
    <col min="5136" max="5136" width="7.8984375" style="1" customWidth="1"/>
    <col min="5137" max="5376" width="9" style="1"/>
    <col min="5377" max="5377" width="2.09765625" style="1" customWidth="1"/>
    <col min="5378" max="5378" width="3.3984375" style="1" customWidth="1"/>
    <col min="5379" max="5379" width="6.19921875" style="1" customWidth="1"/>
    <col min="5380" max="5380" width="5.59765625" style="1" customWidth="1"/>
    <col min="5381" max="5381" width="5" style="1" customWidth="1"/>
    <col min="5382" max="5382" width="9" style="1"/>
    <col min="5383" max="5383" width="7.19921875" style="1" customWidth="1"/>
    <col min="5384" max="5384" width="5" style="1" customWidth="1"/>
    <col min="5385" max="5385" width="11" style="1" customWidth="1"/>
    <col min="5386" max="5386" width="4.5" style="1" customWidth="1"/>
    <col min="5387" max="5387" width="5.5" style="1" customWidth="1"/>
    <col min="5388" max="5388" width="6.09765625" style="1" customWidth="1"/>
    <col min="5389" max="5389" width="1.3984375" style="1" customWidth="1"/>
    <col min="5390" max="5390" width="8.19921875" style="1" customWidth="1"/>
    <col min="5391" max="5391" width="6.09765625" style="1" customWidth="1"/>
    <col min="5392" max="5392" width="7.8984375" style="1" customWidth="1"/>
    <col min="5393" max="5632" width="9" style="1"/>
    <col min="5633" max="5633" width="2.09765625" style="1" customWidth="1"/>
    <col min="5634" max="5634" width="3.3984375" style="1" customWidth="1"/>
    <col min="5635" max="5635" width="6.19921875" style="1" customWidth="1"/>
    <col min="5636" max="5636" width="5.59765625" style="1" customWidth="1"/>
    <col min="5637" max="5637" width="5" style="1" customWidth="1"/>
    <col min="5638" max="5638" width="9" style="1"/>
    <col min="5639" max="5639" width="7.19921875" style="1" customWidth="1"/>
    <col min="5640" max="5640" width="5" style="1" customWidth="1"/>
    <col min="5641" max="5641" width="11" style="1" customWidth="1"/>
    <col min="5642" max="5642" width="4.5" style="1" customWidth="1"/>
    <col min="5643" max="5643" width="5.5" style="1" customWidth="1"/>
    <col min="5644" max="5644" width="6.09765625" style="1" customWidth="1"/>
    <col min="5645" max="5645" width="1.3984375" style="1" customWidth="1"/>
    <col min="5646" max="5646" width="8.19921875" style="1" customWidth="1"/>
    <col min="5647" max="5647" width="6.09765625" style="1" customWidth="1"/>
    <col min="5648" max="5648" width="7.8984375" style="1" customWidth="1"/>
    <col min="5649" max="5888" width="9" style="1"/>
    <col min="5889" max="5889" width="2.09765625" style="1" customWidth="1"/>
    <col min="5890" max="5890" width="3.3984375" style="1" customWidth="1"/>
    <col min="5891" max="5891" width="6.19921875" style="1" customWidth="1"/>
    <col min="5892" max="5892" width="5.59765625" style="1" customWidth="1"/>
    <col min="5893" max="5893" width="5" style="1" customWidth="1"/>
    <col min="5894" max="5894" width="9" style="1"/>
    <col min="5895" max="5895" width="7.19921875" style="1" customWidth="1"/>
    <col min="5896" max="5896" width="5" style="1" customWidth="1"/>
    <col min="5897" max="5897" width="11" style="1" customWidth="1"/>
    <col min="5898" max="5898" width="4.5" style="1" customWidth="1"/>
    <col min="5899" max="5899" width="5.5" style="1" customWidth="1"/>
    <col min="5900" max="5900" width="6.09765625" style="1" customWidth="1"/>
    <col min="5901" max="5901" width="1.3984375" style="1" customWidth="1"/>
    <col min="5902" max="5902" width="8.19921875" style="1" customWidth="1"/>
    <col min="5903" max="5903" width="6.09765625" style="1" customWidth="1"/>
    <col min="5904" max="5904" width="7.8984375" style="1" customWidth="1"/>
    <col min="5905" max="6144" width="9" style="1"/>
    <col min="6145" max="6145" width="2.09765625" style="1" customWidth="1"/>
    <col min="6146" max="6146" width="3.3984375" style="1" customWidth="1"/>
    <col min="6147" max="6147" width="6.19921875" style="1" customWidth="1"/>
    <col min="6148" max="6148" width="5.59765625" style="1" customWidth="1"/>
    <col min="6149" max="6149" width="5" style="1" customWidth="1"/>
    <col min="6150" max="6150" width="9" style="1"/>
    <col min="6151" max="6151" width="7.19921875" style="1" customWidth="1"/>
    <col min="6152" max="6152" width="5" style="1" customWidth="1"/>
    <col min="6153" max="6153" width="11" style="1" customWidth="1"/>
    <col min="6154" max="6154" width="4.5" style="1" customWidth="1"/>
    <col min="6155" max="6155" width="5.5" style="1" customWidth="1"/>
    <col min="6156" max="6156" width="6.09765625" style="1" customWidth="1"/>
    <col min="6157" max="6157" width="1.3984375" style="1" customWidth="1"/>
    <col min="6158" max="6158" width="8.19921875" style="1" customWidth="1"/>
    <col min="6159" max="6159" width="6.09765625" style="1" customWidth="1"/>
    <col min="6160" max="6160" width="7.8984375" style="1" customWidth="1"/>
    <col min="6161" max="6400" width="9" style="1"/>
    <col min="6401" max="6401" width="2.09765625" style="1" customWidth="1"/>
    <col min="6402" max="6402" width="3.3984375" style="1" customWidth="1"/>
    <col min="6403" max="6403" width="6.19921875" style="1" customWidth="1"/>
    <col min="6404" max="6404" width="5.59765625" style="1" customWidth="1"/>
    <col min="6405" max="6405" width="5" style="1" customWidth="1"/>
    <col min="6406" max="6406" width="9" style="1"/>
    <col min="6407" max="6407" width="7.19921875" style="1" customWidth="1"/>
    <col min="6408" max="6408" width="5" style="1" customWidth="1"/>
    <col min="6409" max="6409" width="11" style="1" customWidth="1"/>
    <col min="6410" max="6410" width="4.5" style="1" customWidth="1"/>
    <col min="6411" max="6411" width="5.5" style="1" customWidth="1"/>
    <col min="6412" max="6412" width="6.09765625" style="1" customWidth="1"/>
    <col min="6413" max="6413" width="1.3984375" style="1" customWidth="1"/>
    <col min="6414" max="6414" width="8.19921875" style="1" customWidth="1"/>
    <col min="6415" max="6415" width="6.09765625" style="1" customWidth="1"/>
    <col min="6416" max="6416" width="7.8984375" style="1" customWidth="1"/>
    <col min="6417" max="6656" width="9" style="1"/>
    <col min="6657" max="6657" width="2.09765625" style="1" customWidth="1"/>
    <col min="6658" max="6658" width="3.3984375" style="1" customWidth="1"/>
    <col min="6659" max="6659" width="6.19921875" style="1" customWidth="1"/>
    <col min="6660" max="6660" width="5.59765625" style="1" customWidth="1"/>
    <col min="6661" max="6661" width="5" style="1" customWidth="1"/>
    <col min="6662" max="6662" width="9" style="1"/>
    <col min="6663" max="6663" width="7.19921875" style="1" customWidth="1"/>
    <col min="6664" max="6664" width="5" style="1" customWidth="1"/>
    <col min="6665" max="6665" width="11" style="1" customWidth="1"/>
    <col min="6666" max="6666" width="4.5" style="1" customWidth="1"/>
    <col min="6667" max="6667" width="5.5" style="1" customWidth="1"/>
    <col min="6668" max="6668" width="6.09765625" style="1" customWidth="1"/>
    <col min="6669" max="6669" width="1.3984375" style="1" customWidth="1"/>
    <col min="6670" max="6670" width="8.19921875" style="1" customWidth="1"/>
    <col min="6671" max="6671" width="6.09765625" style="1" customWidth="1"/>
    <col min="6672" max="6672" width="7.8984375" style="1" customWidth="1"/>
    <col min="6673" max="6912" width="9" style="1"/>
    <col min="6913" max="6913" width="2.09765625" style="1" customWidth="1"/>
    <col min="6914" max="6914" width="3.3984375" style="1" customWidth="1"/>
    <col min="6915" max="6915" width="6.19921875" style="1" customWidth="1"/>
    <col min="6916" max="6916" width="5.59765625" style="1" customWidth="1"/>
    <col min="6917" max="6917" width="5" style="1" customWidth="1"/>
    <col min="6918" max="6918" width="9" style="1"/>
    <col min="6919" max="6919" width="7.19921875" style="1" customWidth="1"/>
    <col min="6920" max="6920" width="5" style="1" customWidth="1"/>
    <col min="6921" max="6921" width="11" style="1" customWidth="1"/>
    <col min="6922" max="6922" width="4.5" style="1" customWidth="1"/>
    <col min="6923" max="6923" width="5.5" style="1" customWidth="1"/>
    <col min="6924" max="6924" width="6.09765625" style="1" customWidth="1"/>
    <col min="6925" max="6925" width="1.3984375" style="1" customWidth="1"/>
    <col min="6926" max="6926" width="8.19921875" style="1" customWidth="1"/>
    <col min="6927" max="6927" width="6.09765625" style="1" customWidth="1"/>
    <col min="6928" max="6928" width="7.8984375" style="1" customWidth="1"/>
    <col min="6929" max="7168" width="9" style="1"/>
    <col min="7169" max="7169" width="2.09765625" style="1" customWidth="1"/>
    <col min="7170" max="7170" width="3.3984375" style="1" customWidth="1"/>
    <col min="7171" max="7171" width="6.19921875" style="1" customWidth="1"/>
    <col min="7172" max="7172" width="5.59765625" style="1" customWidth="1"/>
    <col min="7173" max="7173" width="5" style="1" customWidth="1"/>
    <col min="7174" max="7174" width="9" style="1"/>
    <col min="7175" max="7175" width="7.19921875" style="1" customWidth="1"/>
    <col min="7176" max="7176" width="5" style="1" customWidth="1"/>
    <col min="7177" max="7177" width="11" style="1" customWidth="1"/>
    <col min="7178" max="7178" width="4.5" style="1" customWidth="1"/>
    <col min="7179" max="7179" width="5.5" style="1" customWidth="1"/>
    <col min="7180" max="7180" width="6.09765625" style="1" customWidth="1"/>
    <col min="7181" max="7181" width="1.3984375" style="1" customWidth="1"/>
    <col min="7182" max="7182" width="8.19921875" style="1" customWidth="1"/>
    <col min="7183" max="7183" width="6.09765625" style="1" customWidth="1"/>
    <col min="7184" max="7184" width="7.8984375" style="1" customWidth="1"/>
    <col min="7185" max="7424" width="9" style="1"/>
    <col min="7425" max="7425" width="2.09765625" style="1" customWidth="1"/>
    <col min="7426" max="7426" width="3.3984375" style="1" customWidth="1"/>
    <col min="7427" max="7427" width="6.19921875" style="1" customWidth="1"/>
    <col min="7428" max="7428" width="5.59765625" style="1" customWidth="1"/>
    <col min="7429" max="7429" width="5" style="1" customWidth="1"/>
    <col min="7430" max="7430" width="9" style="1"/>
    <col min="7431" max="7431" width="7.19921875" style="1" customWidth="1"/>
    <col min="7432" max="7432" width="5" style="1" customWidth="1"/>
    <col min="7433" max="7433" width="11" style="1" customWidth="1"/>
    <col min="7434" max="7434" width="4.5" style="1" customWidth="1"/>
    <col min="7435" max="7435" width="5.5" style="1" customWidth="1"/>
    <col min="7436" max="7436" width="6.09765625" style="1" customWidth="1"/>
    <col min="7437" max="7437" width="1.3984375" style="1" customWidth="1"/>
    <col min="7438" max="7438" width="8.19921875" style="1" customWidth="1"/>
    <col min="7439" max="7439" width="6.09765625" style="1" customWidth="1"/>
    <col min="7440" max="7440" width="7.8984375" style="1" customWidth="1"/>
    <col min="7441" max="7680" width="9" style="1"/>
    <col min="7681" max="7681" width="2.09765625" style="1" customWidth="1"/>
    <col min="7682" max="7682" width="3.3984375" style="1" customWidth="1"/>
    <col min="7683" max="7683" width="6.19921875" style="1" customWidth="1"/>
    <col min="7684" max="7684" width="5.59765625" style="1" customWidth="1"/>
    <col min="7685" max="7685" width="5" style="1" customWidth="1"/>
    <col min="7686" max="7686" width="9" style="1"/>
    <col min="7687" max="7687" width="7.19921875" style="1" customWidth="1"/>
    <col min="7688" max="7688" width="5" style="1" customWidth="1"/>
    <col min="7689" max="7689" width="11" style="1" customWidth="1"/>
    <col min="7690" max="7690" width="4.5" style="1" customWidth="1"/>
    <col min="7691" max="7691" width="5.5" style="1" customWidth="1"/>
    <col min="7692" max="7692" width="6.09765625" style="1" customWidth="1"/>
    <col min="7693" max="7693" width="1.3984375" style="1" customWidth="1"/>
    <col min="7694" max="7694" width="8.19921875" style="1" customWidth="1"/>
    <col min="7695" max="7695" width="6.09765625" style="1" customWidth="1"/>
    <col min="7696" max="7696" width="7.8984375" style="1" customWidth="1"/>
    <col min="7697" max="7936" width="9" style="1"/>
    <col min="7937" max="7937" width="2.09765625" style="1" customWidth="1"/>
    <col min="7938" max="7938" width="3.3984375" style="1" customWidth="1"/>
    <col min="7939" max="7939" width="6.19921875" style="1" customWidth="1"/>
    <col min="7940" max="7940" width="5.59765625" style="1" customWidth="1"/>
    <col min="7941" max="7941" width="5" style="1" customWidth="1"/>
    <col min="7942" max="7942" width="9" style="1"/>
    <col min="7943" max="7943" width="7.19921875" style="1" customWidth="1"/>
    <col min="7944" max="7944" width="5" style="1" customWidth="1"/>
    <col min="7945" max="7945" width="11" style="1" customWidth="1"/>
    <col min="7946" max="7946" width="4.5" style="1" customWidth="1"/>
    <col min="7947" max="7947" width="5.5" style="1" customWidth="1"/>
    <col min="7948" max="7948" width="6.09765625" style="1" customWidth="1"/>
    <col min="7949" max="7949" width="1.3984375" style="1" customWidth="1"/>
    <col min="7950" max="7950" width="8.19921875" style="1" customWidth="1"/>
    <col min="7951" max="7951" width="6.09765625" style="1" customWidth="1"/>
    <col min="7952" max="7952" width="7.8984375" style="1" customWidth="1"/>
    <col min="7953" max="8192" width="9" style="1"/>
    <col min="8193" max="8193" width="2.09765625" style="1" customWidth="1"/>
    <col min="8194" max="8194" width="3.3984375" style="1" customWidth="1"/>
    <col min="8195" max="8195" width="6.19921875" style="1" customWidth="1"/>
    <col min="8196" max="8196" width="5.59765625" style="1" customWidth="1"/>
    <col min="8197" max="8197" width="5" style="1" customWidth="1"/>
    <col min="8198" max="8198" width="9" style="1"/>
    <col min="8199" max="8199" width="7.19921875" style="1" customWidth="1"/>
    <col min="8200" max="8200" width="5" style="1" customWidth="1"/>
    <col min="8201" max="8201" width="11" style="1" customWidth="1"/>
    <col min="8202" max="8202" width="4.5" style="1" customWidth="1"/>
    <col min="8203" max="8203" width="5.5" style="1" customWidth="1"/>
    <col min="8204" max="8204" width="6.09765625" style="1" customWidth="1"/>
    <col min="8205" max="8205" width="1.3984375" style="1" customWidth="1"/>
    <col min="8206" max="8206" width="8.19921875" style="1" customWidth="1"/>
    <col min="8207" max="8207" width="6.09765625" style="1" customWidth="1"/>
    <col min="8208" max="8208" width="7.8984375" style="1" customWidth="1"/>
    <col min="8209" max="8448" width="9" style="1"/>
    <col min="8449" max="8449" width="2.09765625" style="1" customWidth="1"/>
    <col min="8450" max="8450" width="3.3984375" style="1" customWidth="1"/>
    <col min="8451" max="8451" width="6.19921875" style="1" customWidth="1"/>
    <col min="8452" max="8452" width="5.59765625" style="1" customWidth="1"/>
    <col min="8453" max="8453" width="5" style="1" customWidth="1"/>
    <col min="8454" max="8454" width="9" style="1"/>
    <col min="8455" max="8455" width="7.19921875" style="1" customWidth="1"/>
    <col min="8456" max="8456" width="5" style="1" customWidth="1"/>
    <col min="8457" max="8457" width="11" style="1" customWidth="1"/>
    <col min="8458" max="8458" width="4.5" style="1" customWidth="1"/>
    <col min="8459" max="8459" width="5.5" style="1" customWidth="1"/>
    <col min="8460" max="8460" width="6.09765625" style="1" customWidth="1"/>
    <col min="8461" max="8461" width="1.3984375" style="1" customWidth="1"/>
    <col min="8462" max="8462" width="8.19921875" style="1" customWidth="1"/>
    <col min="8463" max="8463" width="6.09765625" style="1" customWidth="1"/>
    <col min="8464" max="8464" width="7.8984375" style="1" customWidth="1"/>
    <col min="8465" max="8704" width="9" style="1"/>
    <col min="8705" max="8705" width="2.09765625" style="1" customWidth="1"/>
    <col min="8706" max="8706" width="3.3984375" style="1" customWidth="1"/>
    <col min="8707" max="8707" width="6.19921875" style="1" customWidth="1"/>
    <col min="8708" max="8708" width="5.59765625" style="1" customWidth="1"/>
    <col min="8709" max="8709" width="5" style="1" customWidth="1"/>
    <col min="8710" max="8710" width="9" style="1"/>
    <col min="8711" max="8711" width="7.19921875" style="1" customWidth="1"/>
    <col min="8712" max="8712" width="5" style="1" customWidth="1"/>
    <col min="8713" max="8713" width="11" style="1" customWidth="1"/>
    <col min="8714" max="8714" width="4.5" style="1" customWidth="1"/>
    <col min="8715" max="8715" width="5.5" style="1" customWidth="1"/>
    <col min="8716" max="8716" width="6.09765625" style="1" customWidth="1"/>
    <col min="8717" max="8717" width="1.3984375" style="1" customWidth="1"/>
    <col min="8718" max="8718" width="8.19921875" style="1" customWidth="1"/>
    <col min="8719" max="8719" width="6.09765625" style="1" customWidth="1"/>
    <col min="8720" max="8720" width="7.8984375" style="1" customWidth="1"/>
    <col min="8721" max="8960" width="9" style="1"/>
    <col min="8961" max="8961" width="2.09765625" style="1" customWidth="1"/>
    <col min="8962" max="8962" width="3.3984375" style="1" customWidth="1"/>
    <col min="8963" max="8963" width="6.19921875" style="1" customWidth="1"/>
    <col min="8964" max="8964" width="5.59765625" style="1" customWidth="1"/>
    <col min="8965" max="8965" width="5" style="1" customWidth="1"/>
    <col min="8966" max="8966" width="9" style="1"/>
    <col min="8967" max="8967" width="7.19921875" style="1" customWidth="1"/>
    <col min="8968" max="8968" width="5" style="1" customWidth="1"/>
    <col min="8969" max="8969" width="11" style="1" customWidth="1"/>
    <col min="8970" max="8970" width="4.5" style="1" customWidth="1"/>
    <col min="8971" max="8971" width="5.5" style="1" customWidth="1"/>
    <col min="8972" max="8972" width="6.09765625" style="1" customWidth="1"/>
    <col min="8973" max="8973" width="1.3984375" style="1" customWidth="1"/>
    <col min="8974" max="8974" width="8.19921875" style="1" customWidth="1"/>
    <col min="8975" max="8975" width="6.09765625" style="1" customWidth="1"/>
    <col min="8976" max="8976" width="7.8984375" style="1" customWidth="1"/>
    <col min="8977" max="9216" width="9" style="1"/>
    <col min="9217" max="9217" width="2.09765625" style="1" customWidth="1"/>
    <col min="9218" max="9218" width="3.3984375" style="1" customWidth="1"/>
    <col min="9219" max="9219" width="6.19921875" style="1" customWidth="1"/>
    <col min="9220" max="9220" width="5.59765625" style="1" customWidth="1"/>
    <col min="9221" max="9221" width="5" style="1" customWidth="1"/>
    <col min="9222" max="9222" width="9" style="1"/>
    <col min="9223" max="9223" width="7.19921875" style="1" customWidth="1"/>
    <col min="9224" max="9224" width="5" style="1" customWidth="1"/>
    <col min="9225" max="9225" width="11" style="1" customWidth="1"/>
    <col min="9226" max="9226" width="4.5" style="1" customWidth="1"/>
    <col min="9227" max="9227" width="5.5" style="1" customWidth="1"/>
    <col min="9228" max="9228" width="6.09765625" style="1" customWidth="1"/>
    <col min="9229" max="9229" width="1.3984375" style="1" customWidth="1"/>
    <col min="9230" max="9230" width="8.19921875" style="1" customWidth="1"/>
    <col min="9231" max="9231" width="6.09765625" style="1" customWidth="1"/>
    <col min="9232" max="9232" width="7.8984375" style="1" customWidth="1"/>
    <col min="9233" max="9472" width="9" style="1"/>
    <col min="9473" max="9473" width="2.09765625" style="1" customWidth="1"/>
    <col min="9474" max="9474" width="3.3984375" style="1" customWidth="1"/>
    <col min="9475" max="9475" width="6.19921875" style="1" customWidth="1"/>
    <col min="9476" max="9476" width="5.59765625" style="1" customWidth="1"/>
    <col min="9477" max="9477" width="5" style="1" customWidth="1"/>
    <col min="9478" max="9478" width="9" style="1"/>
    <col min="9479" max="9479" width="7.19921875" style="1" customWidth="1"/>
    <col min="9480" max="9480" width="5" style="1" customWidth="1"/>
    <col min="9481" max="9481" width="11" style="1" customWidth="1"/>
    <col min="9482" max="9482" width="4.5" style="1" customWidth="1"/>
    <col min="9483" max="9483" width="5.5" style="1" customWidth="1"/>
    <col min="9484" max="9484" width="6.09765625" style="1" customWidth="1"/>
    <col min="9485" max="9485" width="1.3984375" style="1" customWidth="1"/>
    <col min="9486" max="9486" width="8.19921875" style="1" customWidth="1"/>
    <col min="9487" max="9487" width="6.09765625" style="1" customWidth="1"/>
    <col min="9488" max="9488" width="7.8984375" style="1" customWidth="1"/>
    <col min="9489" max="9728" width="9" style="1"/>
    <col min="9729" max="9729" width="2.09765625" style="1" customWidth="1"/>
    <col min="9730" max="9730" width="3.3984375" style="1" customWidth="1"/>
    <col min="9731" max="9731" width="6.19921875" style="1" customWidth="1"/>
    <col min="9732" max="9732" width="5.59765625" style="1" customWidth="1"/>
    <col min="9733" max="9733" width="5" style="1" customWidth="1"/>
    <col min="9734" max="9734" width="9" style="1"/>
    <col min="9735" max="9735" width="7.19921875" style="1" customWidth="1"/>
    <col min="9736" max="9736" width="5" style="1" customWidth="1"/>
    <col min="9737" max="9737" width="11" style="1" customWidth="1"/>
    <col min="9738" max="9738" width="4.5" style="1" customWidth="1"/>
    <col min="9739" max="9739" width="5.5" style="1" customWidth="1"/>
    <col min="9740" max="9740" width="6.09765625" style="1" customWidth="1"/>
    <col min="9741" max="9741" width="1.3984375" style="1" customWidth="1"/>
    <col min="9742" max="9742" width="8.19921875" style="1" customWidth="1"/>
    <col min="9743" max="9743" width="6.09765625" style="1" customWidth="1"/>
    <col min="9744" max="9744" width="7.8984375" style="1" customWidth="1"/>
    <col min="9745" max="9984" width="9" style="1"/>
    <col min="9985" max="9985" width="2.09765625" style="1" customWidth="1"/>
    <col min="9986" max="9986" width="3.3984375" style="1" customWidth="1"/>
    <col min="9987" max="9987" width="6.19921875" style="1" customWidth="1"/>
    <col min="9988" max="9988" width="5.59765625" style="1" customWidth="1"/>
    <col min="9989" max="9989" width="5" style="1" customWidth="1"/>
    <col min="9990" max="9990" width="9" style="1"/>
    <col min="9991" max="9991" width="7.19921875" style="1" customWidth="1"/>
    <col min="9992" max="9992" width="5" style="1" customWidth="1"/>
    <col min="9993" max="9993" width="11" style="1" customWidth="1"/>
    <col min="9994" max="9994" width="4.5" style="1" customWidth="1"/>
    <col min="9995" max="9995" width="5.5" style="1" customWidth="1"/>
    <col min="9996" max="9996" width="6.09765625" style="1" customWidth="1"/>
    <col min="9997" max="9997" width="1.3984375" style="1" customWidth="1"/>
    <col min="9998" max="9998" width="8.19921875" style="1" customWidth="1"/>
    <col min="9999" max="9999" width="6.09765625" style="1" customWidth="1"/>
    <col min="10000" max="10000" width="7.8984375" style="1" customWidth="1"/>
    <col min="10001" max="10240" width="9" style="1"/>
    <col min="10241" max="10241" width="2.09765625" style="1" customWidth="1"/>
    <col min="10242" max="10242" width="3.3984375" style="1" customWidth="1"/>
    <col min="10243" max="10243" width="6.19921875" style="1" customWidth="1"/>
    <col min="10244" max="10244" width="5.59765625" style="1" customWidth="1"/>
    <col min="10245" max="10245" width="5" style="1" customWidth="1"/>
    <col min="10246" max="10246" width="9" style="1"/>
    <col min="10247" max="10247" width="7.19921875" style="1" customWidth="1"/>
    <col min="10248" max="10248" width="5" style="1" customWidth="1"/>
    <col min="10249" max="10249" width="11" style="1" customWidth="1"/>
    <col min="10250" max="10250" width="4.5" style="1" customWidth="1"/>
    <col min="10251" max="10251" width="5.5" style="1" customWidth="1"/>
    <col min="10252" max="10252" width="6.09765625" style="1" customWidth="1"/>
    <col min="10253" max="10253" width="1.3984375" style="1" customWidth="1"/>
    <col min="10254" max="10254" width="8.19921875" style="1" customWidth="1"/>
    <col min="10255" max="10255" width="6.09765625" style="1" customWidth="1"/>
    <col min="10256" max="10256" width="7.8984375" style="1" customWidth="1"/>
    <col min="10257" max="10496" width="9" style="1"/>
    <col min="10497" max="10497" width="2.09765625" style="1" customWidth="1"/>
    <col min="10498" max="10498" width="3.3984375" style="1" customWidth="1"/>
    <col min="10499" max="10499" width="6.19921875" style="1" customWidth="1"/>
    <col min="10500" max="10500" width="5.59765625" style="1" customWidth="1"/>
    <col min="10501" max="10501" width="5" style="1" customWidth="1"/>
    <col min="10502" max="10502" width="9" style="1"/>
    <col min="10503" max="10503" width="7.19921875" style="1" customWidth="1"/>
    <col min="10504" max="10504" width="5" style="1" customWidth="1"/>
    <col min="10505" max="10505" width="11" style="1" customWidth="1"/>
    <col min="10506" max="10506" width="4.5" style="1" customWidth="1"/>
    <col min="10507" max="10507" width="5.5" style="1" customWidth="1"/>
    <col min="10508" max="10508" width="6.09765625" style="1" customWidth="1"/>
    <col min="10509" max="10509" width="1.3984375" style="1" customWidth="1"/>
    <col min="10510" max="10510" width="8.19921875" style="1" customWidth="1"/>
    <col min="10511" max="10511" width="6.09765625" style="1" customWidth="1"/>
    <col min="10512" max="10512" width="7.8984375" style="1" customWidth="1"/>
    <col min="10513" max="10752" width="9" style="1"/>
    <col min="10753" max="10753" width="2.09765625" style="1" customWidth="1"/>
    <col min="10754" max="10754" width="3.3984375" style="1" customWidth="1"/>
    <col min="10755" max="10755" width="6.19921875" style="1" customWidth="1"/>
    <col min="10756" max="10756" width="5.59765625" style="1" customWidth="1"/>
    <col min="10757" max="10757" width="5" style="1" customWidth="1"/>
    <col min="10758" max="10758" width="9" style="1"/>
    <col min="10759" max="10759" width="7.19921875" style="1" customWidth="1"/>
    <col min="10760" max="10760" width="5" style="1" customWidth="1"/>
    <col min="10761" max="10761" width="11" style="1" customWidth="1"/>
    <col min="10762" max="10762" width="4.5" style="1" customWidth="1"/>
    <col min="10763" max="10763" width="5.5" style="1" customWidth="1"/>
    <col min="10764" max="10764" width="6.09765625" style="1" customWidth="1"/>
    <col min="10765" max="10765" width="1.3984375" style="1" customWidth="1"/>
    <col min="10766" max="10766" width="8.19921875" style="1" customWidth="1"/>
    <col min="10767" max="10767" width="6.09765625" style="1" customWidth="1"/>
    <col min="10768" max="10768" width="7.8984375" style="1" customWidth="1"/>
    <col min="10769" max="11008" width="9" style="1"/>
    <col min="11009" max="11009" width="2.09765625" style="1" customWidth="1"/>
    <col min="11010" max="11010" width="3.3984375" style="1" customWidth="1"/>
    <col min="11011" max="11011" width="6.19921875" style="1" customWidth="1"/>
    <col min="11012" max="11012" width="5.59765625" style="1" customWidth="1"/>
    <col min="11013" max="11013" width="5" style="1" customWidth="1"/>
    <col min="11014" max="11014" width="9" style="1"/>
    <col min="11015" max="11015" width="7.19921875" style="1" customWidth="1"/>
    <col min="11016" max="11016" width="5" style="1" customWidth="1"/>
    <col min="11017" max="11017" width="11" style="1" customWidth="1"/>
    <col min="11018" max="11018" width="4.5" style="1" customWidth="1"/>
    <col min="11019" max="11019" width="5.5" style="1" customWidth="1"/>
    <col min="11020" max="11020" width="6.09765625" style="1" customWidth="1"/>
    <col min="11021" max="11021" width="1.3984375" style="1" customWidth="1"/>
    <col min="11022" max="11022" width="8.19921875" style="1" customWidth="1"/>
    <col min="11023" max="11023" width="6.09765625" style="1" customWidth="1"/>
    <col min="11024" max="11024" width="7.8984375" style="1" customWidth="1"/>
    <col min="11025" max="11264" width="9" style="1"/>
    <col min="11265" max="11265" width="2.09765625" style="1" customWidth="1"/>
    <col min="11266" max="11266" width="3.3984375" style="1" customWidth="1"/>
    <col min="11267" max="11267" width="6.19921875" style="1" customWidth="1"/>
    <col min="11268" max="11268" width="5.59765625" style="1" customWidth="1"/>
    <col min="11269" max="11269" width="5" style="1" customWidth="1"/>
    <col min="11270" max="11270" width="9" style="1"/>
    <col min="11271" max="11271" width="7.19921875" style="1" customWidth="1"/>
    <col min="11272" max="11272" width="5" style="1" customWidth="1"/>
    <col min="11273" max="11273" width="11" style="1" customWidth="1"/>
    <col min="11274" max="11274" width="4.5" style="1" customWidth="1"/>
    <col min="11275" max="11275" width="5.5" style="1" customWidth="1"/>
    <col min="11276" max="11276" width="6.09765625" style="1" customWidth="1"/>
    <col min="11277" max="11277" width="1.3984375" style="1" customWidth="1"/>
    <col min="11278" max="11278" width="8.19921875" style="1" customWidth="1"/>
    <col min="11279" max="11279" width="6.09765625" style="1" customWidth="1"/>
    <col min="11280" max="11280" width="7.8984375" style="1" customWidth="1"/>
    <col min="11281" max="11520" width="9" style="1"/>
    <col min="11521" max="11521" width="2.09765625" style="1" customWidth="1"/>
    <col min="11522" max="11522" width="3.3984375" style="1" customWidth="1"/>
    <col min="11523" max="11523" width="6.19921875" style="1" customWidth="1"/>
    <col min="11524" max="11524" width="5.59765625" style="1" customWidth="1"/>
    <col min="11525" max="11525" width="5" style="1" customWidth="1"/>
    <col min="11526" max="11526" width="9" style="1"/>
    <col min="11527" max="11527" width="7.19921875" style="1" customWidth="1"/>
    <col min="11528" max="11528" width="5" style="1" customWidth="1"/>
    <col min="11529" max="11529" width="11" style="1" customWidth="1"/>
    <col min="11530" max="11530" width="4.5" style="1" customWidth="1"/>
    <col min="11531" max="11531" width="5.5" style="1" customWidth="1"/>
    <col min="11532" max="11532" width="6.09765625" style="1" customWidth="1"/>
    <col min="11533" max="11533" width="1.3984375" style="1" customWidth="1"/>
    <col min="11534" max="11534" width="8.19921875" style="1" customWidth="1"/>
    <col min="11535" max="11535" width="6.09765625" style="1" customWidth="1"/>
    <col min="11536" max="11536" width="7.8984375" style="1" customWidth="1"/>
    <col min="11537" max="11776" width="9" style="1"/>
    <col min="11777" max="11777" width="2.09765625" style="1" customWidth="1"/>
    <col min="11778" max="11778" width="3.3984375" style="1" customWidth="1"/>
    <col min="11779" max="11779" width="6.19921875" style="1" customWidth="1"/>
    <col min="11780" max="11780" width="5.59765625" style="1" customWidth="1"/>
    <col min="11781" max="11781" width="5" style="1" customWidth="1"/>
    <col min="11782" max="11782" width="9" style="1"/>
    <col min="11783" max="11783" width="7.19921875" style="1" customWidth="1"/>
    <col min="11784" max="11784" width="5" style="1" customWidth="1"/>
    <col min="11785" max="11785" width="11" style="1" customWidth="1"/>
    <col min="11786" max="11786" width="4.5" style="1" customWidth="1"/>
    <col min="11787" max="11787" width="5.5" style="1" customWidth="1"/>
    <col min="11788" max="11788" width="6.09765625" style="1" customWidth="1"/>
    <col min="11789" max="11789" width="1.3984375" style="1" customWidth="1"/>
    <col min="11790" max="11790" width="8.19921875" style="1" customWidth="1"/>
    <col min="11791" max="11791" width="6.09765625" style="1" customWidth="1"/>
    <col min="11792" max="11792" width="7.8984375" style="1" customWidth="1"/>
    <col min="11793" max="12032" width="9" style="1"/>
    <col min="12033" max="12033" width="2.09765625" style="1" customWidth="1"/>
    <col min="12034" max="12034" width="3.3984375" style="1" customWidth="1"/>
    <col min="12035" max="12035" width="6.19921875" style="1" customWidth="1"/>
    <col min="12036" max="12036" width="5.59765625" style="1" customWidth="1"/>
    <col min="12037" max="12037" width="5" style="1" customWidth="1"/>
    <col min="12038" max="12038" width="9" style="1"/>
    <col min="12039" max="12039" width="7.19921875" style="1" customWidth="1"/>
    <col min="12040" max="12040" width="5" style="1" customWidth="1"/>
    <col min="12041" max="12041" width="11" style="1" customWidth="1"/>
    <col min="12042" max="12042" width="4.5" style="1" customWidth="1"/>
    <col min="12043" max="12043" width="5.5" style="1" customWidth="1"/>
    <col min="12044" max="12044" width="6.09765625" style="1" customWidth="1"/>
    <col min="12045" max="12045" width="1.3984375" style="1" customWidth="1"/>
    <col min="12046" max="12046" width="8.19921875" style="1" customWidth="1"/>
    <col min="12047" max="12047" width="6.09765625" style="1" customWidth="1"/>
    <col min="12048" max="12048" width="7.8984375" style="1" customWidth="1"/>
    <col min="12049" max="12288" width="9" style="1"/>
    <col min="12289" max="12289" width="2.09765625" style="1" customWidth="1"/>
    <col min="12290" max="12290" width="3.3984375" style="1" customWidth="1"/>
    <col min="12291" max="12291" width="6.19921875" style="1" customWidth="1"/>
    <col min="12292" max="12292" width="5.59765625" style="1" customWidth="1"/>
    <col min="12293" max="12293" width="5" style="1" customWidth="1"/>
    <col min="12294" max="12294" width="9" style="1"/>
    <col min="12295" max="12295" width="7.19921875" style="1" customWidth="1"/>
    <col min="12296" max="12296" width="5" style="1" customWidth="1"/>
    <col min="12297" max="12297" width="11" style="1" customWidth="1"/>
    <col min="12298" max="12298" width="4.5" style="1" customWidth="1"/>
    <col min="12299" max="12299" width="5.5" style="1" customWidth="1"/>
    <col min="12300" max="12300" width="6.09765625" style="1" customWidth="1"/>
    <col min="12301" max="12301" width="1.3984375" style="1" customWidth="1"/>
    <col min="12302" max="12302" width="8.19921875" style="1" customWidth="1"/>
    <col min="12303" max="12303" width="6.09765625" style="1" customWidth="1"/>
    <col min="12304" max="12304" width="7.8984375" style="1" customWidth="1"/>
    <col min="12305" max="12544" width="9" style="1"/>
    <col min="12545" max="12545" width="2.09765625" style="1" customWidth="1"/>
    <col min="12546" max="12546" width="3.3984375" style="1" customWidth="1"/>
    <col min="12547" max="12547" width="6.19921875" style="1" customWidth="1"/>
    <col min="12548" max="12548" width="5.59765625" style="1" customWidth="1"/>
    <col min="12549" max="12549" width="5" style="1" customWidth="1"/>
    <col min="12550" max="12550" width="9" style="1"/>
    <col min="12551" max="12551" width="7.19921875" style="1" customWidth="1"/>
    <col min="12552" max="12552" width="5" style="1" customWidth="1"/>
    <col min="12553" max="12553" width="11" style="1" customWidth="1"/>
    <col min="12554" max="12554" width="4.5" style="1" customWidth="1"/>
    <col min="12555" max="12555" width="5.5" style="1" customWidth="1"/>
    <col min="12556" max="12556" width="6.09765625" style="1" customWidth="1"/>
    <col min="12557" max="12557" width="1.3984375" style="1" customWidth="1"/>
    <col min="12558" max="12558" width="8.19921875" style="1" customWidth="1"/>
    <col min="12559" max="12559" width="6.09765625" style="1" customWidth="1"/>
    <col min="12560" max="12560" width="7.8984375" style="1" customWidth="1"/>
    <col min="12561" max="12800" width="9" style="1"/>
    <col min="12801" max="12801" width="2.09765625" style="1" customWidth="1"/>
    <col min="12802" max="12802" width="3.3984375" style="1" customWidth="1"/>
    <col min="12803" max="12803" width="6.19921875" style="1" customWidth="1"/>
    <col min="12804" max="12804" width="5.59765625" style="1" customWidth="1"/>
    <col min="12805" max="12805" width="5" style="1" customWidth="1"/>
    <col min="12806" max="12806" width="9" style="1"/>
    <col min="12807" max="12807" width="7.19921875" style="1" customWidth="1"/>
    <col min="12808" max="12808" width="5" style="1" customWidth="1"/>
    <col min="12809" max="12809" width="11" style="1" customWidth="1"/>
    <col min="12810" max="12810" width="4.5" style="1" customWidth="1"/>
    <col min="12811" max="12811" width="5.5" style="1" customWidth="1"/>
    <col min="12812" max="12812" width="6.09765625" style="1" customWidth="1"/>
    <col min="12813" max="12813" width="1.3984375" style="1" customWidth="1"/>
    <col min="12814" max="12814" width="8.19921875" style="1" customWidth="1"/>
    <col min="12815" max="12815" width="6.09765625" style="1" customWidth="1"/>
    <col min="12816" max="12816" width="7.8984375" style="1" customWidth="1"/>
    <col min="12817" max="13056" width="9" style="1"/>
    <col min="13057" max="13057" width="2.09765625" style="1" customWidth="1"/>
    <col min="13058" max="13058" width="3.3984375" style="1" customWidth="1"/>
    <col min="13059" max="13059" width="6.19921875" style="1" customWidth="1"/>
    <col min="13060" max="13060" width="5.59765625" style="1" customWidth="1"/>
    <col min="13061" max="13061" width="5" style="1" customWidth="1"/>
    <col min="13062" max="13062" width="9" style="1"/>
    <col min="13063" max="13063" width="7.19921875" style="1" customWidth="1"/>
    <col min="13064" max="13064" width="5" style="1" customWidth="1"/>
    <col min="13065" max="13065" width="11" style="1" customWidth="1"/>
    <col min="13066" max="13066" width="4.5" style="1" customWidth="1"/>
    <col min="13067" max="13067" width="5.5" style="1" customWidth="1"/>
    <col min="13068" max="13068" width="6.09765625" style="1" customWidth="1"/>
    <col min="13069" max="13069" width="1.3984375" style="1" customWidth="1"/>
    <col min="13070" max="13070" width="8.19921875" style="1" customWidth="1"/>
    <col min="13071" max="13071" width="6.09765625" style="1" customWidth="1"/>
    <col min="13072" max="13072" width="7.8984375" style="1" customWidth="1"/>
    <col min="13073" max="13312" width="9" style="1"/>
    <col min="13313" max="13313" width="2.09765625" style="1" customWidth="1"/>
    <col min="13314" max="13314" width="3.3984375" style="1" customWidth="1"/>
    <col min="13315" max="13315" width="6.19921875" style="1" customWidth="1"/>
    <col min="13316" max="13316" width="5.59765625" style="1" customWidth="1"/>
    <col min="13317" max="13317" width="5" style="1" customWidth="1"/>
    <col min="13318" max="13318" width="9" style="1"/>
    <col min="13319" max="13319" width="7.19921875" style="1" customWidth="1"/>
    <col min="13320" max="13320" width="5" style="1" customWidth="1"/>
    <col min="13321" max="13321" width="11" style="1" customWidth="1"/>
    <col min="13322" max="13322" width="4.5" style="1" customWidth="1"/>
    <col min="13323" max="13323" width="5.5" style="1" customWidth="1"/>
    <col min="13324" max="13324" width="6.09765625" style="1" customWidth="1"/>
    <col min="13325" max="13325" width="1.3984375" style="1" customWidth="1"/>
    <col min="13326" max="13326" width="8.19921875" style="1" customWidth="1"/>
    <col min="13327" max="13327" width="6.09765625" style="1" customWidth="1"/>
    <col min="13328" max="13328" width="7.8984375" style="1" customWidth="1"/>
    <col min="13329" max="13568" width="9" style="1"/>
    <col min="13569" max="13569" width="2.09765625" style="1" customWidth="1"/>
    <col min="13570" max="13570" width="3.3984375" style="1" customWidth="1"/>
    <col min="13571" max="13571" width="6.19921875" style="1" customWidth="1"/>
    <col min="13572" max="13572" width="5.59765625" style="1" customWidth="1"/>
    <col min="13573" max="13573" width="5" style="1" customWidth="1"/>
    <col min="13574" max="13574" width="9" style="1"/>
    <col min="13575" max="13575" width="7.19921875" style="1" customWidth="1"/>
    <col min="13576" max="13576" width="5" style="1" customWidth="1"/>
    <col min="13577" max="13577" width="11" style="1" customWidth="1"/>
    <col min="13578" max="13578" width="4.5" style="1" customWidth="1"/>
    <col min="13579" max="13579" width="5.5" style="1" customWidth="1"/>
    <col min="13580" max="13580" width="6.09765625" style="1" customWidth="1"/>
    <col min="13581" max="13581" width="1.3984375" style="1" customWidth="1"/>
    <col min="13582" max="13582" width="8.19921875" style="1" customWidth="1"/>
    <col min="13583" max="13583" width="6.09765625" style="1" customWidth="1"/>
    <col min="13584" max="13584" width="7.8984375" style="1" customWidth="1"/>
    <col min="13585" max="13824" width="9" style="1"/>
    <col min="13825" max="13825" width="2.09765625" style="1" customWidth="1"/>
    <col min="13826" max="13826" width="3.3984375" style="1" customWidth="1"/>
    <col min="13827" max="13827" width="6.19921875" style="1" customWidth="1"/>
    <col min="13828" max="13828" width="5.59765625" style="1" customWidth="1"/>
    <col min="13829" max="13829" width="5" style="1" customWidth="1"/>
    <col min="13830" max="13830" width="9" style="1"/>
    <col min="13831" max="13831" width="7.19921875" style="1" customWidth="1"/>
    <col min="13832" max="13832" width="5" style="1" customWidth="1"/>
    <col min="13833" max="13833" width="11" style="1" customWidth="1"/>
    <col min="13834" max="13834" width="4.5" style="1" customWidth="1"/>
    <col min="13835" max="13835" width="5.5" style="1" customWidth="1"/>
    <col min="13836" max="13836" width="6.09765625" style="1" customWidth="1"/>
    <col min="13837" max="13837" width="1.3984375" style="1" customWidth="1"/>
    <col min="13838" max="13838" width="8.19921875" style="1" customWidth="1"/>
    <col min="13839" max="13839" width="6.09765625" style="1" customWidth="1"/>
    <col min="13840" max="13840" width="7.8984375" style="1" customWidth="1"/>
    <col min="13841" max="14080" width="9" style="1"/>
    <col min="14081" max="14081" width="2.09765625" style="1" customWidth="1"/>
    <col min="14082" max="14082" width="3.3984375" style="1" customWidth="1"/>
    <col min="14083" max="14083" width="6.19921875" style="1" customWidth="1"/>
    <col min="14084" max="14084" width="5.59765625" style="1" customWidth="1"/>
    <col min="14085" max="14085" width="5" style="1" customWidth="1"/>
    <col min="14086" max="14086" width="9" style="1"/>
    <col min="14087" max="14087" width="7.19921875" style="1" customWidth="1"/>
    <col min="14088" max="14088" width="5" style="1" customWidth="1"/>
    <col min="14089" max="14089" width="11" style="1" customWidth="1"/>
    <col min="14090" max="14090" width="4.5" style="1" customWidth="1"/>
    <col min="14091" max="14091" width="5.5" style="1" customWidth="1"/>
    <col min="14092" max="14092" width="6.09765625" style="1" customWidth="1"/>
    <col min="14093" max="14093" width="1.3984375" style="1" customWidth="1"/>
    <col min="14094" max="14094" width="8.19921875" style="1" customWidth="1"/>
    <col min="14095" max="14095" width="6.09765625" style="1" customWidth="1"/>
    <col min="14096" max="14096" width="7.8984375" style="1" customWidth="1"/>
    <col min="14097" max="14336" width="9" style="1"/>
    <col min="14337" max="14337" width="2.09765625" style="1" customWidth="1"/>
    <col min="14338" max="14338" width="3.3984375" style="1" customWidth="1"/>
    <col min="14339" max="14339" width="6.19921875" style="1" customWidth="1"/>
    <col min="14340" max="14340" width="5.59765625" style="1" customWidth="1"/>
    <col min="14341" max="14341" width="5" style="1" customWidth="1"/>
    <col min="14342" max="14342" width="9" style="1"/>
    <col min="14343" max="14343" width="7.19921875" style="1" customWidth="1"/>
    <col min="14344" max="14344" width="5" style="1" customWidth="1"/>
    <col min="14345" max="14345" width="11" style="1" customWidth="1"/>
    <col min="14346" max="14346" width="4.5" style="1" customWidth="1"/>
    <col min="14347" max="14347" width="5.5" style="1" customWidth="1"/>
    <col min="14348" max="14348" width="6.09765625" style="1" customWidth="1"/>
    <col min="14349" max="14349" width="1.3984375" style="1" customWidth="1"/>
    <col min="14350" max="14350" width="8.19921875" style="1" customWidth="1"/>
    <col min="14351" max="14351" width="6.09765625" style="1" customWidth="1"/>
    <col min="14352" max="14352" width="7.8984375" style="1" customWidth="1"/>
    <col min="14353" max="14592" width="9" style="1"/>
    <col min="14593" max="14593" width="2.09765625" style="1" customWidth="1"/>
    <col min="14594" max="14594" width="3.3984375" style="1" customWidth="1"/>
    <col min="14595" max="14595" width="6.19921875" style="1" customWidth="1"/>
    <col min="14596" max="14596" width="5.59765625" style="1" customWidth="1"/>
    <col min="14597" max="14597" width="5" style="1" customWidth="1"/>
    <col min="14598" max="14598" width="9" style="1"/>
    <col min="14599" max="14599" width="7.19921875" style="1" customWidth="1"/>
    <col min="14600" max="14600" width="5" style="1" customWidth="1"/>
    <col min="14601" max="14601" width="11" style="1" customWidth="1"/>
    <col min="14602" max="14602" width="4.5" style="1" customWidth="1"/>
    <col min="14603" max="14603" width="5.5" style="1" customWidth="1"/>
    <col min="14604" max="14604" width="6.09765625" style="1" customWidth="1"/>
    <col min="14605" max="14605" width="1.3984375" style="1" customWidth="1"/>
    <col min="14606" max="14606" width="8.19921875" style="1" customWidth="1"/>
    <col min="14607" max="14607" width="6.09765625" style="1" customWidth="1"/>
    <col min="14608" max="14608" width="7.8984375" style="1" customWidth="1"/>
    <col min="14609" max="14848" width="9" style="1"/>
    <col min="14849" max="14849" width="2.09765625" style="1" customWidth="1"/>
    <col min="14850" max="14850" width="3.3984375" style="1" customWidth="1"/>
    <col min="14851" max="14851" width="6.19921875" style="1" customWidth="1"/>
    <col min="14852" max="14852" width="5.59765625" style="1" customWidth="1"/>
    <col min="14853" max="14853" width="5" style="1" customWidth="1"/>
    <col min="14854" max="14854" width="9" style="1"/>
    <col min="14855" max="14855" width="7.19921875" style="1" customWidth="1"/>
    <col min="14856" max="14856" width="5" style="1" customWidth="1"/>
    <col min="14857" max="14857" width="11" style="1" customWidth="1"/>
    <col min="14858" max="14858" width="4.5" style="1" customWidth="1"/>
    <col min="14859" max="14859" width="5.5" style="1" customWidth="1"/>
    <col min="14860" max="14860" width="6.09765625" style="1" customWidth="1"/>
    <col min="14861" max="14861" width="1.3984375" style="1" customWidth="1"/>
    <col min="14862" max="14862" width="8.19921875" style="1" customWidth="1"/>
    <col min="14863" max="14863" width="6.09765625" style="1" customWidth="1"/>
    <col min="14864" max="14864" width="7.8984375" style="1" customWidth="1"/>
    <col min="14865" max="15104" width="9" style="1"/>
    <col min="15105" max="15105" width="2.09765625" style="1" customWidth="1"/>
    <col min="15106" max="15106" width="3.3984375" style="1" customWidth="1"/>
    <col min="15107" max="15107" width="6.19921875" style="1" customWidth="1"/>
    <col min="15108" max="15108" width="5.59765625" style="1" customWidth="1"/>
    <col min="15109" max="15109" width="5" style="1" customWidth="1"/>
    <col min="15110" max="15110" width="9" style="1"/>
    <col min="15111" max="15111" width="7.19921875" style="1" customWidth="1"/>
    <col min="15112" max="15112" width="5" style="1" customWidth="1"/>
    <col min="15113" max="15113" width="11" style="1" customWidth="1"/>
    <col min="15114" max="15114" width="4.5" style="1" customWidth="1"/>
    <col min="15115" max="15115" width="5.5" style="1" customWidth="1"/>
    <col min="15116" max="15116" width="6.09765625" style="1" customWidth="1"/>
    <col min="15117" max="15117" width="1.3984375" style="1" customWidth="1"/>
    <col min="15118" max="15118" width="8.19921875" style="1" customWidth="1"/>
    <col min="15119" max="15119" width="6.09765625" style="1" customWidth="1"/>
    <col min="15120" max="15120" width="7.8984375" style="1" customWidth="1"/>
    <col min="15121" max="15360" width="9" style="1"/>
    <col min="15361" max="15361" width="2.09765625" style="1" customWidth="1"/>
    <col min="15362" max="15362" width="3.3984375" style="1" customWidth="1"/>
    <col min="15363" max="15363" width="6.19921875" style="1" customWidth="1"/>
    <col min="15364" max="15364" width="5.59765625" style="1" customWidth="1"/>
    <col min="15365" max="15365" width="5" style="1" customWidth="1"/>
    <col min="15366" max="15366" width="9" style="1"/>
    <col min="15367" max="15367" width="7.19921875" style="1" customWidth="1"/>
    <col min="15368" max="15368" width="5" style="1" customWidth="1"/>
    <col min="15369" max="15369" width="11" style="1" customWidth="1"/>
    <col min="15370" max="15370" width="4.5" style="1" customWidth="1"/>
    <col min="15371" max="15371" width="5.5" style="1" customWidth="1"/>
    <col min="15372" max="15372" width="6.09765625" style="1" customWidth="1"/>
    <col min="15373" max="15373" width="1.3984375" style="1" customWidth="1"/>
    <col min="15374" max="15374" width="8.19921875" style="1" customWidth="1"/>
    <col min="15375" max="15375" width="6.09765625" style="1" customWidth="1"/>
    <col min="15376" max="15376" width="7.8984375" style="1" customWidth="1"/>
    <col min="15377" max="15616" width="9" style="1"/>
    <col min="15617" max="15617" width="2.09765625" style="1" customWidth="1"/>
    <col min="15618" max="15618" width="3.3984375" style="1" customWidth="1"/>
    <col min="15619" max="15619" width="6.19921875" style="1" customWidth="1"/>
    <col min="15620" max="15620" width="5.59765625" style="1" customWidth="1"/>
    <col min="15621" max="15621" width="5" style="1" customWidth="1"/>
    <col min="15622" max="15622" width="9" style="1"/>
    <col min="15623" max="15623" width="7.19921875" style="1" customWidth="1"/>
    <col min="15624" max="15624" width="5" style="1" customWidth="1"/>
    <col min="15625" max="15625" width="11" style="1" customWidth="1"/>
    <col min="15626" max="15626" width="4.5" style="1" customWidth="1"/>
    <col min="15627" max="15627" width="5.5" style="1" customWidth="1"/>
    <col min="15628" max="15628" width="6.09765625" style="1" customWidth="1"/>
    <col min="15629" max="15629" width="1.3984375" style="1" customWidth="1"/>
    <col min="15630" max="15630" width="8.19921875" style="1" customWidth="1"/>
    <col min="15631" max="15631" width="6.09765625" style="1" customWidth="1"/>
    <col min="15632" max="15632" width="7.8984375" style="1" customWidth="1"/>
    <col min="15633" max="15872" width="9" style="1"/>
    <col min="15873" max="15873" width="2.09765625" style="1" customWidth="1"/>
    <col min="15874" max="15874" width="3.3984375" style="1" customWidth="1"/>
    <col min="15875" max="15875" width="6.19921875" style="1" customWidth="1"/>
    <col min="15876" max="15876" width="5.59765625" style="1" customWidth="1"/>
    <col min="15877" max="15877" width="5" style="1" customWidth="1"/>
    <col min="15878" max="15878" width="9" style="1"/>
    <col min="15879" max="15879" width="7.19921875" style="1" customWidth="1"/>
    <col min="15880" max="15880" width="5" style="1" customWidth="1"/>
    <col min="15881" max="15881" width="11" style="1" customWidth="1"/>
    <col min="15882" max="15882" width="4.5" style="1" customWidth="1"/>
    <col min="15883" max="15883" width="5.5" style="1" customWidth="1"/>
    <col min="15884" max="15884" width="6.09765625" style="1" customWidth="1"/>
    <col min="15885" max="15885" width="1.3984375" style="1" customWidth="1"/>
    <col min="15886" max="15886" width="8.19921875" style="1" customWidth="1"/>
    <col min="15887" max="15887" width="6.09765625" style="1" customWidth="1"/>
    <col min="15888" max="15888" width="7.8984375" style="1" customWidth="1"/>
    <col min="15889" max="16128" width="9" style="1"/>
    <col min="16129" max="16129" width="2.09765625" style="1" customWidth="1"/>
    <col min="16130" max="16130" width="3.3984375" style="1" customWidth="1"/>
    <col min="16131" max="16131" width="6.19921875" style="1" customWidth="1"/>
    <col min="16132" max="16132" width="5.59765625" style="1" customWidth="1"/>
    <col min="16133" max="16133" width="5" style="1" customWidth="1"/>
    <col min="16134" max="16134" width="9" style="1"/>
    <col min="16135" max="16135" width="7.19921875" style="1" customWidth="1"/>
    <col min="16136" max="16136" width="5" style="1" customWidth="1"/>
    <col min="16137" max="16137" width="11" style="1" customWidth="1"/>
    <col min="16138" max="16138" width="4.5" style="1" customWidth="1"/>
    <col min="16139" max="16139" width="5.5" style="1" customWidth="1"/>
    <col min="16140" max="16140" width="6.09765625" style="1" customWidth="1"/>
    <col min="16141" max="16141" width="1.3984375" style="1" customWidth="1"/>
    <col min="16142" max="16142" width="8.19921875" style="1" customWidth="1"/>
    <col min="16143" max="16143" width="6.09765625" style="1" customWidth="1"/>
    <col min="16144" max="16144" width="7.8984375" style="1" customWidth="1"/>
    <col min="16145" max="16384" width="9" style="1"/>
  </cols>
  <sheetData>
    <row r="1" spans="2:16" x14ac:dyDescent="0.45">
      <c r="B1" s="2" t="s">
        <v>44</v>
      </c>
      <c r="C1" s="8"/>
      <c r="D1" s="9" t="s">
        <v>45</v>
      </c>
      <c r="E1" s="9"/>
      <c r="F1" s="9"/>
      <c r="G1" s="10"/>
      <c r="H1" s="9"/>
      <c r="I1" s="9"/>
      <c r="J1" s="9"/>
      <c r="K1" s="9"/>
      <c r="L1" s="9"/>
      <c r="M1" s="9"/>
      <c r="N1" s="9"/>
      <c r="O1" s="9"/>
      <c r="P1" s="8"/>
    </row>
    <row r="2" spans="2:16" ht="7.5" customHeight="1" x14ac:dyDescent="0.45">
      <c r="B2" s="2"/>
      <c r="C2" s="9"/>
      <c r="D2" s="9"/>
      <c r="E2" s="9"/>
      <c r="F2" s="9"/>
      <c r="G2" s="9"/>
      <c r="H2" s="9"/>
      <c r="I2" s="9"/>
      <c r="J2" s="9"/>
      <c r="K2" s="9"/>
      <c r="L2" s="9"/>
      <c r="M2" s="9"/>
      <c r="N2" s="9"/>
      <c r="O2" s="9"/>
      <c r="P2" s="8"/>
    </row>
    <row r="3" spans="2:16" ht="15.75" customHeight="1" x14ac:dyDescent="0.45">
      <c r="B3" s="2"/>
      <c r="C3" s="9"/>
      <c r="D3" s="9"/>
      <c r="E3" s="9"/>
      <c r="F3" s="9"/>
      <c r="G3" s="152" t="s">
        <v>96</v>
      </c>
      <c r="H3" s="152"/>
      <c r="I3" s="152"/>
      <c r="J3" s="152"/>
      <c r="K3" s="9"/>
      <c r="L3" s="9"/>
      <c r="M3" s="9"/>
      <c r="N3" s="9"/>
      <c r="O3" s="9"/>
      <c r="P3" s="8"/>
    </row>
    <row r="4" spans="2:16" ht="6" customHeight="1" x14ac:dyDescent="0.45">
      <c r="B4" s="2"/>
      <c r="C4" s="9"/>
      <c r="D4" s="9"/>
      <c r="E4" s="9"/>
      <c r="F4" s="9"/>
      <c r="G4" s="9"/>
      <c r="H4" s="9"/>
      <c r="I4" s="9"/>
      <c r="J4" s="9"/>
      <c r="K4" s="9"/>
      <c r="L4" s="9"/>
      <c r="M4" s="9"/>
      <c r="N4" s="9"/>
      <c r="O4" s="9"/>
      <c r="P4" s="8"/>
    </row>
    <row r="5" spans="2:16" ht="15.75" customHeight="1" x14ac:dyDescent="0.45">
      <c r="B5" s="2"/>
      <c r="C5" s="11" t="s">
        <v>46</v>
      </c>
      <c r="D5" s="9"/>
      <c r="E5" s="9"/>
      <c r="F5" s="9"/>
      <c r="G5" s="9"/>
      <c r="H5" s="9"/>
      <c r="I5" s="9"/>
      <c r="J5" s="9"/>
      <c r="K5" s="9"/>
      <c r="L5" s="9"/>
      <c r="M5" s="9"/>
      <c r="N5" s="9"/>
      <c r="O5" s="9"/>
      <c r="P5" s="8"/>
    </row>
    <row r="6" spans="2:16" ht="6.75" customHeight="1" thickBot="1" x14ac:dyDescent="0.5">
      <c r="B6" s="2"/>
      <c r="C6" s="9"/>
      <c r="D6" s="9"/>
      <c r="E6" s="9"/>
      <c r="F6" s="9"/>
      <c r="G6" s="9"/>
      <c r="H6" s="9"/>
      <c r="I6" s="9"/>
      <c r="J6" s="9"/>
      <c r="K6" s="9"/>
      <c r="L6" s="9"/>
      <c r="M6" s="9"/>
      <c r="N6" s="9"/>
      <c r="O6" s="12"/>
      <c r="P6" s="13"/>
    </row>
    <row r="7" spans="2:16" ht="28.5" customHeight="1" x14ac:dyDescent="0.45">
      <c r="B7" s="2"/>
      <c r="C7" s="291" t="s">
        <v>47</v>
      </c>
      <c r="D7" s="292"/>
      <c r="E7" s="59" t="s">
        <v>48</v>
      </c>
      <c r="F7" s="257" t="s">
        <v>49</v>
      </c>
      <c r="G7" s="258"/>
      <c r="H7" s="259"/>
      <c r="I7" s="258" t="s">
        <v>50</v>
      </c>
      <c r="J7" s="259"/>
      <c r="K7" s="260" t="s">
        <v>98</v>
      </c>
      <c r="L7" s="261"/>
      <c r="M7" s="262"/>
      <c r="N7" s="60" t="s">
        <v>51</v>
      </c>
      <c r="O7" s="241" t="s">
        <v>52</v>
      </c>
      <c r="P7" s="242"/>
    </row>
    <row r="8" spans="2:16" ht="18.75" customHeight="1" x14ac:dyDescent="0.45">
      <c r="B8" s="2"/>
      <c r="C8" s="293"/>
      <c r="D8" s="294"/>
      <c r="E8" s="211">
        <v>2</v>
      </c>
      <c r="F8" s="213" t="s">
        <v>146</v>
      </c>
      <c r="G8" s="214"/>
      <c r="H8" s="215"/>
      <c r="I8" s="243" t="s">
        <v>90</v>
      </c>
      <c r="J8" s="220"/>
      <c r="K8" s="205">
        <v>1000000</v>
      </c>
      <c r="L8" s="206"/>
      <c r="M8" s="207"/>
      <c r="N8" s="245">
        <v>2</v>
      </c>
      <c r="O8" s="247">
        <f>K8*N8</f>
        <v>2000000</v>
      </c>
      <c r="P8" s="248"/>
    </row>
    <row r="9" spans="2:16" ht="18.75" customHeight="1" x14ac:dyDescent="0.45">
      <c r="B9" s="2"/>
      <c r="C9" s="293"/>
      <c r="D9" s="294"/>
      <c r="E9" s="212"/>
      <c r="F9" s="230"/>
      <c r="G9" s="231"/>
      <c r="H9" s="232"/>
      <c r="I9" s="244"/>
      <c r="J9" s="234"/>
      <c r="K9" s="208"/>
      <c r="L9" s="209"/>
      <c r="M9" s="210"/>
      <c r="N9" s="246"/>
      <c r="O9" s="249"/>
      <c r="P9" s="250"/>
    </row>
    <row r="10" spans="2:16" ht="18.75" customHeight="1" x14ac:dyDescent="0.45">
      <c r="B10" s="2"/>
      <c r="C10" s="293"/>
      <c r="D10" s="294"/>
      <c r="E10" s="211">
        <v>4</v>
      </c>
      <c r="F10" s="213" t="s">
        <v>147</v>
      </c>
      <c r="G10" s="214"/>
      <c r="H10" s="215"/>
      <c r="I10" s="219" t="s">
        <v>90</v>
      </c>
      <c r="J10" s="220"/>
      <c r="K10" s="205">
        <v>180000</v>
      </c>
      <c r="L10" s="206"/>
      <c r="M10" s="207"/>
      <c r="N10" s="251">
        <v>1</v>
      </c>
      <c r="O10" s="247">
        <f>K10*N10</f>
        <v>180000</v>
      </c>
      <c r="P10" s="248"/>
    </row>
    <row r="11" spans="2:16" ht="18.75" customHeight="1" x14ac:dyDescent="0.45">
      <c r="B11" s="2"/>
      <c r="C11" s="293"/>
      <c r="D11" s="294"/>
      <c r="E11" s="212"/>
      <c r="F11" s="230"/>
      <c r="G11" s="231"/>
      <c r="H11" s="232"/>
      <c r="I11" s="233"/>
      <c r="J11" s="234"/>
      <c r="K11" s="208"/>
      <c r="L11" s="209"/>
      <c r="M11" s="210"/>
      <c r="N11" s="252"/>
      <c r="O11" s="249"/>
      <c r="P11" s="250"/>
    </row>
    <row r="12" spans="2:16" ht="18.75" customHeight="1" x14ac:dyDescent="0.45">
      <c r="B12" s="2"/>
      <c r="C12" s="293"/>
      <c r="D12" s="294"/>
      <c r="E12" s="211">
        <v>6</v>
      </c>
      <c r="F12" s="213" t="s">
        <v>148</v>
      </c>
      <c r="G12" s="214"/>
      <c r="H12" s="215"/>
      <c r="I12" s="219" t="s">
        <v>91</v>
      </c>
      <c r="J12" s="220"/>
      <c r="K12" s="205">
        <v>110000</v>
      </c>
      <c r="L12" s="206"/>
      <c r="M12" s="207"/>
      <c r="N12" s="251">
        <v>3</v>
      </c>
      <c r="O12" s="247">
        <f>K12*N12</f>
        <v>330000</v>
      </c>
      <c r="P12" s="248"/>
    </row>
    <row r="13" spans="2:16" ht="18.75" customHeight="1" x14ac:dyDescent="0.45">
      <c r="B13" s="2"/>
      <c r="C13" s="293"/>
      <c r="D13" s="294"/>
      <c r="E13" s="212"/>
      <c r="F13" s="230"/>
      <c r="G13" s="231"/>
      <c r="H13" s="232"/>
      <c r="I13" s="233"/>
      <c r="J13" s="234"/>
      <c r="K13" s="208"/>
      <c r="L13" s="209"/>
      <c r="M13" s="210"/>
      <c r="N13" s="252"/>
      <c r="O13" s="249"/>
      <c r="P13" s="250"/>
    </row>
    <row r="14" spans="2:16" ht="18.75" customHeight="1" x14ac:dyDescent="0.45">
      <c r="B14" s="2"/>
      <c r="C14" s="293"/>
      <c r="D14" s="294"/>
      <c r="E14" s="211">
        <v>7</v>
      </c>
      <c r="F14" s="213" t="s">
        <v>149</v>
      </c>
      <c r="G14" s="214"/>
      <c r="H14" s="215"/>
      <c r="I14" s="219" t="s">
        <v>91</v>
      </c>
      <c r="J14" s="220"/>
      <c r="K14" s="205">
        <v>130000</v>
      </c>
      <c r="L14" s="206"/>
      <c r="M14" s="207"/>
      <c r="N14" s="263">
        <v>5</v>
      </c>
      <c r="O14" s="253">
        <f>K14*N14</f>
        <v>650000</v>
      </c>
      <c r="P14" s="254"/>
    </row>
    <row r="15" spans="2:16" ht="18.75" customHeight="1" thickBot="1" x14ac:dyDescent="0.5">
      <c r="B15" s="2"/>
      <c r="C15" s="293"/>
      <c r="D15" s="294"/>
      <c r="E15" s="212"/>
      <c r="F15" s="216"/>
      <c r="G15" s="217"/>
      <c r="H15" s="218"/>
      <c r="I15" s="221"/>
      <c r="J15" s="222"/>
      <c r="K15" s="223"/>
      <c r="L15" s="224"/>
      <c r="M15" s="225"/>
      <c r="N15" s="264"/>
      <c r="O15" s="255"/>
      <c r="P15" s="256"/>
    </row>
    <row r="16" spans="2:16" ht="18.600000000000001" thickTop="1" x14ac:dyDescent="0.45">
      <c r="B16" s="2"/>
      <c r="C16" s="293"/>
      <c r="D16" s="294"/>
      <c r="E16" s="14"/>
      <c r="F16" s="15"/>
      <c r="G16" s="15"/>
      <c r="H16" s="15"/>
      <c r="I16" s="15"/>
      <c r="J16" s="16"/>
      <c r="K16" s="116" t="s">
        <v>53</v>
      </c>
      <c r="L16" s="117"/>
      <c r="M16" s="118"/>
      <c r="N16" s="235">
        <f>SUM(N8:N15)</f>
        <v>11</v>
      </c>
      <c r="O16" s="237">
        <f>SUM(O8:O15)</f>
        <v>3160000</v>
      </c>
      <c r="P16" s="238"/>
    </row>
    <row r="17" spans="2:16" ht="18.600000000000001" thickBot="1" x14ac:dyDescent="0.5">
      <c r="B17" s="2"/>
      <c r="C17" s="295"/>
      <c r="D17" s="296"/>
      <c r="E17" s="17"/>
      <c r="F17" s="18"/>
      <c r="G17" s="18"/>
      <c r="H17" s="18"/>
      <c r="I17" s="18"/>
      <c r="J17" s="19"/>
      <c r="K17" s="119"/>
      <c r="L17" s="120"/>
      <c r="M17" s="121"/>
      <c r="N17" s="236"/>
      <c r="O17" s="239"/>
      <c r="P17" s="240"/>
    </row>
    <row r="18" spans="2:16" ht="7.5" customHeight="1" x14ac:dyDescent="0.45">
      <c r="B18" s="2"/>
      <c r="C18" s="20"/>
      <c r="D18" s="20"/>
      <c r="E18" s="21"/>
      <c r="F18" s="22"/>
      <c r="G18" s="22"/>
      <c r="H18" s="22"/>
      <c r="I18" s="22"/>
      <c r="J18" s="22"/>
      <c r="K18" s="9"/>
      <c r="L18" s="9"/>
      <c r="M18" s="9"/>
      <c r="N18" s="9"/>
      <c r="O18" s="9"/>
      <c r="P18" s="8"/>
    </row>
    <row r="19" spans="2:16" x14ac:dyDescent="0.45">
      <c r="B19" s="2"/>
      <c r="C19" s="23" t="s">
        <v>54</v>
      </c>
      <c r="D19" s="23"/>
      <c r="E19" s="24"/>
      <c r="F19" s="25"/>
      <c r="G19" s="25"/>
      <c r="H19" s="25"/>
      <c r="I19" s="25"/>
      <c r="J19" s="25"/>
      <c r="K19" s="9"/>
      <c r="L19" s="9"/>
      <c r="M19" s="9"/>
      <c r="N19" s="9"/>
      <c r="O19" s="9"/>
      <c r="P19" s="8"/>
    </row>
    <row r="20" spans="2:16" ht="7.5" customHeight="1" x14ac:dyDescent="0.45">
      <c r="B20" s="2"/>
      <c r="C20" s="20"/>
      <c r="D20" s="20"/>
      <c r="E20" s="26"/>
      <c r="F20" s="22"/>
      <c r="G20" s="22"/>
      <c r="H20" s="22"/>
      <c r="I20" s="22"/>
      <c r="J20" s="22"/>
      <c r="K20" s="9"/>
      <c r="L20" s="9"/>
      <c r="M20" s="9"/>
      <c r="N20" s="9"/>
      <c r="O20" s="9"/>
      <c r="P20" s="8"/>
    </row>
    <row r="21" spans="2:16" ht="13.5" customHeight="1" x14ac:dyDescent="0.45">
      <c r="B21" s="2"/>
      <c r="C21" s="281" t="s">
        <v>55</v>
      </c>
      <c r="D21" s="281"/>
      <c r="E21" s="26"/>
      <c r="F21" s="26"/>
      <c r="G21" s="8"/>
      <c r="H21" s="26"/>
      <c r="I21" s="26"/>
      <c r="J21" s="27"/>
      <c r="K21" s="9"/>
      <c r="L21" s="9"/>
      <c r="M21" s="9"/>
      <c r="N21" s="9"/>
      <c r="O21" s="9"/>
      <c r="P21" s="8"/>
    </row>
    <row r="22" spans="2:16" x14ac:dyDescent="0.45">
      <c r="B22" s="2"/>
      <c r="C22" s="23" t="s">
        <v>208</v>
      </c>
      <c r="D22" s="23"/>
      <c r="E22" s="24"/>
      <c r="F22" s="24"/>
      <c r="G22" s="23" t="s">
        <v>86</v>
      </c>
      <c r="H22" s="26"/>
      <c r="I22" s="26"/>
      <c r="J22" s="27"/>
      <c r="K22" s="9"/>
      <c r="L22" s="9"/>
      <c r="M22" s="9"/>
      <c r="N22" s="9"/>
      <c r="O22" s="9"/>
      <c r="P22" s="8"/>
    </row>
    <row r="23" spans="2:16" x14ac:dyDescent="0.45">
      <c r="B23" s="2"/>
      <c r="C23" s="23" t="s">
        <v>209</v>
      </c>
      <c r="D23" s="23"/>
      <c r="E23" s="24"/>
      <c r="F23" s="24"/>
      <c r="G23" s="28" t="s">
        <v>87</v>
      </c>
      <c r="H23" s="26"/>
      <c r="I23" s="26"/>
      <c r="J23" s="27"/>
      <c r="K23" s="9"/>
      <c r="L23" s="9"/>
      <c r="M23" s="9"/>
      <c r="N23" s="9"/>
      <c r="O23" s="9"/>
      <c r="P23" s="8"/>
    </row>
    <row r="24" spans="2:16" x14ac:dyDescent="0.45">
      <c r="B24" s="2"/>
      <c r="C24" s="23" t="s">
        <v>92</v>
      </c>
      <c r="D24" s="23"/>
      <c r="E24" s="24"/>
      <c r="F24" s="24"/>
      <c r="G24" s="28" t="s">
        <v>88</v>
      </c>
      <c r="H24" s="26"/>
      <c r="I24" s="26"/>
      <c r="J24" s="27"/>
      <c r="K24" s="9"/>
      <c r="L24" s="9"/>
      <c r="M24" s="9"/>
      <c r="N24" s="9"/>
      <c r="O24" s="9"/>
      <c r="P24" s="8"/>
    </row>
    <row r="25" spans="2:16" x14ac:dyDescent="0.45">
      <c r="B25" s="2"/>
      <c r="C25" s="23" t="s">
        <v>84</v>
      </c>
      <c r="D25" s="23"/>
      <c r="E25" s="24"/>
      <c r="F25" s="24"/>
      <c r="G25" s="28" t="s">
        <v>89</v>
      </c>
      <c r="H25" s="26"/>
      <c r="I25" s="26"/>
      <c r="J25" s="27"/>
      <c r="K25" s="9"/>
      <c r="L25" s="9"/>
      <c r="M25" s="9"/>
      <c r="N25" s="9"/>
      <c r="O25" s="9"/>
      <c r="P25" s="8"/>
    </row>
    <row r="26" spans="2:16" x14ac:dyDescent="0.45">
      <c r="B26" s="2"/>
      <c r="C26" s="23" t="s">
        <v>85</v>
      </c>
      <c r="D26" s="23"/>
      <c r="E26" s="24"/>
      <c r="F26" s="24"/>
      <c r="G26" s="28" t="s">
        <v>56</v>
      </c>
      <c r="H26" s="26"/>
      <c r="I26" s="26"/>
      <c r="J26" s="9"/>
      <c r="K26" s="9"/>
      <c r="L26" s="9"/>
      <c r="M26" s="9"/>
      <c r="N26" s="9"/>
      <c r="O26" s="9"/>
      <c r="P26" s="8"/>
    </row>
    <row r="27" spans="2:16" ht="18.600000000000001" thickBot="1" x14ac:dyDescent="0.5">
      <c r="B27" s="2"/>
      <c r="C27" s="9"/>
      <c r="D27" s="29"/>
      <c r="E27" s="9"/>
      <c r="F27" s="9"/>
      <c r="G27" s="9"/>
      <c r="H27" s="9"/>
      <c r="I27" s="9"/>
      <c r="J27" s="9"/>
      <c r="K27" s="9"/>
      <c r="L27" s="9"/>
      <c r="M27" s="9"/>
      <c r="N27" s="9"/>
      <c r="O27" s="9"/>
      <c r="P27" s="8"/>
    </row>
    <row r="28" spans="2:16" ht="33.75" customHeight="1" x14ac:dyDescent="0.45">
      <c r="B28" s="2"/>
      <c r="C28" s="282" t="s">
        <v>93</v>
      </c>
      <c r="D28" s="283"/>
      <c r="E28" s="284"/>
      <c r="F28" s="285" t="s">
        <v>57</v>
      </c>
      <c r="G28" s="286"/>
      <c r="H28" s="287"/>
      <c r="I28" s="285" t="s">
        <v>94</v>
      </c>
      <c r="J28" s="286"/>
      <c r="K28" s="286"/>
      <c r="L28" s="286"/>
      <c r="M28" s="287"/>
      <c r="N28" s="288" t="s">
        <v>58</v>
      </c>
      <c r="O28" s="289"/>
      <c r="P28" s="290"/>
    </row>
    <row r="29" spans="2:16" ht="24.9" customHeight="1" thickBot="1" x14ac:dyDescent="0.5">
      <c r="B29" s="2"/>
      <c r="C29" s="226">
        <v>50</v>
      </c>
      <c r="D29" s="227"/>
      <c r="E29" s="30" t="s">
        <v>59</v>
      </c>
      <c r="F29" s="228">
        <v>20</v>
      </c>
      <c r="G29" s="229"/>
      <c r="H29" s="31" t="s">
        <v>60</v>
      </c>
      <c r="I29" s="267">
        <f>C29-F29</f>
        <v>30</v>
      </c>
      <c r="J29" s="268"/>
      <c r="K29" s="268" t="s">
        <v>61</v>
      </c>
      <c r="L29" s="32" t="s">
        <v>62</v>
      </c>
      <c r="M29" s="33"/>
      <c r="N29" s="269">
        <f>ROUNDDOWN(C29/5,0)</f>
        <v>10</v>
      </c>
      <c r="O29" s="270"/>
      <c r="P29" s="34" t="s">
        <v>63</v>
      </c>
    </row>
    <row r="30" spans="2:16" x14ac:dyDescent="0.45">
      <c r="B30" s="2"/>
      <c r="C30" s="36"/>
      <c r="D30" s="36"/>
      <c r="E30" s="36"/>
      <c r="F30" s="57"/>
      <c r="G30" s="57"/>
      <c r="H30" s="57"/>
      <c r="I30" s="36"/>
      <c r="J30" s="36"/>
      <c r="K30" s="36"/>
      <c r="L30" s="36"/>
      <c r="M30" s="54"/>
      <c r="N30" s="55"/>
      <c r="O30" s="55"/>
      <c r="P30" s="56"/>
    </row>
    <row r="31" spans="2:16" ht="18.600000000000001" thickBot="1" x14ac:dyDescent="0.5">
      <c r="B31" s="2"/>
      <c r="C31" s="64" t="s">
        <v>144</v>
      </c>
      <c r="D31" s="65"/>
      <c r="E31" s="65"/>
      <c r="F31" s="66"/>
      <c r="G31" s="66"/>
      <c r="H31" s="67"/>
      <c r="I31" s="65"/>
      <c r="J31" s="65"/>
      <c r="K31" s="65"/>
      <c r="L31" s="65"/>
      <c r="M31" s="68"/>
      <c r="N31" s="69"/>
      <c r="O31" s="69"/>
      <c r="P31" s="70"/>
    </row>
    <row r="32" spans="2:16" ht="18.75" customHeight="1" x14ac:dyDescent="0.45">
      <c r="B32" s="2"/>
      <c r="C32" s="176" t="s">
        <v>143</v>
      </c>
      <c r="D32" s="177"/>
      <c r="E32" s="177"/>
      <c r="F32" s="177"/>
      <c r="G32" s="178"/>
      <c r="H32" s="186" t="s">
        <v>150</v>
      </c>
      <c r="I32" s="186"/>
      <c r="J32" s="186"/>
      <c r="K32" s="187" t="s">
        <v>151</v>
      </c>
      <c r="L32" s="187"/>
      <c r="M32" s="187"/>
      <c r="N32" s="187"/>
      <c r="O32" s="187"/>
      <c r="P32" s="188"/>
    </row>
    <row r="33" spans="2:16" ht="24.9" customHeight="1" x14ac:dyDescent="0.45">
      <c r="B33" s="2"/>
      <c r="C33" s="190">
        <v>1</v>
      </c>
      <c r="D33" s="193" t="s">
        <v>139</v>
      </c>
      <c r="E33" s="194"/>
      <c r="F33" s="194"/>
      <c r="G33" s="195"/>
      <c r="H33" s="173" t="s">
        <v>211</v>
      </c>
      <c r="I33" s="173"/>
      <c r="J33" s="173"/>
      <c r="K33" s="173" t="s">
        <v>212</v>
      </c>
      <c r="L33" s="173"/>
      <c r="M33" s="173"/>
      <c r="N33" s="173"/>
      <c r="O33" s="173"/>
      <c r="P33" s="189"/>
    </row>
    <row r="34" spans="2:16" ht="24.9" customHeight="1" x14ac:dyDescent="0.45">
      <c r="B34" s="2"/>
      <c r="C34" s="191"/>
      <c r="D34" s="196" t="s">
        <v>140</v>
      </c>
      <c r="E34" s="197"/>
      <c r="F34" s="197"/>
      <c r="G34" s="198"/>
      <c r="H34" s="174" t="s">
        <v>213</v>
      </c>
      <c r="I34" s="174"/>
      <c r="J34" s="174"/>
      <c r="K34" s="174" t="s">
        <v>214</v>
      </c>
      <c r="L34" s="174"/>
      <c r="M34" s="174"/>
      <c r="N34" s="174"/>
      <c r="O34" s="174"/>
      <c r="P34" s="184"/>
    </row>
    <row r="35" spans="2:16" ht="24.9" customHeight="1" x14ac:dyDescent="0.45">
      <c r="B35" s="2"/>
      <c r="C35" s="192"/>
      <c r="D35" s="199" t="s">
        <v>141</v>
      </c>
      <c r="E35" s="200"/>
      <c r="F35" s="200"/>
      <c r="G35" s="201"/>
      <c r="H35" s="175" t="s">
        <v>215</v>
      </c>
      <c r="I35" s="175"/>
      <c r="J35" s="175"/>
      <c r="K35" s="175" t="s">
        <v>216</v>
      </c>
      <c r="L35" s="175"/>
      <c r="M35" s="175"/>
      <c r="N35" s="175"/>
      <c r="O35" s="175"/>
      <c r="P35" s="185"/>
    </row>
    <row r="36" spans="2:16" ht="24.9" customHeight="1" thickBot="1" x14ac:dyDescent="0.5">
      <c r="B36" s="2"/>
      <c r="C36" s="76">
        <v>2</v>
      </c>
      <c r="D36" s="202" t="s">
        <v>142</v>
      </c>
      <c r="E36" s="203"/>
      <c r="F36" s="203"/>
      <c r="G36" s="203"/>
      <c r="H36" s="203"/>
      <c r="I36" s="203"/>
      <c r="J36" s="203"/>
      <c r="K36" s="203"/>
      <c r="L36" s="203"/>
      <c r="M36" s="203"/>
      <c r="N36" s="204"/>
      <c r="O36" s="181" t="s">
        <v>145</v>
      </c>
      <c r="P36" s="182"/>
    </row>
    <row r="37" spans="2:16" ht="6.75" customHeight="1" x14ac:dyDescent="0.45">
      <c r="B37" s="2"/>
      <c r="C37" s="71"/>
      <c r="D37" s="72"/>
      <c r="E37" s="71"/>
      <c r="F37" s="71"/>
      <c r="G37" s="71"/>
      <c r="H37" s="73"/>
      <c r="I37" s="71"/>
      <c r="J37" s="73"/>
      <c r="K37" s="71"/>
      <c r="L37" s="71"/>
      <c r="M37" s="71"/>
      <c r="N37" s="71"/>
      <c r="O37" s="71"/>
      <c r="P37" s="3"/>
    </row>
    <row r="38" spans="2:16" ht="18.75" customHeight="1" x14ac:dyDescent="0.45">
      <c r="B38" s="2"/>
      <c r="C38" s="74" t="s">
        <v>70</v>
      </c>
      <c r="D38" s="183" t="s">
        <v>156</v>
      </c>
      <c r="E38" s="183"/>
      <c r="F38" s="183"/>
      <c r="G38" s="183"/>
      <c r="H38" s="183"/>
      <c r="I38" s="183"/>
      <c r="J38" s="183"/>
      <c r="K38" s="183"/>
      <c r="L38" s="183"/>
      <c r="M38" s="183"/>
      <c r="N38" s="183"/>
      <c r="O38" s="183"/>
      <c r="P38" s="183"/>
    </row>
    <row r="39" spans="2:16" ht="12.75" customHeight="1" x14ac:dyDescent="0.45">
      <c r="B39" s="2"/>
      <c r="C39" s="75"/>
      <c r="D39" s="183"/>
      <c r="E39" s="183"/>
      <c r="F39" s="183"/>
      <c r="G39" s="183"/>
      <c r="H39" s="183"/>
      <c r="I39" s="183"/>
      <c r="J39" s="183"/>
      <c r="K39" s="183"/>
      <c r="L39" s="183"/>
      <c r="M39" s="183"/>
      <c r="N39" s="183"/>
      <c r="O39" s="183"/>
      <c r="P39" s="183"/>
    </row>
    <row r="40" spans="2:16" x14ac:dyDescent="0.45">
      <c r="B40" s="2"/>
      <c r="C40" s="9"/>
      <c r="D40" s="29"/>
      <c r="E40" s="9"/>
      <c r="F40" s="9"/>
      <c r="G40" s="9"/>
      <c r="H40" s="35"/>
      <c r="I40" s="9"/>
      <c r="J40" s="35"/>
      <c r="K40" s="9"/>
      <c r="L40" s="9"/>
      <c r="M40" s="9"/>
      <c r="N40" s="9"/>
      <c r="O40" s="9"/>
      <c r="P40" s="8"/>
    </row>
    <row r="41" spans="2:16" ht="19.5" customHeight="1" x14ac:dyDescent="0.45">
      <c r="B41" s="2"/>
      <c r="C41" s="179" t="s">
        <v>64</v>
      </c>
      <c r="D41" s="179"/>
      <c r="E41" s="180"/>
      <c r="F41" s="7" t="s">
        <v>95</v>
      </c>
      <c r="G41" s="37"/>
      <c r="H41" s="38">
        <v>0.75</v>
      </c>
      <c r="I41" s="9"/>
      <c r="J41" s="9"/>
      <c r="K41" s="9"/>
      <c r="L41" s="9"/>
      <c r="M41" s="9"/>
      <c r="N41" s="9"/>
      <c r="O41" s="9"/>
      <c r="P41" s="8"/>
    </row>
    <row r="42" spans="2:16" ht="6" customHeight="1" thickBot="1" x14ac:dyDescent="0.5">
      <c r="B42" s="2"/>
      <c r="C42" s="9"/>
      <c r="D42" s="29"/>
      <c r="E42" s="9"/>
      <c r="F42" s="9"/>
      <c r="G42" s="9"/>
      <c r="H42" s="9"/>
      <c r="I42" s="9"/>
      <c r="J42" s="9"/>
      <c r="K42" s="9"/>
      <c r="L42" s="9"/>
      <c r="M42" s="9"/>
      <c r="N42" s="9"/>
      <c r="O42" s="12"/>
      <c r="P42" s="13"/>
    </row>
    <row r="43" spans="2:16" ht="27" customHeight="1" x14ac:dyDescent="0.45">
      <c r="B43" s="2"/>
      <c r="C43" s="271" t="s">
        <v>65</v>
      </c>
      <c r="D43" s="142"/>
      <c r="E43" s="275" t="s">
        <v>66</v>
      </c>
      <c r="F43" s="276"/>
      <c r="G43" s="276"/>
      <c r="H43" s="277" t="s">
        <v>99</v>
      </c>
      <c r="I43" s="278"/>
      <c r="J43" s="260" t="s">
        <v>67</v>
      </c>
      <c r="K43" s="261"/>
      <c r="L43" s="261"/>
      <c r="M43" s="262"/>
      <c r="N43" s="279" t="s">
        <v>68</v>
      </c>
      <c r="O43" s="276"/>
      <c r="P43" s="280"/>
    </row>
    <row r="44" spans="2:16" x14ac:dyDescent="0.45">
      <c r="B44" s="2"/>
      <c r="C44" s="272"/>
      <c r="D44" s="143"/>
      <c r="E44" s="100" t="str">
        <f>IF(F8="","",F8)</f>
        <v>〇〇〇</v>
      </c>
      <c r="F44" s="101"/>
      <c r="G44" s="101"/>
      <c r="H44" s="104">
        <f>ROUNDDOWN(K8*H41,-3)</f>
        <v>750000</v>
      </c>
      <c r="I44" s="105"/>
      <c r="J44" s="104">
        <f>IF(E8="　",0,IF(AND(E8&gt;=1,E8&lt;=3),データリスト!J3,データリスト!J4))</f>
        <v>1000000</v>
      </c>
      <c r="K44" s="108"/>
      <c r="L44" s="108"/>
      <c r="M44" s="105"/>
      <c r="N44" s="110">
        <f>IF(H44&gt;=J44,J44*N8,IF(H44&lt;=J44,H44*N8))</f>
        <v>1500000</v>
      </c>
      <c r="O44" s="111"/>
      <c r="P44" s="112"/>
    </row>
    <row r="45" spans="2:16" x14ac:dyDescent="0.45">
      <c r="B45" s="2"/>
      <c r="C45" s="272"/>
      <c r="D45" s="143"/>
      <c r="E45" s="171"/>
      <c r="F45" s="172"/>
      <c r="G45" s="172"/>
      <c r="H45" s="106"/>
      <c r="I45" s="107"/>
      <c r="J45" s="106"/>
      <c r="K45" s="109"/>
      <c r="L45" s="109"/>
      <c r="M45" s="107"/>
      <c r="N45" s="168"/>
      <c r="O45" s="169"/>
      <c r="P45" s="170"/>
    </row>
    <row r="46" spans="2:16" x14ac:dyDescent="0.45">
      <c r="B46" s="2"/>
      <c r="C46" s="272"/>
      <c r="D46" s="143"/>
      <c r="E46" s="100" t="str">
        <f>IF(F10="","",F10)</f>
        <v>△△△</v>
      </c>
      <c r="F46" s="101"/>
      <c r="G46" s="101"/>
      <c r="H46" s="104">
        <f>ROUNDDOWN(K10*H41,-3)</f>
        <v>135000</v>
      </c>
      <c r="I46" s="105"/>
      <c r="J46" s="104">
        <f>IF(E10="　",0,IF(AND(E10&gt;=1,E10&lt;=3),データリスト!J3,データリスト!J4))</f>
        <v>300000</v>
      </c>
      <c r="K46" s="108"/>
      <c r="L46" s="108"/>
      <c r="M46" s="105"/>
      <c r="N46" s="110">
        <f>IF(H46&gt;=J46,J46*N10,IF(H46&lt;=J46,H46*N10))</f>
        <v>135000</v>
      </c>
      <c r="O46" s="111"/>
      <c r="P46" s="112"/>
    </row>
    <row r="47" spans="2:16" x14ac:dyDescent="0.45">
      <c r="B47" s="2"/>
      <c r="C47" s="272"/>
      <c r="D47" s="143"/>
      <c r="E47" s="171"/>
      <c r="F47" s="172"/>
      <c r="G47" s="172"/>
      <c r="H47" s="106"/>
      <c r="I47" s="107"/>
      <c r="J47" s="106"/>
      <c r="K47" s="109"/>
      <c r="L47" s="109"/>
      <c r="M47" s="107"/>
      <c r="N47" s="168"/>
      <c r="O47" s="169"/>
      <c r="P47" s="170"/>
    </row>
    <row r="48" spans="2:16" x14ac:dyDescent="0.45">
      <c r="B48" s="2"/>
      <c r="C48" s="272"/>
      <c r="D48" s="143"/>
      <c r="E48" s="100" t="str">
        <f>IF(F12="","",F12)</f>
        <v>□□□</v>
      </c>
      <c r="F48" s="101"/>
      <c r="G48" s="101"/>
      <c r="H48" s="104">
        <f>ROUNDDOWN(K12*H41,-3)</f>
        <v>82000</v>
      </c>
      <c r="I48" s="105"/>
      <c r="J48" s="104">
        <f>IF(E12="　",0,IF(AND(E12&gt;=1,E12&lt;=3),データリスト!J3,データリスト!J4))</f>
        <v>300000</v>
      </c>
      <c r="K48" s="108"/>
      <c r="L48" s="108"/>
      <c r="M48" s="105"/>
      <c r="N48" s="110">
        <f>IF(H48&gt;=J48,J48*N12,IF(H48&lt;=J48,H48*N12))</f>
        <v>246000</v>
      </c>
      <c r="O48" s="111"/>
      <c r="P48" s="112"/>
    </row>
    <row r="49" spans="2:16" x14ac:dyDescent="0.45">
      <c r="B49" s="2"/>
      <c r="C49" s="272"/>
      <c r="D49" s="143"/>
      <c r="E49" s="171"/>
      <c r="F49" s="172"/>
      <c r="G49" s="172"/>
      <c r="H49" s="106"/>
      <c r="I49" s="107"/>
      <c r="J49" s="106"/>
      <c r="K49" s="109"/>
      <c r="L49" s="109"/>
      <c r="M49" s="107"/>
      <c r="N49" s="168"/>
      <c r="O49" s="169"/>
      <c r="P49" s="170"/>
    </row>
    <row r="50" spans="2:16" x14ac:dyDescent="0.45">
      <c r="B50" s="2"/>
      <c r="C50" s="272"/>
      <c r="D50" s="143"/>
      <c r="E50" s="100" t="str">
        <f>IF(F14="","",F14)</f>
        <v>×××</v>
      </c>
      <c r="F50" s="101"/>
      <c r="G50" s="101"/>
      <c r="H50" s="104">
        <f>ROUNDDOWN(K14*H41,-3)</f>
        <v>97000</v>
      </c>
      <c r="I50" s="105"/>
      <c r="J50" s="104">
        <f>IF(E14="　",0,IF(AND(E14&gt;=1,E14&lt;=3),データリスト!J3,データリスト!J4))</f>
        <v>300000</v>
      </c>
      <c r="K50" s="108"/>
      <c r="L50" s="108"/>
      <c r="M50" s="105"/>
      <c r="N50" s="110">
        <f>IF(H50&gt;=J50,J50*N14,IF(H50&lt;=J50,H50*N14))</f>
        <v>485000</v>
      </c>
      <c r="O50" s="111"/>
      <c r="P50" s="112"/>
    </row>
    <row r="51" spans="2:16" ht="18.600000000000001" thickBot="1" x14ac:dyDescent="0.5">
      <c r="B51" s="2"/>
      <c r="C51" s="272"/>
      <c r="D51" s="143"/>
      <c r="E51" s="102"/>
      <c r="F51" s="103"/>
      <c r="G51" s="103"/>
      <c r="H51" s="106"/>
      <c r="I51" s="107"/>
      <c r="J51" s="106"/>
      <c r="K51" s="109"/>
      <c r="L51" s="109"/>
      <c r="M51" s="107"/>
      <c r="N51" s="113"/>
      <c r="O51" s="114"/>
      <c r="P51" s="115"/>
    </row>
    <row r="52" spans="2:16" ht="18.600000000000001" thickTop="1" x14ac:dyDescent="0.45">
      <c r="B52" s="2"/>
      <c r="C52" s="272"/>
      <c r="D52" s="143"/>
      <c r="E52" s="39"/>
      <c r="F52" s="40"/>
      <c r="G52" s="40"/>
      <c r="H52" s="40"/>
      <c r="I52" s="16"/>
      <c r="J52" s="116" t="s">
        <v>69</v>
      </c>
      <c r="K52" s="117"/>
      <c r="L52" s="117"/>
      <c r="M52" s="118"/>
      <c r="N52" s="122">
        <f>SUM(N44:N51)</f>
        <v>2366000</v>
      </c>
      <c r="O52" s="123"/>
      <c r="P52" s="124"/>
    </row>
    <row r="53" spans="2:16" ht="18.600000000000001" thickBot="1" x14ac:dyDescent="0.5">
      <c r="B53" s="2"/>
      <c r="C53" s="273"/>
      <c r="D53" s="274"/>
      <c r="E53" s="41"/>
      <c r="F53" s="12"/>
      <c r="G53" s="12"/>
      <c r="H53" s="12"/>
      <c r="I53" s="19"/>
      <c r="J53" s="119"/>
      <c r="K53" s="120"/>
      <c r="L53" s="120"/>
      <c r="M53" s="121"/>
      <c r="N53" s="125"/>
      <c r="O53" s="126"/>
      <c r="P53" s="127"/>
    </row>
    <row r="54" spans="2:16" ht="6.75" customHeight="1" x14ac:dyDescent="0.45">
      <c r="B54" s="2"/>
      <c r="C54" s="9"/>
      <c r="D54" s="9"/>
      <c r="E54" s="9"/>
      <c r="F54" s="9"/>
      <c r="G54" s="9"/>
      <c r="H54" s="9"/>
      <c r="I54" s="9"/>
      <c r="J54" s="9"/>
      <c r="K54" s="9"/>
      <c r="L54" s="9"/>
      <c r="M54" s="9"/>
      <c r="N54" s="9"/>
      <c r="O54" s="35"/>
      <c r="P54" s="35"/>
    </row>
    <row r="55" spans="2:16" ht="13.5" customHeight="1" x14ac:dyDescent="0.45">
      <c r="B55" s="2"/>
      <c r="C55" s="44" t="s">
        <v>70</v>
      </c>
      <c r="D55" s="135" t="s">
        <v>97</v>
      </c>
      <c r="E55" s="136"/>
      <c r="F55" s="136"/>
      <c r="G55" s="136"/>
      <c r="H55" s="136"/>
      <c r="I55" s="136"/>
      <c r="J55" s="136"/>
      <c r="K55" s="136"/>
      <c r="L55" s="136"/>
      <c r="M55" s="136"/>
      <c r="N55" s="136"/>
      <c r="O55" s="136"/>
      <c r="P55" s="136"/>
    </row>
    <row r="56" spans="2:16" x14ac:dyDescent="0.45">
      <c r="B56" s="2"/>
      <c r="C56" s="43"/>
      <c r="D56" s="136"/>
      <c r="E56" s="136"/>
      <c r="F56" s="136"/>
      <c r="G56" s="136"/>
      <c r="H56" s="136"/>
      <c r="I56" s="136"/>
      <c r="J56" s="136"/>
      <c r="K56" s="136"/>
      <c r="L56" s="136"/>
      <c r="M56" s="136"/>
      <c r="N56" s="136"/>
      <c r="O56" s="136"/>
      <c r="P56" s="136"/>
    </row>
    <row r="57" spans="2:16" ht="5.25" customHeight="1" x14ac:dyDescent="0.45">
      <c r="B57" s="2"/>
      <c r="C57" s="42"/>
      <c r="D57" s="43"/>
      <c r="E57" s="43"/>
      <c r="F57" s="43"/>
      <c r="G57" s="43"/>
      <c r="H57" s="43"/>
      <c r="I57" s="43"/>
      <c r="J57" s="43"/>
      <c r="K57" s="43"/>
      <c r="L57" s="43"/>
      <c r="M57" s="43"/>
      <c r="N57" s="43"/>
      <c r="O57" s="43"/>
      <c r="P57" s="10"/>
    </row>
    <row r="58" spans="2:16" x14ac:dyDescent="0.45">
      <c r="B58" s="2"/>
      <c r="C58" s="44" t="s">
        <v>70</v>
      </c>
      <c r="D58" s="43" t="s">
        <v>71</v>
      </c>
      <c r="E58" s="43"/>
      <c r="F58" s="43"/>
      <c r="G58" s="43"/>
      <c r="H58" s="43"/>
      <c r="I58" s="43"/>
      <c r="J58" s="43"/>
      <c r="K58" s="43"/>
      <c r="L58" s="43"/>
      <c r="M58" s="43"/>
      <c r="N58" s="43"/>
      <c r="O58" s="43"/>
      <c r="P58" s="10"/>
    </row>
    <row r="59" spans="2:16" x14ac:dyDescent="0.45">
      <c r="B59" s="2"/>
      <c r="C59" s="45"/>
      <c r="D59" s="9"/>
      <c r="E59" s="9"/>
      <c r="F59" s="9"/>
      <c r="G59" s="9"/>
      <c r="H59" s="9"/>
      <c r="I59" s="9"/>
      <c r="J59" s="9"/>
      <c r="K59" s="9"/>
      <c r="L59" s="9"/>
      <c r="M59" s="9"/>
      <c r="N59" s="9"/>
      <c r="O59" s="9"/>
      <c r="P59" s="8"/>
    </row>
    <row r="60" spans="2:16" x14ac:dyDescent="0.45">
      <c r="B60" s="2"/>
      <c r="C60" s="149" t="s">
        <v>72</v>
      </c>
      <c r="D60" s="149"/>
      <c r="E60" s="150"/>
      <c r="F60" s="7" t="s">
        <v>95</v>
      </c>
      <c r="G60" s="37"/>
      <c r="H60" s="38">
        <v>0.75</v>
      </c>
      <c r="I60" s="46"/>
      <c r="J60" s="46"/>
      <c r="K60" s="46"/>
      <c r="L60" s="46"/>
      <c r="M60" s="46"/>
      <c r="N60" s="46"/>
      <c r="O60" s="9"/>
      <c r="P60" s="8"/>
    </row>
    <row r="61" spans="2:16" ht="6" customHeight="1" thickBot="1" x14ac:dyDescent="0.5">
      <c r="B61" s="2"/>
      <c r="C61" s="61"/>
      <c r="D61" s="61"/>
      <c r="E61" s="61"/>
      <c r="F61" s="58"/>
      <c r="G61" s="62"/>
      <c r="H61" s="63"/>
      <c r="I61" s="46"/>
      <c r="J61" s="46"/>
      <c r="K61" s="46"/>
      <c r="L61" s="46"/>
      <c r="M61" s="46"/>
      <c r="N61" s="46"/>
      <c r="O61" s="9"/>
      <c r="P61" s="8"/>
    </row>
    <row r="62" spans="2:16" ht="6" customHeight="1" x14ac:dyDescent="0.45">
      <c r="B62" s="2"/>
      <c r="C62" s="137" t="s">
        <v>73</v>
      </c>
      <c r="D62" s="138"/>
      <c r="E62" s="138"/>
      <c r="F62" s="138"/>
      <c r="G62" s="141" t="s">
        <v>74</v>
      </c>
      <c r="H62" s="142"/>
      <c r="I62" s="142"/>
      <c r="J62" s="144" t="s">
        <v>100</v>
      </c>
      <c r="K62" s="145"/>
      <c r="L62" s="145"/>
      <c r="M62" s="145"/>
      <c r="N62" s="142" t="s">
        <v>75</v>
      </c>
      <c r="O62" s="142"/>
      <c r="P62" s="147"/>
    </row>
    <row r="63" spans="2:16" ht="13.5" customHeight="1" x14ac:dyDescent="0.45">
      <c r="B63" s="2"/>
      <c r="C63" s="139"/>
      <c r="D63" s="140"/>
      <c r="E63" s="140"/>
      <c r="F63" s="140"/>
      <c r="G63" s="143"/>
      <c r="H63" s="143"/>
      <c r="I63" s="143"/>
      <c r="J63" s="146"/>
      <c r="K63" s="146"/>
      <c r="L63" s="146"/>
      <c r="M63" s="146"/>
      <c r="N63" s="143"/>
      <c r="O63" s="143"/>
      <c r="P63" s="148"/>
    </row>
    <row r="64" spans="2:16" ht="10.5" customHeight="1" x14ac:dyDescent="0.45">
      <c r="B64" s="2"/>
      <c r="C64" s="139"/>
      <c r="D64" s="140"/>
      <c r="E64" s="140"/>
      <c r="F64" s="140"/>
      <c r="G64" s="143"/>
      <c r="H64" s="143"/>
      <c r="I64" s="143"/>
      <c r="J64" s="146"/>
      <c r="K64" s="146"/>
      <c r="L64" s="146"/>
      <c r="M64" s="146"/>
      <c r="N64" s="143"/>
      <c r="O64" s="143"/>
      <c r="P64" s="148"/>
    </row>
    <row r="65" spans="2:16" x14ac:dyDescent="0.45">
      <c r="B65" s="2"/>
      <c r="C65" s="155" t="s">
        <v>152</v>
      </c>
      <c r="D65" s="156"/>
      <c r="E65" s="156"/>
      <c r="F65" s="156"/>
      <c r="G65" s="159">
        <v>5678000</v>
      </c>
      <c r="H65" s="159"/>
      <c r="I65" s="159"/>
      <c r="J65" s="161">
        <f>ROUNDDOWN(G65*H60,-3)</f>
        <v>4258000</v>
      </c>
      <c r="K65" s="161"/>
      <c r="L65" s="161"/>
      <c r="M65" s="161"/>
      <c r="N65" s="163">
        <f>IF(J65&gt;=7500000,7500000,IF(J65&lt;=7500000,J65))</f>
        <v>4258000</v>
      </c>
      <c r="O65" s="163"/>
      <c r="P65" s="164"/>
    </row>
    <row r="66" spans="2:16" x14ac:dyDescent="0.45">
      <c r="B66" s="2"/>
      <c r="C66" s="155"/>
      <c r="D66" s="156"/>
      <c r="E66" s="156"/>
      <c r="F66" s="156"/>
      <c r="G66" s="159"/>
      <c r="H66" s="159"/>
      <c r="I66" s="159"/>
      <c r="J66" s="161"/>
      <c r="K66" s="161"/>
      <c r="L66" s="161"/>
      <c r="M66" s="161"/>
      <c r="N66" s="163"/>
      <c r="O66" s="163"/>
      <c r="P66" s="164"/>
    </row>
    <row r="67" spans="2:16" ht="42.75" customHeight="1" x14ac:dyDescent="0.45">
      <c r="B67" s="2"/>
      <c r="C67" s="155"/>
      <c r="D67" s="156"/>
      <c r="E67" s="156"/>
      <c r="F67" s="156"/>
      <c r="G67" s="159"/>
      <c r="H67" s="159"/>
      <c r="I67" s="159"/>
      <c r="J67" s="161"/>
      <c r="K67" s="161"/>
      <c r="L67" s="161"/>
      <c r="M67" s="161"/>
      <c r="N67" s="163"/>
      <c r="O67" s="163"/>
      <c r="P67" s="164"/>
    </row>
    <row r="68" spans="2:16" x14ac:dyDescent="0.45">
      <c r="B68" s="2"/>
      <c r="C68" s="155"/>
      <c r="D68" s="156"/>
      <c r="E68" s="156"/>
      <c r="F68" s="156"/>
      <c r="G68" s="159"/>
      <c r="H68" s="159"/>
      <c r="I68" s="159"/>
      <c r="J68" s="161"/>
      <c r="K68" s="161"/>
      <c r="L68" s="161"/>
      <c r="M68" s="161"/>
      <c r="N68" s="163"/>
      <c r="O68" s="163"/>
      <c r="P68" s="164"/>
    </row>
    <row r="69" spans="2:16" x14ac:dyDescent="0.45">
      <c r="B69" s="2"/>
      <c r="C69" s="155"/>
      <c r="D69" s="156"/>
      <c r="E69" s="156"/>
      <c r="F69" s="156"/>
      <c r="G69" s="159"/>
      <c r="H69" s="159"/>
      <c r="I69" s="159"/>
      <c r="J69" s="161"/>
      <c r="K69" s="161"/>
      <c r="L69" s="161"/>
      <c r="M69" s="161"/>
      <c r="N69" s="163"/>
      <c r="O69" s="163"/>
      <c r="P69" s="164"/>
    </row>
    <row r="70" spans="2:16" ht="4.5" customHeight="1" x14ac:dyDescent="0.45">
      <c r="B70" s="2"/>
      <c r="C70" s="155"/>
      <c r="D70" s="156"/>
      <c r="E70" s="156"/>
      <c r="F70" s="156"/>
      <c r="G70" s="159"/>
      <c r="H70" s="159"/>
      <c r="I70" s="159"/>
      <c r="J70" s="161"/>
      <c r="K70" s="161"/>
      <c r="L70" s="161"/>
      <c r="M70" s="161"/>
      <c r="N70" s="163"/>
      <c r="O70" s="163"/>
      <c r="P70" s="164"/>
    </row>
    <row r="71" spans="2:16" ht="6" hidden="1" customHeight="1" x14ac:dyDescent="0.45">
      <c r="B71" s="2"/>
      <c r="C71" s="155"/>
      <c r="D71" s="156"/>
      <c r="E71" s="156"/>
      <c r="F71" s="156"/>
      <c r="G71" s="159"/>
      <c r="H71" s="159"/>
      <c r="I71" s="159"/>
      <c r="J71" s="161"/>
      <c r="K71" s="161"/>
      <c r="L71" s="161"/>
      <c r="M71" s="161"/>
      <c r="N71" s="163"/>
      <c r="O71" s="163"/>
      <c r="P71" s="164"/>
    </row>
    <row r="72" spans="2:16" ht="13.5" hidden="1" customHeight="1" x14ac:dyDescent="0.45">
      <c r="B72" s="2"/>
      <c r="C72" s="155"/>
      <c r="D72" s="156"/>
      <c r="E72" s="156"/>
      <c r="F72" s="156"/>
      <c r="G72" s="159"/>
      <c r="H72" s="159"/>
      <c r="I72" s="159"/>
      <c r="J72" s="161"/>
      <c r="K72" s="161"/>
      <c r="L72" s="161"/>
      <c r="M72" s="161"/>
      <c r="N72" s="163"/>
      <c r="O72" s="163"/>
      <c r="P72" s="164"/>
    </row>
    <row r="73" spans="2:16" ht="13.5" hidden="1" customHeight="1" x14ac:dyDescent="0.45">
      <c r="B73" s="2"/>
      <c r="C73" s="155"/>
      <c r="D73" s="156"/>
      <c r="E73" s="156"/>
      <c r="F73" s="156"/>
      <c r="G73" s="159"/>
      <c r="H73" s="159"/>
      <c r="I73" s="159"/>
      <c r="J73" s="161"/>
      <c r="K73" s="161"/>
      <c r="L73" s="161"/>
      <c r="M73" s="161"/>
      <c r="N73" s="163"/>
      <c r="O73" s="163"/>
      <c r="P73" s="164"/>
    </row>
    <row r="74" spans="2:16" ht="6" customHeight="1" thickBot="1" x14ac:dyDescent="0.5">
      <c r="B74" s="2"/>
      <c r="C74" s="157"/>
      <c r="D74" s="158"/>
      <c r="E74" s="158"/>
      <c r="F74" s="158"/>
      <c r="G74" s="160"/>
      <c r="H74" s="160"/>
      <c r="I74" s="160"/>
      <c r="J74" s="162"/>
      <c r="K74" s="162"/>
      <c r="L74" s="162"/>
      <c r="M74" s="162"/>
      <c r="N74" s="165"/>
      <c r="O74" s="165"/>
      <c r="P74" s="166"/>
    </row>
    <row r="75" spans="2:16" ht="8.25" customHeight="1" x14ac:dyDescent="0.45">
      <c r="B75" s="2"/>
      <c r="C75" s="47"/>
      <c r="D75" s="47"/>
      <c r="E75" s="47"/>
      <c r="F75" s="47"/>
      <c r="G75" s="9"/>
      <c r="H75" s="9"/>
      <c r="I75" s="9"/>
      <c r="J75" s="9"/>
      <c r="K75" s="9"/>
      <c r="L75" s="9"/>
      <c r="M75" s="9"/>
      <c r="N75" s="9"/>
      <c r="O75" s="9"/>
      <c r="P75" s="8"/>
    </row>
    <row r="76" spans="2:16" ht="13.5" customHeight="1" x14ac:dyDescent="0.45">
      <c r="B76" s="2"/>
      <c r="C76" s="167" t="s">
        <v>76</v>
      </c>
      <c r="D76" s="167"/>
      <c r="E76" s="167"/>
      <c r="F76" s="167"/>
      <c r="G76" s="167"/>
      <c r="H76" s="167"/>
      <c r="I76" s="167"/>
      <c r="J76" s="167"/>
      <c r="K76" s="167"/>
      <c r="L76" s="167"/>
      <c r="M76" s="167"/>
      <c r="N76" s="167"/>
      <c r="O76" s="167"/>
      <c r="P76" s="167"/>
    </row>
    <row r="77" spans="2:16" ht="22.5" customHeight="1" x14ac:dyDescent="0.45">
      <c r="B77" s="2"/>
      <c r="C77" s="167"/>
      <c r="D77" s="167"/>
      <c r="E77" s="167"/>
      <c r="F77" s="167"/>
      <c r="G77" s="167"/>
      <c r="H77" s="167"/>
      <c r="I77" s="167"/>
      <c r="J77" s="167"/>
      <c r="K77" s="167"/>
      <c r="L77" s="167"/>
      <c r="M77" s="167"/>
      <c r="N77" s="167"/>
      <c r="O77" s="167"/>
      <c r="P77" s="167"/>
    </row>
    <row r="78" spans="2:16" ht="6.75" customHeight="1" x14ac:dyDescent="0.45">
      <c r="B78" s="2"/>
      <c r="C78" s="9"/>
      <c r="D78" s="9"/>
      <c r="E78" s="9"/>
      <c r="F78" s="9"/>
      <c r="G78" s="9"/>
      <c r="H78" s="9"/>
      <c r="I78" s="9"/>
      <c r="J78" s="9"/>
      <c r="K78" s="9"/>
      <c r="L78" s="9"/>
      <c r="M78" s="9"/>
      <c r="N78" s="9"/>
      <c r="O78" s="9"/>
      <c r="P78" s="8"/>
    </row>
    <row r="79" spans="2:16" ht="17.100000000000001" customHeight="1" x14ac:dyDescent="0.45">
      <c r="B79" s="2"/>
      <c r="C79" s="9"/>
      <c r="D79" s="9"/>
      <c r="E79" s="9"/>
      <c r="F79" s="9"/>
      <c r="G79" s="9"/>
      <c r="H79" s="128" t="s">
        <v>77</v>
      </c>
      <c r="I79" s="129"/>
      <c r="J79" s="129"/>
      <c r="K79" s="129"/>
      <c r="L79" s="129"/>
      <c r="M79" s="129"/>
      <c r="N79" s="129"/>
      <c r="O79" s="129"/>
      <c r="P79" s="130"/>
    </row>
    <row r="80" spans="2:16" ht="17.100000000000001" customHeight="1" x14ac:dyDescent="0.45">
      <c r="B80" s="2"/>
      <c r="C80" s="9"/>
      <c r="D80" s="9"/>
      <c r="E80" s="9"/>
      <c r="F80" s="9"/>
      <c r="G80" s="9"/>
      <c r="H80" s="100" t="s">
        <v>101</v>
      </c>
      <c r="I80" s="101"/>
      <c r="J80" s="101"/>
      <c r="K80" s="153"/>
      <c r="L80" s="153"/>
      <c r="M80" s="153"/>
      <c r="N80" s="153"/>
      <c r="O80" s="153"/>
      <c r="P80" s="154"/>
    </row>
    <row r="81" spans="2:16" ht="17.100000000000001" customHeight="1" x14ac:dyDescent="0.45">
      <c r="B81" s="2"/>
      <c r="C81" s="9"/>
      <c r="D81" s="9"/>
      <c r="E81" s="9"/>
      <c r="F81" s="9"/>
      <c r="G81" s="9"/>
      <c r="H81" s="151" t="s">
        <v>102</v>
      </c>
      <c r="I81" s="152"/>
      <c r="J81" s="152"/>
      <c r="K81" s="301"/>
      <c r="L81" s="301"/>
      <c r="M81" s="301"/>
      <c r="N81" s="301"/>
      <c r="O81" s="301"/>
      <c r="P81" s="302"/>
    </row>
    <row r="82" spans="2:16" ht="17.100000000000001" customHeight="1" x14ac:dyDescent="0.45">
      <c r="B82" s="2"/>
      <c r="C82" s="9"/>
      <c r="D82" s="9"/>
      <c r="E82" s="9"/>
      <c r="F82" s="9"/>
      <c r="G82" s="9"/>
      <c r="H82" s="151" t="s">
        <v>103</v>
      </c>
      <c r="I82" s="152"/>
      <c r="J82" s="152"/>
      <c r="K82" s="297"/>
      <c r="L82" s="297"/>
      <c r="M82" s="297"/>
      <c r="N82" s="297"/>
      <c r="O82" s="297"/>
      <c r="P82" s="298"/>
    </row>
    <row r="83" spans="2:16" ht="17.100000000000001" customHeight="1" x14ac:dyDescent="0.45">
      <c r="B83" s="2"/>
      <c r="C83" s="9"/>
      <c r="D83" s="9"/>
      <c r="E83" s="9"/>
      <c r="F83" s="9"/>
      <c r="G83" s="9"/>
      <c r="H83" s="151" t="s">
        <v>78</v>
      </c>
      <c r="I83" s="152"/>
      <c r="J83" s="152"/>
      <c r="K83" s="297"/>
      <c r="L83" s="297"/>
      <c r="M83" s="297"/>
      <c r="N83" s="297"/>
      <c r="O83" s="297"/>
      <c r="P83" s="298"/>
    </row>
    <row r="84" spans="2:16" ht="17.100000000000001" customHeight="1" x14ac:dyDescent="0.45">
      <c r="B84" s="2"/>
      <c r="C84" s="9"/>
      <c r="D84" s="9"/>
      <c r="E84" s="9"/>
      <c r="F84" s="9"/>
      <c r="G84" s="9"/>
      <c r="H84" s="151" t="s">
        <v>79</v>
      </c>
      <c r="I84" s="152"/>
      <c r="J84" s="152"/>
      <c r="K84" s="297"/>
      <c r="L84" s="297"/>
      <c r="M84" s="297"/>
      <c r="N84" s="297"/>
      <c r="O84" s="297"/>
      <c r="P84" s="298"/>
    </row>
    <row r="85" spans="2:16" ht="17.100000000000001" customHeight="1" x14ac:dyDescent="0.45">
      <c r="B85" s="2"/>
      <c r="C85" s="8"/>
      <c r="D85" s="8"/>
      <c r="E85" s="8"/>
      <c r="F85" s="8"/>
      <c r="G85" s="8"/>
      <c r="H85" s="171" t="s">
        <v>80</v>
      </c>
      <c r="I85" s="172"/>
      <c r="J85" s="172"/>
      <c r="K85" s="299"/>
      <c r="L85" s="299"/>
      <c r="M85" s="299"/>
      <c r="N85" s="299"/>
      <c r="O85" s="299"/>
      <c r="P85" s="300"/>
    </row>
    <row r="86" spans="2:16" x14ac:dyDescent="0.45">
      <c r="B86" s="2"/>
      <c r="C86" s="3"/>
      <c r="D86" s="3"/>
      <c r="E86" s="3"/>
      <c r="F86" s="3"/>
      <c r="G86" s="3"/>
      <c r="H86" s="3"/>
      <c r="I86" s="3"/>
      <c r="J86" s="3"/>
      <c r="K86" s="3"/>
      <c r="L86" s="3"/>
      <c r="M86" s="3"/>
      <c r="N86" s="3"/>
      <c r="O86" s="3"/>
      <c r="P86" s="3"/>
    </row>
  </sheetData>
  <mergeCells count="106">
    <mergeCell ref="G3:J3"/>
    <mergeCell ref="F7:H7"/>
    <mergeCell ref="I7:J7"/>
    <mergeCell ref="K7:M7"/>
    <mergeCell ref="O7:P7"/>
    <mergeCell ref="E8:E9"/>
    <mergeCell ref="F8:H9"/>
    <mergeCell ref="I8:J9"/>
    <mergeCell ref="K8:M9"/>
    <mergeCell ref="I12:J13"/>
    <mergeCell ref="K12:M13"/>
    <mergeCell ref="N12:N13"/>
    <mergeCell ref="O12:P13"/>
    <mergeCell ref="N8:N9"/>
    <mergeCell ref="O8:P9"/>
    <mergeCell ref="E10:E11"/>
    <mergeCell ref="F10:H11"/>
    <mergeCell ref="I10:J11"/>
    <mergeCell ref="K10:M11"/>
    <mergeCell ref="N10:N11"/>
    <mergeCell ref="O10:P11"/>
    <mergeCell ref="C29:D29"/>
    <mergeCell ref="F29:G29"/>
    <mergeCell ref="I29:K29"/>
    <mergeCell ref="N29:O29"/>
    <mergeCell ref="C32:G32"/>
    <mergeCell ref="H32:J32"/>
    <mergeCell ref="K32:P32"/>
    <mergeCell ref="K16:M17"/>
    <mergeCell ref="N16:N17"/>
    <mergeCell ref="O16:P17"/>
    <mergeCell ref="C21:D21"/>
    <mergeCell ref="C28:E28"/>
    <mergeCell ref="F28:H28"/>
    <mergeCell ref="I28:M28"/>
    <mergeCell ref="N28:P28"/>
    <mergeCell ref="C7:D17"/>
    <mergeCell ref="E14:E15"/>
    <mergeCell ref="F14:H15"/>
    <mergeCell ref="I14:J15"/>
    <mergeCell ref="K14:M15"/>
    <mergeCell ref="N14:N15"/>
    <mergeCell ref="O14:P15"/>
    <mergeCell ref="E12:E13"/>
    <mergeCell ref="F12:H13"/>
    <mergeCell ref="H35:J35"/>
    <mergeCell ref="K35:P35"/>
    <mergeCell ref="O36:P36"/>
    <mergeCell ref="D38:P39"/>
    <mergeCell ref="H33:J33"/>
    <mergeCell ref="K33:P33"/>
    <mergeCell ref="H34:J34"/>
    <mergeCell ref="K34:P34"/>
    <mergeCell ref="C33:C35"/>
    <mergeCell ref="D33:G33"/>
    <mergeCell ref="D34:G34"/>
    <mergeCell ref="D35:G35"/>
    <mergeCell ref="D36:N36"/>
    <mergeCell ref="C41:E41"/>
    <mergeCell ref="C43:D53"/>
    <mergeCell ref="E43:G43"/>
    <mergeCell ref="H43:I43"/>
    <mergeCell ref="J43:M43"/>
    <mergeCell ref="N43:P43"/>
    <mergeCell ref="E44:G45"/>
    <mergeCell ref="H44:I45"/>
    <mergeCell ref="J44:M45"/>
    <mergeCell ref="N44:P45"/>
    <mergeCell ref="E50:G51"/>
    <mergeCell ref="H50:I51"/>
    <mergeCell ref="J50:M51"/>
    <mergeCell ref="N50:P51"/>
    <mergeCell ref="J52:M53"/>
    <mergeCell ref="N52:P53"/>
    <mergeCell ref="E46:G47"/>
    <mergeCell ref="H46:I47"/>
    <mergeCell ref="J46:M47"/>
    <mergeCell ref="N46:P47"/>
    <mergeCell ref="E48:G49"/>
    <mergeCell ref="H48:I49"/>
    <mergeCell ref="J48:M49"/>
    <mergeCell ref="N48:P49"/>
    <mergeCell ref="C65:F74"/>
    <mergeCell ref="G65:I74"/>
    <mergeCell ref="J65:M74"/>
    <mergeCell ref="N65:P74"/>
    <mergeCell ref="C76:P77"/>
    <mergeCell ref="H79:P79"/>
    <mergeCell ref="D55:P56"/>
    <mergeCell ref="C60:E60"/>
    <mergeCell ref="C62:F64"/>
    <mergeCell ref="G62:I64"/>
    <mergeCell ref="J62:M64"/>
    <mergeCell ref="N62:P64"/>
    <mergeCell ref="H83:J83"/>
    <mergeCell ref="K83:P83"/>
    <mergeCell ref="H84:J84"/>
    <mergeCell ref="K84:P84"/>
    <mergeCell ref="H85:J85"/>
    <mergeCell ref="K85:P85"/>
    <mergeCell ref="H80:J80"/>
    <mergeCell ref="K80:P80"/>
    <mergeCell ref="H81:J81"/>
    <mergeCell ref="K81:P81"/>
    <mergeCell ref="H82:J82"/>
    <mergeCell ref="K82:P82"/>
  </mergeCells>
  <phoneticPr fontId="1"/>
  <dataValidations count="2">
    <dataValidation type="list" allowBlank="1" showInputMessage="1" showErrorMessage="1" sqref="E8:E15 JA8:JA15 SW8:SW15 ACS8:ACS15 AMO8:AMO15 AWK8:AWK15 BGG8:BGG15 BQC8:BQC15 BZY8:BZY15 CJU8:CJU15 CTQ8:CTQ15 DDM8:DDM15 DNI8:DNI15 DXE8:DXE15 EHA8:EHA15 EQW8:EQW15 FAS8:FAS15 FKO8:FKO15 FUK8:FUK15 GEG8:GEG15 GOC8:GOC15 GXY8:GXY15 HHU8:HHU15 HRQ8:HRQ15 IBM8:IBM15 ILI8:ILI15 IVE8:IVE15 JFA8:JFA15 JOW8:JOW15 JYS8:JYS15 KIO8:KIO15 KSK8:KSK15 LCG8:LCG15 LMC8:LMC15 LVY8:LVY15 MFU8:MFU15 MPQ8:MPQ15 MZM8:MZM15 NJI8:NJI15 NTE8:NTE15 ODA8:ODA15 OMW8:OMW15 OWS8:OWS15 PGO8:PGO15 PQK8:PQK15 QAG8:QAG15 QKC8:QKC15 QTY8:QTY15 RDU8:RDU15 RNQ8:RNQ15 RXM8:RXM15 SHI8:SHI15 SRE8:SRE15 TBA8:TBA15 TKW8:TKW15 TUS8:TUS15 UEO8:UEO15 UOK8:UOK15 UYG8:UYG15 VIC8:VIC15 VRY8:VRY15 WBU8:WBU15 WLQ8:WLQ15 WVM8:WVM15 E65554:E65561 JA65554:JA65561 SW65554:SW65561 ACS65554:ACS65561 AMO65554:AMO65561 AWK65554:AWK65561 BGG65554:BGG65561 BQC65554:BQC65561 BZY65554:BZY65561 CJU65554:CJU65561 CTQ65554:CTQ65561 DDM65554:DDM65561 DNI65554:DNI65561 DXE65554:DXE65561 EHA65554:EHA65561 EQW65554:EQW65561 FAS65554:FAS65561 FKO65554:FKO65561 FUK65554:FUK65561 GEG65554:GEG65561 GOC65554:GOC65561 GXY65554:GXY65561 HHU65554:HHU65561 HRQ65554:HRQ65561 IBM65554:IBM65561 ILI65554:ILI65561 IVE65554:IVE65561 JFA65554:JFA65561 JOW65554:JOW65561 JYS65554:JYS65561 KIO65554:KIO65561 KSK65554:KSK65561 LCG65554:LCG65561 LMC65554:LMC65561 LVY65554:LVY65561 MFU65554:MFU65561 MPQ65554:MPQ65561 MZM65554:MZM65561 NJI65554:NJI65561 NTE65554:NTE65561 ODA65554:ODA65561 OMW65554:OMW65561 OWS65554:OWS65561 PGO65554:PGO65561 PQK65554:PQK65561 QAG65554:QAG65561 QKC65554:QKC65561 QTY65554:QTY65561 RDU65554:RDU65561 RNQ65554:RNQ65561 RXM65554:RXM65561 SHI65554:SHI65561 SRE65554:SRE65561 TBA65554:TBA65561 TKW65554:TKW65561 TUS65554:TUS65561 UEO65554:UEO65561 UOK65554:UOK65561 UYG65554:UYG65561 VIC65554:VIC65561 VRY65554:VRY65561 WBU65554:WBU65561 WLQ65554:WLQ65561 WVM65554:WVM65561 E131090:E131097 JA131090:JA131097 SW131090:SW131097 ACS131090:ACS131097 AMO131090:AMO131097 AWK131090:AWK131097 BGG131090:BGG131097 BQC131090:BQC131097 BZY131090:BZY131097 CJU131090:CJU131097 CTQ131090:CTQ131097 DDM131090:DDM131097 DNI131090:DNI131097 DXE131090:DXE131097 EHA131090:EHA131097 EQW131090:EQW131097 FAS131090:FAS131097 FKO131090:FKO131097 FUK131090:FUK131097 GEG131090:GEG131097 GOC131090:GOC131097 GXY131090:GXY131097 HHU131090:HHU131097 HRQ131090:HRQ131097 IBM131090:IBM131097 ILI131090:ILI131097 IVE131090:IVE131097 JFA131090:JFA131097 JOW131090:JOW131097 JYS131090:JYS131097 KIO131090:KIO131097 KSK131090:KSK131097 LCG131090:LCG131097 LMC131090:LMC131097 LVY131090:LVY131097 MFU131090:MFU131097 MPQ131090:MPQ131097 MZM131090:MZM131097 NJI131090:NJI131097 NTE131090:NTE131097 ODA131090:ODA131097 OMW131090:OMW131097 OWS131090:OWS131097 PGO131090:PGO131097 PQK131090:PQK131097 QAG131090:QAG131097 QKC131090:QKC131097 QTY131090:QTY131097 RDU131090:RDU131097 RNQ131090:RNQ131097 RXM131090:RXM131097 SHI131090:SHI131097 SRE131090:SRE131097 TBA131090:TBA131097 TKW131090:TKW131097 TUS131090:TUS131097 UEO131090:UEO131097 UOK131090:UOK131097 UYG131090:UYG131097 VIC131090:VIC131097 VRY131090:VRY131097 WBU131090:WBU131097 WLQ131090:WLQ131097 WVM131090:WVM131097 E196626:E196633 JA196626:JA196633 SW196626:SW196633 ACS196626:ACS196633 AMO196626:AMO196633 AWK196626:AWK196633 BGG196626:BGG196633 BQC196626:BQC196633 BZY196626:BZY196633 CJU196626:CJU196633 CTQ196626:CTQ196633 DDM196626:DDM196633 DNI196626:DNI196633 DXE196626:DXE196633 EHA196626:EHA196633 EQW196626:EQW196633 FAS196626:FAS196633 FKO196626:FKO196633 FUK196626:FUK196633 GEG196626:GEG196633 GOC196626:GOC196633 GXY196626:GXY196633 HHU196626:HHU196633 HRQ196626:HRQ196633 IBM196626:IBM196633 ILI196626:ILI196633 IVE196626:IVE196633 JFA196626:JFA196633 JOW196626:JOW196633 JYS196626:JYS196633 KIO196626:KIO196633 KSK196626:KSK196633 LCG196626:LCG196633 LMC196626:LMC196633 LVY196626:LVY196633 MFU196626:MFU196633 MPQ196626:MPQ196633 MZM196626:MZM196633 NJI196626:NJI196633 NTE196626:NTE196633 ODA196626:ODA196633 OMW196626:OMW196633 OWS196626:OWS196633 PGO196626:PGO196633 PQK196626:PQK196633 QAG196626:QAG196633 QKC196626:QKC196633 QTY196626:QTY196633 RDU196626:RDU196633 RNQ196626:RNQ196633 RXM196626:RXM196633 SHI196626:SHI196633 SRE196626:SRE196633 TBA196626:TBA196633 TKW196626:TKW196633 TUS196626:TUS196633 UEO196626:UEO196633 UOK196626:UOK196633 UYG196626:UYG196633 VIC196626:VIC196633 VRY196626:VRY196633 WBU196626:WBU196633 WLQ196626:WLQ196633 WVM196626:WVM196633 E262162:E262169 JA262162:JA262169 SW262162:SW262169 ACS262162:ACS262169 AMO262162:AMO262169 AWK262162:AWK262169 BGG262162:BGG262169 BQC262162:BQC262169 BZY262162:BZY262169 CJU262162:CJU262169 CTQ262162:CTQ262169 DDM262162:DDM262169 DNI262162:DNI262169 DXE262162:DXE262169 EHA262162:EHA262169 EQW262162:EQW262169 FAS262162:FAS262169 FKO262162:FKO262169 FUK262162:FUK262169 GEG262162:GEG262169 GOC262162:GOC262169 GXY262162:GXY262169 HHU262162:HHU262169 HRQ262162:HRQ262169 IBM262162:IBM262169 ILI262162:ILI262169 IVE262162:IVE262169 JFA262162:JFA262169 JOW262162:JOW262169 JYS262162:JYS262169 KIO262162:KIO262169 KSK262162:KSK262169 LCG262162:LCG262169 LMC262162:LMC262169 LVY262162:LVY262169 MFU262162:MFU262169 MPQ262162:MPQ262169 MZM262162:MZM262169 NJI262162:NJI262169 NTE262162:NTE262169 ODA262162:ODA262169 OMW262162:OMW262169 OWS262162:OWS262169 PGO262162:PGO262169 PQK262162:PQK262169 QAG262162:QAG262169 QKC262162:QKC262169 QTY262162:QTY262169 RDU262162:RDU262169 RNQ262162:RNQ262169 RXM262162:RXM262169 SHI262162:SHI262169 SRE262162:SRE262169 TBA262162:TBA262169 TKW262162:TKW262169 TUS262162:TUS262169 UEO262162:UEO262169 UOK262162:UOK262169 UYG262162:UYG262169 VIC262162:VIC262169 VRY262162:VRY262169 WBU262162:WBU262169 WLQ262162:WLQ262169 WVM262162:WVM262169 E327698:E327705 JA327698:JA327705 SW327698:SW327705 ACS327698:ACS327705 AMO327698:AMO327705 AWK327698:AWK327705 BGG327698:BGG327705 BQC327698:BQC327705 BZY327698:BZY327705 CJU327698:CJU327705 CTQ327698:CTQ327705 DDM327698:DDM327705 DNI327698:DNI327705 DXE327698:DXE327705 EHA327698:EHA327705 EQW327698:EQW327705 FAS327698:FAS327705 FKO327698:FKO327705 FUK327698:FUK327705 GEG327698:GEG327705 GOC327698:GOC327705 GXY327698:GXY327705 HHU327698:HHU327705 HRQ327698:HRQ327705 IBM327698:IBM327705 ILI327698:ILI327705 IVE327698:IVE327705 JFA327698:JFA327705 JOW327698:JOW327705 JYS327698:JYS327705 KIO327698:KIO327705 KSK327698:KSK327705 LCG327698:LCG327705 LMC327698:LMC327705 LVY327698:LVY327705 MFU327698:MFU327705 MPQ327698:MPQ327705 MZM327698:MZM327705 NJI327698:NJI327705 NTE327698:NTE327705 ODA327698:ODA327705 OMW327698:OMW327705 OWS327698:OWS327705 PGO327698:PGO327705 PQK327698:PQK327705 QAG327698:QAG327705 QKC327698:QKC327705 QTY327698:QTY327705 RDU327698:RDU327705 RNQ327698:RNQ327705 RXM327698:RXM327705 SHI327698:SHI327705 SRE327698:SRE327705 TBA327698:TBA327705 TKW327698:TKW327705 TUS327698:TUS327705 UEO327698:UEO327705 UOK327698:UOK327705 UYG327698:UYG327705 VIC327698:VIC327705 VRY327698:VRY327705 WBU327698:WBU327705 WLQ327698:WLQ327705 WVM327698:WVM327705 E393234:E393241 JA393234:JA393241 SW393234:SW393241 ACS393234:ACS393241 AMO393234:AMO393241 AWK393234:AWK393241 BGG393234:BGG393241 BQC393234:BQC393241 BZY393234:BZY393241 CJU393234:CJU393241 CTQ393234:CTQ393241 DDM393234:DDM393241 DNI393234:DNI393241 DXE393234:DXE393241 EHA393234:EHA393241 EQW393234:EQW393241 FAS393234:FAS393241 FKO393234:FKO393241 FUK393234:FUK393241 GEG393234:GEG393241 GOC393234:GOC393241 GXY393234:GXY393241 HHU393234:HHU393241 HRQ393234:HRQ393241 IBM393234:IBM393241 ILI393234:ILI393241 IVE393234:IVE393241 JFA393234:JFA393241 JOW393234:JOW393241 JYS393234:JYS393241 KIO393234:KIO393241 KSK393234:KSK393241 LCG393234:LCG393241 LMC393234:LMC393241 LVY393234:LVY393241 MFU393234:MFU393241 MPQ393234:MPQ393241 MZM393234:MZM393241 NJI393234:NJI393241 NTE393234:NTE393241 ODA393234:ODA393241 OMW393234:OMW393241 OWS393234:OWS393241 PGO393234:PGO393241 PQK393234:PQK393241 QAG393234:QAG393241 QKC393234:QKC393241 QTY393234:QTY393241 RDU393234:RDU393241 RNQ393234:RNQ393241 RXM393234:RXM393241 SHI393234:SHI393241 SRE393234:SRE393241 TBA393234:TBA393241 TKW393234:TKW393241 TUS393234:TUS393241 UEO393234:UEO393241 UOK393234:UOK393241 UYG393234:UYG393241 VIC393234:VIC393241 VRY393234:VRY393241 WBU393234:WBU393241 WLQ393234:WLQ393241 WVM393234:WVM393241 E458770:E458777 JA458770:JA458777 SW458770:SW458777 ACS458770:ACS458777 AMO458770:AMO458777 AWK458770:AWK458777 BGG458770:BGG458777 BQC458770:BQC458777 BZY458770:BZY458777 CJU458770:CJU458777 CTQ458770:CTQ458777 DDM458770:DDM458777 DNI458770:DNI458777 DXE458770:DXE458777 EHA458770:EHA458777 EQW458770:EQW458777 FAS458770:FAS458777 FKO458770:FKO458777 FUK458770:FUK458777 GEG458770:GEG458777 GOC458770:GOC458777 GXY458770:GXY458777 HHU458770:HHU458777 HRQ458770:HRQ458777 IBM458770:IBM458777 ILI458770:ILI458777 IVE458770:IVE458777 JFA458770:JFA458777 JOW458770:JOW458777 JYS458770:JYS458777 KIO458770:KIO458777 KSK458770:KSK458777 LCG458770:LCG458777 LMC458770:LMC458777 LVY458770:LVY458777 MFU458770:MFU458777 MPQ458770:MPQ458777 MZM458770:MZM458777 NJI458770:NJI458777 NTE458770:NTE458777 ODA458770:ODA458777 OMW458770:OMW458777 OWS458770:OWS458777 PGO458770:PGO458777 PQK458770:PQK458777 QAG458770:QAG458777 QKC458770:QKC458777 QTY458770:QTY458777 RDU458770:RDU458777 RNQ458770:RNQ458777 RXM458770:RXM458777 SHI458770:SHI458777 SRE458770:SRE458777 TBA458770:TBA458777 TKW458770:TKW458777 TUS458770:TUS458777 UEO458770:UEO458777 UOK458770:UOK458777 UYG458770:UYG458777 VIC458770:VIC458777 VRY458770:VRY458777 WBU458770:WBU458777 WLQ458770:WLQ458777 WVM458770:WVM458777 E524306:E524313 JA524306:JA524313 SW524306:SW524313 ACS524306:ACS524313 AMO524306:AMO524313 AWK524306:AWK524313 BGG524306:BGG524313 BQC524306:BQC524313 BZY524306:BZY524313 CJU524306:CJU524313 CTQ524306:CTQ524313 DDM524306:DDM524313 DNI524306:DNI524313 DXE524306:DXE524313 EHA524306:EHA524313 EQW524306:EQW524313 FAS524306:FAS524313 FKO524306:FKO524313 FUK524306:FUK524313 GEG524306:GEG524313 GOC524306:GOC524313 GXY524306:GXY524313 HHU524306:HHU524313 HRQ524306:HRQ524313 IBM524306:IBM524313 ILI524306:ILI524313 IVE524306:IVE524313 JFA524306:JFA524313 JOW524306:JOW524313 JYS524306:JYS524313 KIO524306:KIO524313 KSK524306:KSK524313 LCG524306:LCG524313 LMC524306:LMC524313 LVY524306:LVY524313 MFU524306:MFU524313 MPQ524306:MPQ524313 MZM524306:MZM524313 NJI524306:NJI524313 NTE524306:NTE524313 ODA524306:ODA524313 OMW524306:OMW524313 OWS524306:OWS524313 PGO524306:PGO524313 PQK524306:PQK524313 QAG524306:QAG524313 QKC524306:QKC524313 QTY524306:QTY524313 RDU524306:RDU524313 RNQ524306:RNQ524313 RXM524306:RXM524313 SHI524306:SHI524313 SRE524306:SRE524313 TBA524306:TBA524313 TKW524306:TKW524313 TUS524306:TUS524313 UEO524306:UEO524313 UOK524306:UOK524313 UYG524306:UYG524313 VIC524306:VIC524313 VRY524306:VRY524313 WBU524306:WBU524313 WLQ524306:WLQ524313 WVM524306:WVM524313 E589842:E589849 JA589842:JA589849 SW589842:SW589849 ACS589842:ACS589849 AMO589842:AMO589849 AWK589842:AWK589849 BGG589842:BGG589849 BQC589842:BQC589849 BZY589842:BZY589849 CJU589842:CJU589849 CTQ589842:CTQ589849 DDM589842:DDM589849 DNI589842:DNI589849 DXE589842:DXE589849 EHA589842:EHA589849 EQW589842:EQW589849 FAS589842:FAS589849 FKO589842:FKO589849 FUK589842:FUK589849 GEG589842:GEG589849 GOC589842:GOC589849 GXY589842:GXY589849 HHU589842:HHU589849 HRQ589842:HRQ589849 IBM589842:IBM589849 ILI589842:ILI589849 IVE589842:IVE589849 JFA589842:JFA589849 JOW589842:JOW589849 JYS589842:JYS589849 KIO589842:KIO589849 KSK589842:KSK589849 LCG589842:LCG589849 LMC589842:LMC589849 LVY589842:LVY589849 MFU589842:MFU589849 MPQ589842:MPQ589849 MZM589842:MZM589849 NJI589842:NJI589849 NTE589842:NTE589849 ODA589842:ODA589849 OMW589842:OMW589849 OWS589842:OWS589849 PGO589842:PGO589849 PQK589842:PQK589849 QAG589842:QAG589849 QKC589842:QKC589849 QTY589842:QTY589849 RDU589842:RDU589849 RNQ589842:RNQ589849 RXM589842:RXM589849 SHI589842:SHI589849 SRE589842:SRE589849 TBA589842:TBA589849 TKW589842:TKW589849 TUS589842:TUS589849 UEO589842:UEO589849 UOK589842:UOK589849 UYG589842:UYG589849 VIC589842:VIC589849 VRY589842:VRY589849 WBU589842:WBU589849 WLQ589842:WLQ589849 WVM589842:WVM589849 E655378:E655385 JA655378:JA655385 SW655378:SW655385 ACS655378:ACS655385 AMO655378:AMO655385 AWK655378:AWK655385 BGG655378:BGG655385 BQC655378:BQC655385 BZY655378:BZY655385 CJU655378:CJU655385 CTQ655378:CTQ655385 DDM655378:DDM655385 DNI655378:DNI655385 DXE655378:DXE655385 EHA655378:EHA655385 EQW655378:EQW655385 FAS655378:FAS655385 FKO655378:FKO655385 FUK655378:FUK655385 GEG655378:GEG655385 GOC655378:GOC655385 GXY655378:GXY655385 HHU655378:HHU655385 HRQ655378:HRQ655385 IBM655378:IBM655385 ILI655378:ILI655385 IVE655378:IVE655385 JFA655378:JFA655385 JOW655378:JOW655385 JYS655378:JYS655385 KIO655378:KIO655385 KSK655378:KSK655385 LCG655378:LCG655385 LMC655378:LMC655385 LVY655378:LVY655385 MFU655378:MFU655385 MPQ655378:MPQ655385 MZM655378:MZM655385 NJI655378:NJI655385 NTE655378:NTE655385 ODA655378:ODA655385 OMW655378:OMW655385 OWS655378:OWS655385 PGO655378:PGO655385 PQK655378:PQK655385 QAG655378:QAG655385 QKC655378:QKC655385 QTY655378:QTY655385 RDU655378:RDU655385 RNQ655378:RNQ655385 RXM655378:RXM655385 SHI655378:SHI655385 SRE655378:SRE655385 TBA655378:TBA655385 TKW655378:TKW655385 TUS655378:TUS655385 UEO655378:UEO655385 UOK655378:UOK655385 UYG655378:UYG655385 VIC655378:VIC655385 VRY655378:VRY655385 WBU655378:WBU655385 WLQ655378:WLQ655385 WVM655378:WVM655385 E720914:E720921 JA720914:JA720921 SW720914:SW720921 ACS720914:ACS720921 AMO720914:AMO720921 AWK720914:AWK720921 BGG720914:BGG720921 BQC720914:BQC720921 BZY720914:BZY720921 CJU720914:CJU720921 CTQ720914:CTQ720921 DDM720914:DDM720921 DNI720914:DNI720921 DXE720914:DXE720921 EHA720914:EHA720921 EQW720914:EQW720921 FAS720914:FAS720921 FKO720914:FKO720921 FUK720914:FUK720921 GEG720914:GEG720921 GOC720914:GOC720921 GXY720914:GXY720921 HHU720914:HHU720921 HRQ720914:HRQ720921 IBM720914:IBM720921 ILI720914:ILI720921 IVE720914:IVE720921 JFA720914:JFA720921 JOW720914:JOW720921 JYS720914:JYS720921 KIO720914:KIO720921 KSK720914:KSK720921 LCG720914:LCG720921 LMC720914:LMC720921 LVY720914:LVY720921 MFU720914:MFU720921 MPQ720914:MPQ720921 MZM720914:MZM720921 NJI720914:NJI720921 NTE720914:NTE720921 ODA720914:ODA720921 OMW720914:OMW720921 OWS720914:OWS720921 PGO720914:PGO720921 PQK720914:PQK720921 QAG720914:QAG720921 QKC720914:QKC720921 QTY720914:QTY720921 RDU720914:RDU720921 RNQ720914:RNQ720921 RXM720914:RXM720921 SHI720914:SHI720921 SRE720914:SRE720921 TBA720914:TBA720921 TKW720914:TKW720921 TUS720914:TUS720921 UEO720914:UEO720921 UOK720914:UOK720921 UYG720914:UYG720921 VIC720914:VIC720921 VRY720914:VRY720921 WBU720914:WBU720921 WLQ720914:WLQ720921 WVM720914:WVM720921 E786450:E786457 JA786450:JA786457 SW786450:SW786457 ACS786450:ACS786457 AMO786450:AMO786457 AWK786450:AWK786457 BGG786450:BGG786457 BQC786450:BQC786457 BZY786450:BZY786457 CJU786450:CJU786457 CTQ786450:CTQ786457 DDM786450:DDM786457 DNI786450:DNI786457 DXE786450:DXE786457 EHA786450:EHA786457 EQW786450:EQW786457 FAS786450:FAS786457 FKO786450:FKO786457 FUK786450:FUK786457 GEG786450:GEG786457 GOC786450:GOC786457 GXY786450:GXY786457 HHU786450:HHU786457 HRQ786450:HRQ786457 IBM786450:IBM786457 ILI786450:ILI786457 IVE786450:IVE786457 JFA786450:JFA786457 JOW786450:JOW786457 JYS786450:JYS786457 KIO786450:KIO786457 KSK786450:KSK786457 LCG786450:LCG786457 LMC786450:LMC786457 LVY786450:LVY786457 MFU786450:MFU786457 MPQ786450:MPQ786457 MZM786450:MZM786457 NJI786450:NJI786457 NTE786450:NTE786457 ODA786450:ODA786457 OMW786450:OMW786457 OWS786450:OWS786457 PGO786450:PGO786457 PQK786450:PQK786457 QAG786450:QAG786457 QKC786450:QKC786457 QTY786450:QTY786457 RDU786450:RDU786457 RNQ786450:RNQ786457 RXM786450:RXM786457 SHI786450:SHI786457 SRE786450:SRE786457 TBA786450:TBA786457 TKW786450:TKW786457 TUS786450:TUS786457 UEO786450:UEO786457 UOK786450:UOK786457 UYG786450:UYG786457 VIC786450:VIC786457 VRY786450:VRY786457 WBU786450:WBU786457 WLQ786450:WLQ786457 WVM786450:WVM786457 E851986:E851993 JA851986:JA851993 SW851986:SW851993 ACS851986:ACS851993 AMO851986:AMO851993 AWK851986:AWK851993 BGG851986:BGG851993 BQC851986:BQC851993 BZY851986:BZY851993 CJU851986:CJU851993 CTQ851986:CTQ851993 DDM851986:DDM851993 DNI851986:DNI851993 DXE851986:DXE851993 EHA851986:EHA851993 EQW851986:EQW851993 FAS851986:FAS851993 FKO851986:FKO851993 FUK851986:FUK851993 GEG851986:GEG851993 GOC851986:GOC851993 GXY851986:GXY851993 HHU851986:HHU851993 HRQ851986:HRQ851993 IBM851986:IBM851993 ILI851986:ILI851993 IVE851986:IVE851993 JFA851986:JFA851993 JOW851986:JOW851993 JYS851986:JYS851993 KIO851986:KIO851993 KSK851986:KSK851993 LCG851986:LCG851993 LMC851986:LMC851993 LVY851986:LVY851993 MFU851986:MFU851993 MPQ851986:MPQ851993 MZM851986:MZM851993 NJI851986:NJI851993 NTE851986:NTE851993 ODA851986:ODA851993 OMW851986:OMW851993 OWS851986:OWS851993 PGO851986:PGO851993 PQK851986:PQK851993 QAG851986:QAG851993 QKC851986:QKC851993 QTY851986:QTY851993 RDU851986:RDU851993 RNQ851986:RNQ851993 RXM851986:RXM851993 SHI851986:SHI851993 SRE851986:SRE851993 TBA851986:TBA851993 TKW851986:TKW851993 TUS851986:TUS851993 UEO851986:UEO851993 UOK851986:UOK851993 UYG851986:UYG851993 VIC851986:VIC851993 VRY851986:VRY851993 WBU851986:WBU851993 WLQ851986:WLQ851993 WVM851986:WVM851993 E917522:E917529 JA917522:JA917529 SW917522:SW917529 ACS917522:ACS917529 AMO917522:AMO917529 AWK917522:AWK917529 BGG917522:BGG917529 BQC917522:BQC917529 BZY917522:BZY917529 CJU917522:CJU917529 CTQ917522:CTQ917529 DDM917522:DDM917529 DNI917522:DNI917529 DXE917522:DXE917529 EHA917522:EHA917529 EQW917522:EQW917529 FAS917522:FAS917529 FKO917522:FKO917529 FUK917522:FUK917529 GEG917522:GEG917529 GOC917522:GOC917529 GXY917522:GXY917529 HHU917522:HHU917529 HRQ917522:HRQ917529 IBM917522:IBM917529 ILI917522:ILI917529 IVE917522:IVE917529 JFA917522:JFA917529 JOW917522:JOW917529 JYS917522:JYS917529 KIO917522:KIO917529 KSK917522:KSK917529 LCG917522:LCG917529 LMC917522:LMC917529 LVY917522:LVY917529 MFU917522:MFU917529 MPQ917522:MPQ917529 MZM917522:MZM917529 NJI917522:NJI917529 NTE917522:NTE917529 ODA917522:ODA917529 OMW917522:OMW917529 OWS917522:OWS917529 PGO917522:PGO917529 PQK917522:PQK917529 QAG917522:QAG917529 QKC917522:QKC917529 QTY917522:QTY917529 RDU917522:RDU917529 RNQ917522:RNQ917529 RXM917522:RXM917529 SHI917522:SHI917529 SRE917522:SRE917529 TBA917522:TBA917529 TKW917522:TKW917529 TUS917522:TUS917529 UEO917522:UEO917529 UOK917522:UOK917529 UYG917522:UYG917529 VIC917522:VIC917529 VRY917522:VRY917529 WBU917522:WBU917529 WLQ917522:WLQ917529 WVM917522:WVM917529 E983058:E983065 JA983058:JA983065 SW983058:SW983065 ACS983058:ACS983065 AMO983058:AMO983065 AWK983058:AWK983065 BGG983058:BGG983065 BQC983058:BQC983065 BZY983058:BZY983065 CJU983058:CJU983065 CTQ983058:CTQ983065 DDM983058:DDM983065 DNI983058:DNI983065 DXE983058:DXE983065 EHA983058:EHA983065 EQW983058:EQW983065 FAS983058:FAS983065 FKO983058:FKO983065 FUK983058:FUK983065 GEG983058:GEG983065 GOC983058:GOC983065 GXY983058:GXY983065 HHU983058:HHU983065 HRQ983058:HRQ983065 IBM983058:IBM983065 ILI983058:ILI983065 IVE983058:IVE983065 JFA983058:JFA983065 JOW983058:JOW983065 JYS983058:JYS983065 KIO983058:KIO983065 KSK983058:KSK983065 LCG983058:LCG983065 LMC983058:LMC983065 LVY983058:LVY983065 MFU983058:MFU983065 MPQ983058:MPQ983065 MZM983058:MZM983065 NJI983058:NJI983065 NTE983058:NTE983065 ODA983058:ODA983065 OMW983058:OMW983065 OWS983058:OWS983065 PGO983058:PGO983065 PQK983058:PQK983065 QAG983058:QAG983065 QKC983058:QKC983065 QTY983058:QTY983065 RDU983058:RDU983065 RNQ983058:RNQ983065 RXM983058:RXM983065 SHI983058:SHI983065 SRE983058:SRE983065 TBA983058:TBA983065 TKW983058:TKW983065 TUS983058:TUS983065 UEO983058:UEO983065 UOK983058:UOK983065 UYG983058:UYG983065 VIC983058:VIC983065 VRY983058:VRY983065 WBU983058:WBU983065 WLQ983058:WLQ983065 WVM983058:WVM983065">
      <formula1>"　,1,2,3,4,5,6,7,8,9,10"</formula1>
    </dataValidation>
    <dataValidation type="list" allowBlank="1" showInputMessage="1" showErrorMessage="1" sqref="I8:J15 JE8:JF15 TA8:TB15 ACW8:ACX15 AMS8:AMT15 AWO8:AWP15 BGK8:BGL15 BQG8:BQH15 CAC8:CAD15 CJY8:CJZ15 CTU8:CTV15 DDQ8:DDR15 DNM8:DNN15 DXI8:DXJ15 EHE8:EHF15 ERA8:ERB15 FAW8:FAX15 FKS8:FKT15 FUO8:FUP15 GEK8:GEL15 GOG8:GOH15 GYC8:GYD15 HHY8:HHZ15 HRU8:HRV15 IBQ8:IBR15 ILM8:ILN15 IVI8:IVJ15 JFE8:JFF15 JPA8:JPB15 JYW8:JYX15 KIS8:KIT15 KSO8:KSP15 LCK8:LCL15 LMG8:LMH15 LWC8:LWD15 MFY8:MFZ15 MPU8:MPV15 MZQ8:MZR15 NJM8:NJN15 NTI8:NTJ15 ODE8:ODF15 ONA8:ONB15 OWW8:OWX15 PGS8:PGT15 PQO8:PQP15 QAK8:QAL15 QKG8:QKH15 QUC8:QUD15 RDY8:RDZ15 RNU8:RNV15 RXQ8:RXR15 SHM8:SHN15 SRI8:SRJ15 TBE8:TBF15 TLA8:TLB15 TUW8:TUX15 UES8:UET15 UOO8:UOP15 UYK8:UYL15 VIG8:VIH15 VSC8:VSD15 WBY8:WBZ15 WLU8:WLV15 WVQ8:WVR15 I65554:J65561 JE65554:JF65561 TA65554:TB65561 ACW65554:ACX65561 AMS65554:AMT65561 AWO65554:AWP65561 BGK65554:BGL65561 BQG65554:BQH65561 CAC65554:CAD65561 CJY65554:CJZ65561 CTU65554:CTV65561 DDQ65554:DDR65561 DNM65554:DNN65561 DXI65554:DXJ65561 EHE65554:EHF65561 ERA65554:ERB65561 FAW65554:FAX65561 FKS65554:FKT65561 FUO65554:FUP65561 GEK65554:GEL65561 GOG65554:GOH65561 GYC65554:GYD65561 HHY65554:HHZ65561 HRU65554:HRV65561 IBQ65554:IBR65561 ILM65554:ILN65561 IVI65554:IVJ65561 JFE65554:JFF65561 JPA65554:JPB65561 JYW65554:JYX65561 KIS65554:KIT65561 KSO65554:KSP65561 LCK65554:LCL65561 LMG65554:LMH65561 LWC65554:LWD65561 MFY65554:MFZ65561 MPU65554:MPV65561 MZQ65554:MZR65561 NJM65554:NJN65561 NTI65554:NTJ65561 ODE65554:ODF65561 ONA65554:ONB65561 OWW65554:OWX65561 PGS65554:PGT65561 PQO65554:PQP65561 QAK65554:QAL65561 QKG65554:QKH65561 QUC65554:QUD65561 RDY65554:RDZ65561 RNU65554:RNV65561 RXQ65554:RXR65561 SHM65554:SHN65561 SRI65554:SRJ65561 TBE65554:TBF65561 TLA65554:TLB65561 TUW65554:TUX65561 UES65554:UET65561 UOO65554:UOP65561 UYK65554:UYL65561 VIG65554:VIH65561 VSC65554:VSD65561 WBY65554:WBZ65561 WLU65554:WLV65561 WVQ65554:WVR65561 I131090:J131097 JE131090:JF131097 TA131090:TB131097 ACW131090:ACX131097 AMS131090:AMT131097 AWO131090:AWP131097 BGK131090:BGL131097 BQG131090:BQH131097 CAC131090:CAD131097 CJY131090:CJZ131097 CTU131090:CTV131097 DDQ131090:DDR131097 DNM131090:DNN131097 DXI131090:DXJ131097 EHE131090:EHF131097 ERA131090:ERB131097 FAW131090:FAX131097 FKS131090:FKT131097 FUO131090:FUP131097 GEK131090:GEL131097 GOG131090:GOH131097 GYC131090:GYD131097 HHY131090:HHZ131097 HRU131090:HRV131097 IBQ131090:IBR131097 ILM131090:ILN131097 IVI131090:IVJ131097 JFE131090:JFF131097 JPA131090:JPB131097 JYW131090:JYX131097 KIS131090:KIT131097 KSO131090:KSP131097 LCK131090:LCL131097 LMG131090:LMH131097 LWC131090:LWD131097 MFY131090:MFZ131097 MPU131090:MPV131097 MZQ131090:MZR131097 NJM131090:NJN131097 NTI131090:NTJ131097 ODE131090:ODF131097 ONA131090:ONB131097 OWW131090:OWX131097 PGS131090:PGT131097 PQO131090:PQP131097 QAK131090:QAL131097 QKG131090:QKH131097 QUC131090:QUD131097 RDY131090:RDZ131097 RNU131090:RNV131097 RXQ131090:RXR131097 SHM131090:SHN131097 SRI131090:SRJ131097 TBE131090:TBF131097 TLA131090:TLB131097 TUW131090:TUX131097 UES131090:UET131097 UOO131090:UOP131097 UYK131090:UYL131097 VIG131090:VIH131097 VSC131090:VSD131097 WBY131090:WBZ131097 WLU131090:WLV131097 WVQ131090:WVR131097 I196626:J196633 JE196626:JF196633 TA196626:TB196633 ACW196626:ACX196633 AMS196626:AMT196633 AWO196626:AWP196633 BGK196626:BGL196633 BQG196626:BQH196633 CAC196626:CAD196633 CJY196626:CJZ196633 CTU196626:CTV196633 DDQ196626:DDR196633 DNM196626:DNN196633 DXI196626:DXJ196633 EHE196626:EHF196633 ERA196626:ERB196633 FAW196626:FAX196633 FKS196626:FKT196633 FUO196626:FUP196633 GEK196626:GEL196633 GOG196626:GOH196633 GYC196626:GYD196633 HHY196626:HHZ196633 HRU196626:HRV196633 IBQ196626:IBR196633 ILM196626:ILN196633 IVI196626:IVJ196633 JFE196626:JFF196633 JPA196626:JPB196633 JYW196626:JYX196633 KIS196626:KIT196633 KSO196626:KSP196633 LCK196626:LCL196633 LMG196626:LMH196633 LWC196626:LWD196633 MFY196626:MFZ196633 MPU196626:MPV196633 MZQ196626:MZR196633 NJM196626:NJN196633 NTI196626:NTJ196633 ODE196626:ODF196633 ONA196626:ONB196633 OWW196626:OWX196633 PGS196626:PGT196633 PQO196626:PQP196633 QAK196626:QAL196633 QKG196626:QKH196633 QUC196626:QUD196633 RDY196626:RDZ196633 RNU196626:RNV196633 RXQ196626:RXR196633 SHM196626:SHN196633 SRI196626:SRJ196633 TBE196626:TBF196633 TLA196626:TLB196633 TUW196626:TUX196633 UES196626:UET196633 UOO196626:UOP196633 UYK196626:UYL196633 VIG196626:VIH196633 VSC196626:VSD196633 WBY196626:WBZ196633 WLU196626:WLV196633 WVQ196626:WVR196633 I262162:J262169 JE262162:JF262169 TA262162:TB262169 ACW262162:ACX262169 AMS262162:AMT262169 AWO262162:AWP262169 BGK262162:BGL262169 BQG262162:BQH262169 CAC262162:CAD262169 CJY262162:CJZ262169 CTU262162:CTV262169 DDQ262162:DDR262169 DNM262162:DNN262169 DXI262162:DXJ262169 EHE262162:EHF262169 ERA262162:ERB262169 FAW262162:FAX262169 FKS262162:FKT262169 FUO262162:FUP262169 GEK262162:GEL262169 GOG262162:GOH262169 GYC262162:GYD262169 HHY262162:HHZ262169 HRU262162:HRV262169 IBQ262162:IBR262169 ILM262162:ILN262169 IVI262162:IVJ262169 JFE262162:JFF262169 JPA262162:JPB262169 JYW262162:JYX262169 KIS262162:KIT262169 KSO262162:KSP262169 LCK262162:LCL262169 LMG262162:LMH262169 LWC262162:LWD262169 MFY262162:MFZ262169 MPU262162:MPV262169 MZQ262162:MZR262169 NJM262162:NJN262169 NTI262162:NTJ262169 ODE262162:ODF262169 ONA262162:ONB262169 OWW262162:OWX262169 PGS262162:PGT262169 PQO262162:PQP262169 QAK262162:QAL262169 QKG262162:QKH262169 QUC262162:QUD262169 RDY262162:RDZ262169 RNU262162:RNV262169 RXQ262162:RXR262169 SHM262162:SHN262169 SRI262162:SRJ262169 TBE262162:TBF262169 TLA262162:TLB262169 TUW262162:TUX262169 UES262162:UET262169 UOO262162:UOP262169 UYK262162:UYL262169 VIG262162:VIH262169 VSC262162:VSD262169 WBY262162:WBZ262169 WLU262162:WLV262169 WVQ262162:WVR262169 I327698:J327705 JE327698:JF327705 TA327698:TB327705 ACW327698:ACX327705 AMS327698:AMT327705 AWO327698:AWP327705 BGK327698:BGL327705 BQG327698:BQH327705 CAC327698:CAD327705 CJY327698:CJZ327705 CTU327698:CTV327705 DDQ327698:DDR327705 DNM327698:DNN327705 DXI327698:DXJ327705 EHE327698:EHF327705 ERA327698:ERB327705 FAW327698:FAX327705 FKS327698:FKT327705 FUO327698:FUP327705 GEK327698:GEL327705 GOG327698:GOH327705 GYC327698:GYD327705 HHY327698:HHZ327705 HRU327698:HRV327705 IBQ327698:IBR327705 ILM327698:ILN327705 IVI327698:IVJ327705 JFE327698:JFF327705 JPA327698:JPB327705 JYW327698:JYX327705 KIS327698:KIT327705 KSO327698:KSP327705 LCK327698:LCL327705 LMG327698:LMH327705 LWC327698:LWD327705 MFY327698:MFZ327705 MPU327698:MPV327705 MZQ327698:MZR327705 NJM327698:NJN327705 NTI327698:NTJ327705 ODE327698:ODF327705 ONA327698:ONB327705 OWW327698:OWX327705 PGS327698:PGT327705 PQO327698:PQP327705 QAK327698:QAL327705 QKG327698:QKH327705 QUC327698:QUD327705 RDY327698:RDZ327705 RNU327698:RNV327705 RXQ327698:RXR327705 SHM327698:SHN327705 SRI327698:SRJ327705 TBE327698:TBF327705 TLA327698:TLB327705 TUW327698:TUX327705 UES327698:UET327705 UOO327698:UOP327705 UYK327698:UYL327705 VIG327698:VIH327705 VSC327698:VSD327705 WBY327698:WBZ327705 WLU327698:WLV327705 WVQ327698:WVR327705 I393234:J393241 JE393234:JF393241 TA393234:TB393241 ACW393234:ACX393241 AMS393234:AMT393241 AWO393234:AWP393241 BGK393234:BGL393241 BQG393234:BQH393241 CAC393234:CAD393241 CJY393234:CJZ393241 CTU393234:CTV393241 DDQ393234:DDR393241 DNM393234:DNN393241 DXI393234:DXJ393241 EHE393234:EHF393241 ERA393234:ERB393241 FAW393234:FAX393241 FKS393234:FKT393241 FUO393234:FUP393241 GEK393234:GEL393241 GOG393234:GOH393241 GYC393234:GYD393241 HHY393234:HHZ393241 HRU393234:HRV393241 IBQ393234:IBR393241 ILM393234:ILN393241 IVI393234:IVJ393241 JFE393234:JFF393241 JPA393234:JPB393241 JYW393234:JYX393241 KIS393234:KIT393241 KSO393234:KSP393241 LCK393234:LCL393241 LMG393234:LMH393241 LWC393234:LWD393241 MFY393234:MFZ393241 MPU393234:MPV393241 MZQ393234:MZR393241 NJM393234:NJN393241 NTI393234:NTJ393241 ODE393234:ODF393241 ONA393234:ONB393241 OWW393234:OWX393241 PGS393234:PGT393241 PQO393234:PQP393241 QAK393234:QAL393241 QKG393234:QKH393241 QUC393234:QUD393241 RDY393234:RDZ393241 RNU393234:RNV393241 RXQ393234:RXR393241 SHM393234:SHN393241 SRI393234:SRJ393241 TBE393234:TBF393241 TLA393234:TLB393241 TUW393234:TUX393241 UES393234:UET393241 UOO393234:UOP393241 UYK393234:UYL393241 VIG393234:VIH393241 VSC393234:VSD393241 WBY393234:WBZ393241 WLU393234:WLV393241 WVQ393234:WVR393241 I458770:J458777 JE458770:JF458777 TA458770:TB458777 ACW458770:ACX458777 AMS458770:AMT458777 AWO458770:AWP458777 BGK458770:BGL458777 BQG458770:BQH458777 CAC458770:CAD458777 CJY458770:CJZ458777 CTU458770:CTV458777 DDQ458770:DDR458777 DNM458770:DNN458777 DXI458770:DXJ458777 EHE458770:EHF458777 ERA458770:ERB458777 FAW458770:FAX458777 FKS458770:FKT458777 FUO458770:FUP458777 GEK458770:GEL458777 GOG458770:GOH458777 GYC458770:GYD458777 HHY458770:HHZ458777 HRU458770:HRV458777 IBQ458770:IBR458777 ILM458770:ILN458777 IVI458770:IVJ458777 JFE458770:JFF458777 JPA458770:JPB458777 JYW458770:JYX458777 KIS458770:KIT458777 KSO458770:KSP458777 LCK458770:LCL458777 LMG458770:LMH458777 LWC458770:LWD458777 MFY458770:MFZ458777 MPU458770:MPV458777 MZQ458770:MZR458777 NJM458770:NJN458777 NTI458770:NTJ458777 ODE458770:ODF458777 ONA458770:ONB458777 OWW458770:OWX458777 PGS458770:PGT458777 PQO458770:PQP458777 QAK458770:QAL458777 QKG458770:QKH458777 QUC458770:QUD458777 RDY458770:RDZ458777 RNU458770:RNV458777 RXQ458770:RXR458777 SHM458770:SHN458777 SRI458770:SRJ458777 TBE458770:TBF458777 TLA458770:TLB458777 TUW458770:TUX458777 UES458770:UET458777 UOO458770:UOP458777 UYK458770:UYL458777 VIG458770:VIH458777 VSC458770:VSD458777 WBY458770:WBZ458777 WLU458770:WLV458777 WVQ458770:WVR458777 I524306:J524313 JE524306:JF524313 TA524306:TB524313 ACW524306:ACX524313 AMS524306:AMT524313 AWO524306:AWP524313 BGK524306:BGL524313 BQG524306:BQH524313 CAC524306:CAD524313 CJY524306:CJZ524313 CTU524306:CTV524313 DDQ524306:DDR524313 DNM524306:DNN524313 DXI524306:DXJ524313 EHE524306:EHF524313 ERA524306:ERB524313 FAW524306:FAX524313 FKS524306:FKT524313 FUO524306:FUP524313 GEK524306:GEL524313 GOG524306:GOH524313 GYC524306:GYD524313 HHY524306:HHZ524313 HRU524306:HRV524313 IBQ524306:IBR524313 ILM524306:ILN524313 IVI524306:IVJ524313 JFE524306:JFF524313 JPA524306:JPB524313 JYW524306:JYX524313 KIS524306:KIT524313 KSO524306:KSP524313 LCK524306:LCL524313 LMG524306:LMH524313 LWC524306:LWD524313 MFY524306:MFZ524313 MPU524306:MPV524313 MZQ524306:MZR524313 NJM524306:NJN524313 NTI524306:NTJ524313 ODE524306:ODF524313 ONA524306:ONB524313 OWW524306:OWX524313 PGS524306:PGT524313 PQO524306:PQP524313 QAK524306:QAL524313 QKG524306:QKH524313 QUC524306:QUD524313 RDY524306:RDZ524313 RNU524306:RNV524313 RXQ524306:RXR524313 SHM524306:SHN524313 SRI524306:SRJ524313 TBE524306:TBF524313 TLA524306:TLB524313 TUW524306:TUX524313 UES524306:UET524313 UOO524306:UOP524313 UYK524306:UYL524313 VIG524306:VIH524313 VSC524306:VSD524313 WBY524306:WBZ524313 WLU524306:WLV524313 WVQ524306:WVR524313 I589842:J589849 JE589842:JF589849 TA589842:TB589849 ACW589842:ACX589849 AMS589842:AMT589849 AWO589842:AWP589849 BGK589842:BGL589849 BQG589842:BQH589849 CAC589842:CAD589849 CJY589842:CJZ589849 CTU589842:CTV589849 DDQ589842:DDR589849 DNM589842:DNN589849 DXI589842:DXJ589849 EHE589842:EHF589849 ERA589842:ERB589849 FAW589842:FAX589849 FKS589842:FKT589849 FUO589842:FUP589849 GEK589842:GEL589849 GOG589842:GOH589849 GYC589842:GYD589849 HHY589842:HHZ589849 HRU589842:HRV589849 IBQ589842:IBR589849 ILM589842:ILN589849 IVI589842:IVJ589849 JFE589842:JFF589849 JPA589842:JPB589849 JYW589842:JYX589849 KIS589842:KIT589849 KSO589842:KSP589849 LCK589842:LCL589849 LMG589842:LMH589849 LWC589842:LWD589849 MFY589842:MFZ589849 MPU589842:MPV589849 MZQ589842:MZR589849 NJM589842:NJN589849 NTI589842:NTJ589849 ODE589842:ODF589849 ONA589842:ONB589849 OWW589842:OWX589849 PGS589842:PGT589849 PQO589842:PQP589849 QAK589842:QAL589849 QKG589842:QKH589849 QUC589842:QUD589849 RDY589842:RDZ589849 RNU589842:RNV589849 RXQ589842:RXR589849 SHM589842:SHN589849 SRI589842:SRJ589849 TBE589842:TBF589849 TLA589842:TLB589849 TUW589842:TUX589849 UES589842:UET589849 UOO589842:UOP589849 UYK589842:UYL589849 VIG589842:VIH589849 VSC589842:VSD589849 WBY589842:WBZ589849 WLU589842:WLV589849 WVQ589842:WVR589849 I655378:J655385 JE655378:JF655385 TA655378:TB655385 ACW655378:ACX655385 AMS655378:AMT655385 AWO655378:AWP655385 BGK655378:BGL655385 BQG655378:BQH655385 CAC655378:CAD655385 CJY655378:CJZ655385 CTU655378:CTV655385 DDQ655378:DDR655385 DNM655378:DNN655385 DXI655378:DXJ655385 EHE655378:EHF655385 ERA655378:ERB655385 FAW655378:FAX655385 FKS655378:FKT655385 FUO655378:FUP655385 GEK655378:GEL655385 GOG655378:GOH655385 GYC655378:GYD655385 HHY655378:HHZ655385 HRU655378:HRV655385 IBQ655378:IBR655385 ILM655378:ILN655385 IVI655378:IVJ655385 JFE655378:JFF655385 JPA655378:JPB655385 JYW655378:JYX655385 KIS655378:KIT655385 KSO655378:KSP655385 LCK655378:LCL655385 LMG655378:LMH655385 LWC655378:LWD655385 MFY655378:MFZ655385 MPU655378:MPV655385 MZQ655378:MZR655385 NJM655378:NJN655385 NTI655378:NTJ655385 ODE655378:ODF655385 ONA655378:ONB655385 OWW655378:OWX655385 PGS655378:PGT655385 PQO655378:PQP655385 QAK655378:QAL655385 QKG655378:QKH655385 QUC655378:QUD655385 RDY655378:RDZ655385 RNU655378:RNV655385 RXQ655378:RXR655385 SHM655378:SHN655385 SRI655378:SRJ655385 TBE655378:TBF655385 TLA655378:TLB655385 TUW655378:TUX655385 UES655378:UET655385 UOO655378:UOP655385 UYK655378:UYL655385 VIG655378:VIH655385 VSC655378:VSD655385 WBY655378:WBZ655385 WLU655378:WLV655385 WVQ655378:WVR655385 I720914:J720921 JE720914:JF720921 TA720914:TB720921 ACW720914:ACX720921 AMS720914:AMT720921 AWO720914:AWP720921 BGK720914:BGL720921 BQG720914:BQH720921 CAC720914:CAD720921 CJY720914:CJZ720921 CTU720914:CTV720921 DDQ720914:DDR720921 DNM720914:DNN720921 DXI720914:DXJ720921 EHE720914:EHF720921 ERA720914:ERB720921 FAW720914:FAX720921 FKS720914:FKT720921 FUO720914:FUP720921 GEK720914:GEL720921 GOG720914:GOH720921 GYC720914:GYD720921 HHY720914:HHZ720921 HRU720914:HRV720921 IBQ720914:IBR720921 ILM720914:ILN720921 IVI720914:IVJ720921 JFE720914:JFF720921 JPA720914:JPB720921 JYW720914:JYX720921 KIS720914:KIT720921 KSO720914:KSP720921 LCK720914:LCL720921 LMG720914:LMH720921 LWC720914:LWD720921 MFY720914:MFZ720921 MPU720914:MPV720921 MZQ720914:MZR720921 NJM720914:NJN720921 NTI720914:NTJ720921 ODE720914:ODF720921 ONA720914:ONB720921 OWW720914:OWX720921 PGS720914:PGT720921 PQO720914:PQP720921 QAK720914:QAL720921 QKG720914:QKH720921 QUC720914:QUD720921 RDY720914:RDZ720921 RNU720914:RNV720921 RXQ720914:RXR720921 SHM720914:SHN720921 SRI720914:SRJ720921 TBE720914:TBF720921 TLA720914:TLB720921 TUW720914:TUX720921 UES720914:UET720921 UOO720914:UOP720921 UYK720914:UYL720921 VIG720914:VIH720921 VSC720914:VSD720921 WBY720914:WBZ720921 WLU720914:WLV720921 WVQ720914:WVR720921 I786450:J786457 JE786450:JF786457 TA786450:TB786457 ACW786450:ACX786457 AMS786450:AMT786457 AWO786450:AWP786457 BGK786450:BGL786457 BQG786450:BQH786457 CAC786450:CAD786457 CJY786450:CJZ786457 CTU786450:CTV786457 DDQ786450:DDR786457 DNM786450:DNN786457 DXI786450:DXJ786457 EHE786450:EHF786457 ERA786450:ERB786457 FAW786450:FAX786457 FKS786450:FKT786457 FUO786450:FUP786457 GEK786450:GEL786457 GOG786450:GOH786457 GYC786450:GYD786457 HHY786450:HHZ786457 HRU786450:HRV786457 IBQ786450:IBR786457 ILM786450:ILN786457 IVI786450:IVJ786457 JFE786450:JFF786457 JPA786450:JPB786457 JYW786450:JYX786457 KIS786450:KIT786457 KSO786450:KSP786457 LCK786450:LCL786457 LMG786450:LMH786457 LWC786450:LWD786457 MFY786450:MFZ786457 MPU786450:MPV786457 MZQ786450:MZR786457 NJM786450:NJN786457 NTI786450:NTJ786457 ODE786450:ODF786457 ONA786450:ONB786457 OWW786450:OWX786457 PGS786450:PGT786457 PQO786450:PQP786457 QAK786450:QAL786457 QKG786450:QKH786457 QUC786450:QUD786457 RDY786450:RDZ786457 RNU786450:RNV786457 RXQ786450:RXR786457 SHM786450:SHN786457 SRI786450:SRJ786457 TBE786450:TBF786457 TLA786450:TLB786457 TUW786450:TUX786457 UES786450:UET786457 UOO786450:UOP786457 UYK786450:UYL786457 VIG786450:VIH786457 VSC786450:VSD786457 WBY786450:WBZ786457 WLU786450:WLV786457 WVQ786450:WVR786457 I851986:J851993 JE851986:JF851993 TA851986:TB851993 ACW851986:ACX851993 AMS851986:AMT851993 AWO851986:AWP851993 BGK851986:BGL851993 BQG851986:BQH851993 CAC851986:CAD851993 CJY851986:CJZ851993 CTU851986:CTV851993 DDQ851986:DDR851993 DNM851986:DNN851993 DXI851986:DXJ851993 EHE851986:EHF851993 ERA851986:ERB851993 FAW851986:FAX851993 FKS851986:FKT851993 FUO851986:FUP851993 GEK851986:GEL851993 GOG851986:GOH851993 GYC851986:GYD851993 HHY851986:HHZ851993 HRU851986:HRV851993 IBQ851986:IBR851993 ILM851986:ILN851993 IVI851986:IVJ851993 JFE851986:JFF851993 JPA851986:JPB851993 JYW851986:JYX851993 KIS851986:KIT851993 KSO851986:KSP851993 LCK851986:LCL851993 LMG851986:LMH851993 LWC851986:LWD851993 MFY851986:MFZ851993 MPU851986:MPV851993 MZQ851986:MZR851993 NJM851986:NJN851993 NTI851986:NTJ851993 ODE851986:ODF851993 ONA851986:ONB851993 OWW851986:OWX851993 PGS851986:PGT851993 PQO851986:PQP851993 QAK851986:QAL851993 QKG851986:QKH851993 QUC851986:QUD851993 RDY851986:RDZ851993 RNU851986:RNV851993 RXQ851986:RXR851993 SHM851986:SHN851993 SRI851986:SRJ851993 TBE851986:TBF851993 TLA851986:TLB851993 TUW851986:TUX851993 UES851986:UET851993 UOO851986:UOP851993 UYK851986:UYL851993 VIG851986:VIH851993 VSC851986:VSD851993 WBY851986:WBZ851993 WLU851986:WLV851993 WVQ851986:WVR851993 I917522:J917529 JE917522:JF917529 TA917522:TB917529 ACW917522:ACX917529 AMS917522:AMT917529 AWO917522:AWP917529 BGK917522:BGL917529 BQG917522:BQH917529 CAC917522:CAD917529 CJY917522:CJZ917529 CTU917522:CTV917529 DDQ917522:DDR917529 DNM917522:DNN917529 DXI917522:DXJ917529 EHE917522:EHF917529 ERA917522:ERB917529 FAW917522:FAX917529 FKS917522:FKT917529 FUO917522:FUP917529 GEK917522:GEL917529 GOG917522:GOH917529 GYC917522:GYD917529 HHY917522:HHZ917529 HRU917522:HRV917529 IBQ917522:IBR917529 ILM917522:ILN917529 IVI917522:IVJ917529 JFE917522:JFF917529 JPA917522:JPB917529 JYW917522:JYX917529 KIS917522:KIT917529 KSO917522:KSP917529 LCK917522:LCL917529 LMG917522:LMH917529 LWC917522:LWD917529 MFY917522:MFZ917529 MPU917522:MPV917529 MZQ917522:MZR917529 NJM917522:NJN917529 NTI917522:NTJ917529 ODE917522:ODF917529 ONA917522:ONB917529 OWW917522:OWX917529 PGS917522:PGT917529 PQO917522:PQP917529 QAK917522:QAL917529 QKG917522:QKH917529 QUC917522:QUD917529 RDY917522:RDZ917529 RNU917522:RNV917529 RXQ917522:RXR917529 SHM917522:SHN917529 SRI917522:SRJ917529 TBE917522:TBF917529 TLA917522:TLB917529 TUW917522:TUX917529 UES917522:UET917529 UOO917522:UOP917529 UYK917522:UYL917529 VIG917522:VIH917529 VSC917522:VSD917529 WBY917522:WBZ917529 WLU917522:WLV917529 WVQ917522:WVR917529 I983058:J983065 JE983058:JF983065 TA983058:TB983065 ACW983058:ACX983065 AMS983058:AMT983065 AWO983058:AWP983065 BGK983058:BGL983065 BQG983058:BQH983065 CAC983058:CAD983065 CJY983058:CJZ983065 CTU983058:CTV983065 DDQ983058:DDR983065 DNM983058:DNN983065 DXI983058:DXJ983065 EHE983058:EHF983065 ERA983058:ERB983065 FAW983058:FAX983065 FKS983058:FKT983065 FUO983058:FUP983065 GEK983058:GEL983065 GOG983058:GOH983065 GYC983058:GYD983065 HHY983058:HHZ983065 HRU983058:HRV983065 IBQ983058:IBR983065 ILM983058:ILN983065 IVI983058:IVJ983065 JFE983058:JFF983065 JPA983058:JPB983065 JYW983058:JYX983065 KIS983058:KIT983065 KSO983058:KSP983065 LCK983058:LCL983065 LMG983058:LMH983065 LWC983058:LWD983065 MFY983058:MFZ983065 MPU983058:MPV983065 MZQ983058:MZR983065 NJM983058:NJN983065 NTI983058:NTJ983065 ODE983058:ODF983065 ONA983058:ONB983065 OWW983058:OWX983065 PGS983058:PGT983065 PQO983058:PQP983065 QAK983058:QAL983065 QKG983058:QKH983065 QUC983058:QUD983065 RDY983058:RDZ983065 RNU983058:RNV983065 RXQ983058:RXR983065 SHM983058:SHN983065 SRI983058:SRJ983065 TBE983058:TBF983065 TLA983058:TLB983065 TUW983058:TUX983065 UES983058:UET983065 UOO983058:UOP983065 UYK983058:UYL983065 VIG983058:VIH983065 VSC983058:VSD983065 WBY983058:WBZ983065 WLU983058:WLV983065 WVQ983058:WVR983065">
      <formula1>"購入,リース"</formula1>
    </dataValidation>
  </dataValidations>
  <pageMargins left="0.70866141732283472" right="0.70866141732283472" top="0.74803149606299213" bottom="0.74803149606299213" header="0.31496062992125984" footer="0.31496062992125984"/>
  <pageSetup paperSize="9" scale="85" fitToHeight="2" orientation="portrait" r:id="rId1"/>
  <rowBreaks count="1" manualBreakCount="1">
    <brk id="40" max="15"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データリスト!$J$9:$J$10</xm:f>
          </x14:formula1>
          <xm:sqref>H41 H60:H61</xm:sqref>
        </x14:dataValidation>
        <x14:dataValidation type="list" allowBlank="1" showInputMessage="1" showErrorMessage="1">
          <x14:formula1>
            <xm:f>'\\rentai.local\fssroot2\3006健康福祉部\0535高齢福祉課\長寿社会推進係\★介護ロボット補助金\R3\要綱改正\[実績報告書.xls]データリスト'!#REF!</xm:f>
          </x14:formula1>
          <xm:sqref>WVP983082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xm:sqref>
        </x14:dataValidation>
        <x14:dataValidation type="list" allowBlank="1" showInputMessage="1" showErrorMessage="1">
          <x14:formula1>
            <xm:f>データリスト!$J$13:$J$14</xm:f>
          </x14:formula1>
          <xm:sqref>O36:P36</xm:sqref>
        </x14:dataValidation>
        <x14:dataValidation type="list" allowBlank="1" showInputMessage="1" showErrorMessage="1">
          <x14:formula1>
            <xm:f>データリスト!$A$3:$A$34</xm:f>
          </x14:formula1>
          <xm:sqref>K80:P80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topLeftCell="A10" zoomScaleNormal="100" zoomScaleSheetLayoutView="100" workbookViewId="0">
      <selection activeCell="A20" sqref="A20:O20"/>
    </sheetView>
  </sheetViews>
  <sheetFormatPr defaultColWidth="9" defaultRowHeight="18" x14ac:dyDescent="0.45"/>
  <cols>
    <col min="1" max="1" width="12.59765625" style="49" customWidth="1"/>
    <col min="2" max="2" width="6.09765625" style="49" customWidth="1"/>
    <col min="3" max="7" width="3.59765625" style="49" customWidth="1"/>
    <col min="8" max="8" width="12.59765625" style="49" customWidth="1"/>
    <col min="9" max="9" width="6.09765625" style="49" customWidth="1"/>
    <col min="10" max="14" width="3.59765625" style="49" customWidth="1"/>
    <col min="15" max="15" width="5.59765625" style="49" customWidth="1"/>
    <col min="16" max="16384" width="9" style="49"/>
  </cols>
  <sheetData>
    <row r="1" spans="1:15" x14ac:dyDescent="0.45">
      <c r="A1" s="48" t="s">
        <v>104</v>
      </c>
      <c r="B1" s="48"/>
      <c r="C1" s="48"/>
      <c r="D1" s="48"/>
      <c r="E1" s="48"/>
      <c r="F1" s="48"/>
      <c r="G1" s="48"/>
      <c r="I1" s="48"/>
      <c r="J1" s="48"/>
      <c r="K1" s="48"/>
      <c r="L1" s="48"/>
      <c r="M1" s="48"/>
      <c r="N1" s="48"/>
      <c r="O1" s="48"/>
    </row>
    <row r="2" spans="1:15" ht="20.100000000000001" customHeight="1" x14ac:dyDescent="0.45">
      <c r="A2" s="307" t="s">
        <v>0</v>
      </c>
      <c r="B2" s="307"/>
      <c r="C2" s="307"/>
      <c r="D2" s="307"/>
      <c r="E2" s="307"/>
      <c r="F2" s="307"/>
      <c r="G2" s="307"/>
      <c r="H2" s="307"/>
      <c r="I2" s="307"/>
      <c r="J2" s="307"/>
      <c r="K2" s="307"/>
      <c r="L2" s="307"/>
      <c r="M2" s="307"/>
      <c r="N2" s="307"/>
      <c r="O2" s="307"/>
    </row>
    <row r="3" spans="1:15" x14ac:dyDescent="0.45">
      <c r="A3" s="48" t="s">
        <v>1</v>
      </c>
      <c r="B3" s="48"/>
      <c r="C3" s="48"/>
      <c r="D3" s="48"/>
      <c r="E3" s="48"/>
      <c r="F3" s="48"/>
      <c r="G3" s="48"/>
      <c r="I3" s="48"/>
      <c r="J3" s="48"/>
      <c r="K3" s="48"/>
      <c r="L3" s="48"/>
      <c r="M3" s="48"/>
      <c r="N3" s="48"/>
      <c r="O3" s="48"/>
    </row>
    <row r="4" spans="1:15" ht="20.100000000000001" customHeight="1" x14ac:dyDescent="0.45">
      <c r="A4" s="50" t="s">
        <v>2</v>
      </c>
      <c r="B4" s="376"/>
      <c r="C4" s="377"/>
      <c r="D4" s="377"/>
      <c r="E4" s="377"/>
      <c r="F4" s="377"/>
      <c r="G4" s="377"/>
      <c r="H4" s="377"/>
      <c r="I4" s="377"/>
      <c r="J4" s="377"/>
      <c r="K4" s="377"/>
      <c r="L4" s="377"/>
      <c r="M4" s="377"/>
      <c r="N4" s="377"/>
      <c r="O4" s="378"/>
    </row>
    <row r="5" spans="1:15" ht="20.100000000000001" customHeight="1" x14ac:dyDescent="0.45">
      <c r="A5" s="331" t="s">
        <v>3</v>
      </c>
      <c r="B5" s="332"/>
      <c r="C5" s="333"/>
      <c r="D5" s="333"/>
      <c r="E5" s="333"/>
      <c r="F5" s="333"/>
      <c r="G5" s="334"/>
      <c r="H5" s="331" t="s">
        <v>162</v>
      </c>
      <c r="I5" s="335"/>
      <c r="J5" s="336"/>
      <c r="K5" s="336"/>
      <c r="L5" s="336"/>
      <c r="M5" s="336"/>
      <c r="N5" s="336"/>
      <c r="O5" s="337"/>
    </row>
    <row r="6" spans="1:15" ht="36.75" customHeight="1" x14ac:dyDescent="0.45">
      <c r="A6" s="331" t="s">
        <v>4</v>
      </c>
      <c r="B6" s="379"/>
      <c r="C6" s="380"/>
      <c r="D6" s="380"/>
      <c r="E6" s="380"/>
      <c r="F6" s="380"/>
      <c r="G6" s="381"/>
      <c r="H6" s="331" t="s">
        <v>5</v>
      </c>
      <c r="I6" s="382"/>
      <c r="J6" s="383"/>
      <c r="K6" s="383"/>
      <c r="L6" s="383"/>
      <c r="M6" s="383"/>
      <c r="N6" s="383"/>
      <c r="O6" s="384"/>
    </row>
    <row r="7" spans="1:15" ht="20.100000000000001" customHeight="1" x14ac:dyDescent="0.45">
      <c r="A7" s="338" t="s">
        <v>6</v>
      </c>
      <c r="B7" s="339"/>
      <c r="C7" s="340" t="s">
        <v>18</v>
      </c>
      <c r="D7" s="341"/>
      <c r="E7" s="340" t="s">
        <v>19</v>
      </c>
      <c r="F7" s="341"/>
      <c r="G7" s="342" t="s">
        <v>20</v>
      </c>
      <c r="H7" s="338" t="s">
        <v>8</v>
      </c>
      <c r="I7" s="343"/>
      <c r="J7" s="344" t="s">
        <v>18</v>
      </c>
      <c r="K7" s="345"/>
      <c r="L7" s="344" t="s">
        <v>19</v>
      </c>
      <c r="M7" s="346"/>
      <c r="N7" s="347" t="s">
        <v>20</v>
      </c>
      <c r="O7" s="348" t="s">
        <v>21</v>
      </c>
    </row>
    <row r="8" spans="1:15" ht="20.100000000000001" customHeight="1" x14ac:dyDescent="0.45">
      <c r="A8" s="349" t="s">
        <v>7</v>
      </c>
      <c r="B8" s="350"/>
      <c r="C8" s="351"/>
      <c r="D8" s="352"/>
      <c r="E8" s="351"/>
      <c r="F8" s="352"/>
      <c r="G8" s="353"/>
      <c r="H8" s="349" t="s">
        <v>9</v>
      </c>
      <c r="I8" s="354"/>
      <c r="J8" s="355" t="s">
        <v>18</v>
      </c>
      <c r="K8" s="356"/>
      <c r="L8" s="355" t="s">
        <v>19</v>
      </c>
      <c r="M8" s="357"/>
      <c r="N8" s="358" t="s">
        <v>20</v>
      </c>
      <c r="O8" s="359" t="s">
        <v>22</v>
      </c>
    </row>
    <row r="9" spans="1:15" s="51" customFormat="1" ht="20.100000000000001" customHeight="1" x14ac:dyDescent="0.45">
      <c r="A9" s="360" t="s">
        <v>10</v>
      </c>
      <c r="B9" s="361"/>
      <c r="C9" s="361"/>
      <c r="D9" s="361"/>
      <c r="E9" s="361"/>
      <c r="F9" s="361"/>
      <c r="G9" s="361"/>
      <c r="H9" s="361"/>
      <c r="I9" s="361"/>
      <c r="J9" s="361"/>
      <c r="K9" s="361"/>
      <c r="L9" s="361"/>
      <c r="M9" s="361"/>
      <c r="N9" s="361"/>
      <c r="O9" s="362"/>
    </row>
    <row r="10" spans="1:15" ht="20.100000000000001" customHeight="1" x14ac:dyDescent="0.45">
      <c r="A10" s="363" t="s">
        <v>135</v>
      </c>
      <c r="B10" s="364"/>
      <c r="C10" s="364"/>
      <c r="D10" s="364"/>
      <c r="E10" s="364"/>
      <c r="F10" s="364"/>
      <c r="G10" s="364"/>
      <c r="H10" s="365" t="s">
        <v>136</v>
      </c>
      <c r="I10" s="366"/>
      <c r="J10" s="366"/>
      <c r="K10" s="366"/>
      <c r="L10" s="366"/>
      <c r="M10" s="355"/>
      <c r="N10" s="355"/>
      <c r="O10" s="359" t="s">
        <v>23</v>
      </c>
    </row>
    <row r="11" spans="1:15" s="51" customFormat="1" ht="20.100000000000001" customHeight="1" x14ac:dyDescent="0.45">
      <c r="A11" s="367" t="s">
        <v>11</v>
      </c>
      <c r="B11" s="368"/>
      <c r="C11" s="368"/>
      <c r="D11" s="368"/>
      <c r="E11" s="368"/>
      <c r="F11" s="368"/>
      <c r="G11" s="368"/>
      <c r="H11" s="368"/>
      <c r="I11" s="368"/>
      <c r="J11" s="368"/>
      <c r="K11" s="368"/>
      <c r="L11" s="368"/>
      <c r="M11" s="368"/>
      <c r="N11" s="368"/>
      <c r="O11" s="369"/>
    </row>
    <row r="12" spans="1:15" ht="50.1" customHeight="1" x14ac:dyDescent="0.45">
      <c r="A12" s="367"/>
      <c r="B12" s="368"/>
      <c r="C12" s="368"/>
      <c r="D12" s="368"/>
      <c r="E12" s="368"/>
      <c r="F12" s="368"/>
      <c r="G12" s="368"/>
      <c r="H12" s="368"/>
      <c r="I12" s="368"/>
      <c r="J12" s="368"/>
      <c r="K12" s="368"/>
      <c r="L12" s="368"/>
      <c r="M12" s="368"/>
      <c r="N12" s="368"/>
      <c r="O12" s="369"/>
    </row>
    <row r="13" spans="1:15" s="51" customFormat="1" ht="20.100000000000001" customHeight="1" x14ac:dyDescent="0.45">
      <c r="A13" s="367" t="s">
        <v>12</v>
      </c>
      <c r="B13" s="368"/>
      <c r="C13" s="368"/>
      <c r="D13" s="368"/>
      <c r="E13" s="368"/>
      <c r="F13" s="368"/>
      <c r="G13" s="368"/>
      <c r="H13" s="368"/>
      <c r="I13" s="368"/>
      <c r="J13" s="368"/>
      <c r="K13" s="368"/>
      <c r="L13" s="368"/>
      <c r="M13" s="368"/>
      <c r="N13" s="368"/>
      <c r="O13" s="369"/>
    </row>
    <row r="14" spans="1:15" ht="75" customHeight="1" x14ac:dyDescent="0.45">
      <c r="A14" s="367"/>
      <c r="B14" s="368"/>
      <c r="C14" s="368"/>
      <c r="D14" s="368"/>
      <c r="E14" s="368"/>
      <c r="F14" s="368"/>
      <c r="G14" s="368"/>
      <c r="H14" s="368"/>
      <c r="I14" s="368"/>
      <c r="J14" s="368"/>
      <c r="K14" s="368"/>
      <c r="L14" s="368"/>
      <c r="M14" s="368"/>
      <c r="N14" s="368"/>
      <c r="O14" s="369"/>
    </row>
    <row r="15" spans="1:15" s="51" customFormat="1" ht="20.100000000000001" customHeight="1" x14ac:dyDescent="0.45">
      <c r="A15" s="367" t="s">
        <v>13</v>
      </c>
      <c r="B15" s="368"/>
      <c r="C15" s="368"/>
      <c r="D15" s="368"/>
      <c r="E15" s="368"/>
      <c r="F15" s="368"/>
      <c r="G15" s="368"/>
      <c r="H15" s="368"/>
      <c r="I15" s="368"/>
      <c r="J15" s="368"/>
      <c r="K15" s="368"/>
      <c r="L15" s="368"/>
      <c r="M15" s="368"/>
      <c r="N15" s="368"/>
      <c r="O15" s="369"/>
    </row>
    <row r="16" spans="1:15" ht="75" customHeight="1" x14ac:dyDescent="0.45">
      <c r="A16" s="367"/>
      <c r="B16" s="368"/>
      <c r="C16" s="368"/>
      <c r="D16" s="368"/>
      <c r="E16" s="368"/>
      <c r="F16" s="368"/>
      <c r="G16" s="368"/>
      <c r="H16" s="368"/>
      <c r="I16" s="368"/>
      <c r="J16" s="368"/>
      <c r="K16" s="368"/>
      <c r="L16" s="368"/>
      <c r="M16" s="368"/>
      <c r="N16" s="368"/>
      <c r="O16" s="369"/>
    </row>
    <row r="17" spans="1:15" ht="18.75" customHeight="1" x14ac:dyDescent="0.45">
      <c r="A17" s="370" t="s">
        <v>153</v>
      </c>
      <c r="B17" s="371"/>
      <c r="C17" s="371"/>
      <c r="D17" s="371"/>
      <c r="E17" s="371"/>
      <c r="F17" s="371"/>
      <c r="G17" s="371"/>
      <c r="H17" s="371"/>
      <c r="I17" s="371"/>
      <c r="J17" s="371"/>
      <c r="K17" s="371"/>
      <c r="L17" s="371"/>
      <c r="M17" s="371"/>
      <c r="N17" s="371"/>
      <c r="O17" s="372"/>
    </row>
    <row r="18" spans="1:15" ht="18.75" customHeight="1" x14ac:dyDescent="0.45">
      <c r="A18" s="373" t="s">
        <v>154</v>
      </c>
      <c r="B18" s="374"/>
      <c r="C18" s="374"/>
      <c r="D18" s="374"/>
      <c r="E18" s="374"/>
      <c r="F18" s="374"/>
      <c r="G18" s="374"/>
      <c r="H18" s="374"/>
      <c r="I18" s="374"/>
      <c r="J18" s="374"/>
      <c r="K18" s="374"/>
      <c r="L18" s="374"/>
      <c r="M18" s="374"/>
      <c r="N18" s="374"/>
      <c r="O18" s="375"/>
    </row>
    <row r="19" spans="1:15" s="51" customFormat="1" ht="20.100000000000001" customHeight="1" x14ac:dyDescent="0.45">
      <c r="A19" s="308" t="s">
        <v>14</v>
      </c>
      <c r="B19" s="309"/>
      <c r="C19" s="309"/>
      <c r="D19" s="309"/>
      <c r="E19" s="309"/>
      <c r="F19" s="309"/>
      <c r="G19" s="309"/>
      <c r="H19" s="309"/>
      <c r="I19" s="309"/>
      <c r="J19" s="309"/>
      <c r="K19" s="309"/>
      <c r="L19" s="309"/>
      <c r="M19" s="309"/>
      <c r="N19" s="309"/>
      <c r="O19" s="310"/>
    </row>
    <row r="20" spans="1:15" ht="69.900000000000006" customHeight="1" x14ac:dyDescent="0.45">
      <c r="A20" s="308"/>
      <c r="B20" s="309"/>
      <c r="C20" s="309"/>
      <c r="D20" s="309"/>
      <c r="E20" s="309"/>
      <c r="F20" s="309"/>
      <c r="G20" s="309"/>
      <c r="H20" s="309"/>
      <c r="I20" s="309"/>
      <c r="J20" s="309"/>
      <c r="K20" s="309"/>
      <c r="L20" s="309"/>
      <c r="M20" s="309"/>
      <c r="N20" s="309"/>
      <c r="O20" s="310"/>
    </row>
    <row r="21" spans="1:15" s="51" customFormat="1" ht="20.100000000000001" customHeight="1" x14ac:dyDescent="0.45">
      <c r="A21" s="311" t="s">
        <v>15</v>
      </c>
      <c r="B21" s="312"/>
      <c r="C21" s="312"/>
      <c r="D21" s="312"/>
      <c r="E21" s="312"/>
      <c r="F21" s="312"/>
      <c r="G21" s="312"/>
      <c r="H21" s="312"/>
      <c r="I21" s="312"/>
      <c r="J21" s="312"/>
      <c r="K21" s="312"/>
      <c r="L21" s="312"/>
      <c r="M21" s="312"/>
      <c r="N21" s="312"/>
      <c r="O21" s="313"/>
    </row>
    <row r="22" spans="1:15" s="51" customFormat="1" ht="30" customHeight="1" x14ac:dyDescent="0.45">
      <c r="A22" s="314" t="s">
        <v>155</v>
      </c>
      <c r="B22" s="315"/>
      <c r="C22" s="315"/>
      <c r="D22" s="315"/>
      <c r="E22" s="315"/>
      <c r="F22" s="315"/>
      <c r="G22" s="315"/>
      <c r="H22" s="315"/>
      <c r="I22" s="315"/>
      <c r="J22" s="315"/>
      <c r="K22" s="315"/>
      <c r="L22" s="315"/>
      <c r="M22" s="315"/>
      <c r="N22" s="315"/>
      <c r="O22" s="316"/>
    </row>
    <row r="23" spans="1:15" ht="75" customHeight="1" x14ac:dyDescent="0.45">
      <c r="A23" s="308"/>
      <c r="B23" s="309"/>
      <c r="C23" s="309"/>
      <c r="D23" s="309"/>
      <c r="E23" s="309"/>
      <c r="F23" s="309"/>
      <c r="G23" s="309"/>
      <c r="H23" s="309"/>
      <c r="I23" s="309"/>
      <c r="J23" s="309"/>
      <c r="K23" s="309"/>
      <c r="L23" s="309"/>
      <c r="M23" s="309"/>
      <c r="N23" s="309"/>
      <c r="O23" s="310"/>
    </row>
    <row r="24" spans="1:15" s="51" customFormat="1" ht="20.100000000000001" customHeight="1" x14ac:dyDescent="0.45">
      <c r="A24" s="311" t="s">
        <v>16</v>
      </c>
      <c r="B24" s="312"/>
      <c r="C24" s="312"/>
      <c r="D24" s="312"/>
      <c r="E24" s="312"/>
      <c r="F24" s="312"/>
      <c r="G24" s="312"/>
      <c r="H24" s="312"/>
      <c r="I24" s="312"/>
      <c r="J24" s="312"/>
      <c r="K24" s="312"/>
      <c r="L24" s="312"/>
      <c r="M24" s="312"/>
      <c r="N24" s="312"/>
      <c r="O24" s="313"/>
    </row>
    <row r="25" spans="1:15" s="51" customFormat="1" ht="27" customHeight="1" x14ac:dyDescent="0.45">
      <c r="A25" s="314" t="s">
        <v>217</v>
      </c>
      <c r="B25" s="315"/>
      <c r="C25" s="315"/>
      <c r="D25" s="315"/>
      <c r="E25" s="315"/>
      <c r="F25" s="315"/>
      <c r="G25" s="315"/>
      <c r="H25" s="315"/>
      <c r="I25" s="315"/>
      <c r="J25" s="315"/>
      <c r="K25" s="315"/>
      <c r="L25" s="315"/>
      <c r="M25" s="315"/>
      <c r="N25" s="315"/>
      <c r="O25" s="316"/>
    </row>
    <row r="26" spans="1:15" ht="75" customHeight="1" x14ac:dyDescent="0.45">
      <c r="A26" s="308"/>
      <c r="B26" s="309"/>
      <c r="C26" s="309"/>
      <c r="D26" s="309"/>
      <c r="E26" s="309"/>
      <c r="F26" s="309"/>
      <c r="G26" s="309"/>
      <c r="H26" s="309"/>
      <c r="I26" s="309"/>
      <c r="J26" s="309"/>
      <c r="K26" s="309"/>
      <c r="L26" s="309"/>
      <c r="M26" s="309"/>
      <c r="N26" s="309"/>
      <c r="O26" s="310"/>
    </row>
    <row r="27" spans="1:15" x14ac:dyDescent="0.45">
      <c r="A27" s="370" t="s">
        <v>207</v>
      </c>
      <c r="B27" s="371"/>
      <c r="C27" s="371"/>
      <c r="D27" s="371"/>
      <c r="E27" s="371"/>
      <c r="F27" s="371"/>
      <c r="G27" s="371"/>
      <c r="H27" s="371"/>
      <c r="I27" s="371"/>
      <c r="J27" s="371"/>
      <c r="K27" s="371"/>
      <c r="L27" s="371"/>
      <c r="M27" s="371"/>
      <c r="N27" s="371"/>
      <c r="O27" s="372"/>
    </row>
    <row r="28" spans="1:15" ht="39" customHeight="1" x14ac:dyDescent="0.45">
      <c r="A28" s="373" t="s">
        <v>159</v>
      </c>
      <c r="B28" s="374"/>
      <c r="C28" s="374"/>
      <c r="D28" s="374"/>
      <c r="E28" s="374"/>
      <c r="F28" s="374"/>
      <c r="G28" s="374"/>
      <c r="H28" s="374"/>
      <c r="I28" s="374"/>
      <c r="J28" s="374"/>
      <c r="K28" s="374"/>
      <c r="L28" s="374"/>
      <c r="M28" s="374"/>
      <c r="N28" s="374"/>
      <c r="O28" s="375"/>
    </row>
    <row r="29" spans="1:15" s="51" customFormat="1" ht="20.100000000000001" customHeight="1" x14ac:dyDescent="0.45">
      <c r="A29" s="308" t="s">
        <v>158</v>
      </c>
      <c r="B29" s="309"/>
      <c r="C29" s="309"/>
      <c r="D29" s="309"/>
      <c r="E29" s="309"/>
      <c r="F29" s="309"/>
      <c r="G29" s="309"/>
      <c r="H29" s="309"/>
      <c r="I29" s="309"/>
      <c r="J29" s="309"/>
      <c r="K29" s="309"/>
      <c r="L29" s="309"/>
      <c r="M29" s="309"/>
      <c r="N29" s="309"/>
      <c r="O29" s="310"/>
    </row>
    <row r="30" spans="1:15" ht="22.8" customHeight="1" x14ac:dyDescent="0.45">
      <c r="A30" s="308"/>
      <c r="B30" s="309"/>
      <c r="C30" s="309"/>
      <c r="D30" s="309"/>
      <c r="E30" s="309"/>
      <c r="F30" s="309"/>
      <c r="G30" s="309"/>
      <c r="H30" s="309"/>
      <c r="I30" s="309"/>
      <c r="J30" s="309"/>
      <c r="K30" s="309"/>
      <c r="L30" s="309"/>
      <c r="M30" s="309"/>
      <c r="N30" s="309"/>
      <c r="O30" s="310"/>
    </row>
    <row r="31" spans="1:15" s="51" customFormat="1" ht="20.100000000000001" customHeight="1" x14ac:dyDescent="0.45">
      <c r="A31" s="308" t="s">
        <v>160</v>
      </c>
      <c r="B31" s="309"/>
      <c r="C31" s="309"/>
      <c r="D31" s="309"/>
      <c r="E31" s="309"/>
      <c r="F31" s="309"/>
      <c r="G31" s="309"/>
      <c r="H31" s="309"/>
      <c r="I31" s="309"/>
      <c r="J31" s="309"/>
      <c r="K31" s="309"/>
      <c r="L31" s="309"/>
      <c r="M31" s="309"/>
      <c r="N31" s="309"/>
      <c r="O31" s="310"/>
    </row>
    <row r="32" spans="1:15" ht="43.2" customHeight="1" x14ac:dyDescent="0.45">
      <c r="A32" s="308"/>
      <c r="B32" s="309"/>
      <c r="C32" s="309"/>
      <c r="D32" s="309"/>
      <c r="E32" s="309"/>
      <c r="F32" s="309"/>
      <c r="G32" s="309"/>
      <c r="H32" s="309"/>
      <c r="I32" s="309"/>
      <c r="J32" s="309"/>
      <c r="K32" s="309"/>
      <c r="L32" s="309"/>
      <c r="M32" s="309"/>
      <c r="N32" s="309"/>
      <c r="O32" s="310"/>
    </row>
    <row r="33" spans="1:15" s="51" customFormat="1" ht="20.100000000000001" customHeight="1" x14ac:dyDescent="0.45">
      <c r="A33" s="308" t="s">
        <v>161</v>
      </c>
      <c r="B33" s="309"/>
      <c r="C33" s="309"/>
      <c r="D33" s="309"/>
      <c r="E33" s="309"/>
      <c r="F33" s="309"/>
      <c r="G33" s="309"/>
      <c r="H33" s="309"/>
      <c r="I33" s="309"/>
      <c r="J33" s="309"/>
      <c r="K33" s="309"/>
      <c r="L33" s="309"/>
      <c r="M33" s="309"/>
      <c r="N33" s="309"/>
      <c r="O33" s="310"/>
    </row>
    <row r="34" spans="1:15" ht="69.900000000000006" customHeight="1" x14ac:dyDescent="0.45">
      <c r="A34" s="308"/>
      <c r="B34" s="309"/>
      <c r="C34" s="309"/>
      <c r="D34" s="309"/>
      <c r="E34" s="309"/>
      <c r="F34" s="309"/>
      <c r="G34" s="309"/>
      <c r="H34" s="309"/>
      <c r="I34" s="309"/>
      <c r="J34" s="309"/>
      <c r="K34" s="309"/>
      <c r="L34" s="309"/>
      <c r="M34" s="309"/>
      <c r="N34" s="309"/>
      <c r="O34" s="310"/>
    </row>
    <row r="35" spans="1:15" s="52" customFormat="1" ht="33" customHeight="1" x14ac:dyDescent="0.45">
      <c r="A35" s="306" t="s">
        <v>17</v>
      </c>
      <c r="B35" s="306"/>
      <c r="C35" s="306"/>
      <c r="D35" s="306"/>
      <c r="E35" s="306"/>
      <c r="F35" s="306"/>
      <c r="G35" s="306"/>
      <c r="H35" s="306"/>
      <c r="I35" s="306"/>
      <c r="J35" s="306"/>
      <c r="K35" s="306"/>
      <c r="L35" s="306"/>
      <c r="M35" s="306"/>
      <c r="N35" s="306"/>
      <c r="O35" s="306"/>
    </row>
  </sheetData>
  <mergeCells count="40">
    <mergeCell ref="A2:O2"/>
    <mergeCell ref="B10:G10"/>
    <mergeCell ref="I10:L10"/>
    <mergeCell ref="A26:O26"/>
    <mergeCell ref="A16:O16"/>
    <mergeCell ref="A14:O14"/>
    <mergeCell ref="A12:O12"/>
    <mergeCell ref="A21:O21"/>
    <mergeCell ref="A24:O24"/>
    <mergeCell ref="A25:O25"/>
    <mergeCell ref="A18:O18"/>
    <mergeCell ref="A19:O19"/>
    <mergeCell ref="A22:O22"/>
    <mergeCell ref="A23:O23"/>
    <mergeCell ref="A20:O20"/>
    <mergeCell ref="A35:O35"/>
    <mergeCell ref="I6:O6"/>
    <mergeCell ref="A9:O9"/>
    <mergeCell ref="D7:D8"/>
    <mergeCell ref="F7:F8"/>
    <mergeCell ref="B7:B8"/>
    <mergeCell ref="B6:G6"/>
    <mergeCell ref="C7:C8"/>
    <mergeCell ref="E7:E8"/>
    <mergeCell ref="G7:G8"/>
    <mergeCell ref="A11:O11"/>
    <mergeCell ref="A13:O13"/>
    <mergeCell ref="A15:O15"/>
    <mergeCell ref="A17:O17"/>
    <mergeCell ref="A32:O32"/>
    <mergeCell ref="A33:O33"/>
    <mergeCell ref="A34:O34"/>
    <mergeCell ref="B4:O4"/>
    <mergeCell ref="B5:G5"/>
    <mergeCell ref="I5:O5"/>
    <mergeCell ref="A27:O27"/>
    <mergeCell ref="A28:O28"/>
    <mergeCell ref="A29:O29"/>
    <mergeCell ref="A30:O30"/>
    <mergeCell ref="A31:O31"/>
  </mergeCells>
  <phoneticPr fontId="1"/>
  <dataValidations count="2">
    <dataValidation type="list" allowBlank="1" showInputMessage="1" showErrorMessage="1" sqref="B7:B8 I7">
      <formula1>"R5,R6, "</formula1>
    </dataValidation>
    <dataValidation type="list" allowBlank="1" showInputMessage="1" showErrorMessage="1" sqref="I8">
      <formula1>"R8,R9,R10,R11,R12,R13,R14,R15,R16,R18,R19,R20"</formula1>
    </dataValidation>
  </dataValidations>
  <pageMargins left="0.74803149606299213" right="0.74803149606299213" top="0.39370078740157483" bottom="0.39370078740157483" header="0" footer="0"/>
  <pageSetup paperSize="9" fitToHeight="0" orientation="portrait" r:id="rId1"/>
  <rowBreaks count="1" manualBreakCount="1">
    <brk id="23" max="1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データリスト!$A$3:$A$34</xm:f>
          </x14:formula1>
          <xm:sqref>B6:G6</xm:sqref>
        </x14:dataValidation>
        <x14:dataValidation type="list" allowBlank="1" showInputMessage="1" showErrorMessage="1">
          <x14:formula1>
            <xm:f>データリスト!$M$3:$M$45</xm:f>
          </x14:formula1>
          <xm:sqref>I5:O5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L40" sqref="L40"/>
    </sheetView>
  </sheetViews>
  <sheetFormatPr defaultColWidth="9" defaultRowHeight="18" x14ac:dyDescent="0.45"/>
  <cols>
    <col min="1" max="1" width="12.59765625" style="49" customWidth="1"/>
    <col min="2" max="2" width="6.09765625" style="49" customWidth="1"/>
    <col min="3" max="7" width="3.59765625" style="49" customWidth="1"/>
    <col min="8" max="8" width="12.59765625" style="49" customWidth="1"/>
    <col min="9" max="9" width="6.09765625" style="49" customWidth="1"/>
    <col min="10" max="14" width="3.59765625" style="49" customWidth="1"/>
    <col min="15" max="15" width="5.59765625" style="49" customWidth="1"/>
    <col min="16" max="16384" width="9" style="49"/>
  </cols>
  <sheetData>
    <row r="1" spans="1:15" x14ac:dyDescent="0.45">
      <c r="A1" s="48" t="s">
        <v>104</v>
      </c>
      <c r="B1" s="48"/>
      <c r="C1" s="48"/>
      <c r="D1" s="48"/>
      <c r="E1" s="48"/>
      <c r="F1" s="48"/>
      <c r="G1" s="48"/>
      <c r="I1" s="48"/>
      <c r="J1" s="48"/>
      <c r="K1" s="48"/>
      <c r="L1" s="48"/>
      <c r="M1" s="48"/>
      <c r="N1" s="48"/>
      <c r="O1" s="48"/>
    </row>
    <row r="2" spans="1:15" ht="20.100000000000001" customHeight="1" x14ac:dyDescent="0.45">
      <c r="A2" s="307" t="s">
        <v>0</v>
      </c>
      <c r="B2" s="307"/>
      <c r="C2" s="307"/>
      <c r="D2" s="307"/>
      <c r="E2" s="307"/>
      <c r="F2" s="307"/>
      <c r="G2" s="307"/>
      <c r="H2" s="307"/>
      <c r="I2" s="307"/>
      <c r="J2" s="307"/>
      <c r="K2" s="307"/>
      <c r="L2" s="307"/>
      <c r="M2" s="307"/>
      <c r="N2" s="307"/>
      <c r="O2" s="307"/>
    </row>
    <row r="3" spans="1:15" x14ac:dyDescent="0.45">
      <c r="A3" s="48" t="s">
        <v>1</v>
      </c>
      <c r="B3" s="48"/>
      <c r="C3" s="48"/>
      <c r="D3" s="48"/>
      <c r="E3" s="48"/>
      <c r="F3" s="48"/>
      <c r="G3" s="48"/>
      <c r="I3" s="48"/>
      <c r="J3" s="48"/>
      <c r="K3" s="48"/>
      <c r="L3" s="48"/>
      <c r="M3" s="48"/>
      <c r="N3" s="48"/>
      <c r="O3" s="48"/>
    </row>
    <row r="4" spans="1:15" ht="20.100000000000001" customHeight="1" x14ac:dyDescent="0.45">
      <c r="A4" s="50" t="s">
        <v>2</v>
      </c>
      <c r="B4" s="325" t="s">
        <v>218</v>
      </c>
      <c r="C4" s="326"/>
      <c r="D4" s="326"/>
      <c r="E4" s="326"/>
      <c r="F4" s="326"/>
      <c r="G4" s="326"/>
      <c r="H4" s="326"/>
      <c r="I4" s="326"/>
      <c r="J4" s="326"/>
      <c r="K4" s="326"/>
      <c r="L4" s="326"/>
      <c r="M4" s="326"/>
      <c r="N4" s="326"/>
      <c r="O4" s="327"/>
    </row>
    <row r="5" spans="1:15" ht="20.100000000000001" customHeight="1" x14ac:dyDescent="0.45">
      <c r="A5" s="331" t="s">
        <v>3</v>
      </c>
      <c r="B5" s="325" t="s">
        <v>219</v>
      </c>
      <c r="C5" s="326"/>
      <c r="D5" s="326"/>
      <c r="E5" s="326"/>
      <c r="F5" s="326"/>
      <c r="G5" s="327"/>
      <c r="H5" s="331" t="s">
        <v>162</v>
      </c>
      <c r="I5" s="328" t="s">
        <v>220</v>
      </c>
      <c r="J5" s="329"/>
      <c r="K5" s="329"/>
      <c r="L5" s="329"/>
      <c r="M5" s="329"/>
      <c r="N5" s="329"/>
      <c r="O5" s="330"/>
    </row>
    <row r="6" spans="1:15" ht="36.75" customHeight="1" x14ac:dyDescent="0.45">
      <c r="A6" s="331" t="s">
        <v>4</v>
      </c>
      <c r="B6" s="388" t="s">
        <v>221</v>
      </c>
      <c r="C6" s="389"/>
      <c r="D6" s="389"/>
      <c r="E6" s="389"/>
      <c r="F6" s="389"/>
      <c r="G6" s="390"/>
      <c r="H6" s="331" t="s">
        <v>5</v>
      </c>
      <c r="I6" s="385" t="s">
        <v>222</v>
      </c>
      <c r="J6" s="386"/>
      <c r="K6" s="386"/>
      <c r="L6" s="386"/>
      <c r="M6" s="386"/>
      <c r="N6" s="386"/>
      <c r="O6" s="387"/>
    </row>
    <row r="7" spans="1:15" ht="20.100000000000001" customHeight="1" x14ac:dyDescent="0.45">
      <c r="A7" s="338" t="s">
        <v>6</v>
      </c>
      <c r="B7" s="391" t="s">
        <v>223</v>
      </c>
      <c r="C7" s="340" t="s">
        <v>18</v>
      </c>
      <c r="D7" s="393">
        <v>1</v>
      </c>
      <c r="E7" s="340" t="s">
        <v>19</v>
      </c>
      <c r="F7" s="393">
        <v>31</v>
      </c>
      <c r="G7" s="342" t="s">
        <v>20</v>
      </c>
      <c r="H7" s="338" t="s">
        <v>8</v>
      </c>
      <c r="I7" s="343"/>
      <c r="J7" s="344" t="s">
        <v>18</v>
      </c>
      <c r="K7" s="345"/>
      <c r="L7" s="344" t="s">
        <v>19</v>
      </c>
      <c r="M7" s="346"/>
      <c r="N7" s="347" t="s">
        <v>20</v>
      </c>
      <c r="O7" s="348" t="s">
        <v>21</v>
      </c>
    </row>
    <row r="8" spans="1:15" ht="20.100000000000001" customHeight="1" x14ac:dyDescent="0.45">
      <c r="A8" s="349" t="s">
        <v>7</v>
      </c>
      <c r="B8" s="392"/>
      <c r="C8" s="351"/>
      <c r="D8" s="394"/>
      <c r="E8" s="351"/>
      <c r="F8" s="394"/>
      <c r="G8" s="353"/>
      <c r="H8" s="349" t="s">
        <v>9</v>
      </c>
      <c r="I8" s="354"/>
      <c r="J8" s="355" t="s">
        <v>18</v>
      </c>
      <c r="K8" s="356"/>
      <c r="L8" s="355" t="s">
        <v>19</v>
      </c>
      <c r="M8" s="357"/>
      <c r="N8" s="358" t="s">
        <v>20</v>
      </c>
      <c r="O8" s="359" t="s">
        <v>22</v>
      </c>
    </row>
    <row r="9" spans="1:15" s="51" customFormat="1" ht="20.100000000000001" customHeight="1" x14ac:dyDescent="0.45">
      <c r="A9" s="360" t="s">
        <v>10</v>
      </c>
      <c r="B9" s="361"/>
      <c r="C9" s="361"/>
      <c r="D9" s="361"/>
      <c r="E9" s="361"/>
      <c r="F9" s="361"/>
      <c r="G9" s="361"/>
      <c r="H9" s="361"/>
      <c r="I9" s="361"/>
      <c r="J9" s="361"/>
      <c r="K9" s="361"/>
      <c r="L9" s="361"/>
      <c r="M9" s="361"/>
      <c r="N9" s="361"/>
      <c r="O9" s="362"/>
    </row>
    <row r="10" spans="1:15" ht="20.100000000000001" customHeight="1" x14ac:dyDescent="0.45">
      <c r="A10" s="363" t="s">
        <v>135</v>
      </c>
      <c r="B10" s="395" t="s">
        <v>224</v>
      </c>
      <c r="C10" s="395"/>
      <c r="D10" s="395"/>
      <c r="E10" s="395"/>
      <c r="F10" s="395"/>
      <c r="G10" s="395"/>
      <c r="H10" s="365" t="s">
        <v>136</v>
      </c>
      <c r="I10" s="396" t="s">
        <v>225</v>
      </c>
      <c r="J10" s="396"/>
      <c r="K10" s="396"/>
      <c r="L10" s="396"/>
      <c r="M10" s="53"/>
      <c r="N10" s="53" t="s">
        <v>226</v>
      </c>
      <c r="O10" s="359" t="s">
        <v>23</v>
      </c>
    </row>
    <row r="11" spans="1:15" s="51" customFormat="1" ht="20.100000000000001" customHeight="1" x14ac:dyDescent="0.45">
      <c r="A11" s="367" t="s">
        <v>11</v>
      </c>
      <c r="B11" s="368"/>
      <c r="C11" s="368"/>
      <c r="D11" s="368"/>
      <c r="E11" s="368"/>
      <c r="F11" s="368"/>
      <c r="G11" s="368"/>
      <c r="H11" s="368"/>
      <c r="I11" s="368"/>
      <c r="J11" s="368"/>
      <c r="K11" s="368"/>
      <c r="L11" s="368"/>
      <c r="M11" s="368"/>
      <c r="N11" s="368"/>
      <c r="O11" s="369"/>
    </row>
    <row r="12" spans="1:15" ht="71.400000000000006" customHeight="1" x14ac:dyDescent="0.45">
      <c r="A12" s="397" t="s">
        <v>227</v>
      </c>
      <c r="B12" s="398"/>
      <c r="C12" s="398"/>
      <c r="D12" s="398"/>
      <c r="E12" s="398"/>
      <c r="F12" s="398"/>
      <c r="G12" s="398"/>
      <c r="H12" s="398"/>
      <c r="I12" s="398"/>
      <c r="J12" s="398"/>
      <c r="K12" s="398"/>
      <c r="L12" s="398"/>
      <c r="M12" s="398"/>
      <c r="N12" s="398"/>
      <c r="O12" s="399"/>
    </row>
    <row r="13" spans="1:15" s="51" customFormat="1" ht="20.100000000000001" customHeight="1" x14ac:dyDescent="0.45">
      <c r="A13" s="367" t="s">
        <v>12</v>
      </c>
      <c r="B13" s="368"/>
      <c r="C13" s="368"/>
      <c r="D13" s="368"/>
      <c r="E13" s="368"/>
      <c r="F13" s="368"/>
      <c r="G13" s="368"/>
      <c r="H13" s="368"/>
      <c r="I13" s="368"/>
      <c r="J13" s="368"/>
      <c r="K13" s="368"/>
      <c r="L13" s="368"/>
      <c r="M13" s="368"/>
      <c r="N13" s="368"/>
      <c r="O13" s="369"/>
    </row>
    <row r="14" spans="1:15" ht="75" customHeight="1" x14ac:dyDescent="0.45">
      <c r="A14" s="397" t="s">
        <v>228</v>
      </c>
      <c r="B14" s="368"/>
      <c r="C14" s="368"/>
      <c r="D14" s="368"/>
      <c r="E14" s="368"/>
      <c r="F14" s="368"/>
      <c r="G14" s="368"/>
      <c r="H14" s="368"/>
      <c r="I14" s="368"/>
      <c r="J14" s="368"/>
      <c r="K14" s="368"/>
      <c r="L14" s="368"/>
      <c r="M14" s="368"/>
      <c r="N14" s="368"/>
      <c r="O14" s="369"/>
    </row>
    <row r="15" spans="1:15" s="51" customFormat="1" ht="20.100000000000001" customHeight="1" x14ac:dyDescent="0.45">
      <c r="A15" s="367" t="s">
        <v>13</v>
      </c>
      <c r="B15" s="368"/>
      <c r="C15" s="368"/>
      <c r="D15" s="368"/>
      <c r="E15" s="368"/>
      <c r="F15" s="368"/>
      <c r="G15" s="368"/>
      <c r="H15" s="368"/>
      <c r="I15" s="368"/>
      <c r="J15" s="368"/>
      <c r="K15" s="368"/>
      <c r="L15" s="368"/>
      <c r="M15" s="368"/>
      <c r="N15" s="368"/>
      <c r="O15" s="369"/>
    </row>
    <row r="16" spans="1:15" ht="83.4" customHeight="1" x14ac:dyDescent="0.45">
      <c r="A16" s="397" t="s">
        <v>229</v>
      </c>
      <c r="B16" s="400"/>
      <c r="C16" s="400"/>
      <c r="D16" s="400"/>
      <c r="E16" s="400"/>
      <c r="F16" s="400"/>
      <c r="G16" s="400"/>
      <c r="H16" s="400"/>
      <c r="I16" s="400"/>
      <c r="J16" s="400"/>
      <c r="K16" s="400"/>
      <c r="L16" s="400"/>
      <c r="M16" s="400"/>
      <c r="N16" s="400"/>
      <c r="O16" s="401"/>
    </row>
    <row r="17" spans="1:15" ht="18.75" customHeight="1" x14ac:dyDescent="0.45">
      <c r="A17" s="370" t="s">
        <v>153</v>
      </c>
      <c r="B17" s="371"/>
      <c r="C17" s="371"/>
      <c r="D17" s="371"/>
      <c r="E17" s="371"/>
      <c r="F17" s="371"/>
      <c r="G17" s="371"/>
      <c r="H17" s="371"/>
      <c r="I17" s="371"/>
      <c r="J17" s="371"/>
      <c r="K17" s="371"/>
      <c r="L17" s="371"/>
      <c r="M17" s="371"/>
      <c r="N17" s="371"/>
      <c r="O17" s="372"/>
    </row>
    <row r="18" spans="1:15" ht="18.75" customHeight="1" x14ac:dyDescent="0.45">
      <c r="A18" s="373" t="s">
        <v>154</v>
      </c>
      <c r="B18" s="374"/>
      <c r="C18" s="374"/>
      <c r="D18" s="374"/>
      <c r="E18" s="374"/>
      <c r="F18" s="374"/>
      <c r="G18" s="374"/>
      <c r="H18" s="374"/>
      <c r="I18" s="374"/>
      <c r="J18" s="374"/>
      <c r="K18" s="374"/>
      <c r="L18" s="374"/>
      <c r="M18" s="374"/>
      <c r="N18" s="374"/>
      <c r="O18" s="375"/>
    </row>
    <row r="19" spans="1:15" s="51" customFormat="1" ht="20.100000000000001" customHeight="1" x14ac:dyDescent="0.45">
      <c r="A19" s="308" t="s">
        <v>14</v>
      </c>
      <c r="B19" s="309"/>
      <c r="C19" s="309"/>
      <c r="D19" s="309"/>
      <c r="E19" s="309"/>
      <c r="F19" s="309"/>
      <c r="G19" s="309"/>
      <c r="H19" s="309"/>
      <c r="I19" s="309"/>
      <c r="J19" s="309"/>
      <c r="K19" s="309"/>
      <c r="L19" s="309"/>
      <c r="M19" s="309"/>
      <c r="N19" s="309"/>
      <c r="O19" s="310"/>
    </row>
    <row r="20" spans="1:15" ht="78" customHeight="1" x14ac:dyDescent="0.45">
      <c r="A20" s="303" t="s">
        <v>230</v>
      </c>
      <c r="B20" s="304"/>
      <c r="C20" s="304"/>
      <c r="D20" s="304"/>
      <c r="E20" s="304"/>
      <c r="F20" s="304"/>
      <c r="G20" s="304"/>
      <c r="H20" s="304"/>
      <c r="I20" s="304"/>
      <c r="J20" s="304"/>
      <c r="K20" s="304"/>
      <c r="L20" s="304"/>
      <c r="M20" s="304"/>
      <c r="N20" s="304"/>
      <c r="O20" s="305"/>
    </row>
    <row r="21" spans="1:15" s="51" customFormat="1" ht="20.100000000000001" customHeight="1" x14ac:dyDescent="0.45">
      <c r="A21" s="311" t="s">
        <v>15</v>
      </c>
      <c r="B21" s="312"/>
      <c r="C21" s="312"/>
      <c r="D21" s="312"/>
      <c r="E21" s="312"/>
      <c r="F21" s="312"/>
      <c r="G21" s="312"/>
      <c r="H21" s="312"/>
      <c r="I21" s="312"/>
      <c r="J21" s="312"/>
      <c r="K21" s="312"/>
      <c r="L21" s="312"/>
      <c r="M21" s="312"/>
      <c r="N21" s="312"/>
      <c r="O21" s="313"/>
    </row>
    <row r="22" spans="1:15" s="51" customFormat="1" ht="30" customHeight="1" x14ac:dyDescent="0.45">
      <c r="A22" s="314" t="s">
        <v>155</v>
      </c>
      <c r="B22" s="315"/>
      <c r="C22" s="315"/>
      <c r="D22" s="315"/>
      <c r="E22" s="315"/>
      <c r="F22" s="315"/>
      <c r="G22" s="315"/>
      <c r="H22" s="315"/>
      <c r="I22" s="315"/>
      <c r="J22" s="315"/>
      <c r="K22" s="315"/>
      <c r="L22" s="315"/>
      <c r="M22" s="315"/>
      <c r="N22" s="315"/>
      <c r="O22" s="316"/>
    </row>
    <row r="23" spans="1:15" ht="141" customHeight="1" x14ac:dyDescent="0.45">
      <c r="A23" s="303" t="s">
        <v>233</v>
      </c>
      <c r="B23" s="304"/>
      <c r="C23" s="304"/>
      <c r="D23" s="304"/>
      <c r="E23" s="304"/>
      <c r="F23" s="304"/>
      <c r="G23" s="304"/>
      <c r="H23" s="304"/>
      <c r="I23" s="304"/>
      <c r="J23" s="304"/>
      <c r="K23" s="304"/>
      <c r="L23" s="304"/>
      <c r="M23" s="304"/>
      <c r="N23" s="304"/>
      <c r="O23" s="305"/>
    </row>
    <row r="24" spans="1:15" s="51" customFormat="1" ht="20.100000000000001" customHeight="1" x14ac:dyDescent="0.45">
      <c r="A24" s="311" t="s">
        <v>16</v>
      </c>
      <c r="B24" s="312"/>
      <c r="C24" s="312"/>
      <c r="D24" s="312"/>
      <c r="E24" s="312"/>
      <c r="F24" s="312"/>
      <c r="G24" s="312"/>
      <c r="H24" s="312"/>
      <c r="I24" s="312"/>
      <c r="J24" s="312"/>
      <c r="K24" s="312"/>
      <c r="L24" s="312"/>
      <c r="M24" s="312"/>
      <c r="N24" s="312"/>
      <c r="O24" s="313"/>
    </row>
    <row r="25" spans="1:15" s="51" customFormat="1" ht="27" customHeight="1" x14ac:dyDescent="0.45">
      <c r="A25" s="314" t="s">
        <v>217</v>
      </c>
      <c r="B25" s="315"/>
      <c r="C25" s="315"/>
      <c r="D25" s="315"/>
      <c r="E25" s="315"/>
      <c r="F25" s="315"/>
      <c r="G25" s="315"/>
      <c r="H25" s="315"/>
      <c r="I25" s="315"/>
      <c r="J25" s="315"/>
      <c r="K25" s="315"/>
      <c r="L25" s="315"/>
      <c r="M25" s="315"/>
      <c r="N25" s="315"/>
      <c r="O25" s="316"/>
    </row>
    <row r="26" spans="1:15" ht="130.19999999999999" customHeight="1" x14ac:dyDescent="0.45">
      <c r="A26" s="303" t="s">
        <v>234</v>
      </c>
      <c r="B26" s="309"/>
      <c r="C26" s="309"/>
      <c r="D26" s="309"/>
      <c r="E26" s="309"/>
      <c r="F26" s="309"/>
      <c r="G26" s="309"/>
      <c r="H26" s="309"/>
      <c r="I26" s="309"/>
      <c r="J26" s="309"/>
      <c r="K26" s="309"/>
      <c r="L26" s="309"/>
      <c r="M26" s="309"/>
      <c r="N26" s="309"/>
      <c r="O26" s="310"/>
    </row>
    <row r="27" spans="1:15" x14ac:dyDescent="0.45">
      <c r="A27" s="370" t="s">
        <v>207</v>
      </c>
      <c r="B27" s="371"/>
      <c r="C27" s="371"/>
      <c r="D27" s="371"/>
      <c r="E27" s="371"/>
      <c r="F27" s="371"/>
      <c r="G27" s="371"/>
      <c r="H27" s="371"/>
      <c r="I27" s="371"/>
      <c r="J27" s="371"/>
      <c r="K27" s="371"/>
      <c r="L27" s="371"/>
      <c r="M27" s="371"/>
      <c r="N27" s="371"/>
      <c r="O27" s="372"/>
    </row>
    <row r="28" spans="1:15" ht="39" customHeight="1" x14ac:dyDescent="0.45">
      <c r="A28" s="373" t="s">
        <v>159</v>
      </c>
      <c r="B28" s="374"/>
      <c r="C28" s="374"/>
      <c r="D28" s="374"/>
      <c r="E28" s="374"/>
      <c r="F28" s="374"/>
      <c r="G28" s="374"/>
      <c r="H28" s="374"/>
      <c r="I28" s="374"/>
      <c r="J28" s="374"/>
      <c r="K28" s="374"/>
      <c r="L28" s="374"/>
      <c r="M28" s="374"/>
      <c r="N28" s="374"/>
      <c r="O28" s="375"/>
    </row>
    <row r="29" spans="1:15" s="51" customFormat="1" ht="20.100000000000001" customHeight="1" x14ac:dyDescent="0.45">
      <c r="A29" s="308" t="s">
        <v>158</v>
      </c>
      <c r="B29" s="309"/>
      <c r="C29" s="309"/>
      <c r="D29" s="309"/>
      <c r="E29" s="309"/>
      <c r="F29" s="309"/>
      <c r="G29" s="309"/>
      <c r="H29" s="309"/>
      <c r="I29" s="309"/>
      <c r="J29" s="309"/>
      <c r="K29" s="309"/>
      <c r="L29" s="309"/>
      <c r="M29" s="309"/>
      <c r="N29" s="309"/>
      <c r="O29" s="310"/>
    </row>
    <row r="30" spans="1:15" ht="22.8" customHeight="1" x14ac:dyDescent="0.45">
      <c r="A30" s="303" t="s">
        <v>231</v>
      </c>
      <c r="B30" s="304"/>
      <c r="C30" s="304"/>
      <c r="D30" s="304"/>
      <c r="E30" s="304"/>
      <c r="F30" s="304"/>
      <c r="G30" s="304"/>
      <c r="H30" s="304"/>
      <c r="I30" s="304"/>
      <c r="J30" s="304"/>
      <c r="K30" s="304"/>
      <c r="L30" s="304"/>
      <c r="M30" s="304"/>
      <c r="N30" s="304"/>
      <c r="O30" s="305"/>
    </row>
    <row r="31" spans="1:15" s="51" customFormat="1" ht="20.100000000000001" customHeight="1" x14ac:dyDescent="0.45">
      <c r="A31" s="308" t="s">
        <v>160</v>
      </c>
      <c r="B31" s="309"/>
      <c r="C31" s="309"/>
      <c r="D31" s="309"/>
      <c r="E31" s="309"/>
      <c r="F31" s="309"/>
      <c r="G31" s="309"/>
      <c r="H31" s="309"/>
      <c r="I31" s="309"/>
      <c r="J31" s="309"/>
      <c r="K31" s="309"/>
      <c r="L31" s="309"/>
      <c r="M31" s="309"/>
      <c r="N31" s="309"/>
      <c r="O31" s="310"/>
    </row>
    <row r="32" spans="1:15" ht="43.2" customHeight="1" x14ac:dyDescent="0.45">
      <c r="A32" s="303" t="s">
        <v>232</v>
      </c>
      <c r="B32" s="304"/>
      <c r="C32" s="304"/>
      <c r="D32" s="304"/>
      <c r="E32" s="304"/>
      <c r="F32" s="304"/>
      <c r="G32" s="304"/>
      <c r="H32" s="304"/>
      <c r="I32" s="304"/>
      <c r="J32" s="304"/>
      <c r="K32" s="304"/>
      <c r="L32" s="304"/>
      <c r="M32" s="304"/>
      <c r="N32" s="304"/>
      <c r="O32" s="305"/>
    </row>
    <row r="33" spans="1:15" s="51" customFormat="1" ht="20.100000000000001" customHeight="1" x14ac:dyDescent="0.45">
      <c r="A33" s="308" t="s">
        <v>161</v>
      </c>
      <c r="B33" s="309"/>
      <c r="C33" s="309"/>
      <c r="D33" s="309"/>
      <c r="E33" s="309"/>
      <c r="F33" s="309"/>
      <c r="G33" s="309"/>
      <c r="H33" s="309"/>
      <c r="I33" s="309"/>
      <c r="J33" s="309"/>
      <c r="K33" s="309"/>
      <c r="L33" s="309"/>
      <c r="M33" s="309"/>
      <c r="N33" s="309"/>
      <c r="O33" s="310"/>
    </row>
    <row r="34" spans="1:15" ht="69.900000000000006" customHeight="1" x14ac:dyDescent="0.45">
      <c r="A34" s="303" t="s">
        <v>235</v>
      </c>
      <c r="B34" s="304"/>
      <c r="C34" s="304"/>
      <c r="D34" s="304"/>
      <c r="E34" s="304"/>
      <c r="F34" s="304"/>
      <c r="G34" s="304"/>
      <c r="H34" s="304"/>
      <c r="I34" s="304"/>
      <c r="J34" s="304"/>
      <c r="K34" s="304"/>
      <c r="L34" s="304"/>
      <c r="M34" s="304"/>
      <c r="N34" s="304"/>
      <c r="O34" s="305"/>
    </row>
    <row r="35" spans="1:15" s="52" customFormat="1" ht="33" customHeight="1" x14ac:dyDescent="0.45">
      <c r="A35" s="306" t="s">
        <v>17</v>
      </c>
      <c r="B35" s="306"/>
      <c r="C35" s="306"/>
      <c r="D35" s="306"/>
      <c r="E35" s="306"/>
      <c r="F35" s="306"/>
      <c r="G35" s="306"/>
      <c r="H35" s="306"/>
      <c r="I35" s="306"/>
      <c r="J35" s="306"/>
      <c r="K35" s="306"/>
      <c r="L35" s="306"/>
      <c r="M35" s="306"/>
      <c r="N35" s="306"/>
      <c r="O35" s="306"/>
    </row>
  </sheetData>
  <mergeCells count="40">
    <mergeCell ref="A32:O32"/>
    <mergeCell ref="A33:O33"/>
    <mergeCell ref="A34:O34"/>
    <mergeCell ref="A35:O35"/>
    <mergeCell ref="A26:O26"/>
    <mergeCell ref="A27:O27"/>
    <mergeCell ref="A28:O28"/>
    <mergeCell ref="A29:O29"/>
    <mergeCell ref="A30:O30"/>
    <mergeCell ref="A31:O31"/>
    <mergeCell ref="A20:O20"/>
    <mergeCell ref="A21:O21"/>
    <mergeCell ref="A22:O22"/>
    <mergeCell ref="A23:O23"/>
    <mergeCell ref="A24:O24"/>
    <mergeCell ref="A25:O25"/>
    <mergeCell ref="A14:O14"/>
    <mergeCell ref="A15:O15"/>
    <mergeCell ref="A16:O16"/>
    <mergeCell ref="A17:O17"/>
    <mergeCell ref="A18:O18"/>
    <mergeCell ref="A19:O19"/>
    <mergeCell ref="A9:O9"/>
    <mergeCell ref="B10:G10"/>
    <mergeCell ref="I10:L10"/>
    <mergeCell ref="A11:O11"/>
    <mergeCell ref="A12:O12"/>
    <mergeCell ref="A13:O13"/>
    <mergeCell ref="B7:B8"/>
    <mergeCell ref="C7:C8"/>
    <mergeCell ref="D7:D8"/>
    <mergeCell ref="E7:E8"/>
    <mergeCell ref="F7:F8"/>
    <mergeCell ref="G7:G8"/>
    <mergeCell ref="A2:O2"/>
    <mergeCell ref="B4:O4"/>
    <mergeCell ref="B5:G5"/>
    <mergeCell ref="I5:O5"/>
    <mergeCell ref="B6:G6"/>
    <mergeCell ref="I6:O6"/>
  </mergeCells>
  <phoneticPr fontId="1"/>
  <dataValidations count="2">
    <dataValidation type="list" allowBlank="1" showInputMessage="1" showErrorMessage="1" sqref="I8">
      <formula1>"R8,R9,R10,R11,R12,R13,R14,R15,R16,R18,R19,R20"</formula1>
    </dataValidation>
    <dataValidation type="list" allowBlank="1" showInputMessage="1" showErrorMessage="1" sqref="B7:B8 I7">
      <formula1>"R5,R6, "</formula1>
    </dataValidation>
  </dataValidations>
  <pageMargins left="0.74803149606299213" right="0.74803149606299213" top="0.39370078740157483" bottom="0.39370078740157483" header="0" footer="0"/>
  <pageSetup paperSize="9" fitToHeight="0" orientation="portrait" r:id="rId1"/>
  <rowBreaks count="1" manualBreakCount="1">
    <brk id="20" max="1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データリスト!$M$3:$M$45</xm:f>
          </x14:formula1>
          <xm:sqref>I5:O5</xm:sqref>
        </x14:dataValidation>
        <x14:dataValidation type="list" allowBlank="1" showInputMessage="1" showErrorMessage="1">
          <x14:formula1>
            <xm:f>データリスト!$A$3:$A$34</xm:f>
          </x14:formula1>
          <xm:sqref>B6:G6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4"/>
  <sheetViews>
    <sheetView view="pageBreakPreview" zoomScale="60" zoomScaleNormal="100" workbookViewId="0">
      <selection activeCell="J15" sqref="J15:J16"/>
    </sheetView>
  </sheetViews>
  <sheetFormatPr defaultRowHeight="18" x14ac:dyDescent="0.45"/>
  <cols>
    <col min="10" max="10" width="10.5" bestFit="1" customWidth="1"/>
  </cols>
  <sheetData>
    <row r="2" spans="1:13" x14ac:dyDescent="0.45">
      <c r="A2" s="4" t="s">
        <v>81</v>
      </c>
      <c r="B2" s="4"/>
      <c r="C2" s="4"/>
      <c r="D2" s="4"/>
      <c r="J2" t="s">
        <v>82</v>
      </c>
      <c r="M2" t="s">
        <v>205</v>
      </c>
    </row>
    <row r="3" spans="1:13" x14ac:dyDescent="0.45">
      <c r="A3" s="4" t="s">
        <v>105</v>
      </c>
      <c r="B3" s="4"/>
      <c r="C3" s="4"/>
      <c r="D3" s="4"/>
      <c r="J3" s="5">
        <v>1000000</v>
      </c>
      <c r="M3" s="89" t="s">
        <v>163</v>
      </c>
    </row>
    <row r="4" spans="1:13" x14ac:dyDescent="0.45">
      <c r="A4" s="4" t="s">
        <v>106</v>
      </c>
      <c r="B4" s="4"/>
      <c r="C4" s="4"/>
      <c r="D4" s="4"/>
      <c r="J4" s="5">
        <v>300000</v>
      </c>
      <c r="M4" s="90" t="s">
        <v>164</v>
      </c>
    </row>
    <row r="5" spans="1:13" x14ac:dyDescent="0.45">
      <c r="A5" s="4" t="s">
        <v>107</v>
      </c>
      <c r="B5" s="4"/>
      <c r="C5" s="4"/>
      <c r="D5" s="4"/>
      <c r="M5" s="90" t="s">
        <v>165</v>
      </c>
    </row>
    <row r="6" spans="1:13" x14ac:dyDescent="0.45">
      <c r="A6" s="4" t="s">
        <v>108</v>
      </c>
      <c r="B6" s="4"/>
      <c r="C6" s="4"/>
      <c r="D6" s="4"/>
      <c r="M6" s="90" t="s">
        <v>166</v>
      </c>
    </row>
    <row r="7" spans="1:13" x14ac:dyDescent="0.45">
      <c r="A7" s="4" t="s">
        <v>109</v>
      </c>
      <c r="B7" s="4"/>
      <c r="C7" s="4"/>
      <c r="D7" s="4"/>
      <c r="M7" s="90" t="s">
        <v>167</v>
      </c>
    </row>
    <row r="8" spans="1:13" x14ac:dyDescent="0.45">
      <c r="A8" s="4" t="s">
        <v>110</v>
      </c>
      <c r="B8" s="4"/>
      <c r="C8" s="4"/>
      <c r="D8" s="4"/>
      <c r="J8" t="s">
        <v>83</v>
      </c>
      <c r="M8" s="90" t="s">
        <v>168</v>
      </c>
    </row>
    <row r="9" spans="1:13" x14ac:dyDescent="0.45">
      <c r="A9" s="4" t="s">
        <v>111</v>
      </c>
      <c r="B9" s="4"/>
      <c r="C9" s="4"/>
      <c r="D9" s="4"/>
      <c r="J9" s="6">
        <v>0.5</v>
      </c>
      <c r="M9" s="90" t="s">
        <v>169</v>
      </c>
    </row>
    <row r="10" spans="1:13" x14ac:dyDescent="0.45">
      <c r="A10" s="4" t="s">
        <v>112</v>
      </c>
      <c r="B10" s="4"/>
      <c r="C10" s="4"/>
      <c r="D10" s="4"/>
      <c r="J10" s="6">
        <v>0.75</v>
      </c>
      <c r="M10" s="90" t="s">
        <v>170</v>
      </c>
    </row>
    <row r="11" spans="1:13" x14ac:dyDescent="0.45">
      <c r="A11" s="4" t="s">
        <v>113</v>
      </c>
      <c r="B11" s="4"/>
      <c r="C11" s="4"/>
      <c r="D11" s="4"/>
      <c r="M11" s="90" t="s">
        <v>171</v>
      </c>
    </row>
    <row r="12" spans="1:13" x14ac:dyDescent="0.45">
      <c r="A12" s="4" t="s">
        <v>114</v>
      </c>
      <c r="B12" s="4"/>
      <c r="C12" s="4"/>
      <c r="D12" s="4"/>
      <c r="M12" s="90" t="s">
        <v>172</v>
      </c>
    </row>
    <row r="13" spans="1:13" x14ac:dyDescent="0.45">
      <c r="A13" s="4" t="s">
        <v>115</v>
      </c>
      <c r="B13" s="4"/>
      <c r="C13" s="4"/>
      <c r="D13" s="4"/>
      <c r="J13" t="s">
        <v>145</v>
      </c>
      <c r="M13" s="90" t="s">
        <v>173</v>
      </c>
    </row>
    <row r="14" spans="1:13" x14ac:dyDescent="0.45">
      <c r="A14" s="4" t="s">
        <v>116</v>
      </c>
      <c r="B14" s="4"/>
      <c r="C14" s="4"/>
      <c r="D14" s="4"/>
      <c r="M14" s="90" t="s">
        <v>174</v>
      </c>
    </row>
    <row r="15" spans="1:13" x14ac:dyDescent="0.45">
      <c r="A15" s="4" t="s">
        <v>117</v>
      </c>
      <c r="B15" s="4"/>
      <c r="C15" s="4"/>
      <c r="D15" s="4"/>
      <c r="J15" t="s">
        <v>145</v>
      </c>
      <c r="M15" s="90" t="s">
        <v>175</v>
      </c>
    </row>
    <row r="16" spans="1:13" x14ac:dyDescent="0.45">
      <c r="A16" s="4" t="s">
        <v>118</v>
      </c>
      <c r="B16" s="4"/>
      <c r="C16" s="4"/>
      <c r="D16" s="4"/>
      <c r="M16" s="90" t="s">
        <v>176</v>
      </c>
    </row>
    <row r="17" spans="1:13" x14ac:dyDescent="0.45">
      <c r="A17" s="4" t="s">
        <v>119</v>
      </c>
      <c r="B17" s="4"/>
      <c r="C17" s="4"/>
      <c r="D17" s="4"/>
      <c r="M17" s="90" t="s">
        <v>177</v>
      </c>
    </row>
    <row r="18" spans="1:13" x14ac:dyDescent="0.45">
      <c r="A18" s="4" t="s">
        <v>120</v>
      </c>
      <c r="B18" s="4"/>
      <c r="C18" s="4"/>
      <c r="D18" s="4"/>
      <c r="M18" s="90" t="s">
        <v>178</v>
      </c>
    </row>
    <row r="19" spans="1:13" x14ac:dyDescent="0.45">
      <c r="A19" s="4" t="s">
        <v>121</v>
      </c>
      <c r="B19" s="4"/>
      <c r="C19" s="4"/>
      <c r="D19" s="4"/>
      <c r="M19" s="90" t="s">
        <v>179</v>
      </c>
    </row>
    <row r="20" spans="1:13" x14ac:dyDescent="0.45">
      <c r="A20" s="4" t="s">
        <v>122</v>
      </c>
      <c r="B20" s="4"/>
      <c r="C20" s="4"/>
      <c r="D20" s="4"/>
      <c r="M20" s="90" t="s">
        <v>180</v>
      </c>
    </row>
    <row r="21" spans="1:13" x14ac:dyDescent="0.45">
      <c r="A21" s="4" t="s">
        <v>123</v>
      </c>
      <c r="B21" s="4"/>
      <c r="C21" s="4"/>
      <c r="D21" s="4"/>
      <c r="M21" s="90" t="s">
        <v>181</v>
      </c>
    </row>
    <row r="22" spans="1:13" x14ac:dyDescent="0.45">
      <c r="A22" s="4" t="s">
        <v>206</v>
      </c>
      <c r="B22" s="4"/>
      <c r="C22" s="4"/>
      <c r="D22" s="4"/>
      <c r="M22" s="90" t="s">
        <v>182</v>
      </c>
    </row>
    <row r="23" spans="1:13" x14ac:dyDescent="0.45">
      <c r="A23" s="4" t="s">
        <v>124</v>
      </c>
      <c r="B23" s="4"/>
      <c r="C23" s="4"/>
      <c r="D23" s="4"/>
      <c r="M23" s="90" t="s">
        <v>183</v>
      </c>
    </row>
    <row r="24" spans="1:13" x14ac:dyDescent="0.45">
      <c r="A24" s="4" t="s">
        <v>125</v>
      </c>
      <c r="B24" s="4"/>
      <c r="C24" s="4"/>
      <c r="D24" s="4"/>
      <c r="M24" s="90" t="s">
        <v>184</v>
      </c>
    </row>
    <row r="25" spans="1:13" x14ac:dyDescent="0.45">
      <c r="A25" s="4" t="s">
        <v>126</v>
      </c>
      <c r="B25" s="4"/>
      <c r="C25" s="4"/>
      <c r="D25" s="4"/>
      <c r="M25" s="90" t="s">
        <v>185</v>
      </c>
    </row>
    <row r="26" spans="1:13" x14ac:dyDescent="0.45">
      <c r="A26" s="4" t="s">
        <v>127</v>
      </c>
      <c r="B26" s="4"/>
      <c r="C26" s="4"/>
      <c r="D26" s="4"/>
      <c r="M26" s="90" t="s">
        <v>186</v>
      </c>
    </row>
    <row r="27" spans="1:13" x14ac:dyDescent="0.45">
      <c r="A27" s="4" t="s">
        <v>157</v>
      </c>
      <c r="B27" s="4"/>
      <c r="C27" s="4"/>
      <c r="D27" s="4"/>
      <c r="M27" s="90" t="s">
        <v>187</v>
      </c>
    </row>
    <row r="28" spans="1:13" x14ac:dyDescent="0.45">
      <c r="A28" s="4" t="s">
        <v>128</v>
      </c>
      <c r="B28" s="4"/>
      <c r="C28" s="4"/>
      <c r="D28" s="4"/>
      <c r="M28" s="90" t="s">
        <v>188</v>
      </c>
    </row>
    <row r="29" spans="1:13" x14ac:dyDescent="0.45">
      <c r="A29" s="4" t="s">
        <v>129</v>
      </c>
      <c r="B29" s="4"/>
      <c r="C29" s="4"/>
      <c r="D29" s="4"/>
      <c r="M29" s="90" t="s">
        <v>189</v>
      </c>
    </row>
    <row r="30" spans="1:13" x14ac:dyDescent="0.45">
      <c r="A30" s="4" t="s">
        <v>130</v>
      </c>
      <c r="B30" s="4"/>
      <c r="C30" s="4"/>
      <c r="D30" s="4"/>
      <c r="M30" s="90" t="s">
        <v>190</v>
      </c>
    </row>
    <row r="31" spans="1:13" x14ac:dyDescent="0.45">
      <c r="A31" s="4" t="s">
        <v>131</v>
      </c>
      <c r="B31" s="4"/>
      <c r="C31" s="4"/>
      <c r="D31" s="4"/>
      <c r="M31" s="90" t="s">
        <v>191</v>
      </c>
    </row>
    <row r="32" spans="1:13" x14ac:dyDescent="0.45">
      <c r="A32" s="4" t="s">
        <v>132</v>
      </c>
      <c r="B32" s="4"/>
      <c r="C32" s="4"/>
      <c r="D32" s="4"/>
      <c r="M32" s="90" t="s">
        <v>192</v>
      </c>
    </row>
    <row r="33" spans="1:13" x14ac:dyDescent="0.45">
      <c r="A33" s="4" t="s">
        <v>133</v>
      </c>
      <c r="B33" s="4"/>
      <c r="C33" s="4"/>
      <c r="D33" s="4"/>
      <c r="M33" s="90" t="s">
        <v>193</v>
      </c>
    </row>
    <row r="34" spans="1:13" x14ac:dyDescent="0.45">
      <c r="A34" s="4" t="s">
        <v>134</v>
      </c>
      <c r="B34" s="4"/>
      <c r="C34" s="4"/>
      <c r="D34" s="4"/>
      <c r="M34" s="90" t="s">
        <v>194</v>
      </c>
    </row>
    <row r="35" spans="1:13" x14ac:dyDescent="0.45">
      <c r="B35" s="4"/>
      <c r="C35" s="4"/>
      <c r="D35" s="4"/>
      <c r="M35" s="90" t="s">
        <v>195</v>
      </c>
    </row>
    <row r="36" spans="1:13" x14ac:dyDescent="0.45">
      <c r="B36" s="4"/>
      <c r="C36" s="4"/>
      <c r="D36" s="4"/>
      <c r="M36" s="90" t="s">
        <v>196</v>
      </c>
    </row>
    <row r="37" spans="1:13" x14ac:dyDescent="0.45">
      <c r="B37" s="4"/>
      <c r="C37" s="4"/>
      <c r="D37" s="4"/>
      <c r="M37" s="90" t="s">
        <v>197</v>
      </c>
    </row>
    <row r="38" spans="1:13" x14ac:dyDescent="0.45">
      <c r="M38" s="90" t="s">
        <v>198</v>
      </c>
    </row>
    <row r="39" spans="1:13" x14ac:dyDescent="0.45">
      <c r="M39" s="90" t="s">
        <v>199</v>
      </c>
    </row>
    <row r="40" spans="1:13" x14ac:dyDescent="0.45">
      <c r="M40" s="90" t="s">
        <v>200</v>
      </c>
    </row>
    <row r="41" spans="1:13" x14ac:dyDescent="0.45">
      <c r="M41" s="90" t="s">
        <v>201</v>
      </c>
    </row>
    <row r="42" spans="1:13" x14ac:dyDescent="0.45">
      <c r="M42" s="90" t="s">
        <v>202</v>
      </c>
    </row>
    <row r="43" spans="1:13" x14ac:dyDescent="0.45">
      <c r="M43" s="91" t="s">
        <v>203</v>
      </c>
    </row>
    <row r="44" spans="1:13" x14ac:dyDescent="0.45">
      <c r="M44" s="90" t="s">
        <v>204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別記第１号様式</vt:lpstr>
      <vt:lpstr>別紙１</vt:lpstr>
      <vt:lpstr>別紙１ (記載例)</vt:lpstr>
      <vt:lpstr>別紙２</vt:lpstr>
      <vt:lpstr>別紙２ (記載例)</vt:lpstr>
      <vt:lpstr>データリスト</vt:lpstr>
      <vt:lpstr>データリスト!Print_Area</vt:lpstr>
      <vt:lpstr>別記第１号様式!Print_Area</vt:lpstr>
      <vt:lpstr>別紙１!Print_Area</vt:lpstr>
      <vt:lpstr>'別紙１ (記載例)'!Print_Area</vt:lpstr>
      <vt:lpstr>別紙２!Print_Area</vt:lpstr>
      <vt:lpstr>'別紙２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2023-08-17T10:18:22Z</dcterms:modified>
</cp:coreProperties>
</file>