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5\10肥料価格高騰対策事業\HP\"/>
    </mc:Choice>
  </mc:AlternateContent>
  <bookViews>
    <workbookView xWindow="28680" yWindow="-120" windowWidth="29040" windowHeight="15840"/>
  </bookViews>
  <sheets>
    <sheet name="参考様式第1-2号 " sheetId="1" r:id="rId1"/>
    <sheet name="高騰率" sheetId="2" r:id="rId2"/>
  </sheets>
  <definedNames>
    <definedName name="_xlnm.Print_Area" localSheetId="0">'参考様式第1-2号 '!$A$1:$I$23</definedName>
    <definedName name="_xlnm.Print_Titles" localSheetId="0">'参考様式第1-2号 '!$4:$6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D9" i="1"/>
  <c r="D10" i="1"/>
  <c r="D11" i="1"/>
  <c r="D12" i="1"/>
  <c r="D13" i="1"/>
  <c r="D14" i="1" l="1"/>
  <c r="C14" i="1"/>
  <c r="H8" i="1"/>
  <c r="H14" i="1" s="1"/>
  <c r="H9" i="1"/>
  <c r="H10" i="1"/>
  <c r="H11" i="1"/>
  <c r="H12" i="1"/>
  <c r="H13" i="1"/>
  <c r="G7" i="1"/>
  <c r="D7" i="1"/>
  <c r="F7" i="1"/>
  <c r="H7" i="1" l="1"/>
  <c r="G8" i="1"/>
  <c r="G9" i="1"/>
  <c r="G10" i="1"/>
  <c r="G11" i="1"/>
  <c r="G12" i="1"/>
  <c r="G13" i="1"/>
  <c r="F8" i="1"/>
  <c r="G14" i="1" l="1"/>
  <c r="F9" i="1" l="1"/>
  <c r="F10" i="1"/>
  <c r="F11" i="1"/>
  <c r="F12" i="1"/>
  <c r="F13" i="1"/>
  <c r="E14" i="1" l="1"/>
  <c r="F14" i="1" l="1"/>
</calcChain>
</file>

<file path=xl/sharedStrings.xml><?xml version="1.0" encoding="utf-8"?>
<sst xmlns="http://schemas.openxmlformats.org/spreadsheetml/2006/main" count="31" uniqueCount="29">
  <si>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</si>
  <si>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</si>
  <si>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</si>
  <si>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</si>
  <si>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</si>
  <si>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</si>
  <si>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</si>
  <si>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</si>
  <si>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</si>
  <si>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</si>
  <si>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</si>
  <si>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</si>
  <si>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</si>
  <si>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総合計</t>
    <rPh sb="0" eb="1">
      <t>ソウ</t>
    </rPh>
    <rPh sb="1" eb="3">
      <t>ゴウケイ</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</si>
  <si>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</si>
  <si>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</si>
  <si>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</si>
  <si>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</si>
  <si>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整理
番号</t>
    <rPh sb="0" eb="2">
      <t>セイリ</t>
    </rPh>
    <rPh sb="3" eb="5">
      <t>バンゴウ</t>
    </rPh>
    <phoneticPr fontId="2"/>
  </si>
  <si>
    <t>添付書類の枚数</t>
    <rPh sb="0" eb="4">
      <t>テンプショルイ</t>
    </rPh>
    <rPh sb="5" eb="7">
      <t>マイスウ</t>
    </rPh>
    <phoneticPr fontId="2"/>
  </si>
  <si>
    <t>岐阜県様式第１－２号</t>
    <rPh sb="0" eb="3">
      <t>ギフケン</t>
    </rPh>
    <rPh sb="3" eb="5">
      <t>ヨウシキ</t>
    </rPh>
    <rPh sb="5" eb="6">
      <t>ダイ</t>
    </rPh>
    <rPh sb="9" eb="10">
      <t>ゴウ</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</si>
  <si>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別紙様式で整理の上、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rPh sb="164" eb="166">
      <t>ベッシ</t>
    </rPh>
    <rPh sb="166" eb="168">
      <t>ヨウシキ</t>
    </rPh>
    <rPh sb="169" eb="171">
      <t>セイリ</t>
    </rPh>
    <rPh sb="172" eb="173">
      <t>ウエ</t>
    </rPh>
    <phoneticPr fontId="2"/>
  </si>
  <si>
    <t>秋肥</t>
    <rPh sb="0" eb="1">
      <t>アキ</t>
    </rPh>
    <rPh sb="1" eb="2">
      <t>コエ</t>
    </rPh>
    <phoneticPr fontId="2"/>
  </si>
  <si>
    <t>春肥</t>
    <rPh sb="0" eb="1">
      <t>ハル</t>
    </rPh>
    <phoneticPr fontId="2"/>
  </si>
  <si>
    <t>価格高騰率</t>
    <rPh sb="0" eb="5">
      <t>カカクコウトウリツ</t>
    </rPh>
    <phoneticPr fontId="2"/>
  </si>
  <si>
    <t>区分</t>
    <rPh sb="0" eb="2">
      <t>クブン</t>
    </rPh>
    <phoneticPr fontId="2"/>
  </si>
  <si>
    <t>県上乗せ支援金</t>
    <rPh sb="0" eb="1">
      <t>ケン</t>
    </rPh>
    <rPh sb="1" eb="3">
      <t>ウワノ</t>
    </rPh>
    <rPh sb="4" eb="6">
      <t>シエン</t>
    </rPh>
    <rPh sb="6" eb="7">
      <t>キン</t>
    </rPh>
    <phoneticPr fontId="2"/>
  </si>
  <si>
    <t xml:space="preserve">　支援予定額の算出方法は下記のとおりとする。
支援予定額＝｛（当年の肥料費）－（当年の肥料費）÷（高騰率）÷0.9｝×0.7
県上乗せ支援金額＝｛（当年の肥料費）－（当年の肥料費）÷（高騰率）÷0.9｝×0.15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
</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3" eb="64">
      <t>ケン</t>
    </rPh>
    <rPh sb="64" eb="66">
      <t>ウワノ</t>
    </rPh>
    <rPh sb="67" eb="71">
      <t>シエンキンガク</t>
    </rPh>
    <rPh sb="112" eb="113">
      <t>ア</t>
    </rPh>
    <rPh sb="210" eb="214">
      <t>シエンヨテイ</t>
    </rPh>
    <rPh sb="289" eb="290">
      <t>ア</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</si>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</sst>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top style="thin">
        <color auto="1"/>
      </top>
      <bottom/>
      <diagonal/>
    </border>
    <border>
      <left style="thin">
        <color auto="1"/>
      </left>
      <right/>
      <top style="thin">
        <color indexed="64"/>
      </top>
      <bottom/>
      <diagonal/>
    </border>
    <border>
      <left/>
      <right/>
      <top style="thin">
        <color auto="1"/>
      </top>
      <bottom style="double">
        <color indexed="64"/>
      </bottom>
      <diagonal/>
    </border>
    <border>
      <left/>
      <right/>
      <top style="double">
        <color indexed="64"/>
      </top>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lignment vertical="center"/>
    </xf>
    <xf numFmtId="38" fontId="3" fillId="0" borderId="0" xfId="1" applyFont="1" applyFill="1">
      <alignment vertical="center"/>
    </xf>
    <xf numFmtId="38" fontId="3" fillId="2" borderId="8" xfId="1" applyFont="1" applyFill="1" applyBorder="1" applyAlignment="1">
      <alignment horizontal="center" vertical="center" wrapText="1"/>
    </xf>
    <xf numFmtId="56" fontId="3" fillId="0" borderId="10" xfId="0" quotePrefix="1" applyNumberFormat="1" applyFont="1" applyBorder="1" applyAlignment="1">
      <alignment horizontal="center" vertical="center"/>
    </xf>
    <xf numFmtId="38" fontId="3" fillId="0" borderId="12" xfId="1" applyFont="1" applyBorder="1" applyAlignment="1">
      <alignment horizontal="right" vertical="center"/>
    </xf>
    <xf numFmtId="56" fontId="3" fillId="0" borderId="1" xfId="0" quotePrefix="1" applyNumberFormat="1" applyFont="1" applyBorder="1" applyAlignment="1">
      <alignment horizontal="center"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7"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0" fontId="3" fillId="0" borderId="1" xfId="0" quotePrefix="1" applyNumberFormat="1" applyFont="1" applyBorder="1" applyAlignment="1">
      <alignment horizontal="center" vertical="center"/>
    </xf>
    <xf numFmtId="38" fontId="3" fillId="2" borderId="13" xfId="1" applyFont="1" applyFill="1" applyBorder="1" applyAlignment="1">
      <alignment horizontal="right" vertical="center" wrapText="1"/>
    </xf>
    <xf numFmtId="38" fontId="3" fillId="0" borderId="11" xfId="1" applyNumberFormat="1" applyFont="1" applyBorder="1" applyAlignment="1">
      <alignment horizontal="right" vertical="center" wrapText="1"/>
    </xf>
    <xf numFmtId="38" fontId="3" fillId="0" borderId="12" xfId="1" applyNumberFormat="1" applyFont="1" applyBorder="1" applyAlignment="1">
      <alignment horizontal="right" vertical="center"/>
    </xf>
    <xf numFmtId="38" fontId="3" fillId="0" borderId="11" xfId="1" applyNumberFormat="1"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xf>
    <xf numFmtId="38" fontId="4" fillId="0" borderId="0" xfId="1" applyFont="1" applyFill="1" applyBorder="1" applyAlignment="1">
      <alignment horizontal="left" vertical="top" wrapText="1"/>
    </xf>
    <xf numFmtId="38" fontId="3" fillId="2" borderId="4" xfId="1" applyFont="1" applyFill="1" applyBorder="1" applyAlignment="1">
      <alignment horizontal="right" vertical="center" wrapText="1"/>
    </xf>
    <xf numFmtId="38" fontId="3" fillId="2" borderId="17" xfId="1" applyFont="1" applyFill="1" applyBorder="1" applyAlignment="1">
      <alignment horizontal="center" vertical="center" wrapText="1"/>
    </xf>
    <xf numFmtId="38" fontId="3" fillId="0" borderId="4" xfId="1" applyNumberFormat="1" applyFont="1" applyBorder="1" applyAlignment="1">
      <alignment horizontal="right" vertical="center" wrapText="1"/>
    </xf>
    <xf numFmtId="38" fontId="3" fillId="0" borderId="19" xfId="1" applyNumberFormat="1" applyFont="1" applyBorder="1" applyAlignment="1">
      <alignment horizontal="right" vertical="center" wrapText="1"/>
    </xf>
    <xf numFmtId="0" fontId="7" fillId="0" borderId="10" xfId="0" quotePrefix="1" applyNumberFormat="1" applyFont="1" applyBorder="1" applyAlignment="1">
      <alignment horizontal="center" vertical="center"/>
    </xf>
    <xf numFmtId="0" fontId="7" fillId="0" borderId="10" xfId="0" applyFont="1" applyBorder="1" applyAlignment="1">
      <alignment horizontal="left" vertical="center" wrapText="1"/>
    </xf>
    <xf numFmtId="38" fontId="7" fillId="0" borderId="12" xfId="1" applyNumberFormat="1" applyFont="1" applyBorder="1" applyAlignment="1">
      <alignment horizontal="right" vertical="center"/>
    </xf>
    <xf numFmtId="38" fontId="7" fillId="0" borderId="11" xfId="1" applyNumberFormat="1" applyFont="1" applyBorder="1" applyAlignment="1">
      <alignment horizontal="right" vertical="center" wrapText="1"/>
    </xf>
    <xf numFmtId="38" fontId="7" fillId="0" borderId="18" xfId="1" applyNumberFormat="1" applyFont="1" applyBorder="1" applyAlignment="1">
      <alignment horizontal="right" vertical="center" wrapText="1"/>
    </xf>
    <xf numFmtId="38" fontId="4" fillId="0" borderId="0" xfId="1" applyFont="1" applyFill="1" applyBorder="1" applyAlignment="1">
      <alignment vertical="top" wrapText="1"/>
    </xf>
    <xf numFmtId="0" fontId="3" fillId="2" borderId="15" xfId="0" applyFont="1" applyFill="1" applyBorder="1" applyAlignment="1">
      <alignment horizontal="center" vertical="center" wrapText="1"/>
    </xf>
    <xf numFmtId="38" fontId="3" fillId="0" borderId="0" xfId="1" applyFont="1" applyAlignment="1">
      <alignment vertical="center"/>
    </xf>
    <xf numFmtId="38" fontId="3" fillId="0" borderId="0" xfId="1" applyFont="1" applyAlignment="1">
      <alignment horizontal="lef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10" xfId="1" applyFont="1" applyBorder="1" applyAlignment="1">
      <alignment horizontal="right" vertical="center"/>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38" fontId="4" fillId="0" borderId="0" xfId="1" applyFont="1" applyFill="1" applyBorder="1" applyAlignment="1">
      <alignment horizontal="left" vertical="top" wrapText="1"/>
    </xf>
    <xf numFmtId="38" fontId="3" fillId="2" borderId="15"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7" xfId="0"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4" fillId="0" borderId="0" xfId="1" applyFont="1" applyFill="1" applyBorder="1" applyAlignment="1">
      <alignment vertical="top" wrapText="1"/>
    </xf>
    <xf numFmtId="38" fontId="3" fillId="2" borderId="16" xfId="1" applyFont="1" applyFill="1" applyBorder="1" applyAlignment="1">
      <alignment horizontal="center" vertical="center" wrapText="1"/>
    </xf>
    <xf numFmtId="38" fontId="3" fillId="2" borderId="15" xfId="1"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5"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view="pageBreakPreview" zoomScale="69" zoomScaleNormal="108" zoomScaleSheetLayoutView="69" workbookViewId="0">
      <selection activeCell="D7" sqref="D7"/>
    </sheetView>
  </sheetViews>
  <sheetFormatPr defaultColWidth="8.88671875" defaultRowHeight="12" x14ac:dyDescent="0.15"/>
  <cols>
    <col min="1" max="1" width="6" style="3" customWidth="1"/>
    <col min="2" max="2" width="15.5546875" style="1" customWidth="1"/>
    <col min="3" max="3" width="24.5546875" style="42" customWidth="1"/>
    <col min="4" max="4" width="24.5546875" style="43" customWidth="1"/>
    <col min="5" max="7" width="24.5546875" style="4" customWidth="1"/>
    <col min="8" max="8" width="18.88671875" style="2" customWidth="1"/>
    <col min="9" max="11" width="8.88671875" style="2"/>
    <col min="12" max="12" width="30.109375" style="2" customWidth="1"/>
    <col min="13" max="16384" width="8.88671875" style="2"/>
  </cols>
  <sheetData>
    <row r="1" spans="1:13" ht="30" customHeight="1" x14ac:dyDescent="0.15">
      <c r="A1" s="19" t="s">
        <v>20</v>
      </c>
    </row>
    <row r="2" spans="1:13" ht="30" customHeight="1" x14ac:dyDescent="0.15">
      <c r="A2" s="19"/>
    </row>
    <row r="3" spans="1:13" ht="30" customHeight="1" x14ac:dyDescent="0.15">
      <c r="A3" s="20" t="s">
        <v>0</v>
      </c>
      <c r="C3" s="44"/>
      <c r="D3" s="45"/>
      <c r="E3" s="5"/>
      <c r="F3" s="5"/>
      <c r="G3" s="5"/>
    </row>
    <row r="4" spans="1:13" ht="20.399999999999999" customHeight="1" thickBot="1" x14ac:dyDescent="0.2">
      <c r="A4" s="47" t="s">
        <v>18</v>
      </c>
      <c r="B4" s="21" t="s">
        <v>1</v>
      </c>
      <c r="C4" s="41"/>
      <c r="D4" s="41"/>
      <c r="E4" s="51"/>
      <c r="F4" s="51"/>
      <c r="G4" s="51"/>
      <c r="H4" s="52"/>
      <c r="I4" s="47" t="s">
        <v>19</v>
      </c>
    </row>
    <row r="5" spans="1:13" ht="53.25" customHeight="1" thickBot="1" x14ac:dyDescent="0.2">
      <c r="A5" s="48"/>
      <c r="B5" s="47" t="s">
        <v>2</v>
      </c>
      <c r="C5" s="60" t="s">
        <v>28</v>
      </c>
      <c r="D5" s="61"/>
      <c r="E5" s="58" t="s">
        <v>12</v>
      </c>
      <c r="F5" s="59"/>
      <c r="G5" s="59"/>
      <c r="H5" s="54" t="s">
        <v>13</v>
      </c>
      <c r="I5" s="48"/>
      <c r="M5" s="3"/>
    </row>
    <row r="6" spans="1:13" ht="42" customHeight="1" thickBot="1" x14ac:dyDescent="0.2">
      <c r="A6" s="49"/>
      <c r="B6" s="53"/>
      <c r="C6" s="14" t="s">
        <v>17</v>
      </c>
      <c r="D6" s="6" t="s">
        <v>15</v>
      </c>
      <c r="E6" s="14" t="s">
        <v>17</v>
      </c>
      <c r="F6" s="6" t="s">
        <v>15</v>
      </c>
      <c r="G6" s="32" t="s">
        <v>26</v>
      </c>
      <c r="H6" s="55"/>
      <c r="I6" s="49"/>
    </row>
    <row r="7" spans="1:13" ht="41.1" customHeight="1" thickTop="1" x14ac:dyDescent="0.15">
      <c r="A7" s="35"/>
      <c r="B7" s="36"/>
      <c r="C7" s="46"/>
      <c r="D7" s="38" t="str">
        <f>IF(C7="","",(ROUNDDOWN(((C7-C7/高騰率!$C$3/0.9)*0.7),0)))</f>
        <v/>
      </c>
      <c r="E7" s="37"/>
      <c r="F7" s="38" t="str">
        <f>IF(E7="","",(ROUNDDOWN(((E7-E7/高騰率!$C$4/0.9)*0.7),0)))</f>
        <v/>
      </c>
      <c r="G7" s="39" t="str">
        <f>IF(E7="","",(ROUNDDOWN(((E7-E7/高騰率!$C$4/0.9)*0.15),0)))</f>
        <v/>
      </c>
      <c r="H7" s="27">
        <f>SUM(D7,F7:G7)</f>
        <v>0</v>
      </c>
      <c r="I7" s="7"/>
    </row>
    <row r="8" spans="1:13" ht="41.1" customHeight="1" x14ac:dyDescent="0.15">
      <c r="A8" s="23"/>
      <c r="B8" s="10"/>
      <c r="C8" s="46"/>
      <c r="D8" s="38" t="str">
        <f>IF(C8="","",(ROUNDDOWN(((C8-C8/高騰率!$C$3/0.9)*0.7),0)))</f>
        <v/>
      </c>
      <c r="E8" s="26"/>
      <c r="F8" s="25" t="str">
        <f>IF(E8="","",(ROUNDDOWN(((E8-E8/高騰率!$C$4/0.9)*0.7),0)))</f>
        <v/>
      </c>
      <c r="G8" s="33" t="str">
        <f>IF(E8="","",(ROUNDDOWN(((E8-E8/高騰率!$C$4/0.9)*0.15),0)))</f>
        <v/>
      </c>
      <c r="H8" s="27">
        <f t="shared" ref="H8:H13" si="0">SUM(D8,F8:G8)</f>
        <v>0</v>
      </c>
      <c r="I8" s="9"/>
    </row>
    <row r="9" spans="1:13" ht="41.1" customHeight="1" x14ac:dyDescent="0.15">
      <c r="A9" s="23"/>
      <c r="B9" s="10"/>
      <c r="C9" s="46"/>
      <c r="D9" s="38" t="str">
        <f>IF(C9="","",(ROUNDDOWN(((C9-C9/高騰率!$C$3/0.9)*0.7),0)))</f>
        <v/>
      </c>
      <c r="E9" s="26"/>
      <c r="F9" s="25" t="str">
        <f>IF(E9="","",(ROUNDDOWN(((E9-E9/高騰率!$C$4/0.9)*0.7),0)))</f>
        <v/>
      </c>
      <c r="G9" s="33" t="str">
        <f>IF(E9="","",(ROUNDDOWN(((E9-E9/高騰率!$C$4/0.9)*0.15),0)))</f>
        <v/>
      </c>
      <c r="H9" s="27">
        <f t="shared" si="0"/>
        <v>0</v>
      </c>
      <c r="I9" s="9"/>
    </row>
    <row r="10" spans="1:13" ht="41.1" customHeight="1" x14ac:dyDescent="0.15">
      <c r="A10" s="23"/>
      <c r="B10" s="10"/>
      <c r="C10" s="46"/>
      <c r="D10" s="38" t="str">
        <f>IF(C10="","",(ROUNDDOWN(((C10-C10/高騰率!$C$3/0.9)*0.7),0)))</f>
        <v/>
      </c>
      <c r="E10" s="26"/>
      <c r="F10" s="25" t="str">
        <f>IF(E10="","",(ROUNDDOWN(((E10-E10/高騰率!$C$4/0.9)*0.7),0)))</f>
        <v/>
      </c>
      <c r="G10" s="33" t="str">
        <f>IF(E10="","",(ROUNDDOWN(((E10-E10/高騰率!$C$4/0.9)*0.15),0)))</f>
        <v/>
      </c>
      <c r="H10" s="27">
        <f t="shared" si="0"/>
        <v>0</v>
      </c>
      <c r="I10" s="9"/>
    </row>
    <row r="11" spans="1:13" ht="41.1" customHeight="1" x14ac:dyDescent="0.15">
      <c r="A11" s="23"/>
      <c r="B11" s="10"/>
      <c r="C11" s="46"/>
      <c r="D11" s="38" t="str">
        <f>IF(C11="","",(ROUNDDOWN(((C11-C11/高騰率!$C$3/0.9)*0.7),0)))</f>
        <v/>
      </c>
      <c r="E11" s="8"/>
      <c r="F11" s="25" t="str">
        <f>IF(E11="","",(ROUNDDOWN(((E11-E11/高騰率!$C$4/0.9)*0.7),0)))</f>
        <v/>
      </c>
      <c r="G11" s="33" t="str">
        <f>IF(E11="","",(ROUNDDOWN(((E11-E11/高騰率!$C$4/0.9)*0.15),0)))</f>
        <v/>
      </c>
      <c r="H11" s="27">
        <f t="shared" si="0"/>
        <v>0</v>
      </c>
      <c r="I11" s="9"/>
    </row>
    <row r="12" spans="1:13" ht="41.1" customHeight="1" x14ac:dyDescent="0.15">
      <c r="A12" s="23"/>
      <c r="B12" s="10"/>
      <c r="C12" s="46"/>
      <c r="D12" s="38" t="str">
        <f>IF(C12="","",(ROUNDDOWN(((C12-C12/高騰率!$C$3/0.9)*0.7),0)))</f>
        <v/>
      </c>
      <c r="E12" s="8"/>
      <c r="F12" s="25" t="str">
        <f>IF(E12="","",(ROUNDDOWN(((E12-E12/高騰率!$C$4/0.9)*0.7),0)))</f>
        <v/>
      </c>
      <c r="G12" s="33" t="str">
        <f>IF(E12="","",(ROUNDDOWN(((E12-E12/高騰率!$C$4/0.9)*0.15),0)))</f>
        <v/>
      </c>
      <c r="H12" s="27">
        <f t="shared" si="0"/>
        <v>0</v>
      </c>
      <c r="I12" s="9"/>
    </row>
    <row r="13" spans="1:13" ht="41.1" customHeight="1" x14ac:dyDescent="0.15">
      <c r="A13" s="23"/>
      <c r="B13" s="10"/>
      <c r="C13" s="46"/>
      <c r="D13" s="38" t="str">
        <f>IF(C13="","",(ROUNDDOWN(((C13-C13/高騰率!$C$3/0.9)*0.7),0)))</f>
        <v/>
      </c>
      <c r="E13" s="8"/>
      <c r="F13" s="25" t="str">
        <f>IF(E13="","",(ROUNDDOWN(((E13-E13/高騰率!$C$4/0.9)*0.7),0)))</f>
        <v/>
      </c>
      <c r="G13" s="34" t="str">
        <f>IF(E13="","",(ROUNDDOWN(((E13-E13/高騰率!$C$4/0.9)*0.15),0)))</f>
        <v/>
      </c>
      <c r="H13" s="27">
        <f t="shared" si="0"/>
        <v>0</v>
      </c>
      <c r="I13" s="9"/>
    </row>
    <row r="14" spans="1:13" s="4" customFormat="1" ht="44.25" customHeight="1" thickBot="1" x14ac:dyDescent="0.2">
      <c r="A14" s="13" t="s">
        <v>4</v>
      </c>
      <c r="B14" s="11" t="s">
        <v>3</v>
      </c>
      <c r="C14" s="12">
        <f t="shared" ref="C14:H14" si="1">SUM(C7:C13)</f>
        <v>0</v>
      </c>
      <c r="D14" s="24">
        <f t="shared" si="1"/>
        <v>0</v>
      </c>
      <c r="E14" s="12">
        <f t="shared" si="1"/>
        <v>0</v>
      </c>
      <c r="F14" s="24">
        <f t="shared" si="1"/>
        <v>0</v>
      </c>
      <c r="G14" s="31">
        <f t="shared" si="1"/>
        <v>0</v>
      </c>
      <c r="H14" s="24">
        <f t="shared" si="1"/>
        <v>0</v>
      </c>
      <c r="I14" s="13"/>
    </row>
    <row r="15" spans="1:13" s="4" customFormat="1" ht="18.75" customHeight="1" x14ac:dyDescent="0.15">
      <c r="A15" s="17" t="s">
        <v>5</v>
      </c>
      <c r="B15" s="15"/>
      <c r="C15" s="16"/>
      <c r="D15" s="15"/>
      <c r="E15" s="16"/>
      <c r="F15" s="15"/>
      <c r="G15" s="15"/>
      <c r="H15" s="16"/>
    </row>
    <row r="16" spans="1:13" s="4" customFormat="1" ht="98.25" customHeight="1" x14ac:dyDescent="0.15">
      <c r="A16" s="18" t="s">
        <v>6</v>
      </c>
      <c r="B16" s="56" t="s">
        <v>21</v>
      </c>
      <c r="C16" s="56"/>
      <c r="D16" s="56"/>
      <c r="E16" s="56"/>
      <c r="F16" s="56"/>
      <c r="G16" s="56"/>
      <c r="H16" s="56"/>
      <c r="I16" s="56"/>
    </row>
    <row r="17" spans="1:9" s="4" customFormat="1" ht="170.25" customHeight="1" x14ac:dyDescent="0.15">
      <c r="A17" s="18" t="s">
        <v>7</v>
      </c>
      <c r="B17" s="50" t="s">
        <v>27</v>
      </c>
      <c r="C17" s="50"/>
      <c r="D17" s="50"/>
      <c r="E17" s="50"/>
      <c r="F17" s="50"/>
      <c r="G17" s="50"/>
      <c r="H17" s="50"/>
      <c r="I17" s="50"/>
    </row>
    <row r="18" spans="1:9" s="4" customFormat="1" ht="50.25" customHeight="1" x14ac:dyDescent="0.15">
      <c r="A18" s="18" t="s">
        <v>8</v>
      </c>
      <c r="B18" s="57" t="s">
        <v>16</v>
      </c>
      <c r="C18" s="57"/>
      <c r="D18" s="57"/>
      <c r="E18" s="57"/>
      <c r="F18" s="57"/>
      <c r="G18" s="57"/>
      <c r="H18" s="57"/>
      <c r="I18" s="57"/>
    </row>
    <row r="19" spans="1:9" s="4" customFormat="1" ht="18.75" customHeight="1" x14ac:dyDescent="0.15">
      <c r="A19" s="18" t="s">
        <v>9</v>
      </c>
      <c r="B19" s="50" t="s">
        <v>11</v>
      </c>
      <c r="C19" s="50"/>
      <c r="D19" s="50"/>
      <c r="E19" s="50"/>
      <c r="F19" s="50"/>
      <c r="G19" s="30"/>
    </row>
    <row r="20" spans="1:9" s="4" customFormat="1" ht="18.75" customHeight="1" x14ac:dyDescent="0.15">
      <c r="A20" s="18" t="s">
        <v>10</v>
      </c>
      <c r="B20" s="50" t="s">
        <v>14</v>
      </c>
      <c r="C20" s="50"/>
      <c r="D20" s="50"/>
      <c r="E20" s="50"/>
      <c r="F20" s="50"/>
      <c r="G20" s="30"/>
    </row>
    <row r="21" spans="1:9" s="4" customFormat="1" ht="18.75" customHeight="1" x14ac:dyDescent="0.15">
      <c r="A21" s="18"/>
      <c r="B21" s="22"/>
      <c r="C21" s="40"/>
      <c r="D21" s="40"/>
      <c r="E21" s="50"/>
      <c r="F21" s="50"/>
      <c r="G21" s="30"/>
    </row>
  </sheetData>
  <mergeCells count="13">
    <mergeCell ref="I4:I6"/>
    <mergeCell ref="B19:F19"/>
    <mergeCell ref="B20:F20"/>
    <mergeCell ref="E21:F21"/>
    <mergeCell ref="A4:A6"/>
    <mergeCell ref="E4:H4"/>
    <mergeCell ref="B5:B6"/>
    <mergeCell ref="H5:H6"/>
    <mergeCell ref="B16:I16"/>
    <mergeCell ref="B17:I17"/>
    <mergeCell ref="B18:I18"/>
    <mergeCell ref="E5:G5"/>
    <mergeCell ref="C5:D5"/>
  </mergeCells>
  <phoneticPr fontId="2"/>
  <dataValidations count="1">
    <dataValidation type="list" allowBlank="1" showInputMessage="1" showErrorMessage="1" sqref="M4">
      <formula1>"1.4"</formula1>
    </dataValidation>
  </dataValidations>
  <printOptions horizontalCentered="1"/>
  <pageMargins left="0.39370078740157483" right="0.39370078740157483" top="0.74803149606299213" bottom="0.55118110236220474"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C4" sqref="C4"/>
    </sheetView>
  </sheetViews>
  <sheetFormatPr defaultRowHeight="24" customHeight="1" x14ac:dyDescent="0.15"/>
  <cols>
    <col min="2" max="3" width="16.44140625" customWidth="1"/>
  </cols>
  <sheetData>
    <row r="2" spans="2:3" ht="24" customHeight="1" x14ac:dyDescent="0.15">
      <c r="B2" s="28" t="s">
        <v>25</v>
      </c>
      <c r="C2" s="28" t="s">
        <v>24</v>
      </c>
    </row>
    <row r="3" spans="2:3" ht="24" customHeight="1" x14ac:dyDescent="0.15">
      <c r="B3" s="28" t="s">
        <v>22</v>
      </c>
      <c r="C3" s="29">
        <v>1.4</v>
      </c>
    </row>
    <row r="4" spans="2:3" ht="24" customHeight="1" x14ac:dyDescent="0.15">
      <c r="B4" s="28" t="s">
        <v>23</v>
      </c>
      <c r="C4" s="29">
        <v>1.4</v>
      </c>
    </row>
  </sheetData>
  <sheetProtection password="CA08" sheet="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参考様式第1-2号 </vt:lpstr>
      <vt:lpstr>高騰率</vt:lpstr>
      <vt:lpstr>'参考様式第1-2号 '!Print_Area</vt:lpstr>
      <vt:lpstr>'参考様式第1-2号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2023-05-10T07:51:33Z</cp:lastPrinted>
  <dcterms:modified xsi:type="dcterms:W3CDTF">2023-05-19T00:32:42Z</dcterms:modified>
</cp:coreProperties>
</file>