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2" windowHeight="8448" tabRatio="860" activeTab="0"/>
  </bookViews>
  <sheets>
    <sheet name="様式１ " sheetId="1" r:id="rId1"/>
    <sheet name="様式２" sheetId="2" r:id="rId2"/>
    <sheet name="別紙" sheetId="3" r:id="rId3"/>
    <sheet name="様式３" sheetId="4" r:id="rId4"/>
    <sheet name="様式４" sheetId="5" r:id="rId5"/>
    <sheet name="様式７" sheetId="6" r:id="rId6"/>
    <sheet name="様式13" sheetId="7" r:id="rId7"/>
    <sheet name="様式14" sheetId="8" r:id="rId8"/>
    <sheet name="様式１（記載例）" sheetId="9" r:id="rId9"/>
    <sheet name="様式２ (記載例)" sheetId="10" r:id="rId10"/>
  </sheets>
  <definedNames>
    <definedName name="_xlnm.Print_Area" localSheetId="2">'別紙'!$A$1:$AL$80</definedName>
    <definedName name="_xlnm.Print_Area" localSheetId="0">'様式１ '!$A$1:$AM$56</definedName>
    <definedName name="_xlnm.Print_Area" localSheetId="8">'様式１（記載例）'!$A$1:$AL$54</definedName>
    <definedName name="_xlnm.Print_Area" localSheetId="6">'様式13'!$A$1:$AN$261</definedName>
    <definedName name="_xlnm.Print_Area" localSheetId="7">'様式14'!$A$1:$AN$40</definedName>
    <definedName name="_xlnm.Print_Area" localSheetId="1">'様式２'!$A$1:$AL$656</definedName>
    <definedName name="_xlnm.Print_Area" localSheetId="9">'様式２ (記載例)'!$A$1:$AL$656</definedName>
    <definedName name="_xlnm.Print_Area" localSheetId="3">'様式３'!$A$1:$AL$38</definedName>
    <definedName name="_xlnm.Print_Area" localSheetId="4">'様式４'!$A$1:$AL$133</definedName>
    <definedName name="_xlnm.Print_Area" localSheetId="5">'様式７'!$A$1:$AN$51</definedName>
  </definedNames>
  <calcPr fullCalcOnLoad="1"/>
</workbook>
</file>

<file path=xl/comments10.xml><?xml version="1.0" encoding="utf-8"?>
<comments xmlns="http://schemas.openxmlformats.org/spreadsheetml/2006/main">
  <authors>
    <author>農林水産省</author>
  </authors>
  <commentList>
    <comment ref="W133" authorId="0">
      <text>
        <r>
          <rPr>
            <sz val="9"/>
            <rFont val="ＭＳ Ｐゴシック"/>
            <family val="3"/>
          </rPr>
          <t>○に単位を記入願います。</t>
        </r>
      </text>
    </comment>
    <comment ref="W134" authorId="0">
      <text>
        <r>
          <rPr>
            <sz val="9"/>
            <rFont val="ＭＳ Ｐゴシック"/>
            <family val="3"/>
          </rPr>
          <t>○に単位を記入願います。</t>
        </r>
      </text>
    </comment>
    <comment ref="W135" authorId="0">
      <text>
        <r>
          <rPr>
            <sz val="9"/>
            <rFont val="ＭＳ Ｐゴシック"/>
            <family val="3"/>
          </rPr>
          <t>○に単位を記入願います。</t>
        </r>
      </text>
    </comment>
    <comment ref="W137" authorId="0">
      <text>
        <r>
          <rPr>
            <sz val="9"/>
            <rFont val="ＭＳ Ｐゴシック"/>
            <family val="3"/>
          </rPr>
          <t>○に単位を記入願います。</t>
        </r>
      </text>
    </comment>
    <comment ref="W138" authorId="0">
      <text>
        <r>
          <rPr>
            <sz val="9"/>
            <rFont val="ＭＳ Ｐゴシック"/>
            <family val="3"/>
          </rPr>
          <t>○に単位を記入願います。</t>
        </r>
      </text>
    </comment>
    <comment ref="P479" authorId="0">
      <text>
        <r>
          <rPr>
            <sz val="9"/>
            <rFont val="ＭＳ Ｐゴシック"/>
            <family val="3"/>
          </rPr>
          <t>○に単位を記入願います。</t>
        </r>
      </text>
    </comment>
    <comment ref="P483" authorId="0">
      <text>
        <r>
          <rPr>
            <sz val="9"/>
            <rFont val="ＭＳ Ｐゴシック"/>
            <family val="3"/>
          </rPr>
          <t>○に単位を記入願います。</t>
        </r>
      </text>
    </comment>
  </commentList>
</comments>
</file>

<file path=xl/comments3.xml><?xml version="1.0" encoding="utf-8"?>
<comments xmlns="http://schemas.openxmlformats.org/spreadsheetml/2006/main">
  <authors>
    <author>農林水産省</author>
  </authors>
  <commentList>
    <comment ref="Z94" authorId="0">
      <text>
        <r>
          <rPr>
            <sz val="9"/>
            <rFont val="ＭＳ Ｐゴシック"/>
            <family val="3"/>
          </rPr>
          <t>複数ある場合は全て記載すること。</t>
        </r>
      </text>
    </comment>
  </commentList>
</comments>
</file>

<file path=xl/comments4.xml><?xml version="1.0" encoding="utf-8"?>
<comments xmlns="http://schemas.openxmlformats.org/spreadsheetml/2006/main">
  <authors>
    <author>農林水産省</author>
  </authors>
  <commentList>
    <comment ref="Z54" authorId="0">
      <text>
        <r>
          <rPr>
            <sz val="9"/>
            <rFont val="ＭＳ Ｐゴシック"/>
            <family val="3"/>
          </rPr>
          <t>複数ある場合は全て記載すること。</t>
        </r>
      </text>
    </comment>
  </commentList>
</comments>
</file>

<file path=xl/comments7.xml><?xml version="1.0" encoding="utf-8"?>
<comments xmlns="http://schemas.openxmlformats.org/spreadsheetml/2006/main">
  <authors>
    <author>農林水産省</author>
  </authors>
  <commentList>
    <comment ref="W346" authorId="0">
      <text>
        <r>
          <rPr>
            <sz val="9"/>
            <rFont val="ＭＳ Ｐゴシック"/>
            <family val="3"/>
          </rPr>
          <t>○に単位を記入願います。</t>
        </r>
      </text>
    </comment>
    <comment ref="W347" authorId="0">
      <text>
        <r>
          <rPr>
            <sz val="9"/>
            <rFont val="ＭＳ Ｐゴシック"/>
            <family val="3"/>
          </rPr>
          <t>○に単位を記入願います。</t>
        </r>
      </text>
    </comment>
    <comment ref="W348" authorId="0">
      <text>
        <r>
          <rPr>
            <sz val="9"/>
            <rFont val="ＭＳ Ｐゴシック"/>
            <family val="3"/>
          </rPr>
          <t>○に単位を記入願います。</t>
        </r>
      </text>
    </comment>
    <comment ref="W350" authorId="0">
      <text>
        <r>
          <rPr>
            <sz val="9"/>
            <rFont val="ＭＳ Ｐゴシック"/>
            <family val="3"/>
          </rPr>
          <t>○に単位を記入願います。</t>
        </r>
      </text>
    </comment>
    <comment ref="W351" authorId="0">
      <text>
        <r>
          <rPr>
            <sz val="9"/>
            <rFont val="ＭＳ Ｐゴシック"/>
            <family val="3"/>
          </rPr>
          <t>○に単位を記入願います。</t>
        </r>
      </text>
    </comment>
  </commentList>
</comments>
</file>

<file path=xl/comments9.xml><?xml version="1.0" encoding="utf-8"?>
<comments xmlns="http://schemas.openxmlformats.org/spreadsheetml/2006/main">
  <authors>
    <author>農林水産省</author>
  </authors>
  <commentList>
    <comment ref="S21" authorId="0">
      <text>
        <r>
          <rPr>
            <sz val="9"/>
            <rFont val="ＭＳ Ｐゴシック"/>
            <family val="3"/>
          </rPr>
          <t>代表者氏名については、記名押印又は自筆による署名のいずれかにより記入すること。</t>
        </r>
      </text>
    </comment>
    <comment ref="W26" authorId="0">
      <text>
        <r>
          <rPr>
            <sz val="9"/>
            <rFont val="ＭＳ Ｐゴシック"/>
            <family val="3"/>
          </rPr>
          <t>「その他」を選択した場合は記載すること。</t>
        </r>
      </text>
    </comment>
    <comment ref="W28" authorId="0">
      <text>
        <r>
          <rPr>
            <sz val="9"/>
            <rFont val="ＭＳ Ｐゴシック"/>
            <family val="3"/>
          </rPr>
          <t>「その他」を選択した場合は記載すること。</t>
        </r>
      </text>
    </comment>
    <comment ref="V48" authorId="0">
      <text>
        <r>
          <rPr>
            <sz val="9"/>
            <rFont val="ＭＳ Ｐゴシック"/>
            <family val="3"/>
          </rPr>
          <t>複数ある場合は、主たる事業所を記載し、「ほか○事業所」とすること。</t>
        </r>
      </text>
    </comment>
    <comment ref="Z53" authorId="0">
      <text>
        <r>
          <rPr>
            <sz val="9"/>
            <rFont val="ＭＳ Ｐゴシック"/>
            <family val="3"/>
          </rPr>
          <t>複数ある場合は全て記載すること。</t>
        </r>
      </text>
    </comment>
  </commentList>
</comments>
</file>

<file path=xl/sharedStrings.xml><?xml version="1.0" encoding="utf-8"?>
<sst xmlns="http://schemas.openxmlformats.org/spreadsheetml/2006/main" count="13265" uniqueCount="1283">
  <si>
    <t>様</t>
  </si>
  <si>
    <t>労</t>
  </si>
  <si>
    <t>働</t>
  </si>
  <si>
    <t>環</t>
  </si>
  <si>
    <t>境</t>
  </si>
  <si>
    <t>の</t>
  </si>
  <si>
    <t>改</t>
  </si>
  <si>
    <t>善</t>
  </si>
  <si>
    <t>、</t>
  </si>
  <si>
    <t>募</t>
  </si>
  <si>
    <t>集</t>
  </si>
  <si>
    <t>方</t>
  </si>
  <si>
    <t>法</t>
  </si>
  <si>
    <t>改</t>
  </si>
  <si>
    <t>そ</t>
  </si>
  <si>
    <t>他</t>
  </si>
  <si>
    <t>雇</t>
  </si>
  <si>
    <t>用</t>
  </si>
  <si>
    <t>管</t>
  </si>
  <si>
    <t>理</t>
  </si>
  <si>
    <t>改</t>
  </si>
  <si>
    <t>及</t>
  </si>
  <si>
    <t>び</t>
  </si>
  <si>
    <t>森</t>
  </si>
  <si>
    <t>林</t>
  </si>
  <si>
    <t>施</t>
  </si>
  <si>
    <t>業</t>
  </si>
  <si>
    <t>機</t>
  </si>
  <si>
    <t>械</t>
  </si>
  <si>
    <t>化</t>
  </si>
  <si>
    <t>１</t>
  </si>
  <si>
    <t>事</t>
  </si>
  <si>
    <t>合</t>
  </si>
  <si>
    <t>を</t>
  </si>
  <si>
    <t>一</t>
  </si>
  <si>
    <t>体</t>
  </si>
  <si>
    <t>的</t>
  </si>
  <si>
    <t>に</t>
  </si>
  <si>
    <t>図</t>
  </si>
  <si>
    <t>る</t>
  </si>
  <si>
    <t>た</t>
  </si>
  <si>
    <t>め</t>
  </si>
  <si>
    <t>必</t>
  </si>
  <si>
    <t>要</t>
  </si>
  <si>
    <t>な</t>
  </si>
  <si>
    <t>措</t>
  </si>
  <si>
    <t>置</t>
  </si>
  <si>
    <t>つ</t>
  </si>
  <si>
    <t>い</t>
  </si>
  <si>
    <t>て</t>
  </si>
  <si>
    <t>計</t>
  </si>
  <si>
    <t>画</t>
  </si>
  <si>
    <t>認</t>
  </si>
  <si>
    <t>定</t>
  </si>
  <si>
    <t>申</t>
  </si>
  <si>
    <t>請</t>
  </si>
  <si>
    <t>書</t>
  </si>
  <si>
    <t>知</t>
  </si>
  <si>
    <t>事</t>
  </si>
  <si>
    <t>日</t>
  </si>
  <si>
    <t>月</t>
  </si>
  <si>
    <t>年</t>
  </si>
  <si>
    <t>成</t>
  </si>
  <si>
    <t>主</t>
  </si>
  <si>
    <t>務</t>
  </si>
  <si>
    <t>所</t>
  </si>
  <si>
    <t>在</t>
  </si>
  <si>
    <t>地</t>
  </si>
  <si>
    <t>商</t>
  </si>
  <si>
    <t>号</t>
  </si>
  <si>
    <t>又</t>
  </si>
  <si>
    <t>は</t>
  </si>
  <si>
    <t>名</t>
  </si>
  <si>
    <t>称</t>
  </si>
  <si>
    <t>代</t>
  </si>
  <si>
    <t>表</t>
  </si>
  <si>
    <t>者</t>
  </si>
  <si>
    <t>氏</t>
  </si>
  <si>
    <t>営</t>
  </si>
  <si>
    <t>内</t>
  </si>
  <si>
    <t>容</t>
  </si>
  <si>
    <t>（</t>
  </si>
  <si>
    <t>）</t>
  </si>
  <si>
    <t>２</t>
  </si>
  <si>
    <t>組</t>
  </si>
  <si>
    <t>織</t>
  </si>
  <si>
    <t>郵</t>
  </si>
  <si>
    <t>便</t>
  </si>
  <si>
    <t>番</t>
  </si>
  <si>
    <t>電</t>
  </si>
  <si>
    <t>話</t>
  </si>
  <si>
    <t>木</t>
  </si>
  <si>
    <t>材</t>
  </si>
  <si>
    <t>登</t>
  </si>
  <si>
    <t>録</t>
  </si>
  <si>
    <t>設</t>
  </si>
  <si>
    <t>立</t>
  </si>
  <si>
    <t>日</t>
  </si>
  <si>
    <t>数</t>
  </si>
  <si>
    <t>資</t>
  </si>
  <si>
    <t>本</t>
  </si>
  <si>
    <t>金</t>
  </si>
  <si>
    <t>出</t>
  </si>
  <si>
    <t>円</t>
  </si>
  <si>
    <t>〒</t>
  </si>
  <si>
    <t>－</t>
  </si>
  <si>
    <t>３</t>
  </si>
  <si>
    <t>記</t>
  </si>
  <si>
    <t>項</t>
  </si>
  <si>
    <t>証</t>
  </si>
  <si>
    <t>明</t>
  </si>
  <si>
    <t>住</t>
  </si>
  <si>
    <t>民</t>
  </si>
  <si>
    <t>票</t>
  </si>
  <si>
    <t>別</t>
  </si>
  <si>
    <t>添</t>
  </si>
  <si>
    <t>と</t>
  </si>
  <si>
    <t>お</t>
  </si>
  <si>
    <t>り</t>
  </si>
  <si>
    <t>４</t>
  </si>
  <si>
    <t>納</t>
  </si>
  <si>
    <t>税</t>
  </si>
  <si>
    <t>５</t>
  </si>
  <si>
    <t>６</t>
  </si>
  <si>
    <t>対</t>
  </si>
  <si>
    <t>象</t>
  </si>
  <si>
    <t>７</t>
  </si>
  <si>
    <t>都</t>
  </si>
  <si>
    <t>道</t>
  </si>
  <si>
    <t>府</t>
  </si>
  <si>
    <t>県</t>
  </si>
  <si>
    <t>以</t>
  </si>
  <si>
    <t>外</t>
  </si>
  <si>
    <t>区</t>
  </si>
  <si>
    <t>域</t>
  </si>
  <si>
    <t>含</t>
  </si>
  <si>
    <t>ま</t>
  </si>
  <si>
    <t>れ</t>
  </si>
  <si>
    <t>紙</t>
  </si>
  <si>
    <t>主</t>
  </si>
  <si>
    <t>現</t>
  </si>
  <si>
    <t>状</t>
  </si>
  <si>
    <t>（１）</t>
  </si>
  <si>
    <t>力</t>
  </si>
  <si>
    <t>需</t>
  </si>
  <si>
    <t>給</t>
  </si>
  <si>
    <t>動</t>
  </si>
  <si>
    <t>向</t>
  </si>
  <si>
    <t>載</t>
  </si>
  <si>
    <t>領</t>
  </si>
  <si>
    <t>近</t>
  </si>
  <si>
    <t>況</t>
  </si>
  <si>
    <t>す</t>
  </si>
  <si>
    <t>（２）</t>
  </si>
  <si>
    <t>ア</t>
  </si>
  <si>
    <t>役</t>
  </si>
  <si>
    <t>職</t>
  </si>
  <si>
    <t>員</t>
  </si>
  <si>
    <t>（ア）</t>
  </si>
  <si>
    <t>常</t>
  </si>
  <si>
    <t>勤</t>
  </si>
  <si>
    <t>非</t>
  </si>
  <si>
    <t>（イ）</t>
  </si>
  <si>
    <t>形</t>
  </si>
  <si>
    <t>態</t>
  </si>
  <si>
    <t>林業現場作業職員</t>
  </si>
  <si>
    <t>雇用形態</t>
  </si>
  <si>
    <t>臨</t>
  </si>
  <si>
    <t>時</t>
  </si>
  <si>
    <t>・</t>
  </si>
  <si>
    <t>季</t>
  </si>
  <si>
    <t>節</t>
  </si>
  <si>
    <t>実</t>
  </si>
  <si>
    <t>績</t>
  </si>
  <si>
    <t>定</t>
  </si>
  <si>
    <t>受</t>
  </si>
  <si>
    <t>う</t>
  </si>
  <si>
    <t>前</t>
  </si>
  <si>
    <t>人</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</si>
  <si>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</si>
  <si>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</si>
  <si>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</si>
  <si>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</si>
  <si>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</si>
  <si>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</si>
  <si>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</si>
  <si>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</si>
  <si>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</si>
  <si>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</si>
  <si>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</si>
  <si>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</si>
  <si>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</si>
  <si>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</si>
  <si>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</si>
  <si>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</si>
  <si>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</si>
  <si>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</si>
  <si>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</si>
  <si>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</si>
  <si>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</si>
  <si>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</si>
  <si>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</si>
  <si>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</si>
  <si>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</si>
  <si>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</si>
  <si>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</si>
  <si>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</si>
  <si>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</si>
  <si>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</si>
  <si>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</si>
  <si>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</si>
  <si>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</si>
  <si>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</si>
  <si>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</si>
  <si>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</si>
  <si>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</si>
  <si>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雇用管理者の役職、氏名</t>
  </si>
  <si>
    <t>独</t>
  </si>
  <si>
    <t>得</t>
  </si>
  <si>
    <t>分</t>
  </si>
  <si>
    <t>基</t>
  </si>
  <si>
    <t>準</t>
  </si>
  <si>
    <t>場</t>
  </si>
  <si>
    <t>関</t>
  </si>
  <si>
    <t>文</t>
  </si>
  <si>
    <t>交</t>
  </si>
  <si>
    <t>付</t>
  </si>
  <si>
    <t>交付の有無</t>
  </si>
  <si>
    <t>文書の内容</t>
  </si>
  <si>
    <t>（別　　　　添）</t>
  </si>
  <si>
    <t>様</t>
  </si>
  <si>
    <t>雇用実績</t>
  </si>
  <si>
    <t>ち</t>
  </si>
  <si>
    <t>通</t>
  </si>
  <si>
    <t>事務系等職員</t>
  </si>
  <si>
    <t>等</t>
  </si>
  <si>
    <t>（ウ）</t>
  </si>
  <si>
    <t>社</t>
  </si>
  <si>
    <t>会</t>
  </si>
  <si>
    <t>労</t>
  </si>
  <si>
    <t>働</t>
  </si>
  <si>
    <t>保</t>
  </si>
  <si>
    <t>険</t>
  </si>
  <si>
    <t>等</t>
  </si>
  <si>
    <t>へ</t>
  </si>
  <si>
    <t>加</t>
  </si>
  <si>
    <t>入</t>
  </si>
  <si>
    <t>状</t>
  </si>
  <si>
    <t>況</t>
  </si>
  <si>
    <t>保険等の種類</t>
  </si>
  <si>
    <t>被保険者数</t>
  </si>
  <si>
    <t>（被共済者数）</t>
  </si>
  <si>
    <t>労災保険</t>
  </si>
  <si>
    <t>雇用保険</t>
  </si>
  <si>
    <t>健康保険</t>
  </si>
  <si>
    <t>厚生年金保険</t>
  </si>
  <si>
    <t>林業退職金共済等</t>
  </si>
  <si>
    <t>１</t>
  </si>
  <si>
    <t>を</t>
  </si>
  <si>
    <t>す</t>
  </si>
  <si>
    <t>る</t>
  </si>
  <si>
    <t>こ</t>
  </si>
  <si>
    <t>と</t>
  </si>
  <si>
    <t>。</t>
  </si>
  <si>
    <t>林</t>
  </si>
  <si>
    <t>業</t>
  </si>
  <si>
    <t>職</t>
  </si>
  <si>
    <t>の</t>
  </si>
  <si>
    <t>か</t>
  </si>
  <si>
    <t>含</t>
  </si>
  <si>
    <t>記</t>
  </si>
  <si>
    <t>・</t>
  </si>
  <si>
    <t>労</t>
  </si>
  <si>
    <t>働</t>
  </si>
  <si>
    <t>保</t>
  </si>
  <si>
    <t>（エ）</t>
  </si>
  <si>
    <t>（</t>
  </si>
  <si>
    <t>）</t>
  </si>
  <si>
    <t>載</t>
  </si>
  <si>
    <t>イ</t>
  </si>
  <si>
    <t>雇</t>
  </si>
  <si>
    <t>用</t>
  </si>
  <si>
    <t>現</t>
  </si>
  <si>
    <t>者</t>
  </si>
  <si>
    <t>、</t>
  </si>
  <si>
    <t>間</t>
  </si>
  <si>
    <t>場</t>
  </si>
  <si>
    <t>そ</t>
  </si>
  <si>
    <t>他</t>
  </si>
  <si>
    <t>（４）</t>
  </si>
  <si>
    <t>実</t>
  </si>
  <si>
    <t>期</t>
  </si>
  <si>
    <t>年</t>
  </si>
  <si>
    <t>有</t>
  </si>
  <si>
    <t>書</t>
  </si>
  <si>
    <t>数</t>
  </si>
  <si>
    <t>作</t>
  </si>
  <si>
    <t>越</t>
  </si>
  <si>
    <t>人</t>
  </si>
  <si>
    <t>機</t>
  </si>
  <si>
    <t>械</t>
  </si>
  <si>
    <t>台</t>
  </si>
  <si>
    <t>契</t>
  </si>
  <si>
    <t>約</t>
  </si>
  <si>
    <t>外</t>
  </si>
  <si>
    <t>年</t>
  </si>
  <si>
    <t>事</t>
  </si>
  <si>
    <t>務</t>
  </si>
  <si>
    <t>系</t>
  </si>
  <si>
    <t>員</t>
  </si>
  <si>
    <t>通</t>
  </si>
  <si>
    <t>定</t>
  </si>
  <si>
    <t>対</t>
  </si>
  <si>
    <t>オ</t>
  </si>
  <si>
    <t>技</t>
  </si>
  <si>
    <t>術</t>
  </si>
  <si>
    <t>能</t>
  </si>
  <si>
    <t>資格等の区分</t>
  </si>
  <si>
    <t>備　　考</t>
  </si>
  <si>
    <t>合　　計</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</si>
  <si>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</si>
  <si>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</si>
  <si>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</si>
  <si>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</si>
  <si>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</si>
  <si>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</si>
  <si>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</si>
  <si>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</si>
  <si>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人　　数</t>
  </si>
  <si>
    <t>労災保険の保険料率</t>
  </si>
  <si>
    <t>事業の種類</t>
  </si>
  <si>
    <t>メリット制の適用</t>
  </si>
  <si>
    <t>％</t>
  </si>
  <si>
    <t>こ</t>
  </si>
  <si>
    <t>。</t>
  </si>
  <si>
    <t>け</t>
  </si>
  <si>
    <t>よ</t>
  </si>
  <si>
    <t>。）</t>
  </si>
  <si>
    <t>ほ</t>
  </si>
  <si>
    <t>か</t>
  </si>
  <si>
    <t>で</t>
  </si>
  <si>
    <t>な</t>
  </si>
  <si>
    <t>が</t>
  </si>
  <si>
    <t>ら</t>
  </si>
  <si>
    <t>も</t>
  </si>
  <si>
    <t>く</t>
  </si>
  <si>
    <t>ち</t>
  </si>
  <si>
    <t>に</t>
  </si>
  <si>
    <t>は</t>
  </si>
  <si>
    <t>お</t>
  </si>
  <si>
    <t>い</t>
  </si>
  <si>
    <t>め</t>
  </si>
  <si>
    <t>が</t>
  </si>
  <si>
    <t>し</t>
  </si>
  <si>
    <t>４</t>
  </si>
  <si>
    <t>わ</t>
  </si>
  <si>
    <t>他</t>
  </si>
  <si>
    <t>常</t>
  </si>
  <si>
    <t>用</t>
  </si>
  <si>
    <t>臨</t>
  </si>
  <si>
    <t>時</t>
  </si>
  <si>
    <t>季</t>
  </si>
  <si>
    <t>節</t>
  </si>
  <si>
    <t>該</t>
  </si>
  <si>
    <t>当</t>
  </si>
  <si>
    <t>で</t>
  </si>
  <si>
    <t>雇</t>
  </si>
  <si>
    <t>契</t>
  </si>
  <si>
    <t>約</t>
  </si>
  <si>
    <t>ヶ</t>
  </si>
  <si>
    <t>ぞ</t>
  </si>
  <si>
    <t>さ</t>
  </si>
  <si>
    <t>て</t>
  </si>
  <si>
    <t>リ</t>
  </si>
  <si>
    <t>２</t>
  </si>
  <si>
    <t>つ</t>
  </si>
  <si>
    <t>レ</t>
  </si>
  <si>
    <t>ー</t>
  </si>
  <si>
    <t>ン</t>
  </si>
  <si>
    <t>え</t>
  </si>
  <si>
    <t>ス</t>
  </si>
  <si>
    <t>み</t>
  </si>
  <si>
    <t>タ</t>
  </si>
  <si>
    <t>ル</t>
  </si>
  <si>
    <t>財</t>
  </si>
  <si>
    <t>雇用の安定化</t>
  </si>
  <si>
    <t>労働条件の改善</t>
  </si>
  <si>
    <t>募集・採用の改善</t>
  </si>
  <si>
    <t>教育訓練の充実</t>
  </si>
  <si>
    <t>高年齢労働者の活躍の促進</t>
  </si>
  <si>
    <t>事業量の安定的確保</t>
  </si>
  <si>
    <t>生産性の向上</t>
  </si>
  <si>
    <t>合　　計</t>
  </si>
  <si>
    <t>じ</t>
  </si>
  <si>
    <t>その他の雇用管理の改善</t>
  </si>
  <si>
    <t>その他の事業の合理化</t>
  </si>
  <si>
    <t>常用</t>
  </si>
  <si>
    <t>臨時・季節</t>
  </si>
  <si>
    <t>その他</t>
  </si>
  <si>
    <t>合計</t>
  </si>
  <si>
    <t>（うち通年）</t>
  </si>
  <si>
    <t>名　　称</t>
  </si>
  <si>
    <t>住　　所</t>
  </si>
  <si>
    <t>共</t>
  </si>
  <si>
    <t>同</t>
  </si>
  <si>
    <t>構</t>
  </si>
  <si>
    <t>個</t>
  </si>
  <si>
    <t>概</t>
  </si>
  <si>
    <t>要</t>
  </si>
  <si>
    <t>定</t>
  </si>
  <si>
    <t>事</t>
  </si>
  <si>
    <t>業</t>
  </si>
  <si>
    <t>主</t>
  </si>
  <si>
    <t>の</t>
  </si>
  <si>
    <t>計</t>
  </si>
  <si>
    <t>画</t>
  </si>
  <si>
    <t>雇</t>
  </si>
  <si>
    <t>用</t>
  </si>
  <si>
    <t>管</t>
  </si>
  <si>
    <t>理</t>
  </si>
  <si>
    <t>改</t>
  </si>
  <si>
    <t>善</t>
  </si>
  <si>
    <t>及</t>
  </si>
  <si>
    <t>び</t>
  </si>
  <si>
    <t>現</t>
  </si>
  <si>
    <t>状</t>
  </si>
  <si>
    <t>化</t>
  </si>
  <si>
    <t>、</t>
  </si>
  <si>
    <t>労</t>
  </si>
  <si>
    <t>働</t>
  </si>
  <si>
    <t>条</t>
  </si>
  <si>
    <t>募</t>
  </si>
  <si>
    <t>集</t>
  </si>
  <si>
    <t>採</t>
  </si>
  <si>
    <t>実</t>
  </si>
  <si>
    <t>年</t>
  </si>
  <si>
    <t>者</t>
  </si>
  <si>
    <t>促</t>
  </si>
  <si>
    <t>進</t>
  </si>
  <si>
    <t>そ</t>
  </si>
  <si>
    <t>的</t>
  </si>
  <si>
    <t>確</t>
  </si>
  <si>
    <t>保</t>
  </si>
  <si>
    <t>産</t>
  </si>
  <si>
    <t>上</t>
  </si>
  <si>
    <t>林</t>
  </si>
  <si>
    <t>支</t>
  </si>
  <si>
    <t>援</t>
  </si>
  <si>
    <t>他</t>
  </si>
  <si>
    <t>に</t>
  </si>
  <si>
    <t>つ</t>
  </si>
  <si>
    <t>い</t>
  </si>
  <si>
    <t>て</t>
  </si>
  <si>
    <t>共</t>
  </si>
  <si>
    <t>同</t>
  </si>
  <si>
    <t>し</t>
  </si>
  <si>
    <t>４</t>
  </si>
  <si>
    <t>（２）</t>
  </si>
  <si>
    <t>り</t>
  </si>
  <si>
    <t>こ</t>
  </si>
  <si>
    <t>と</t>
  </si>
  <si>
    <t>た</t>
  </si>
  <si>
    <t>由</t>
  </si>
  <si>
    <t>が</t>
  </si>
  <si>
    <t>か</t>
  </si>
  <si>
    <t>る</t>
  </si>
  <si>
    <t>う</t>
  </si>
  <si>
    <t>記</t>
  </si>
  <si>
    <t>載</t>
  </si>
  <si>
    <t>す</t>
  </si>
  <si>
    <t>。</t>
  </si>
  <si>
    <t>措</t>
  </si>
  <si>
    <t>置</t>
  </si>
  <si>
    <t>（１）</t>
  </si>
  <si>
    <t>施</t>
  </si>
  <si>
    <t>期</t>
  </si>
  <si>
    <t>間</t>
  </si>
  <si>
    <t>を</t>
  </si>
  <si>
    <t>な</t>
  </si>
  <si>
    <t>お</t>
  </si>
  <si>
    <t>は</t>
  </si>
  <si>
    <t>終</t>
  </si>
  <si>
    <t>度</t>
  </si>
  <si>
    <t>ま</t>
  </si>
  <si>
    <t>で</t>
  </si>
  <si>
    <t>）</t>
  </si>
  <si>
    <t>内</t>
  </si>
  <si>
    <t>項</t>
  </si>
  <si>
    <t>目</t>
  </si>
  <si>
    <t>れ</t>
  </si>
  <si>
    <t>人</t>
  </si>
  <si>
    <t>併</t>
  </si>
  <si>
    <t>せ</t>
  </si>
  <si>
    <t>取</t>
  </si>
  <si>
    <t>組</t>
  </si>
  <si>
    <t>合</t>
  </si>
  <si>
    <t>容</t>
  </si>
  <si>
    <t>法</t>
  </si>
  <si>
    <t>方</t>
  </si>
  <si>
    <t>資</t>
  </si>
  <si>
    <t>（３）</t>
  </si>
  <si>
    <t>（</t>
  </si>
  <si>
    <t>別</t>
  </si>
  <si>
    <t>様</t>
  </si>
  <si>
    <t>雇用管理の改善</t>
  </si>
  <si>
    <t>事業の合理化</t>
  </si>
  <si>
    <t>セ</t>
  </si>
  <si>
    <t>ン</t>
  </si>
  <si>
    <t>タ</t>
  </si>
  <si>
    <t>ー</t>
  </si>
  <si>
    <t>受</t>
  </si>
  <si>
    <t>け</t>
  </si>
  <si>
    <t>場</t>
  </si>
  <si>
    <t>合</t>
  </si>
  <si>
    <t>当</t>
  </si>
  <si>
    <t>該</t>
  </si>
  <si>
    <t>ち</t>
  </si>
  <si>
    <t>６</t>
  </si>
  <si>
    <t>体</t>
  </si>
  <si>
    <t>添</t>
  </si>
  <si>
    <t>改　善　計　画　変　更　認　定　申　請　書</t>
  </si>
  <si>
    <t>月</t>
  </si>
  <si>
    <t>日</t>
  </si>
  <si>
    <t>付</t>
  </si>
  <si>
    <t>認</t>
  </si>
  <si>
    <t>下</t>
  </si>
  <si>
    <t>変</t>
  </si>
  <si>
    <t>更</t>
  </si>
  <si>
    <t>力</t>
  </si>
  <si>
    <t>関</t>
  </si>
  <si>
    <t>律</t>
  </si>
  <si>
    <t>第</t>
  </si>
  <si>
    <t>１</t>
  </si>
  <si>
    <t>規</t>
  </si>
  <si>
    <t>よ</t>
  </si>
  <si>
    <t>申</t>
  </si>
  <si>
    <t>請</t>
  </si>
  <si>
    <t>２</t>
  </si>
  <si>
    <t>名</t>
  </si>
  <si>
    <t>称</t>
  </si>
  <si>
    <t>所</t>
  </si>
  <si>
    <t>在</t>
  </si>
  <si>
    <t>地</t>
  </si>
  <si>
    <t>付</t>
  </si>
  <si>
    <t>料</t>
  </si>
  <si>
    <t>後</t>
  </si>
  <si>
    <t>式</t>
  </si>
  <si>
    <t>「</t>
  </si>
  <si>
    <t>環</t>
  </si>
  <si>
    <t>境</t>
  </si>
  <si>
    <t>森</t>
  </si>
  <si>
    <t>施</t>
  </si>
  <si>
    <t>機</t>
  </si>
  <si>
    <t>械</t>
  </si>
  <si>
    <t>一</t>
  </si>
  <si>
    <t>図</t>
  </si>
  <si>
    <t>め</t>
  </si>
  <si>
    <t>」</t>
  </si>
  <si>
    <t>書</t>
  </si>
  <si>
    <t>況</t>
  </si>
  <si>
    <t>報</t>
  </si>
  <si>
    <t>告</t>
  </si>
  <si>
    <t>既</t>
  </si>
  <si>
    <t>提</t>
  </si>
  <si>
    <t>出</t>
  </si>
  <si>
    <t>除</t>
  </si>
  <si>
    <t>最</t>
  </si>
  <si>
    <t>近</t>
  </si>
  <si>
    <t>３</t>
  </si>
  <si>
    <t>貸</t>
  </si>
  <si>
    <t>借</t>
  </si>
  <si>
    <t>対</t>
  </si>
  <si>
    <t>照</t>
  </si>
  <si>
    <t>表</t>
  </si>
  <si>
    <t>損</t>
  </si>
  <si>
    <t>益</t>
  </si>
  <si>
    <t>算</t>
  </si>
  <si>
    <t>類</t>
  </si>
  <si>
    <t>っ</t>
  </si>
  <si>
    <t>」（</t>
  </si>
  <si>
    <t>あ</t>
  </si>
  <si>
    <t>」）</t>
  </si>
  <si>
    <t>13</t>
  </si>
  <si>
    <t>だ</t>
  </si>
  <si>
    <t>も</t>
  </si>
  <si>
    <t>き</t>
  </si>
  <si>
    <t>。）</t>
  </si>
  <si>
    <t>ら</t>
  </si>
  <si>
    <t>改　善　措　置　実　施　状　況　報　告</t>
  </si>
  <si>
    <t>基</t>
  </si>
  <si>
    <t>づ</t>
  </si>
  <si>
    <t>く</t>
  </si>
  <si>
    <t>次</t>
  </si>
  <si>
    <t>長</t>
  </si>
  <si>
    <t>　　</t>
  </si>
  <si>
    <t>改善措置の実施項目</t>
  </si>
  <si>
    <t>実施した改善措置の内容</t>
  </si>
  <si>
    <t>改善措置の実施上の問題点及び今後の対応方針</t>
  </si>
  <si>
    <t>具</t>
  </si>
  <si>
    <t>問</t>
  </si>
  <si>
    <t>題</t>
  </si>
  <si>
    <t>点</t>
  </si>
  <si>
    <t>ど</t>
  </si>
  <si>
    <t>等</t>
  </si>
  <si>
    <t>結</t>
  </si>
  <si>
    <t>果</t>
  </si>
  <si>
    <t>うち採用者数</t>
  </si>
  <si>
    <t>雇　　用　　実　　績</t>
  </si>
  <si>
    <t>林業現場
作業職員</t>
  </si>
  <si>
    <t>係</t>
  </si>
  <si>
    <t>数</t>
  </si>
  <si>
    <t>新</t>
  </si>
  <si>
    <t>数</t>
  </si>
  <si>
    <t>改　善　措　置　実　施　結　果　報　告</t>
  </si>
  <si>
    <t>報</t>
  </si>
  <si>
    <t>告</t>
  </si>
  <si>
    <t>し</t>
  </si>
  <si>
    <t>ま</t>
  </si>
  <si>
    <t>す</t>
  </si>
  <si>
    <t>。</t>
  </si>
  <si>
    <t>中</t>
  </si>
  <si>
    <t>ん</t>
  </si>
  <si>
    <t>全</t>
  </si>
  <si>
    <t>記</t>
  </si>
  <si>
    <t>載</t>
  </si>
  <si>
    <t>る</t>
  </si>
  <si>
    <t>こ</t>
  </si>
  <si>
    <t>と</t>
  </si>
  <si>
    <t>善</t>
  </si>
  <si>
    <t>そ</t>
  </si>
  <si>
    <t>に</t>
  </si>
  <si>
    <t>図</t>
  </si>
  <si>
    <t>別記第1号様式</t>
  </si>
  <si>
    <t>別記第3号様式</t>
  </si>
  <si>
    <t>（別記第7号様式）</t>
  </si>
  <si>
    <t>（別記第13号様式）</t>
  </si>
  <si>
    <t>（別記第14号様式）</t>
  </si>
  <si>
    <t xml:space="preserve">   </t>
  </si>
  <si>
    <t>様</t>
  </si>
  <si>
    <t>別記第２号様式</t>
  </si>
  <si>
    <t>ほ</t>
  </si>
  <si>
    <t>作</t>
  </si>
  <si>
    <t>雇</t>
  </si>
  <si>
    <t>保険等の種類</t>
  </si>
  <si>
    <t>被保険者数</t>
  </si>
  <si>
    <t>備　　考</t>
  </si>
  <si>
    <t>（被共済者数）</t>
  </si>
  <si>
    <t>労災保険</t>
  </si>
  <si>
    <t>労災保険の保険料率</t>
  </si>
  <si>
    <t>％</t>
  </si>
  <si>
    <t>雇用保険</t>
  </si>
  <si>
    <t>事業の種類</t>
  </si>
  <si>
    <t>健康保険</t>
  </si>
  <si>
    <t>メリット制の適用</t>
  </si>
  <si>
    <t>厚生年金保険</t>
  </si>
  <si>
    <t>林業退職金共済等</t>
  </si>
  <si>
    <t>災</t>
  </si>
  <si>
    <t>退</t>
  </si>
  <si>
    <t>済</t>
  </si>
  <si>
    <t>中</t>
  </si>
  <si>
    <t>小</t>
  </si>
  <si>
    <t>企</t>
  </si>
  <si>
    <t>自</t>
  </si>
  <si>
    <t>社</t>
  </si>
  <si>
    <t>度</t>
  </si>
  <si>
    <t>載</t>
  </si>
  <si>
    <t>備</t>
  </si>
  <si>
    <t>考</t>
  </si>
  <si>
    <t>険</t>
  </si>
  <si>
    <t>料</t>
  </si>
  <si>
    <t>率</t>
  </si>
  <si>
    <t>種</t>
  </si>
  <si>
    <t>類</t>
  </si>
  <si>
    <t>メ</t>
  </si>
  <si>
    <t>リ</t>
  </si>
  <si>
    <t>ッ</t>
  </si>
  <si>
    <t>ト</t>
  </si>
  <si>
    <t>適</t>
  </si>
  <si>
    <t>有</t>
  </si>
  <si>
    <t>無</t>
  </si>
  <si>
    <t>会</t>
  </si>
  <si>
    <t>加</t>
  </si>
  <si>
    <t>入</t>
  </si>
  <si>
    <t>確</t>
  </si>
  <si>
    <t>き</t>
  </si>
  <si>
    <t>害</t>
  </si>
  <si>
    <t>達</t>
  </si>
  <si>
    <t>区　　分</t>
  </si>
  <si>
    <t>第１種</t>
  </si>
  <si>
    <t>第２種</t>
  </si>
  <si>
    <t>第３種</t>
  </si>
  <si>
    <t>第４種</t>
  </si>
  <si>
    <t>第５種</t>
  </si>
  <si>
    <t>厚生労働省労働基準局長による無災害記録証</t>
  </si>
  <si>
    <t>該</t>
  </si>
  <si>
    <t>当</t>
  </si>
  <si>
    <t>欄</t>
  </si>
  <si>
    <t>○</t>
  </si>
  <si>
    <t>印</t>
  </si>
  <si>
    <t>、（</t>
  </si>
  <si>
    <t>直</t>
  </si>
  <si>
    <t>起</t>
  </si>
  <si>
    <t>算</t>
  </si>
  <si>
    <t>証</t>
  </si>
  <si>
    <t>写</t>
  </si>
  <si>
    <t>募</t>
  </si>
  <si>
    <t>行</t>
  </si>
  <si>
    <t>則</t>
  </si>
  <si>
    <t>合</t>
  </si>
  <si>
    <t>事　業　量</t>
  </si>
  <si>
    <t>売上高</t>
  </si>
  <si>
    <t>（単位：百万円）</t>
  </si>
  <si>
    <t>林業</t>
  </si>
  <si>
    <t>百万円</t>
  </si>
  <si>
    <t>植</t>
  </si>
  <si>
    <t>付</t>
  </si>
  <si>
    <t>下</t>
  </si>
  <si>
    <t>刈</t>
  </si>
  <si>
    <t>外</t>
  </si>
  <si>
    <t>林</t>
  </si>
  <si>
    <t>連</t>
  </si>
  <si>
    <t>―</t>
  </si>
  <si>
    <t>量</t>
  </si>
  <si>
    <t>山</t>
  </si>
  <si>
    <t>係</t>
  </si>
  <si>
    <t>請</t>
  </si>
  <si>
    <t>負</t>
  </si>
  <si>
    <t>立</t>
  </si>
  <si>
    <t>木</t>
  </si>
  <si>
    <t>購</t>
  </si>
  <si>
    <t>有</t>
  </si>
  <si>
    <t>野</t>
  </si>
  <si>
    <t>書</t>
  </si>
  <si>
    <t>素</t>
  </si>
  <si>
    <t>生</t>
  </si>
  <si>
    <t>産</t>
  </si>
  <si>
    <t>積</t>
  </si>
  <si>
    <t>換</t>
  </si>
  <si>
    <t>除</t>
  </si>
  <si>
    <t>枝</t>
  </si>
  <si>
    <t>打</t>
  </si>
  <si>
    <t>上</t>
  </si>
  <si>
    <t>開</t>
  </si>
  <si>
    <t>良</t>
  </si>
  <si>
    <t>苗</t>
  </si>
  <si>
    <t>特</t>
  </si>
  <si>
    <t>物</t>
  </si>
  <si>
    <t>製</t>
  </si>
  <si>
    <t>品</t>
  </si>
  <si>
    <t>土</t>
  </si>
  <si>
    <t>治</t>
  </si>
  <si>
    <t>工</t>
  </si>
  <si>
    <t>緑</t>
  </si>
  <si>
    <t>園</t>
  </si>
  <si>
    <t>レ</t>
  </si>
  <si>
    <t>ク</t>
  </si>
  <si>
    <t>エ</t>
  </si>
  <si>
    <t>ー</t>
  </si>
  <si>
    <t>シ</t>
  </si>
  <si>
    <t>ョ</t>
  </si>
  <si>
    <t>ン</t>
  </si>
  <si>
    <t>備　　考</t>
  </si>
  <si>
    <t>同</t>
  </si>
  <si>
    <t>主</t>
  </si>
  <si>
    <t>流</t>
  </si>
  <si>
    <t>越</t>
  </si>
  <si>
    <t>え</t>
  </si>
  <si>
    <t>あ</t>
  </si>
  <si>
    <t>っ</t>
  </si>
  <si>
    <t>旨</t>
  </si>
  <si>
    <t>ウ</t>
  </si>
  <si>
    <t>量</t>
  </si>
  <si>
    <t>及</t>
  </si>
  <si>
    <t>生</t>
  </si>
  <si>
    <t>産</t>
  </si>
  <si>
    <t>性</t>
  </si>
  <si>
    <t>雇用量</t>
  </si>
  <si>
    <t>労働生産性</t>
  </si>
  <si>
    <t>（単位：人日）</t>
  </si>
  <si>
    <t>（単位：ｍ3/人日、　ha/人日）</t>
  </si>
  <si>
    <t>人日</t>
  </si>
  <si>
    <t>m3/人日</t>
  </si>
  <si>
    <t>ha/人日</t>
  </si>
  <si>
    <t>装</t>
  </si>
  <si>
    <t>台</t>
  </si>
  <si>
    <t>機　　種</t>
  </si>
  <si>
    <t>台　　数</t>
  </si>
  <si>
    <t>稼働日数</t>
  </si>
  <si>
    <t>備　　考</t>
  </si>
  <si>
    <t>グラップル</t>
  </si>
  <si>
    <t>台（</t>
  </si>
  <si>
    <t>台）</t>
  </si>
  <si>
    <t>フェラーバンチャ</t>
  </si>
  <si>
    <t>スキッダ</t>
  </si>
  <si>
    <t>プロセッサ</t>
  </si>
  <si>
    <t>ハーベスタ</t>
  </si>
  <si>
    <t>フォワーダ</t>
  </si>
  <si>
    <t>タワーヤーダ</t>
  </si>
  <si>
    <t>スイングヤーダ</t>
  </si>
  <si>
    <t>稼</t>
  </si>
  <si>
    <t>ス</t>
  </si>
  <si>
    <t>み</t>
  </si>
  <si>
    <t>タ</t>
  </si>
  <si>
    <t>ル</t>
  </si>
  <si>
    <t>外</t>
  </si>
  <si>
    <t>オ</t>
  </si>
  <si>
    <t>技</t>
  </si>
  <si>
    <t>術</t>
  </si>
  <si>
    <t>能</t>
  </si>
  <si>
    <t>資格等の区分</t>
  </si>
  <si>
    <t>人　　数</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</si>
  <si>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</si>
  <si>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</si>
  <si>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</si>
  <si>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</si>
  <si>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</si>
  <si>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</si>
  <si>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</si>
  <si>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</si>
  <si>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格</t>
  </si>
  <si>
    <t>フ</t>
  </si>
  <si>
    <t>ォ</t>
  </si>
  <si>
    <t>ワ</t>
  </si>
  <si>
    <t>カ</t>
  </si>
  <si>
    <t>士</t>
  </si>
  <si>
    <t>ダ</t>
  </si>
  <si>
    <t>責</t>
  </si>
  <si>
    <t>マ</t>
  </si>
  <si>
    <t>ネ</t>
  </si>
  <si>
    <t>ジ</t>
  </si>
  <si>
    <t>ャ</t>
  </si>
  <si>
    <t>統</t>
  </si>
  <si>
    <t>括</t>
  </si>
  <si>
    <t>ペ</t>
  </si>
  <si>
    <t>プ</t>
  </si>
  <si>
    <t>ラ</t>
  </si>
  <si>
    <t>ナ</t>
  </si>
  <si>
    <t>セ</t>
  </si>
  <si>
    <t>研</t>
  </si>
  <si>
    <t>修</t>
  </si>
  <si>
    <t>了</t>
  </si>
  <si>
    <t>農</t>
  </si>
  <si>
    <t>水</t>
  </si>
  <si>
    <t>省</t>
  </si>
  <si>
    <t>備</t>
  </si>
  <si>
    <t>簿</t>
  </si>
  <si>
    <t>登</t>
  </si>
  <si>
    <t>養</t>
  </si>
  <si>
    <t>受</t>
  </si>
  <si>
    <t>講</t>
  </si>
  <si>
    <t>ど</t>
  </si>
  <si>
    <t>丈</t>
  </si>
  <si>
    <t>夫</t>
  </si>
  <si>
    <t>簡</t>
  </si>
  <si>
    <t>易</t>
  </si>
  <si>
    <t>針</t>
  </si>
  <si>
    <t>や</t>
  </si>
  <si>
    <t>収</t>
  </si>
  <si>
    <t>支</t>
  </si>
  <si>
    <t>示</t>
  </si>
  <si>
    <t>説</t>
  </si>
  <si>
    <t>提</t>
  </si>
  <si>
    <t>案</t>
  </si>
  <si>
    <t>意</t>
  </si>
  <si>
    <t>基</t>
  </si>
  <si>
    <t>づ</t>
  </si>
  <si>
    <t>補</t>
  </si>
  <si>
    <t>む</t>
  </si>
  <si>
    <t>発</t>
  </si>
  <si>
    <t>促</t>
  </si>
  <si>
    <t>進</t>
  </si>
  <si>
    <t>協</t>
  </si>
  <si>
    <t>キ</t>
  </si>
  <si>
    <t>庁</t>
  </si>
  <si>
    <t>総</t>
  </si>
  <si>
    <t>幹</t>
  </si>
  <si>
    <t>グ</t>
  </si>
  <si>
    <t>取</t>
  </si>
  <si>
    <t>年　　月</t>
  </si>
  <si>
    <t>実　　施　　内　　容</t>
  </si>
  <si>
    <t>併</t>
  </si>
  <si>
    <t>負</t>
  </si>
  <si>
    <t>債</t>
  </si>
  <si>
    <t>諸</t>
  </si>
  <si>
    <t>調</t>
  </si>
  <si>
    <t>金　　額</t>
  </si>
  <si>
    <t>備考（適用事業）</t>
  </si>
  <si>
    <t>自己資金</t>
  </si>
  <si>
    <t>千円</t>
  </si>
  <si>
    <t>借入金</t>
  </si>
  <si>
    <t>市中資金</t>
  </si>
  <si>
    <t>制度資金</t>
  </si>
  <si>
    <t>その他資金</t>
  </si>
  <si>
    <t>目</t>
  </si>
  <si>
    <t>標</t>
  </si>
  <si>
    <t>方</t>
  </si>
  <si>
    <t>雇用管理の改善</t>
  </si>
  <si>
    <t>事業の合理化</t>
  </si>
  <si>
    <t>雇用の安定化</t>
  </si>
  <si>
    <t>事業量の安定的確保</t>
  </si>
  <si>
    <t>労働条件の改善</t>
  </si>
  <si>
    <t>生産性の向上</t>
  </si>
  <si>
    <t>募集・採用の改善</t>
  </si>
  <si>
    <t>教育訓練の充実</t>
  </si>
  <si>
    <t>高年齢労働者の活躍の促進</t>
  </si>
  <si>
    <t>その他の事業の合理化①</t>
  </si>
  <si>
    <t>その他の事業の合理化②</t>
  </si>
  <si>
    <t>併</t>
  </si>
  <si>
    <t>せ</t>
  </si>
  <si>
    <t>採　　用　　計　　画</t>
  </si>
  <si>
    <t>目標年次の職員数</t>
  </si>
  <si>
    <t>１年次</t>
  </si>
  <si>
    <t>２年次</t>
  </si>
  <si>
    <t>３年次</t>
  </si>
  <si>
    <t>４年次</t>
  </si>
  <si>
    <t>５年次</t>
  </si>
  <si>
    <t>次</t>
  </si>
  <si>
    <t>予</t>
  </si>
  <si>
    <t>加</t>
  </si>
  <si>
    <t>見</t>
  </si>
  <si>
    <t>込</t>
  </si>
  <si>
    <t>減</t>
  </si>
  <si>
    <t>内　　容</t>
  </si>
  <si>
    <t>実施時期</t>
  </si>
  <si>
    <t>１　経営形態</t>
  </si>
  <si>
    <t>２　資本金</t>
  </si>
  <si>
    <t>３　組織化</t>
  </si>
  <si>
    <t>経</t>
  </si>
  <si>
    <t>変</t>
  </si>
  <si>
    <t>更</t>
  </si>
  <si>
    <t>増</t>
  </si>
  <si>
    <t>額</t>
  </si>
  <si>
    <t>安</t>
  </si>
  <si>
    <t>改善措置の目標</t>
  </si>
  <si>
    <t>年　次</t>
  </si>
  <si>
    <t>改善措置の内容</t>
  </si>
  <si>
    <t>改善措置の実施方法</t>
  </si>
  <si>
    <t>１年次</t>
  </si>
  <si>
    <t>２年次</t>
  </si>
  <si>
    <t>３年次</t>
  </si>
  <si>
    <t>４年次</t>
  </si>
  <si>
    <t>５年次</t>
  </si>
  <si>
    <t>件</t>
  </si>
  <si>
    <t>教</t>
  </si>
  <si>
    <t>訓</t>
  </si>
  <si>
    <t>練</t>
  </si>
  <si>
    <t>充</t>
  </si>
  <si>
    <t>高</t>
  </si>
  <si>
    <t>齢</t>
  </si>
  <si>
    <t>活</t>
  </si>
  <si>
    <t>躍</t>
  </si>
  <si>
    <t>（カ）</t>
  </si>
  <si>
    <t>ａ</t>
  </si>
  <si>
    <t>事業拡大の目標及び内容</t>
  </si>
  <si>
    <t>事業区域</t>
  </si>
  <si>
    <t>拡</t>
  </si>
  <si>
    <t>大</t>
  </si>
  <si>
    <t>具</t>
  </si>
  <si>
    <t>ｂ</t>
  </si>
  <si>
    <t>区分</t>
  </si>
  <si>
    <t>目標年次
（５年次）</t>
  </si>
  <si>
    <t>主伐</t>
  </si>
  <si>
    <t>間伐</t>
  </si>
  <si>
    <t>植付</t>
  </si>
  <si>
    <t>ｈａ</t>
  </si>
  <si>
    <t>下刈り</t>
  </si>
  <si>
    <t>ｃ</t>
  </si>
  <si>
    <t>原</t>
  </si>
  <si>
    <t>値</t>
  </si>
  <si>
    <t>機　　種</t>
  </si>
  <si>
    <t>整　　備　　計　　画</t>
  </si>
  <si>
    <t>目標年次の保有台数</t>
  </si>
  <si>
    <t>整</t>
  </si>
  <si>
    <t>超</t>
  </si>
  <si>
    <t>廃</t>
  </si>
  <si>
    <t>棄</t>
  </si>
  <si>
    <t>技術者・技能者養成計画</t>
  </si>
  <si>
    <t>目標年次の要員数</t>
  </si>
  <si>
    <t>技術士</t>
  </si>
  <si>
    <t>資金種類</t>
  </si>
  <si>
    <t>金額</t>
  </si>
  <si>
    <t>償還条件等</t>
  </si>
  <si>
    <t>摘　　要</t>
  </si>
  <si>
    <t>募集･採用の改善</t>
  </si>
  <si>
    <t>その他の雇用管理の改善</t>
  </si>
  <si>
    <t>己</t>
  </si>
  <si>
    <t>市</t>
  </si>
  <si>
    <t>助</t>
  </si>
  <si>
    <t>相</t>
  </si>
  <si>
    <t>摘</t>
  </si>
  <si>
    <t>その他の事業の合理化</t>
  </si>
  <si>
    <t>別記第４号様式</t>
  </si>
  <si>
    <t>策</t>
  </si>
  <si>
    <t>概</t>
  </si>
  <si>
    <t>事業主名</t>
  </si>
  <si>
    <t>所在地</t>
  </si>
  <si>
    <t>代表者</t>
  </si>
  <si>
    <t>事業内容</t>
  </si>
  <si>
    <t>木材業者登録番号</t>
  </si>
  <si>
    <t>資本金</t>
  </si>
  <si>
    <t>従業員数</t>
  </si>
  <si>
    <t>支援センター</t>
  </si>
  <si>
    <t>１　雇用管理の現状</t>
  </si>
  <si>
    <t>２　事業の現状</t>
  </si>
  <si>
    <t>終</t>
  </si>
  <si>
    <t>目</t>
  </si>
  <si>
    <t>属</t>
  </si>
  <si>
    <t>末</t>
  </si>
  <si>
    <t>参</t>
  </si>
  <si>
    <t>項目</t>
  </si>
  <si>
    <t>実施の有無
（○又は×）</t>
  </si>
  <si>
    <t>組</t>
  </si>
  <si>
    <t>並</t>
  </si>
  <si>
    <t>ご</t>
  </si>
  <si>
    <t>年次</t>
  </si>
  <si>
    <t>調　　達　　方　　法</t>
  </si>
  <si>
    <t>備考</t>
  </si>
  <si>
    <t>補助金</t>
  </si>
  <si>
    <t>委</t>
  </si>
  <si>
    <t>託</t>
  </si>
  <si>
    <t>氏　　名</t>
  </si>
  <si>
    <t>役　　職</t>
  </si>
  <si>
    <t>賃金</t>
  </si>
  <si>
    <t>労働時間及び休日</t>
  </si>
  <si>
    <t>その他の募集内容</t>
  </si>
  <si>
    <t>平</t>
  </si>
  <si>
    <t>均</t>
  </si>
  <si>
    <t>図</t>
  </si>
  <si>
    <t>の</t>
  </si>
  <si>
    <t>写</t>
  </si>
  <si>
    <t>し</t>
  </si>
  <si>
    <t>（</t>
  </si>
  <si>
    <t>国</t>
  </si>
  <si>
    <t>・</t>
  </si>
  <si>
    <t>県</t>
  </si>
  <si>
    <t>市</t>
  </si>
  <si>
    <t>町</t>
  </si>
  <si>
    <t>村</t>
  </si>
  <si>
    <t>）</t>
  </si>
  <si>
    <t>原</t>
  </si>
  <si>
    <t>本</t>
  </si>
  <si>
    <t>又</t>
  </si>
  <si>
    <t>は</t>
  </si>
  <si>
    <t>１</t>
  </si>
  <si>
    <t>２</t>
  </si>
  <si>
    <t>　事業主の最近の労働力需給の状況について記載すること。</t>
  </si>
  <si>
    <t>・就業規則の作成</t>
  </si>
  <si>
    <t>労働災害の発生状況</t>
  </si>
  <si>
    <t>年</t>
  </si>
  <si>
    <t>件</t>
  </si>
  <si>
    <t>素材生産</t>
  </si>
  <si>
    <t>㎥</t>
  </si>
  <si>
    <t>ha</t>
  </si>
  <si>
    <t>造林</t>
  </si>
  <si>
    <t>.</t>
  </si>
  <si>
    <t>エ</t>
  </si>
  <si>
    <t>　森林経営プランナーとは、木材の有利販売、事業体間の事業連携や再造林の推進など、これらの経営を担う者とする。</t>
  </si>
  <si>
    <t>等</t>
  </si>
  <si>
    <t>労働安全の確保</t>
  </si>
  <si>
    <t>「新しい林業」の実現に向けた取組</t>
  </si>
  <si>
    <t>女性労働者等の活躍・定着の促進</t>
  </si>
  <si>
    <t>障害者雇用の促進</t>
  </si>
  <si>
    <t>（記載要領）</t>
  </si>
  <si>
    <t>労働安全の確保</t>
  </si>
  <si>
    <t>　労働災害の発生状況を踏まえ、その改善の目標を記載すること。</t>
  </si>
  <si>
    <t>素材生産</t>
  </si>
  <si>
    <t>造林</t>
  </si>
  <si>
    <t>上記以外</t>
  </si>
  <si>
    <t>素材生産</t>
  </si>
  <si>
    <t>上記以外</t>
  </si>
  <si>
    <t>障害者雇用の促進</t>
  </si>
  <si>
    <t>（別紙）</t>
  </si>
  <si>
    <t>改善措置の目標記載事項の例（参考）</t>
  </si>
  <si>
    <t>（１）雇用管理の改善</t>
  </si>
  <si>
    <t>改善措置の実施項目</t>
  </si>
  <si>
    <t>取り組むことが望ましい事項の例</t>
  </si>
  <si>
    <t>参考（法令等）</t>
  </si>
  <si>
    <t>通年雇用化の取組の推進</t>
  </si>
  <si>
    <t>月給制の導入</t>
  </si>
  <si>
    <t>(ア)雇用の安定化</t>
  </si>
  <si>
    <t>－</t>
  </si>
  <si>
    <t>所得の確保</t>
  </si>
  <si>
    <t>ハラスメント防止対策</t>
  </si>
  <si>
    <t>労働時間の短縮、休日数の増加</t>
  </si>
  <si>
    <t>働き方改革の推進、週休制の導入</t>
  </si>
  <si>
    <t>社会保険等の加入（任意加入の場合）</t>
  </si>
  <si>
    <t>健康保険法</t>
  </si>
  <si>
    <t>雇用保険法</t>
  </si>
  <si>
    <t>労働者災害補償保険法</t>
  </si>
  <si>
    <t>退職金共済制度の加入</t>
  </si>
  <si>
    <t>中小企業退職金共済法</t>
  </si>
  <si>
    <t>労働基準法</t>
  </si>
  <si>
    <t>(イ)労働条件の改善</t>
  </si>
  <si>
    <t>労働安全衛生関係法令や「チェーンソーによる伐木等作業の安全に関するガイドライン」等に基づく遵守事項の徹底</t>
  </si>
  <si>
    <t>経験や年齢に応じた安全作業に資する研修</t>
  </si>
  <si>
    <t>振動機械の操作時間の短縮や労働強度の軽減等</t>
  </si>
  <si>
    <t>緊急時の連絡体制の確保</t>
  </si>
  <si>
    <t>熱中症の予防や蜂刺され災害の防止等の取組</t>
  </si>
  <si>
    <t>林道等整備によるアクセスの改善</t>
  </si>
  <si>
    <t>休憩施設の整備</t>
  </si>
  <si>
    <t>(ウ)労働安全の確保</t>
  </si>
  <si>
    <t>(エ)募集・採用の改善</t>
  </si>
  <si>
    <t>支援センターによる委託募集の活用、合同求人説明会への参加</t>
  </si>
  <si>
    <t>(オ)教育訓練の充実</t>
  </si>
  <si>
    <t>教育訓練（OJT）及び教育訓練</t>
  </si>
  <si>
    <t>（ＯFF-ＪＴ）の計画的な実施</t>
  </si>
  <si>
    <t>一般事業主行動計画策定や「えるぼし認定」等の取組</t>
  </si>
  <si>
    <t>就業者と就業に関心を有する者との交流機会の創出</t>
  </si>
  <si>
    <t>トイレや更衣室の整備</t>
  </si>
  <si>
    <t>作業方法や安全対策の配慮</t>
  </si>
  <si>
    <t>(カ)女性労働者等の活躍・定着の促進</t>
  </si>
  <si>
    <t>高年齢者雇用・就業確保措置の適正な運用</t>
  </si>
  <si>
    <t>作業方法の見直し、適正な配置等適切な雇用管理</t>
  </si>
  <si>
    <t>(キ)高年齢労働者の活躍の促進</t>
  </si>
  <si>
    <t>障害特性等を踏まえた適切な業務配置、作業方法の見直し等の適正な雇用管理</t>
  </si>
  <si>
    <t>(ク)障害者雇用の促進</t>
  </si>
  <si>
    <t>（２）事業の合理化</t>
  </si>
  <si>
    <t>改善措置の実施項目</t>
  </si>
  <si>
    <t>森林施業プランナー等の人材の育成</t>
  </si>
  <si>
    <t>森林経営管理制度による経営管理実施権の設定の活用</t>
  </si>
  <si>
    <t>高性能林業機械等の導入</t>
  </si>
  <si>
    <t>地域に適した作業システムの検討</t>
  </si>
  <si>
    <t>林道等の生産基盤の整備等</t>
  </si>
  <si>
    <t>作業システムの整備に必要な人材の育成</t>
  </si>
  <si>
    <t>日報の活用による作業システムの改善</t>
  </si>
  <si>
    <t>多能工化の取組</t>
  </si>
  <si>
    <t>(イ)生産性の向上</t>
  </si>
  <si>
    <t>新たな造林技術に関する知識を持つ造林手や、スマート林業等の技術の活用に必要な知識を持つデジタル人材の育成</t>
  </si>
  <si>
    <t>(ウ）「新しい林業」の実現に向けた対応</t>
  </si>
  <si>
    <t>林業就業に必要な基本的な知識や技術、技能の習得に関する研修</t>
  </si>
  <si>
    <t>一定程度の経験を有する林業労働者を対象とした技術や知識の習得</t>
  </si>
  <si>
    <t>複数の現場管理責任者を統括する者への教育訓練</t>
  </si>
  <si>
    <t>森林施業プランナーや森林経営プランナー等の育成</t>
  </si>
  <si>
    <t>(エ)林業労働者のキャリアに応じた技能向上</t>
  </si>
  <si>
    <t>参加事業主数</t>
  </si>
  <si>
    <t>人</t>
  </si>
  <si>
    <t>「新しい林業」の実現に向けた対応</t>
  </si>
  <si>
    <t>労働安全の確保</t>
  </si>
  <si>
    <t>女性労働者等の活躍・定着の促進</t>
  </si>
  <si>
    <t>障害者雇用の促進</t>
  </si>
  <si>
    <t>（　　　　　　　　　　　　　）</t>
  </si>
  <si>
    <t>林業労働者のキャリアに応じた技能向上</t>
  </si>
  <si>
    <t>「新しい林業」の実現に向けた対応</t>
  </si>
  <si>
    <t>・就業規則の作成</t>
  </si>
  <si>
    <t>女性労働者等の活躍・定着の促進</t>
  </si>
  <si>
    <t>「新しい林業」の実現に向けた対応</t>
  </si>
  <si>
    <t>その他の事業の合理化
（　　　　　　　　　　　　　　　　　　　　）
（　　　　　　　　　　　　　　　　　　　　）</t>
  </si>
  <si>
    <t>その他の雇用管理の改善
（　　　　　　　　　　　　　　　　　　　　）
（　　　　　　　　　　　　　　　　　　　　）</t>
  </si>
  <si>
    <t>の</t>
  </si>
  <si>
    <t>て</t>
  </si>
  <si>
    <t>※森林施業の実績が１年未満に該当の有無（　有　　　無　）のどちらかに○</t>
  </si>
  <si>
    <t>、</t>
  </si>
  <si>
    <t>　労災保険被保険者数には労働者数を記載すること。</t>
  </si>
  <si>
    <t>　雇用保険被保険者数には被保険者数数を記載すること。</t>
  </si>
  <si>
    <t>　林業退職金共済等には中小企業退職金共済のほか自社の退職金制度を含めて記載すること。</t>
  </si>
  <si>
    <t>　備考には、労災保険の保険料率、事業の種類、メリット制適用の有無を記載すること。</t>
  </si>
  <si>
    <t>　社会・労働保険等への加入状況が確認できる書類を貼付すること。</t>
  </si>
  <si>
    <t>過去５年間の労働災害（休業４日以上、死亡災害）の発生件数</t>
  </si>
  <si>
    <t>年　　月　　日</t>
  </si>
  <si>
    <t>　年　　月　　日</t>
  </si>
  <si>
    <t>　　　　県　　　　　市（町、村）</t>
  </si>
  <si>
    <t>（単位：㎥/人日、　ha/人日）</t>
  </si>
  <si>
    <t>森林経営プランナー</t>
  </si>
  <si>
    <t>雇用管理の改善の取組の方針</t>
  </si>
  <si>
    <t>事業の合理化の取組の方針</t>
  </si>
  <si>
    <t>　ただし、募集・採用の改善措置については、他の雇用管理の改善措置と併せて行うものとすること。</t>
  </si>
  <si>
    <t>た</t>
  </si>
  <si>
    <t>だ</t>
  </si>
  <si>
    <t>し</t>
  </si>
  <si>
    <t>レ</t>
  </si>
  <si>
    <t>ン</t>
  </si>
  <si>
    <t>タ</t>
  </si>
  <si>
    <t>ル</t>
  </si>
  <si>
    <t>と</t>
  </si>
  <si>
    <t>。</t>
  </si>
  <si>
    <t>森林経営プランナー</t>
  </si>
  <si>
    <t>「新しい林業」の実現に向けた対応</t>
  </si>
  <si>
    <t>林業労働者のキャリアに応じた技能向上</t>
  </si>
  <si>
    <t>学びなおしの機会の充実</t>
  </si>
  <si>
    <t>樹木採取権制度への参加</t>
  </si>
  <si>
    <t>　人数には、当該報告に係る事業年度の現有人数を記載し、当該事業年度に新たに養成した人数を（　　）書内数として明記すること。</t>
  </si>
  <si>
    <t>　交付している文書（労働条件通知書等）の様式、就業規則の写しを添付すること。</t>
  </si>
  <si>
    <t>　健康保険被保険者数、厚生年金被保険者数には被保険者数を記載すること。</t>
  </si>
  <si>
    <t>　林業労働者の雇用の現状、労働時間、職場環境、安全対策、募集・採用、教育訓練その他の雇用管理の現状について、３の改善措置を行うこととした理由が分かるように記載すること。</t>
  </si>
  <si>
    <t>　雇用量は、直接作業に携わった者の延べ労働日数を記載し、労働生産性は事業量を雇用量で除した数値を記載すること。外部に委託した事業は含まない。</t>
  </si>
  <si>
    <t>　資格等の区分には、フォレストワーカー（林業作業士）、フォレストリーダー（現場管理責任者）、フォレストマネージャー（統括現場管理責任者）、森林作業道作設オペレーター、森林施業プランナー、森林経営プランナー、技術士、技能士、林業技士、その他の区分を記載すること。</t>
  </si>
  <si>
    <r>
      <t>　計画の認定を受けようとする最近３か年の貸借対照表及び損益計算書を添付すること。</t>
    </r>
    <r>
      <rPr>
        <sz val="11"/>
        <rFont val="ＭＳ Ｐゴシック"/>
        <family val="3"/>
      </rPr>
      <t>ただし、最近３か年の財務諸表がない場合は、添付可能な年分及び可能な限り試算表等を添付するものとする。</t>
    </r>
  </si>
  <si>
    <r>
      <t>林業労働者のキャリア</t>
    </r>
    <r>
      <rPr>
        <sz val="11"/>
        <rFont val="ＭＳ Ｐゴシック"/>
        <family val="3"/>
      </rPr>
      <t>に応じた技能向上</t>
    </r>
  </si>
  <si>
    <t>　雇用管理の改善、事業の合理化のそれぞれについて、実施する改善措置の項目に○印を記入すること。</t>
  </si>
  <si>
    <r>
      <t>（</t>
    </r>
    <r>
      <rPr>
        <sz val="11"/>
        <rFont val="ＭＳ Ｐゴシック"/>
        <family val="3"/>
      </rPr>
      <t>オ</t>
    </r>
    <r>
      <rPr>
        <sz val="11"/>
        <rFont val="ＭＳ Ｐゴシック"/>
        <family val="3"/>
      </rPr>
      <t>）</t>
    </r>
  </si>
  <si>
    <r>
      <t>林業労働者のキャリア</t>
    </r>
    <r>
      <rPr>
        <sz val="11"/>
        <rFont val="ＭＳ Ｐゴシック"/>
        <family val="3"/>
      </rPr>
      <t>に応じた技能向上</t>
    </r>
  </si>
  <si>
    <r>
      <t>林業労働者のキャリア</t>
    </r>
    <r>
      <rPr>
        <sz val="10"/>
        <rFont val="ＭＳ Ｐゴシック"/>
        <family val="3"/>
      </rPr>
      <t>に応じた技能向上</t>
    </r>
  </si>
  <si>
    <t>　女性等の雇用が無い場合、女性等の雇用又は雇用に向けた措置を、既に女性等を雇用している場合は、女性の職場生活における活躍の推進に関する法律（平成27年法律第64号）における一般事業主行動計画の策定等について記載すること。</t>
  </si>
  <si>
    <t>（別記第２号様式）労働環境の改善、募集方法の改善その他の雇用管理の改善及び森林施業の機械化その他の事業の合理化を一体的に図るために必要な措置についての計画書の３（３）イ及びウの改善措置の目標の内容に当たっては、以下の事項例を参考に記載すること。</t>
  </si>
  <si>
    <t>　雇用の安定化、労働条件の改善、労働安全の確保、募集・採用の改善、教育訓練の充実、女性労働者等の活躍・定着の促進、高齢労働者の活躍の推進、障害者雇用の促進その他の雇用管理の現状及び事業量の安定的確保、生産性の向上、「新しい林業」の実現に向けた対応、林業労働者のキャリアに応じた技能向上その他の事業の現状について、共同して４の（２）の改善事業に取り組むこととした理由が分かるように記載すること。</t>
  </si>
  <si>
    <r>
      <t>林業労働者のキャリア</t>
    </r>
    <r>
      <rPr>
        <sz val="11"/>
        <rFont val="ＭＳ Ｐゴシック"/>
        <family val="3"/>
      </rPr>
      <t>に応じた技能向上</t>
    </r>
  </si>
  <si>
    <r>
      <t>（雇用の安定化、労働条件の改善、</t>
    </r>
    <r>
      <rPr>
        <sz val="11"/>
        <rFont val="ＭＳ Ｐゴシック"/>
        <family val="3"/>
      </rPr>
      <t>労働安全の確保、</t>
    </r>
    <r>
      <rPr>
        <sz val="11"/>
        <rFont val="ＭＳ Ｐゴシック"/>
        <family val="3"/>
      </rPr>
      <t>募集・採用の改善、教育訓練の充実、</t>
    </r>
    <r>
      <rPr>
        <sz val="11"/>
        <rFont val="ＭＳ Ｐゴシック"/>
        <family val="3"/>
      </rPr>
      <t>女性労働者等の活躍・定着の推進、</t>
    </r>
    <r>
      <rPr>
        <sz val="11"/>
        <rFont val="ＭＳ Ｐゴシック"/>
        <family val="3"/>
      </rPr>
      <t>高年齢労働者の活躍の促進、</t>
    </r>
    <r>
      <rPr>
        <sz val="11"/>
        <rFont val="ＭＳ Ｐゴシック"/>
        <family val="3"/>
      </rPr>
      <t>障害者雇用の促進</t>
    </r>
    <r>
      <rPr>
        <sz val="11"/>
        <rFont val="ＭＳ Ｐゴシック"/>
        <family val="3"/>
      </rPr>
      <t>その他の雇用の改善）</t>
    </r>
  </si>
  <si>
    <r>
      <t>（事業量の安定的確保、生産性の向上、</t>
    </r>
    <r>
      <rPr>
        <sz val="11"/>
        <rFont val="ＭＳ Ｐゴシック"/>
        <family val="3"/>
      </rPr>
      <t>「新しい林業」の実現に向けた対応、</t>
    </r>
    <r>
      <rPr>
        <sz val="11"/>
        <rFont val="ＭＳ Ｐゴシック"/>
        <family val="3"/>
      </rPr>
      <t>林業労働者のキャリア</t>
    </r>
    <r>
      <rPr>
        <sz val="11"/>
        <rFont val="ＭＳ Ｐゴシック"/>
        <family val="3"/>
      </rPr>
      <t>に応じた技能向上</t>
    </r>
    <r>
      <rPr>
        <sz val="11"/>
        <rFont val="ＭＳ Ｐゴシック"/>
        <family val="3"/>
      </rPr>
      <t>その他の事業合理化）</t>
    </r>
  </si>
  <si>
    <t>　 労災保険被保険者数には労働者数を記載すること。</t>
  </si>
  <si>
    <t>　 雇用保険被保険者数には被保険者数を記載すること。</t>
  </si>
  <si>
    <t>　 健康保険被保険者数、厚生年金被保険者数には被保険者数を記載すること。</t>
  </si>
  <si>
    <t>森林経営プランナー</t>
  </si>
  <si>
    <t>　 森林経営プランナーとは、木材の有利販売、事業体間の事業連携や再造林の推進など、これらの経営を担う者とする。</t>
  </si>
  <si>
    <t>　森林施業の実績が１年未満に該当する場合は、林業労働力確保支援センター（以下「センター」という。）との共同計画書（別記第４号様式）を作成するものとすることとなるが、この場合、個別の改善計画書（別記第２号様式）の添付が必要であるが、２（２）以降の前年の実績の記載は不要とする。</t>
  </si>
  <si>
    <t>　改善措置の内容については（別紙）改善措置の目標記載事項の例（参考）の（１）の（ア）を参考に記載すること。</t>
  </si>
  <si>
    <t>　改善措置の内容については（別紙）改善措置の目標記載事項の例（参考）の（１）の（イ）を参考に記載すること。</t>
  </si>
  <si>
    <t>　改善措置の内容については（別紙）改善措置の目標記載事項の例（参考）の（１）の（ｳ）を参考に記載すること。</t>
  </si>
  <si>
    <t>　改善措置の内容については、他の雇用管理の改善の実施項目とともに取り組むこと。</t>
  </si>
  <si>
    <t>　改善措置の内容については（別紙）改善措置の目標記載事項の例（参考）の（１）の（オ）を参考に記載すること。</t>
  </si>
  <si>
    <t>　改善措置の内容については（別紙）改善措置の目標記載事項の例（参考）の（１）の（カ）を参考に記載すること。</t>
  </si>
  <si>
    <t>　改善措置の内容については（別紙）改善措置の目標記載事項の例（参考）の（１）の（キ）を参考に記載すること。</t>
  </si>
  <si>
    <t>　改善措置の内容については（別紙）改善措置の目標記載事項の例（参考）の（１）の（ク）を参考に記載すること。</t>
  </si>
  <si>
    <t>　改善措置の内容については（別紙）改善措置の目標記載事項の例（参考）の（２）の（ア）を参考に記載すること。</t>
  </si>
  <si>
    <t>　改善措置の内容については（別紙）改善措置の目標記載事項の例（参考）の（２）の（イ）を参考に記載すること。</t>
  </si>
  <si>
    <t>　改善措置の内容については（別紙）改善措置の目標記載事項の例（参考）の（２）の（エ）を参考に記載すること。</t>
  </si>
  <si>
    <t>厚生年金保険法</t>
  </si>
  <si>
    <t>(ア)事業量の安定的確保</t>
  </si>
  <si>
    <r>
      <t>（</t>
    </r>
    <r>
      <rPr>
        <sz val="11"/>
        <rFont val="ＭＳ Ｐゴシック"/>
        <family val="3"/>
      </rPr>
      <t>エ）</t>
    </r>
  </si>
  <si>
    <r>
      <t>（</t>
    </r>
    <r>
      <rPr>
        <sz val="11"/>
        <rFont val="ＭＳ Ｐゴシック"/>
        <family val="3"/>
      </rPr>
      <t>オ）</t>
    </r>
  </si>
  <si>
    <r>
      <t>（</t>
    </r>
    <r>
      <rPr>
        <sz val="11"/>
        <rFont val="ＭＳ Ｐゴシック"/>
        <family val="3"/>
      </rPr>
      <t>ケ）</t>
    </r>
  </si>
  <si>
    <r>
      <t>（</t>
    </r>
    <r>
      <rPr>
        <sz val="11"/>
        <rFont val="ＭＳ Ｐゴシック"/>
        <family val="3"/>
      </rPr>
      <t>キ）</t>
    </r>
  </si>
  <si>
    <r>
      <t>（</t>
    </r>
    <r>
      <rPr>
        <sz val="11"/>
        <rFont val="ＭＳ Ｐゴシック"/>
        <family val="3"/>
      </rPr>
      <t>ク）</t>
    </r>
  </si>
  <si>
    <t>　改善措置の内容については（別紙）改善措置の目標記載事項の例（参考）の（２）の（ウ）を参考に記載すること。</t>
  </si>
  <si>
    <t>交付している文書（労働条件通知書等）の様式及び就業規則の写しを添付する</t>
  </si>
  <si>
    <t>こと。</t>
  </si>
  <si>
    <t>式</t>
  </si>
  <si>
    <t>東京都</t>
  </si>
  <si>
    <t>東京都千代田区霞が関1-2-1</t>
  </si>
  <si>
    <t>（有）○○林業</t>
  </si>
  <si>
    <t>林野　太郎</t>
  </si>
  <si>
    <t>素材生産業</t>
  </si>
  <si>
    <t>有限会社</t>
  </si>
  <si>
    <t>03-3502-1629</t>
  </si>
  <si>
    <t>国</t>
  </si>
  <si>
    <t>町</t>
  </si>
  <si>
    <t>村</t>
  </si>
  <si>
    <t>（有）○○林業</t>
  </si>
  <si>
    <t>神奈川県</t>
  </si>
  <si>
    <t>令</t>
  </si>
  <si>
    <t>和</t>
  </si>
  <si>
    <t>有り</t>
  </si>
  <si>
    <t>業務課長</t>
  </si>
  <si>
    <t>森林　太郎</t>
  </si>
  <si>
    <t>○</t>
  </si>
  <si>
    <t>・随時募集を行い現場従業員の確保に努めているが、積雪のある冬期から公共発注のない春先にかけては就労が不安定となるため、一部季節雇用としている。
・労働時間は8h（7～16時：うち休憩時間1h）で、作業現場までは社用車（9人乗バン）で通勤。
・賃金体系は日給制をとっている。</t>
  </si>
  <si>
    <t>m3（</t>
  </si>
  <si>
    <t>m3）</t>
  </si>
  <si>
    <t>ha（</t>
  </si>
  <si>
    <t>ha）</t>
  </si>
  <si>
    <t>○（</t>
  </si>
  <si>
    <t>ｍ（</t>
  </si>
  <si>
    <t>東京都八王子市高尾町</t>
  </si>
  <si>
    <t>一部、神奈川県で実施</t>
  </si>
  <si>
    <t>作業道開設</t>
  </si>
  <si>
    <t>（有）□□造林を吸収合併</t>
  </si>
  <si>
    <t>（株）△△建設とグラップルのレンタル契約を開始</t>
  </si>
  <si>
    <t>平成</t>
  </si>
  <si>
    <t>・現場従業員の通年雇用化に取り組む。
・月給制への移行・週休２日制の導入に取り組む。</t>
  </si>
  <si>
    <t>・施業の集約化を進め、年間を通じた安定的な事業量の確保に取り組む。
・プロセッサの処理能力を十分に発揮できるよう、フォワーダの導入に取り組む。
・効率的な作業システムの設計や工程管理ができる人材の育成に取り組む。</t>
  </si>
  <si>
    <t>林業・木材産業改善資金</t>
  </si>
  <si>
    <t>株式会社化に取り組む。</t>
  </si>
  <si>
    <t>3年以内</t>
  </si>
  <si>
    <t>株式会社化に伴い、増資を行う。</t>
  </si>
  <si>
    <t>株式会社に移行後、（株）△△建設と人事交流を行う。</t>
  </si>
  <si>
    <t>5年以内</t>
  </si>
  <si>
    <t>搬出間伐の増加に取り組む（10,000ｍ3から15,000ｍ3へ）</t>
  </si>
  <si>
    <t>東京都、神奈川県</t>
  </si>
  <si>
    <t>ｍ3</t>
  </si>
  <si>
    <t>除伐</t>
  </si>
  <si>
    <t>ｍ</t>
  </si>
  <si>
    <t>制度資金</t>
  </si>
  <si>
    <t>償還期間10年</t>
  </si>
  <si>
    <t>1年次</t>
  </si>
  <si>
    <t>林業就業促進資金</t>
  </si>
  <si>
    <t>その他</t>
  </si>
  <si>
    <t>1～5年次</t>
  </si>
  <si>
    <t>緑の雇用</t>
  </si>
  <si>
    <t>償還期間5年
2.35％</t>
  </si>
  <si>
    <t>木材産業等高度化資金</t>
  </si>
  <si>
    <t>3年次</t>
  </si>
  <si>
    <t>林業・木材産業改善資金</t>
  </si>
  <si>
    <t>緑の雇用（再掲）</t>
  </si>
  <si>
    <t>・現場従業員の高齢化に伴い定年制を導入したことにより平均年齢は若くなった。
・「緑の雇用」を活用し、地元から4名を常用雇用している。
・現状では臨時・季節雇用労働者がいるが、今後はこれらの常用雇用化が課題。
・そのため、安定的な事業量の確保に努めるとともに、週休2日制導入など福利厚生の充実が課題。
※森林施業の実績が１年未満に該当の有無（　有　　　無　）のどちらかに○</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</si>
</sst>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quot;Yes&quot;;&quot;Yes&quot;;&quot;No&quot;"/>
    <numFmt numFmtId="197" formatCode="&quot;True&quot;;&quot;True&quot;;&quot;False&quot;"/>
    <numFmt numFmtId="198" formatCode="&quot;On&quot;;&quot;On&quot;;&quot;Off&quot;"/>
    <numFmt numFmtId="199" formatCode="[$€-2]\ #,##0.00_);[Red]\([$€-2]\ #,##0.00\)"/>
  </numFmts>
  <fonts count="66">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name val="ＭＳ Ｐ明朝"/>
      <family val="1"/>
    </font>
    <font>
      <sz val="10"/>
      <name val="ＭＳ Ｐゴシック"/>
      <family val="3"/>
    </font>
    <font>
      <sz val="10"/>
      <name val="ＭＳ Ｐ明朝"/>
      <family val="1"/>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indexed="10"/>
      <name val="ＭＳ Ｐ明朝"/>
      <family val="1"/>
    </font>
    <font>
      <u val="single"/>
      <sz val="11"/>
      <color indexed="10"/>
      <name val="ＭＳ Ｐゴシック"/>
      <family val="3"/>
    </font>
    <font>
      <sz val="10"/>
      <color indexed="8"/>
      <name val="ＭＳ Ｐゴシック"/>
      <family val="3"/>
    </font>
    <font>
      <u val="single"/>
      <sz val="11"/>
      <name val="ＭＳ Ｐゴシック"/>
      <family val="3"/>
    </font>
    <font>
      <sz val="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Calibri"/>
      <family val="3"/>
    </font>
    <font>
      <sz val="11"/>
      <color rgb="FFFF0000"/>
      <name val="ＭＳ Ｐ明朝"/>
      <family val="1"/>
    </font>
    <font>
      <sz val="11"/>
      <name val="Calibri"/>
      <family val="3"/>
    </font>
    <font>
      <u val="single"/>
      <sz val="11"/>
      <color rgb="FFFF0000"/>
      <name val="Calibri"/>
      <family val="3"/>
    </font>
    <font>
      <sz val="10"/>
      <color theme="1"/>
      <name val="Calibri"/>
      <family val="3"/>
    </font>
    <font>
      <sz val="10"/>
      <name val="Calibri"/>
      <family val="3"/>
    </font>
    <font>
      <sz val="11"/>
      <color theme="1"/>
      <name val="ＭＳ Ｐゴシック"/>
      <family val="3"/>
    </font>
    <font>
      <u val="single"/>
      <sz val="11"/>
      <name val="Calibri"/>
      <family val="3"/>
    </font>
    <font>
      <sz val="9"/>
      <name val="Calibri"/>
      <family val="3"/>
    </font>
    <font>
      <sz val="8"/>
      <name val="Calibri"/>
      <family val="3"/>
    </font>
    <font>
      <sz val="11"/>
      <color theme="0" tint="-0.24997000396251678"/>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992">
    <xf numFmtId="0" fontId="0" fillId="0" borderId="0" xfId="0" applyFont="1" applyAlignment="1">
      <alignment vertical="center"/>
    </xf>
    <xf numFmtId="49"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left" vertical="center"/>
      <protection/>
    </xf>
    <xf numFmtId="0" fontId="0" fillId="0" borderId="0" xfId="0" applyFill="1" applyBorder="1" applyAlignment="1" applyProtection="1">
      <alignment vertical="center"/>
      <protection/>
    </xf>
    <xf numFmtId="49" fontId="53"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180" fontId="0" fillId="0" borderId="10" xfId="0" applyNumberFormat="1" applyFont="1" applyFill="1" applyBorder="1" applyAlignment="1" applyProtection="1">
      <alignment vertical="center"/>
      <protection/>
    </xf>
    <xf numFmtId="12" fontId="0" fillId="0" borderId="11" xfId="0" applyNumberFormat="1" applyFill="1" applyBorder="1" applyAlignment="1" applyProtection="1">
      <alignment vertical="center"/>
      <protection/>
    </xf>
    <xf numFmtId="12" fontId="0" fillId="0" borderId="12" xfId="0" applyNumberFormat="1" applyFont="1" applyFill="1" applyBorder="1" applyAlignment="1" applyProtection="1">
      <alignment vertical="center"/>
      <protection/>
    </xf>
    <xf numFmtId="176" fontId="0" fillId="0" borderId="13" xfId="0" applyNumberFormat="1" applyFill="1" applyBorder="1" applyAlignment="1" applyProtection="1">
      <alignment vertical="center"/>
      <protection/>
    </xf>
    <xf numFmtId="176" fontId="0" fillId="0" borderId="14" xfId="0" applyNumberFormat="1" applyFill="1" applyBorder="1" applyAlignment="1" applyProtection="1">
      <alignment vertical="center"/>
      <protection/>
    </xf>
    <xf numFmtId="176" fontId="0" fillId="0" borderId="15" xfId="0" applyNumberFormat="1" applyFont="1" applyFill="1" applyBorder="1" applyAlignment="1" applyProtection="1">
      <alignment vertical="center"/>
      <protection/>
    </xf>
    <xf numFmtId="49" fontId="0" fillId="0" borderId="10" xfId="0" applyNumberFormat="1" applyFill="1" applyBorder="1" applyAlignment="1" applyProtection="1">
      <alignment vertical="center"/>
      <protection/>
    </xf>
    <xf numFmtId="49" fontId="0" fillId="0" borderId="11" xfId="0" applyNumberFormat="1" applyFill="1" applyBorder="1" applyAlignment="1" applyProtection="1">
      <alignment vertical="center"/>
      <protection/>
    </xf>
    <xf numFmtId="49" fontId="0" fillId="0" borderId="16" xfId="0" applyNumberFormat="1" applyFill="1" applyBorder="1" applyAlignment="1" applyProtection="1">
      <alignment vertical="center"/>
      <protection/>
    </xf>
    <xf numFmtId="49" fontId="0" fillId="0" borderId="17" xfId="0" applyNumberFormat="1" applyFill="1" applyBorder="1" applyAlignment="1" applyProtection="1">
      <alignment vertical="center"/>
      <protection/>
    </xf>
    <xf numFmtId="179" fontId="0" fillId="0" borderId="17" xfId="0" applyNumberFormat="1" applyFill="1" applyBorder="1" applyAlignment="1" applyProtection="1">
      <alignment vertical="center"/>
      <protection/>
    </xf>
    <xf numFmtId="179" fontId="0" fillId="0" borderId="15" xfId="0" applyNumberFormat="1" applyFill="1" applyBorder="1" applyAlignment="1" applyProtection="1">
      <alignment vertical="center"/>
      <protection/>
    </xf>
    <xf numFmtId="49" fontId="0" fillId="0" borderId="18" xfId="0" applyNumberFormat="1" applyBorder="1" applyAlignment="1" applyProtection="1">
      <alignment vertical="center"/>
      <protection/>
    </xf>
    <xf numFmtId="49" fontId="0" fillId="0" borderId="19" xfId="0" applyNumberFormat="1" applyFont="1" applyBorder="1" applyAlignment="1" applyProtection="1">
      <alignment vertical="center"/>
      <protection/>
    </xf>
    <xf numFmtId="179" fontId="0" fillId="0" borderId="15" xfId="0" applyNumberFormat="1" applyFont="1" applyFill="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53" fillId="0" borderId="0" xfId="0" applyNumberFormat="1" applyFont="1" applyBorder="1" applyAlignment="1" applyProtection="1">
      <alignment vertical="center"/>
      <protection/>
    </xf>
    <xf numFmtId="186" fontId="54" fillId="0" borderId="17" xfId="0" applyNumberFormat="1" applyFont="1" applyFill="1" applyBorder="1" applyAlignment="1" applyProtection="1">
      <alignment vertical="center"/>
      <protection/>
    </xf>
    <xf numFmtId="186" fontId="0" fillId="0" borderId="17" xfId="0" applyNumberFormat="1" applyFont="1" applyFill="1" applyBorder="1" applyAlignment="1" applyProtection="1">
      <alignment vertical="center"/>
      <protection/>
    </xf>
    <xf numFmtId="186" fontId="0" fillId="0" borderId="15" xfId="0" applyNumberFormat="1" applyFont="1" applyFill="1" applyBorder="1" applyAlignment="1" applyProtection="1">
      <alignment vertical="center"/>
      <protection/>
    </xf>
    <xf numFmtId="49" fontId="0" fillId="0" borderId="19" xfId="0" applyNumberFormat="1" applyFont="1" applyBorder="1" applyAlignment="1" applyProtection="1">
      <alignment horizontal="center" vertical="center"/>
      <protection/>
    </xf>
    <xf numFmtId="49" fontId="0" fillId="0" borderId="16" xfId="0" applyNumberFormat="1" applyBorder="1" applyAlignment="1" applyProtection="1">
      <alignment vertical="center" textRotation="255"/>
      <protection/>
    </xf>
    <xf numFmtId="49" fontId="0" fillId="0" borderId="17" xfId="0" applyNumberFormat="1" applyBorder="1" applyAlignment="1" applyProtection="1">
      <alignment vertical="center" textRotation="255"/>
      <protection/>
    </xf>
    <xf numFmtId="49" fontId="0" fillId="0" borderId="11" xfId="0" applyNumberFormat="1" applyBorder="1" applyAlignment="1" applyProtection="1">
      <alignment horizontal="centerContinuous" vertical="center"/>
      <protection/>
    </xf>
    <xf numFmtId="184" fontId="54" fillId="0" borderId="17" xfId="0" applyNumberFormat="1" applyFont="1" applyFill="1" applyBorder="1" applyAlignment="1" applyProtection="1">
      <alignment vertical="center"/>
      <protection/>
    </xf>
    <xf numFmtId="184" fontId="0" fillId="0" borderId="17" xfId="0" applyNumberFormat="1" applyFill="1" applyBorder="1" applyAlignment="1" applyProtection="1">
      <alignment horizontal="right" vertical="center"/>
      <protection/>
    </xf>
    <xf numFmtId="184" fontId="0" fillId="0" borderId="17" xfId="0" applyNumberFormat="1" applyFill="1" applyBorder="1" applyAlignment="1" applyProtection="1">
      <alignment vertical="center"/>
      <protection/>
    </xf>
    <xf numFmtId="185" fontId="0" fillId="0" borderId="17" xfId="0" applyNumberFormat="1" applyFont="1" applyFill="1" applyBorder="1" applyAlignment="1" applyProtection="1">
      <alignment vertical="center"/>
      <protection/>
    </xf>
    <xf numFmtId="176" fontId="0" fillId="0" borderId="17" xfId="0" applyNumberFormat="1" applyFill="1" applyBorder="1" applyAlignment="1" applyProtection="1">
      <alignment horizontal="left" vertical="center"/>
      <protection/>
    </xf>
    <xf numFmtId="49" fontId="0" fillId="0" borderId="15" xfId="0" applyNumberFormat="1" applyFont="1" applyBorder="1" applyAlignment="1" applyProtection="1">
      <alignment vertical="center"/>
      <protection/>
    </xf>
    <xf numFmtId="179" fontId="54" fillId="0" borderId="17" xfId="0" applyNumberFormat="1" applyFont="1" applyFill="1" applyBorder="1" applyAlignment="1" applyProtection="1">
      <alignment vertical="center"/>
      <protection/>
    </xf>
    <xf numFmtId="49" fontId="0" fillId="0" borderId="0" xfId="0" applyNumberFormat="1" applyFont="1" applyBorder="1" applyAlignment="1" applyProtection="1">
      <alignment vertical="center" wrapText="1"/>
      <protection/>
    </xf>
    <xf numFmtId="49"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2" fontId="0" fillId="0" borderId="11"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vertical="center"/>
      <protection/>
    </xf>
    <xf numFmtId="49" fontId="0" fillId="0" borderId="14" xfId="0" applyNumberFormat="1" applyFill="1" applyBorder="1" applyAlignment="1" applyProtection="1">
      <alignment horizontal="center" vertical="center"/>
      <protection/>
    </xf>
    <xf numFmtId="189" fontId="0" fillId="0" borderId="20" xfId="0" applyNumberFormat="1" applyFill="1" applyBorder="1" applyAlignment="1" applyProtection="1">
      <alignment vertical="center"/>
      <protection/>
    </xf>
    <xf numFmtId="189" fontId="0" fillId="0" borderId="14" xfId="0" applyNumberFormat="1" applyFill="1" applyBorder="1" applyAlignment="1" applyProtection="1">
      <alignment vertical="center"/>
      <protection/>
    </xf>
    <xf numFmtId="176" fontId="54" fillId="0" borderId="17" xfId="0" applyNumberFormat="1" applyFont="1" applyFill="1" applyBorder="1" applyAlignment="1" applyProtection="1">
      <alignment vertical="center"/>
      <protection/>
    </xf>
    <xf numFmtId="49" fontId="0" fillId="0" borderId="20" xfId="0" applyNumberFormat="1" applyBorder="1" applyAlignment="1" applyProtection="1">
      <alignment vertical="center"/>
      <protection/>
    </xf>
    <xf numFmtId="0"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49" fontId="53" fillId="0" borderId="0" xfId="0" applyNumberFormat="1" applyFont="1" applyFill="1" applyBorder="1" applyAlignment="1" applyProtection="1">
      <alignment horizontal="center" vertical="center"/>
      <protection/>
    </xf>
    <xf numFmtId="49" fontId="53" fillId="0" borderId="0" xfId="0" applyNumberFormat="1" applyFont="1" applyFill="1" applyBorder="1" applyAlignment="1" applyProtection="1">
      <alignment vertical="center"/>
      <protection/>
    </xf>
    <xf numFmtId="49" fontId="0" fillId="0" borderId="0" xfId="0" applyNumberFormat="1" applyBorder="1" applyAlignment="1" applyProtection="1">
      <alignment horizontal="centerContinuous" vertical="center"/>
      <protection/>
    </xf>
    <xf numFmtId="49" fontId="0" fillId="0" borderId="0" xfId="0" applyNumberFormat="1" applyFont="1" applyBorder="1" applyAlignment="1" applyProtection="1">
      <alignment horizontal="centerContinuous" vertical="center"/>
      <protection/>
    </xf>
    <xf numFmtId="49" fontId="0" fillId="0" borderId="0" xfId="0" applyNumberFormat="1" applyFill="1" applyBorder="1" applyAlignment="1" applyProtection="1">
      <alignment horizontal="centerContinuous" vertical="center"/>
      <protection/>
    </xf>
    <xf numFmtId="192" fontId="0" fillId="0" borderId="15" xfId="0" applyNumberFormat="1" applyFont="1" applyFill="1" applyBorder="1" applyAlignment="1" applyProtection="1">
      <alignment vertical="center"/>
      <protection/>
    </xf>
    <xf numFmtId="177" fontId="0" fillId="0" borderId="17" xfId="0" applyNumberFormat="1" applyFont="1" applyFill="1" applyBorder="1" applyAlignment="1" applyProtection="1">
      <alignment vertical="center"/>
      <protection/>
    </xf>
    <xf numFmtId="49" fontId="0" fillId="0" borderId="17" xfId="0" applyNumberFormat="1" applyFont="1" applyBorder="1" applyAlignment="1" applyProtection="1">
      <alignment vertical="center"/>
      <protection/>
    </xf>
    <xf numFmtId="192" fontId="54" fillId="0" borderId="17" xfId="0" applyNumberFormat="1" applyFont="1" applyFill="1" applyBorder="1" applyAlignment="1" applyProtection="1">
      <alignment vertical="center"/>
      <protection/>
    </xf>
    <xf numFmtId="49" fontId="0" fillId="0" borderId="17"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43" fillId="0" borderId="0" xfId="0" applyNumberFormat="1" applyFont="1" applyBorder="1" applyAlignment="1" applyProtection="1">
      <alignment horizontal="center" vertical="center"/>
      <protection/>
    </xf>
    <xf numFmtId="49" fontId="43" fillId="0" borderId="0" xfId="0" applyNumberFormat="1" applyFont="1" applyFill="1" applyBorder="1" applyAlignment="1" applyProtection="1">
      <alignment horizontal="center" vertical="center"/>
      <protection/>
    </xf>
    <xf numFmtId="49" fontId="55" fillId="0" borderId="0" xfId="0" applyNumberFormat="1" applyFont="1" applyFill="1" applyBorder="1" applyAlignment="1" applyProtection="1">
      <alignment horizontal="center" vertical="center"/>
      <protection/>
    </xf>
    <xf numFmtId="49" fontId="55" fillId="0" borderId="0" xfId="0" applyNumberFormat="1" applyFont="1" applyBorder="1" applyAlignment="1" applyProtection="1">
      <alignment horizontal="center" vertical="center"/>
      <protection/>
    </xf>
    <xf numFmtId="49" fontId="55" fillId="0" borderId="0" xfId="0" applyNumberFormat="1" applyFont="1" applyFill="1" applyBorder="1" applyAlignment="1" applyProtection="1">
      <alignment vertical="center"/>
      <protection/>
    </xf>
    <xf numFmtId="49" fontId="56" fillId="0" borderId="0" xfId="0" applyNumberFormat="1" applyFont="1" applyBorder="1" applyAlignment="1" applyProtection="1">
      <alignment vertical="center"/>
      <protection/>
    </xf>
    <xf numFmtId="49" fontId="57" fillId="0" borderId="0" xfId="0" applyNumberFormat="1" applyFont="1" applyBorder="1" applyAlignment="1" applyProtection="1">
      <alignment vertical="center"/>
      <protection/>
    </xf>
    <xf numFmtId="49" fontId="56" fillId="0" borderId="0" xfId="0" applyNumberFormat="1" applyFont="1" applyBorder="1" applyAlignment="1" applyProtection="1">
      <alignment horizontal="center" vertical="center"/>
      <protection/>
    </xf>
    <xf numFmtId="49" fontId="56" fillId="0" borderId="0" xfId="0" applyNumberFormat="1" applyFont="1" applyBorder="1" applyAlignment="1" applyProtection="1">
      <alignment horizontal="centerContinuous" vertical="center"/>
      <protection/>
    </xf>
    <xf numFmtId="49" fontId="56" fillId="0" borderId="0" xfId="0" applyNumberFormat="1" applyFont="1" applyFill="1" applyBorder="1" applyAlignment="1" applyProtection="1">
      <alignment horizontal="centerContinuous" vertical="center"/>
      <protection/>
    </xf>
    <xf numFmtId="49" fontId="56" fillId="0" borderId="0" xfId="0" applyNumberFormat="1" applyFont="1" applyFill="1" applyBorder="1" applyAlignment="1" applyProtection="1">
      <alignment horizontal="center" vertical="center"/>
      <protection/>
    </xf>
    <xf numFmtId="0" fontId="56" fillId="0" borderId="0" xfId="0" applyNumberFormat="1" applyFont="1" applyFill="1" applyBorder="1" applyAlignment="1" applyProtection="1">
      <alignment horizontal="center" vertical="center"/>
      <protection/>
    </xf>
    <xf numFmtId="49" fontId="56" fillId="0" borderId="0" xfId="0" applyNumberFormat="1" applyFont="1" applyFill="1" applyBorder="1" applyAlignment="1" applyProtection="1">
      <alignment horizontal="left" vertical="center"/>
      <protection/>
    </xf>
    <xf numFmtId="49" fontId="56" fillId="0" borderId="0"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5" fillId="0" borderId="0" xfId="0" applyNumberFormat="1" applyFont="1" applyFill="1" applyBorder="1" applyAlignment="1" applyProtection="1">
      <alignment vertical="center"/>
      <protection/>
    </xf>
    <xf numFmtId="177" fontId="56" fillId="0" borderId="0" xfId="0" applyNumberFormat="1" applyFont="1"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7"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17" xfId="0" applyNumberFormat="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5" xfId="0" applyNumberFormat="1" applyBorder="1" applyAlignment="1" applyProtection="1">
      <alignment vertical="center"/>
      <protection/>
    </xf>
    <xf numFmtId="176" fontId="0" fillId="0" borderId="16" xfId="0" applyNumberFormat="1" applyFill="1" applyBorder="1" applyAlignment="1" applyProtection="1">
      <alignment vertical="center"/>
      <protection/>
    </xf>
    <xf numFmtId="176" fontId="0" fillId="0" borderId="17" xfId="0" applyNumberFormat="1" applyFill="1" applyBorder="1" applyAlignment="1" applyProtection="1">
      <alignment vertical="center"/>
      <protection/>
    </xf>
    <xf numFmtId="49" fontId="0" fillId="0" borderId="17" xfId="0" applyNumberForma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176" fontId="0" fillId="0" borderId="16" xfId="0" applyNumberFormat="1" applyFont="1" applyFill="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176" fontId="0" fillId="0" borderId="20" xfId="0" applyNumberFormat="1" applyFill="1" applyBorder="1" applyAlignment="1" applyProtection="1">
      <alignment vertical="center"/>
      <protection/>
    </xf>
    <xf numFmtId="49" fontId="56"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190" fontId="0" fillId="0" borderId="20" xfId="0" applyNumberFormat="1" applyFill="1" applyBorder="1" applyAlignment="1" applyProtection="1">
      <alignment vertical="center"/>
      <protection/>
    </xf>
    <xf numFmtId="0" fontId="0" fillId="0" borderId="11" xfId="0" applyNumberFormat="1" applyBorder="1" applyAlignment="1" applyProtection="1">
      <alignment horizontal="center" vertical="center"/>
      <protection/>
    </xf>
    <xf numFmtId="0" fontId="0" fillId="0" borderId="12" xfId="0" applyNumberFormat="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190" fontId="0" fillId="0" borderId="20" xfId="0" applyNumberFormat="1" applyFont="1" applyFill="1" applyBorder="1" applyAlignment="1" applyProtection="1">
      <alignment horizontal="center" vertical="center"/>
      <protection/>
    </xf>
    <xf numFmtId="190" fontId="0" fillId="0" borderId="14" xfId="0" applyNumberFormat="1" applyFont="1" applyFill="1" applyBorder="1" applyAlignment="1" applyProtection="1">
      <alignment horizontal="center" vertical="center"/>
      <protection/>
    </xf>
    <xf numFmtId="0" fontId="58" fillId="0" borderId="15" xfId="0" applyFont="1" applyFill="1" applyBorder="1" applyAlignment="1" applyProtection="1">
      <alignment vertical="center" wrapText="1"/>
      <protection/>
    </xf>
    <xf numFmtId="176" fontId="0" fillId="0" borderId="15" xfId="0" applyNumberFormat="1" applyFill="1" applyBorder="1" applyAlignment="1" applyProtection="1">
      <alignment vertical="center"/>
      <protection/>
    </xf>
    <xf numFmtId="49" fontId="43"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0" fontId="0" fillId="0" borderId="0" xfId="0" applyAlignment="1">
      <alignment horizontal="center" vertical="center"/>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0" fillId="0" borderId="17"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6" borderId="16" xfId="0" applyNumberFormat="1" applyFont="1" applyFill="1" applyBorder="1" applyAlignment="1" applyProtection="1">
      <alignment vertical="center"/>
      <protection locked="0"/>
    </xf>
    <xf numFmtId="49" fontId="0" fillId="6" borderId="17" xfId="0" applyNumberFormat="1" applyFont="1" applyFill="1" applyBorder="1" applyAlignment="1" applyProtection="1">
      <alignment vertical="center"/>
      <protection locked="0"/>
    </xf>
    <xf numFmtId="49" fontId="0" fillId="6" borderId="15" xfId="0" applyNumberFormat="1" applyFont="1" applyFill="1" applyBorder="1" applyAlignment="1" applyProtection="1">
      <alignment vertical="center"/>
      <protection locked="0"/>
    </xf>
    <xf numFmtId="176" fontId="0" fillId="6" borderId="16" xfId="0" applyNumberFormat="1" applyFont="1" applyFill="1" applyBorder="1" applyAlignment="1" applyProtection="1">
      <alignment vertical="center"/>
      <protection locked="0"/>
    </xf>
    <xf numFmtId="176" fontId="0" fillId="6" borderId="17" xfId="0" applyNumberFormat="1" applyFont="1" applyFill="1" applyBorder="1" applyAlignment="1" applyProtection="1">
      <alignment vertical="center"/>
      <protection locked="0"/>
    </xf>
    <xf numFmtId="49" fontId="58" fillId="6" borderId="16" xfId="0" applyNumberFormat="1" applyFont="1" applyFill="1" applyBorder="1" applyAlignment="1" applyProtection="1">
      <alignment vertical="center" wrapText="1"/>
      <protection locked="0"/>
    </xf>
    <xf numFmtId="49" fontId="58" fillId="6" borderId="17" xfId="0" applyNumberFormat="1" applyFont="1" applyFill="1" applyBorder="1" applyAlignment="1" applyProtection="1">
      <alignment vertical="center" wrapText="1"/>
      <protection locked="0"/>
    </xf>
    <xf numFmtId="49" fontId="58" fillId="6" borderId="15" xfId="0" applyNumberFormat="1" applyFont="1" applyFill="1" applyBorder="1" applyAlignment="1" applyProtection="1">
      <alignment vertical="center" wrapText="1"/>
      <protection locked="0"/>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176" fontId="0" fillId="0" borderId="17" xfId="0" applyNumberFormat="1" applyFill="1" applyBorder="1" applyAlignment="1" applyProtection="1">
      <alignment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left" vertical="top"/>
      <protection/>
    </xf>
    <xf numFmtId="49" fontId="0" fillId="0" borderId="11" xfId="0" applyNumberFormat="1" applyFont="1" applyBorder="1" applyAlignment="1" applyProtection="1">
      <alignment horizontal="center" vertical="center"/>
      <protection/>
    </xf>
    <xf numFmtId="9" fontId="0" fillId="0" borderId="0" xfId="42" applyFont="1" applyBorder="1" applyAlignment="1" applyProtection="1">
      <alignment horizontal="center" vertical="center"/>
      <protection/>
    </xf>
    <xf numFmtId="49" fontId="0" fillId="6" borderId="16" xfId="0" applyNumberFormat="1" applyFont="1" applyFill="1" applyBorder="1" applyAlignment="1" applyProtection="1">
      <alignment horizontal="center" vertical="center"/>
      <protection locked="0"/>
    </xf>
    <xf numFmtId="49" fontId="0" fillId="6" borderId="17" xfId="0" applyNumberFormat="1" applyFont="1" applyFill="1" applyBorder="1" applyAlignment="1" applyProtection="1">
      <alignment horizontal="center" vertical="center"/>
      <protection locked="0"/>
    </xf>
    <xf numFmtId="49" fontId="0" fillId="6" borderId="15" xfId="0" applyNumberFormat="1" applyFont="1" applyFill="1" applyBorder="1" applyAlignment="1" applyProtection="1">
      <alignment horizontal="center" vertical="center"/>
      <protection locked="0"/>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6" borderId="16" xfId="0" applyNumberFormat="1" applyFont="1" applyFill="1" applyBorder="1" applyAlignment="1" applyProtection="1">
      <alignment horizontal="center" vertical="center"/>
      <protection/>
    </xf>
    <xf numFmtId="49" fontId="0" fillId="6" borderId="17" xfId="0" applyNumberFormat="1" applyFont="1" applyFill="1" applyBorder="1" applyAlignment="1" applyProtection="1">
      <alignment horizontal="center" vertical="center"/>
      <protection/>
    </xf>
    <xf numFmtId="49" fontId="0" fillId="6" borderId="15" xfId="0" applyNumberFormat="1" applyFont="1" applyFill="1" applyBorder="1" applyAlignment="1" applyProtection="1">
      <alignment horizontal="center" vertical="center"/>
      <protection/>
    </xf>
    <xf numFmtId="49" fontId="53" fillId="0" borderId="0" xfId="0" applyNumberFormat="1" applyFont="1" applyBorder="1" applyAlignment="1" applyProtection="1">
      <alignment horizontal="left"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0" xfId="0" applyNumberFormat="1" applyBorder="1" applyAlignment="1" applyProtection="1">
      <alignment vertical="center"/>
      <protection/>
    </xf>
    <xf numFmtId="49" fontId="58" fillId="6" borderId="16" xfId="0" applyNumberFormat="1" applyFont="1" applyFill="1" applyBorder="1" applyAlignment="1" applyProtection="1">
      <alignment vertical="center" wrapText="1"/>
      <protection locked="0"/>
    </xf>
    <xf numFmtId="49" fontId="58" fillId="6" borderId="17" xfId="0" applyNumberFormat="1" applyFont="1" applyFill="1" applyBorder="1" applyAlignment="1" applyProtection="1">
      <alignment vertical="center" wrapText="1"/>
      <protection locked="0"/>
    </xf>
    <xf numFmtId="49" fontId="58" fillId="6" borderId="15" xfId="0" applyNumberFormat="1" applyFont="1" applyFill="1" applyBorder="1" applyAlignment="1" applyProtection="1">
      <alignment vertical="center" wrapText="1"/>
      <protection locked="0"/>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8" fillId="6" borderId="10" xfId="0" applyNumberFormat="1" applyFont="1" applyFill="1" applyBorder="1" applyAlignment="1" applyProtection="1">
      <alignment horizontal="left" vertical="center" wrapText="1"/>
      <protection locked="0"/>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49" fontId="59" fillId="6" borderId="17" xfId="0" applyNumberFormat="1" applyFont="1" applyFill="1" applyBorder="1" applyAlignment="1" applyProtection="1">
      <alignment horizontal="left" vertical="center"/>
      <protection locked="0"/>
    </xf>
    <xf numFmtId="49" fontId="59" fillId="6" borderId="15" xfId="0" applyNumberFormat="1" applyFont="1" applyFill="1" applyBorder="1" applyAlignment="1" applyProtection="1">
      <alignment horizontal="left" vertical="center"/>
      <protection locked="0"/>
    </xf>
    <xf numFmtId="49" fontId="59" fillId="6" borderId="16" xfId="0" applyNumberFormat="1" applyFont="1" applyFill="1" applyBorder="1" applyAlignment="1" applyProtection="1">
      <alignment horizontal="left" vertical="center"/>
      <protection locked="0"/>
    </xf>
    <xf numFmtId="49" fontId="59" fillId="6" borderId="17" xfId="0" applyNumberFormat="1" applyFont="1" applyFill="1" applyBorder="1" applyAlignment="1" applyProtection="1">
      <alignment horizontal="left" vertical="center"/>
      <protection locked="0"/>
    </xf>
    <xf numFmtId="49" fontId="59" fillId="6" borderId="15"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horizontal="center" vertical="center"/>
      <protection/>
    </xf>
    <xf numFmtId="49" fontId="56" fillId="0" borderId="0" xfId="0" applyNumberFormat="1" applyFont="1" applyBorder="1" applyAlignment="1" applyProtection="1">
      <alignment vertical="center"/>
      <protection/>
    </xf>
    <xf numFmtId="49" fontId="56" fillId="0" borderId="0" xfId="0" applyNumberFormat="1" applyFont="1" applyBorder="1" applyAlignment="1" applyProtection="1">
      <alignment horizontal="center" vertical="center"/>
      <protection/>
    </xf>
    <xf numFmtId="49" fontId="60" fillId="0" borderId="0" xfId="0" applyNumberFormat="1" applyFont="1" applyBorder="1" applyAlignment="1" applyProtection="1">
      <alignment horizontal="center" vertical="center"/>
      <protection/>
    </xf>
    <xf numFmtId="9" fontId="53" fillId="0" borderId="0" xfId="42" applyFont="1" applyBorder="1" applyAlignment="1" applyProtection="1">
      <alignment horizontal="center" vertical="center"/>
      <protection/>
    </xf>
    <xf numFmtId="49" fontId="53" fillId="0" borderId="0" xfId="0" applyNumberFormat="1" applyFont="1" applyBorder="1" applyAlignment="1" applyProtection="1">
      <alignment vertical="center" wrapText="1"/>
      <protection/>
    </xf>
    <xf numFmtId="49" fontId="53" fillId="0" borderId="0" xfId="0" applyNumberFormat="1" applyFont="1" applyFill="1" applyBorder="1" applyAlignment="1" applyProtection="1">
      <alignment vertical="center" wrapText="1"/>
      <protection/>
    </xf>
    <xf numFmtId="0" fontId="56" fillId="0" borderId="0" xfId="0" applyFont="1" applyAlignment="1">
      <alignment vertical="center"/>
    </xf>
    <xf numFmtId="49" fontId="56" fillId="0" borderId="0" xfId="0" applyNumberFormat="1" applyFont="1" applyBorder="1" applyAlignment="1" applyProtection="1">
      <alignment horizontal="center" vertical="center"/>
      <protection/>
    </xf>
    <xf numFmtId="49" fontId="61" fillId="0" borderId="0" xfId="0" applyNumberFormat="1" applyFont="1" applyBorder="1" applyAlignment="1" applyProtection="1">
      <alignment horizontal="center" vertical="center"/>
      <protection/>
    </xf>
    <xf numFmtId="49" fontId="56" fillId="0" borderId="0"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top"/>
      <protection/>
    </xf>
    <xf numFmtId="49" fontId="8" fillId="0" borderId="0" xfId="0" applyNumberFormat="1" applyFont="1" applyBorder="1" applyAlignment="1" applyProtection="1">
      <alignment horizontal="center" vertical="center"/>
      <protection/>
    </xf>
    <xf numFmtId="49" fontId="61" fillId="0" borderId="11" xfId="0" applyNumberFormat="1" applyFont="1" applyBorder="1" applyAlignment="1" applyProtection="1">
      <alignment horizontal="center" vertical="center"/>
      <protection/>
    </xf>
    <xf numFmtId="49" fontId="61" fillId="0" borderId="10" xfId="0" applyNumberFormat="1" applyFont="1" applyBorder="1" applyAlignment="1" applyProtection="1">
      <alignment horizontal="center" vertical="center"/>
      <protection/>
    </xf>
    <xf numFmtId="49" fontId="61" fillId="0" borderId="12" xfId="0" applyNumberFormat="1" applyFont="1" applyBorder="1" applyAlignment="1" applyProtection="1">
      <alignment horizontal="center" vertical="center"/>
      <protection/>
    </xf>
    <xf numFmtId="49" fontId="56" fillId="0" borderId="18" xfId="0" applyNumberFormat="1" applyFont="1" applyBorder="1" applyAlignment="1" applyProtection="1">
      <alignment horizontal="center" vertical="center"/>
      <protection/>
    </xf>
    <xf numFmtId="49" fontId="61" fillId="0" borderId="18" xfId="0" applyNumberFormat="1" applyFont="1" applyBorder="1" applyAlignment="1" applyProtection="1">
      <alignment horizontal="center" vertical="center"/>
      <protection/>
    </xf>
    <xf numFmtId="49" fontId="56" fillId="0" borderId="13" xfId="0" applyNumberFormat="1" applyFont="1" applyBorder="1" applyAlignment="1" applyProtection="1">
      <alignment horizontal="center" vertical="center"/>
      <protection/>
    </xf>
    <xf numFmtId="49" fontId="61" fillId="0" borderId="20" xfId="0" applyNumberFormat="1" applyFont="1" applyBorder="1" applyAlignment="1" applyProtection="1">
      <alignment horizontal="center" vertical="center"/>
      <protection/>
    </xf>
    <xf numFmtId="49" fontId="61" fillId="0" borderId="13" xfId="0" applyNumberFormat="1" applyFont="1" applyBorder="1" applyAlignment="1" applyProtection="1">
      <alignment horizontal="center" vertical="center"/>
      <protection/>
    </xf>
    <xf numFmtId="49" fontId="56" fillId="0" borderId="0" xfId="0" applyNumberFormat="1" applyFont="1" applyBorder="1" applyAlignment="1" applyProtection="1">
      <alignment horizontal="left" vertical="top"/>
      <protection/>
    </xf>
    <xf numFmtId="0" fontId="56" fillId="0" borderId="18" xfId="0" applyFont="1" applyBorder="1" applyAlignment="1">
      <alignment horizontal="left" vertical="center" wrapText="1"/>
    </xf>
    <xf numFmtId="0" fontId="56" fillId="0" borderId="0" xfId="0" applyFont="1" applyBorder="1" applyAlignment="1">
      <alignment horizontal="left" vertical="center" wrapText="1"/>
    </xf>
    <xf numFmtId="49" fontId="56" fillId="0" borderId="19" xfId="0" applyNumberFormat="1" applyFont="1" applyBorder="1" applyAlignment="1" applyProtection="1">
      <alignment horizontal="center" vertical="center"/>
      <protection/>
    </xf>
    <xf numFmtId="49" fontId="56" fillId="0" borderId="14" xfId="0" applyNumberFormat="1" applyFont="1" applyBorder="1" applyAlignment="1" applyProtection="1">
      <alignment horizontal="center" vertical="center"/>
      <protection/>
    </xf>
    <xf numFmtId="49" fontId="56" fillId="0" borderId="13" xfId="0" applyNumberFormat="1" applyFont="1" applyFill="1" applyBorder="1" applyAlignment="1" applyProtection="1">
      <alignment horizontal="center" vertical="center"/>
      <protection/>
    </xf>
    <xf numFmtId="49" fontId="56" fillId="0" borderId="14" xfId="0" applyNumberFormat="1" applyFont="1" applyFill="1" applyBorder="1" applyAlignment="1" applyProtection="1">
      <alignment horizontal="center" vertical="center"/>
      <protection/>
    </xf>
    <xf numFmtId="49" fontId="56" fillId="0" borderId="11" xfId="0" applyNumberFormat="1" applyFont="1" applyFill="1" applyBorder="1" applyAlignment="1" applyProtection="1">
      <alignment vertical="center"/>
      <protection/>
    </xf>
    <xf numFmtId="0" fontId="5" fillId="0" borderId="0" xfId="0" applyFont="1" applyAlignment="1">
      <alignment vertical="center" wrapText="1"/>
    </xf>
    <xf numFmtId="49" fontId="56" fillId="0" borderId="16" xfId="0" applyNumberFormat="1" applyFont="1" applyBorder="1" applyAlignment="1" applyProtection="1">
      <alignment horizontal="center" vertical="center"/>
      <protection/>
    </xf>
    <xf numFmtId="49" fontId="56" fillId="0" borderId="17" xfId="0" applyNumberFormat="1" applyFont="1" applyBorder="1" applyAlignment="1" applyProtection="1">
      <alignment horizontal="center" vertical="center"/>
      <protection/>
    </xf>
    <xf numFmtId="49" fontId="56" fillId="0" borderId="15" xfId="0" applyNumberFormat="1" applyFont="1" applyBorder="1" applyAlignment="1" applyProtection="1">
      <alignment horizontal="center" vertical="center"/>
      <protection/>
    </xf>
    <xf numFmtId="49" fontId="56" fillId="0" borderId="13" xfId="0" applyNumberFormat="1" applyFont="1" applyBorder="1" applyAlignment="1" applyProtection="1">
      <alignment horizontal="center" vertical="center"/>
      <protection/>
    </xf>
    <xf numFmtId="49" fontId="56" fillId="0" borderId="20" xfId="0" applyNumberFormat="1" applyFont="1" applyBorder="1" applyAlignment="1" applyProtection="1">
      <alignment horizontal="center" vertical="center"/>
      <protection/>
    </xf>
    <xf numFmtId="49" fontId="56" fillId="0" borderId="14" xfId="0" applyNumberFormat="1" applyFont="1" applyBorder="1" applyAlignment="1" applyProtection="1">
      <alignment horizontal="center" vertical="center"/>
      <protection/>
    </xf>
    <xf numFmtId="49" fontId="56" fillId="0" borderId="16" xfId="0" applyNumberFormat="1" applyFont="1" applyFill="1" applyBorder="1" applyAlignment="1" applyProtection="1">
      <alignment horizontal="center" vertical="center"/>
      <protection/>
    </xf>
    <xf numFmtId="49" fontId="56" fillId="0" borderId="17" xfId="0" applyNumberFormat="1" applyFont="1" applyFill="1" applyBorder="1" applyAlignment="1" applyProtection="1">
      <alignment horizontal="center" vertical="center"/>
      <protection/>
    </xf>
    <xf numFmtId="49" fontId="56" fillId="0" borderId="18" xfId="0" applyNumberFormat="1" applyFont="1" applyFill="1" applyBorder="1" applyAlignment="1" applyProtection="1">
      <alignment horizontal="center" vertical="center"/>
      <protection/>
    </xf>
    <xf numFmtId="176" fontId="56" fillId="0" borderId="0" xfId="0" applyNumberFormat="1" applyFont="1" applyFill="1" applyBorder="1" applyAlignment="1" applyProtection="1">
      <alignment horizontal="center" vertical="center"/>
      <protection locked="0"/>
    </xf>
    <xf numFmtId="0" fontId="56" fillId="0" borderId="17" xfId="0" applyNumberFormat="1" applyFont="1" applyFill="1" applyBorder="1" applyAlignment="1" applyProtection="1">
      <alignment horizontal="center" vertical="center"/>
      <protection/>
    </xf>
    <xf numFmtId="49" fontId="56" fillId="0" borderId="10" xfId="0" applyNumberFormat="1" applyFont="1" applyFill="1" applyBorder="1" applyAlignment="1" applyProtection="1">
      <alignment horizontal="left" vertical="center"/>
      <protection/>
    </xf>
    <xf numFmtId="49" fontId="56" fillId="0" borderId="11" xfId="0" applyNumberFormat="1" applyFont="1" applyFill="1" applyBorder="1" applyAlignment="1" applyProtection="1">
      <alignment horizontal="center" vertical="center"/>
      <protection/>
    </xf>
    <xf numFmtId="49" fontId="56" fillId="0" borderId="18" xfId="0" applyNumberFormat="1" applyFont="1" applyFill="1" applyBorder="1" applyAlignment="1" applyProtection="1">
      <alignment horizontal="left" vertical="center"/>
      <protection/>
    </xf>
    <xf numFmtId="49" fontId="56" fillId="0" borderId="13" xfId="0" applyNumberFormat="1" applyFont="1" applyFill="1" applyBorder="1" applyAlignment="1" applyProtection="1">
      <alignment horizontal="left" vertical="center"/>
      <protection/>
    </xf>
    <xf numFmtId="49" fontId="56" fillId="0" borderId="20" xfId="0" applyNumberFormat="1" applyFont="1" applyFill="1" applyBorder="1" applyAlignment="1" applyProtection="1">
      <alignment horizontal="center" vertical="center"/>
      <protection/>
    </xf>
    <xf numFmtId="49" fontId="56" fillId="0" borderId="16" xfId="0" applyNumberFormat="1" applyFont="1" applyFill="1" applyBorder="1" applyAlignment="1" applyProtection="1">
      <alignment horizontal="left" vertical="center"/>
      <protection/>
    </xf>
    <xf numFmtId="49" fontId="56" fillId="0" borderId="13" xfId="0" applyNumberFormat="1" applyFont="1" applyFill="1" applyBorder="1" applyAlignment="1" applyProtection="1">
      <alignment vertical="center"/>
      <protection/>
    </xf>
    <xf numFmtId="49" fontId="56" fillId="0" borderId="20" xfId="0" applyNumberFormat="1" applyFont="1" applyFill="1" applyBorder="1" applyAlignment="1" applyProtection="1">
      <alignment vertical="center"/>
      <protection/>
    </xf>
    <xf numFmtId="49" fontId="56" fillId="0" borderId="16" xfId="0" applyNumberFormat="1" applyFont="1" applyFill="1" applyBorder="1" applyAlignment="1" applyProtection="1">
      <alignment vertical="center"/>
      <protection/>
    </xf>
    <xf numFmtId="49" fontId="56" fillId="0" borderId="17" xfId="0" applyNumberFormat="1" applyFont="1" applyFill="1" applyBorder="1" applyAlignment="1" applyProtection="1">
      <alignment vertical="center"/>
      <protection/>
    </xf>
    <xf numFmtId="49" fontId="56" fillId="0" borderId="10" xfId="0" applyNumberFormat="1" applyFont="1" applyBorder="1" applyAlignment="1" applyProtection="1">
      <alignment horizontal="center" vertical="center"/>
      <protection/>
    </xf>
    <xf numFmtId="49" fontId="56" fillId="0" borderId="11" xfId="0" applyNumberFormat="1" applyFont="1" applyBorder="1" applyAlignment="1" applyProtection="1">
      <alignment horizontal="center" vertical="center"/>
      <protection/>
    </xf>
    <xf numFmtId="49" fontId="56" fillId="0" borderId="12" xfId="0" applyNumberFormat="1" applyFont="1" applyBorder="1" applyAlignment="1" applyProtection="1">
      <alignment horizontal="center" vertical="center"/>
      <protection/>
    </xf>
    <xf numFmtId="49" fontId="56" fillId="0" borderId="18" xfId="0" applyNumberFormat="1" applyFont="1" applyBorder="1" applyAlignment="1" applyProtection="1">
      <alignment horizontal="left" vertical="center"/>
      <protection/>
    </xf>
    <xf numFmtId="49" fontId="56" fillId="0" borderId="10" xfId="0" applyNumberFormat="1" applyFont="1" applyBorder="1" applyAlignment="1" applyProtection="1">
      <alignment horizontal="left" vertical="center"/>
      <protection/>
    </xf>
    <xf numFmtId="0" fontId="56" fillId="0" borderId="11" xfId="0" applyFont="1" applyBorder="1" applyAlignment="1">
      <alignment vertical="center"/>
    </xf>
    <xf numFmtId="0" fontId="56" fillId="0" borderId="12" xfId="0" applyFont="1" applyBorder="1" applyAlignment="1">
      <alignment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5" xfId="0" applyFont="1" applyBorder="1" applyAlignment="1">
      <alignment vertical="center"/>
    </xf>
    <xf numFmtId="49" fontId="56" fillId="0" borderId="19" xfId="0" applyNumberFormat="1" applyFont="1" applyFill="1" applyBorder="1" applyAlignment="1" applyProtection="1">
      <alignment horizontal="center" vertical="center"/>
      <protection/>
    </xf>
    <xf numFmtId="49" fontId="56" fillId="0" borderId="10" xfId="0" applyNumberFormat="1" applyFont="1" applyFill="1" applyBorder="1" applyAlignment="1" applyProtection="1">
      <alignment horizontal="center" vertical="center"/>
      <protection/>
    </xf>
    <xf numFmtId="49" fontId="56" fillId="0" borderId="12" xfId="0" applyNumberFormat="1" applyFont="1" applyFill="1" applyBorder="1" applyAlignment="1" applyProtection="1">
      <alignment horizontal="center" vertical="center"/>
      <protection/>
    </xf>
    <xf numFmtId="49" fontId="56" fillId="0" borderId="0" xfId="0" applyNumberFormat="1" applyFont="1" applyFill="1" applyBorder="1" applyAlignment="1" applyProtection="1">
      <alignment vertical="center"/>
      <protection/>
    </xf>
    <xf numFmtId="176" fontId="56" fillId="0" borderId="0" xfId="0" applyNumberFormat="1" applyFont="1" applyFill="1" applyBorder="1" applyAlignment="1" applyProtection="1">
      <alignment vertical="center"/>
      <protection/>
    </xf>
    <xf numFmtId="0" fontId="56" fillId="0" borderId="18" xfId="0" applyFont="1" applyBorder="1" applyAlignment="1">
      <alignment horizontal="left" vertical="center"/>
    </xf>
    <xf numFmtId="49" fontId="56" fillId="0" borderId="16" xfId="0" applyNumberFormat="1" applyFont="1" applyBorder="1" applyAlignment="1" applyProtection="1">
      <alignment horizontal="left" vertical="top"/>
      <protection/>
    </xf>
    <xf numFmtId="49" fontId="56" fillId="0" borderId="18" xfId="0" applyNumberFormat="1" applyFont="1" applyBorder="1" applyAlignment="1" applyProtection="1">
      <alignment horizontal="left" vertical="top"/>
      <protection/>
    </xf>
    <xf numFmtId="49" fontId="56" fillId="0" borderId="10" xfId="0" applyNumberFormat="1" applyFont="1" applyBorder="1" applyAlignment="1" applyProtection="1">
      <alignment horizontal="left" vertical="top"/>
      <protection/>
    </xf>
    <xf numFmtId="0" fontId="56" fillId="0" borderId="18" xfId="0" applyFont="1" applyBorder="1" applyAlignment="1">
      <alignment vertical="center"/>
    </xf>
    <xf numFmtId="49" fontId="56" fillId="0" borderId="17" xfId="0" applyNumberFormat="1" applyFont="1" applyFill="1" applyBorder="1" applyAlignment="1" applyProtection="1">
      <alignment horizontal="left" vertical="center"/>
      <protection/>
    </xf>
    <xf numFmtId="49" fontId="56" fillId="0" borderId="15" xfId="0" applyNumberFormat="1" applyFont="1" applyFill="1" applyBorder="1" applyAlignment="1" applyProtection="1">
      <alignment horizontal="center" vertical="center"/>
      <protection/>
    </xf>
    <xf numFmtId="49" fontId="56" fillId="0" borderId="18" xfId="0" applyNumberFormat="1" applyFont="1" applyFill="1" applyBorder="1" applyAlignment="1" applyProtection="1">
      <alignment vertical="center"/>
      <protection/>
    </xf>
    <xf numFmtId="49" fontId="56" fillId="0" borderId="13" xfId="0" applyNumberFormat="1" applyFont="1" applyBorder="1" applyAlignment="1" applyProtection="1">
      <alignment horizontal="center" vertical="center"/>
      <protection/>
    </xf>
    <xf numFmtId="49" fontId="56" fillId="0" borderId="20" xfId="0" applyNumberFormat="1" applyFont="1" applyBorder="1" applyAlignment="1" applyProtection="1">
      <alignment horizontal="center" vertical="center"/>
      <protection/>
    </xf>
    <xf numFmtId="49" fontId="56" fillId="0" borderId="14" xfId="0" applyNumberFormat="1" applyFont="1" applyBorder="1" applyAlignment="1" applyProtection="1">
      <alignment horizontal="center" vertical="center"/>
      <protection/>
    </xf>
    <xf numFmtId="49" fontId="56" fillId="0" borderId="11" xfId="0" applyNumberFormat="1" applyFont="1" applyBorder="1" applyAlignment="1" applyProtection="1">
      <alignment horizontal="center" vertical="center"/>
      <protection/>
    </xf>
    <xf numFmtId="49" fontId="56"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6" fillId="0" borderId="0" xfId="0" applyNumberFormat="1" applyFont="1" applyBorder="1" applyAlignment="1" applyProtection="1">
      <alignment vertical="center" wrapText="1"/>
      <protection/>
    </xf>
    <xf numFmtId="49" fontId="56"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176" fontId="56" fillId="6" borderId="16" xfId="0" applyNumberFormat="1" applyFont="1" applyFill="1" applyBorder="1" applyAlignment="1" applyProtection="1">
      <alignment vertical="center"/>
      <protection locked="0"/>
    </xf>
    <xf numFmtId="176" fontId="56" fillId="6" borderId="17" xfId="0" applyNumberFormat="1" applyFont="1" applyFill="1" applyBorder="1" applyAlignment="1" applyProtection="1">
      <alignment vertical="center"/>
      <protection locked="0"/>
    </xf>
    <xf numFmtId="49" fontId="56" fillId="0" borderId="15" xfId="0" applyNumberFormat="1" applyFont="1" applyFill="1" applyBorder="1" applyAlignment="1" applyProtection="1">
      <alignment vertical="center"/>
      <protection/>
    </xf>
    <xf numFmtId="49" fontId="56" fillId="0" borderId="0" xfId="0" applyNumberFormat="1" applyFont="1" applyFill="1" applyBorder="1" applyAlignment="1" applyProtection="1">
      <alignment vertical="center" wrapText="1"/>
      <protection/>
    </xf>
    <xf numFmtId="177" fontId="56" fillId="0" borderId="17" xfId="0" applyNumberFormat="1" applyFont="1" applyBorder="1" applyAlignment="1" applyProtection="1">
      <alignment vertical="center"/>
      <protection/>
    </xf>
    <xf numFmtId="9" fontId="56" fillId="0" borderId="0" xfId="42" applyFont="1" applyBorder="1" applyAlignment="1" applyProtection="1">
      <alignment horizontal="center" vertical="center"/>
      <protection/>
    </xf>
    <xf numFmtId="9" fontId="5" fillId="0" borderId="0" xfId="42" applyFont="1" applyBorder="1" applyAlignment="1" applyProtection="1">
      <alignment horizontal="center" vertical="center"/>
      <protection/>
    </xf>
    <xf numFmtId="0" fontId="56" fillId="0" borderId="0" xfId="0" applyFont="1" applyAlignment="1">
      <alignment horizontal="left" vertical="top" wrapText="1"/>
    </xf>
    <xf numFmtId="0" fontId="56" fillId="0" borderId="0" xfId="0" applyFont="1" applyAlignment="1">
      <alignment vertical="center" wrapText="1"/>
    </xf>
    <xf numFmtId="49" fontId="56" fillId="0" borderId="16" xfId="0" applyNumberFormat="1" applyFont="1" applyBorder="1" applyAlignment="1" applyProtection="1">
      <alignment horizontal="center" vertical="center"/>
      <protection/>
    </xf>
    <xf numFmtId="49" fontId="56" fillId="0" borderId="17" xfId="0" applyNumberFormat="1" applyFont="1" applyBorder="1" applyAlignment="1" applyProtection="1">
      <alignment horizontal="center" vertical="center"/>
      <protection/>
    </xf>
    <xf numFmtId="49" fontId="56" fillId="0" borderId="15" xfId="0" applyNumberFormat="1" applyFont="1" applyBorder="1" applyAlignment="1" applyProtection="1">
      <alignment horizontal="center" vertical="center"/>
      <protection/>
    </xf>
    <xf numFmtId="49" fontId="56" fillId="0" borderId="13" xfId="0" applyNumberFormat="1" applyFont="1" applyBorder="1" applyAlignment="1" applyProtection="1">
      <alignment horizontal="center" vertical="center"/>
      <protection/>
    </xf>
    <xf numFmtId="49" fontId="56" fillId="0" borderId="14" xfId="0" applyNumberFormat="1" applyFont="1" applyBorder="1" applyAlignment="1" applyProtection="1">
      <alignment horizontal="center" vertical="center"/>
      <protection/>
    </xf>
    <xf numFmtId="49" fontId="56" fillId="0" borderId="0" xfId="0" applyNumberFormat="1" applyFont="1" applyBorder="1" applyAlignment="1" applyProtection="1">
      <alignment horizontal="center" vertical="center"/>
      <protection/>
    </xf>
    <xf numFmtId="49" fontId="56" fillId="0" borderId="17" xfId="0" applyNumberFormat="1" applyFont="1" applyFill="1" applyBorder="1" applyAlignment="1" applyProtection="1">
      <alignment horizontal="center" vertical="center"/>
      <protection/>
    </xf>
    <xf numFmtId="49" fontId="56" fillId="0" borderId="0" xfId="0" applyNumberFormat="1" applyFont="1" applyBorder="1" applyAlignment="1" applyProtection="1">
      <alignment vertical="center"/>
      <protection/>
    </xf>
    <xf numFmtId="49" fontId="56" fillId="0" borderId="15" xfId="0" applyNumberFormat="1" applyFont="1" applyFill="1" applyBorder="1" applyAlignment="1" applyProtection="1">
      <alignment vertical="center"/>
      <protection/>
    </xf>
    <xf numFmtId="49" fontId="5" fillId="0" borderId="0" xfId="0" applyNumberFormat="1" applyFont="1" applyBorder="1" applyAlignment="1" applyProtection="1">
      <alignment vertical="center"/>
      <protection/>
    </xf>
    <xf numFmtId="38" fontId="62" fillId="0" borderId="17" xfId="49" applyFont="1" applyFill="1" applyBorder="1" applyAlignment="1" applyProtection="1">
      <alignment vertical="center"/>
      <protection/>
    </xf>
    <xf numFmtId="38" fontId="56" fillId="0" borderId="15" xfId="49" applyFont="1" applyFill="1" applyBorder="1" applyAlignment="1" applyProtection="1">
      <alignment vertical="center"/>
      <protection/>
    </xf>
    <xf numFmtId="38" fontId="62" fillId="0" borderId="17" xfId="49" applyFont="1" applyFill="1" applyBorder="1" applyAlignment="1" applyProtection="1">
      <alignment vertical="center"/>
      <protection locked="0"/>
    </xf>
    <xf numFmtId="38" fontId="56" fillId="0" borderId="17" xfId="49" applyFont="1" applyFill="1" applyBorder="1" applyAlignment="1" applyProtection="1">
      <alignment vertical="center"/>
      <protection/>
    </xf>
    <xf numFmtId="176" fontId="62" fillId="0" borderId="17" xfId="0" applyNumberFormat="1" applyFont="1" applyFill="1" applyBorder="1" applyAlignment="1" applyProtection="1">
      <alignment vertical="center"/>
      <protection/>
    </xf>
    <xf numFmtId="49" fontId="63" fillId="0" borderId="17" xfId="0" applyNumberFormat="1" applyFont="1" applyFill="1" applyBorder="1" applyAlignment="1" applyProtection="1">
      <alignment vertical="center"/>
      <protection/>
    </xf>
    <xf numFmtId="49" fontId="0" fillId="0" borderId="0" xfId="0" applyNumberFormat="1" applyBorder="1" applyAlignment="1" applyProtection="1">
      <alignment horizontal="left" vertical="center"/>
      <protection/>
    </xf>
    <xf numFmtId="49" fontId="0" fillId="6" borderId="16" xfId="0" applyNumberFormat="1" applyFont="1" applyFill="1" applyBorder="1" applyAlignment="1" applyProtection="1">
      <alignment vertical="center"/>
      <protection locked="0"/>
    </xf>
    <xf numFmtId="49" fontId="0" fillId="6" borderId="17" xfId="0" applyNumberFormat="1" applyFont="1" applyFill="1" applyBorder="1" applyAlignment="1" applyProtection="1">
      <alignment vertical="center"/>
      <protection locked="0"/>
    </xf>
    <xf numFmtId="49" fontId="0" fillId="6" borderId="15" xfId="0" applyNumberFormat="1" applyFont="1" applyFill="1" applyBorder="1" applyAlignment="1" applyProtection="1">
      <alignment vertical="center"/>
      <protection locked="0"/>
    </xf>
    <xf numFmtId="176" fontId="0" fillId="6" borderId="16" xfId="0" applyNumberFormat="1" applyFont="1" applyFill="1" applyBorder="1" applyAlignment="1" applyProtection="1">
      <alignment vertical="center"/>
      <protection locked="0"/>
    </xf>
    <xf numFmtId="176" fontId="0" fillId="6" borderId="17" xfId="0" applyNumberFormat="1" applyFont="1" applyFill="1" applyBorder="1" applyAlignment="1" applyProtection="1">
      <alignment vertical="center"/>
      <protection locked="0"/>
    </xf>
    <xf numFmtId="49" fontId="58" fillId="6" borderId="16" xfId="0" applyNumberFormat="1" applyFont="1" applyFill="1" applyBorder="1" applyAlignment="1" applyProtection="1">
      <alignment vertical="center" wrapText="1"/>
      <protection locked="0"/>
    </xf>
    <xf numFmtId="49" fontId="58" fillId="6" borderId="17" xfId="0" applyNumberFormat="1" applyFont="1" applyFill="1" applyBorder="1" applyAlignment="1" applyProtection="1">
      <alignment vertical="center" wrapText="1"/>
      <protection locked="0"/>
    </xf>
    <xf numFmtId="49" fontId="58" fillId="6" borderId="15" xfId="0" applyNumberFormat="1" applyFont="1" applyFill="1" applyBorder="1" applyAlignment="1" applyProtection="1">
      <alignment vertical="center" wrapText="1"/>
      <protection locked="0"/>
    </xf>
    <xf numFmtId="0" fontId="56" fillId="0" borderId="0" xfId="0" applyFont="1" applyAlignment="1">
      <alignment horizontal="left" vertical="top" wrapText="1"/>
    </xf>
    <xf numFmtId="0" fontId="56" fillId="0" borderId="0" xfId="0" applyFont="1" applyAlignment="1">
      <alignment vertical="center" wrapText="1"/>
    </xf>
    <xf numFmtId="49" fontId="56" fillId="0" borderId="16" xfId="0" applyNumberFormat="1" applyFont="1" applyBorder="1" applyAlignment="1" applyProtection="1">
      <alignment horizontal="center" vertical="center"/>
      <protection/>
    </xf>
    <xf numFmtId="49" fontId="56" fillId="0" borderId="17" xfId="0" applyNumberFormat="1" applyFont="1" applyBorder="1" applyAlignment="1" applyProtection="1">
      <alignment horizontal="center" vertical="center"/>
      <protection/>
    </xf>
    <xf numFmtId="49" fontId="56" fillId="0" borderId="15" xfId="0" applyNumberFormat="1" applyFont="1" applyBorder="1" applyAlignment="1" applyProtection="1">
      <alignment horizontal="center" vertical="center"/>
      <protection/>
    </xf>
    <xf numFmtId="49" fontId="56" fillId="0" borderId="13" xfId="0" applyNumberFormat="1" applyFont="1" applyBorder="1" applyAlignment="1" applyProtection="1">
      <alignment horizontal="center" vertical="center"/>
      <protection/>
    </xf>
    <xf numFmtId="49" fontId="56" fillId="0" borderId="20" xfId="0" applyNumberFormat="1" applyFont="1" applyBorder="1" applyAlignment="1" applyProtection="1">
      <alignment horizontal="center" vertical="center"/>
      <protection/>
    </xf>
    <xf numFmtId="49" fontId="56" fillId="0" borderId="14" xfId="0" applyNumberFormat="1" applyFon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176" fontId="0" fillId="0" borderId="17" xfId="0" applyNumberFormat="1" applyFill="1" applyBorder="1" applyAlignment="1" applyProtection="1">
      <alignment vertical="center"/>
      <protection/>
    </xf>
    <xf numFmtId="49" fontId="0" fillId="0" borderId="17" xfId="0" applyNumberForma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7"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0" fillId="0" borderId="13" xfId="0" applyNumberFormat="1" applyBorder="1" applyAlignment="1" applyProtection="1">
      <alignment horizontal="center" vertical="center"/>
      <protection/>
    </xf>
    <xf numFmtId="176" fontId="0" fillId="0" borderId="16" xfId="0" applyNumberFormat="1" applyFill="1" applyBorder="1" applyAlignment="1" applyProtection="1">
      <alignment vertical="center"/>
      <protection/>
    </xf>
    <xf numFmtId="176" fontId="0" fillId="0" borderId="16" xfId="0" applyNumberFormat="1" applyFont="1" applyFill="1" applyBorder="1" applyAlignment="1" applyProtection="1">
      <alignment vertical="center"/>
      <protection/>
    </xf>
    <xf numFmtId="49" fontId="0" fillId="0" borderId="11" xfId="0" applyNumberFormat="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Font="1" applyBorder="1" applyAlignment="1" applyProtection="1">
      <alignment horizontal="center" vertical="center"/>
      <protection/>
    </xf>
    <xf numFmtId="49" fontId="0" fillId="6" borderId="16" xfId="0" applyNumberFormat="1" applyFont="1" applyFill="1" applyBorder="1" applyAlignment="1" applyProtection="1">
      <alignment horizontal="center" vertical="center"/>
      <protection/>
    </xf>
    <xf numFmtId="49" fontId="0" fillId="6" borderId="17" xfId="0" applyNumberFormat="1" applyFont="1" applyFill="1" applyBorder="1" applyAlignment="1" applyProtection="1">
      <alignment horizontal="center" vertical="center"/>
      <protection/>
    </xf>
    <xf numFmtId="49" fontId="0" fillId="6" borderId="15" xfId="0" applyNumberFormat="1" applyFont="1" applyFill="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56" fillId="0" borderId="17" xfId="0" applyNumberFormat="1" applyFont="1" applyFill="1" applyBorder="1" applyAlignment="1" applyProtection="1">
      <alignment horizontal="center" vertical="center"/>
      <protection/>
    </xf>
    <xf numFmtId="49" fontId="56" fillId="0" borderId="15" xfId="0" applyNumberFormat="1" applyFont="1" applyFill="1" applyBorder="1" applyAlignment="1" applyProtection="1">
      <alignment horizontal="center" vertical="center"/>
      <protection/>
    </xf>
    <xf numFmtId="38" fontId="56" fillId="0" borderId="17" xfId="49" applyFont="1" applyFill="1" applyBorder="1" applyAlignment="1" applyProtection="1">
      <alignment vertical="center"/>
      <protection/>
    </xf>
    <xf numFmtId="190" fontId="0" fillId="0" borderId="20" xfId="0" applyNumberFormat="1" applyFill="1" applyBorder="1" applyAlignment="1" applyProtection="1">
      <alignment vertical="center"/>
      <protection/>
    </xf>
    <xf numFmtId="49" fontId="56" fillId="0" borderId="10" xfId="0" applyNumberFormat="1" applyFont="1" applyBorder="1" applyAlignment="1" applyProtection="1">
      <alignment horizontal="center" vertical="center"/>
      <protection/>
    </xf>
    <xf numFmtId="49" fontId="56" fillId="0" borderId="11" xfId="0" applyNumberFormat="1" applyFont="1" applyBorder="1" applyAlignment="1" applyProtection="1">
      <alignment horizontal="center" vertical="center"/>
      <protection/>
    </xf>
    <xf numFmtId="49" fontId="56" fillId="0" borderId="12" xfId="0" applyNumberFormat="1" applyFont="1" applyBorder="1" applyAlignment="1" applyProtection="1">
      <alignment horizontal="center" vertical="center"/>
      <protection/>
    </xf>
    <xf numFmtId="49" fontId="0" fillId="0" borderId="17"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56"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0" fontId="0" fillId="0" borderId="0" xfId="0" applyAlignment="1">
      <alignment horizontal="center" vertical="center"/>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56" fillId="0" borderId="0" xfId="0" applyNumberFormat="1" applyFont="1" applyBorder="1" applyAlignment="1" applyProtection="1">
      <alignment vertical="center"/>
      <protection/>
    </xf>
    <xf numFmtId="49" fontId="53" fillId="0" borderId="0" xfId="0" applyNumberFormat="1" applyFont="1" applyBorder="1" applyAlignment="1" applyProtection="1">
      <alignment horizontal="left" vertical="center"/>
      <protection/>
    </xf>
    <xf numFmtId="49" fontId="56" fillId="0" borderId="15"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vertical="center"/>
      <protection/>
    </xf>
    <xf numFmtId="49" fontId="0" fillId="0" borderId="14" xfId="0" applyNumberFormat="1" applyFill="1" applyBorder="1" applyAlignment="1" applyProtection="1">
      <alignment horizontal="center" vertical="center"/>
      <protection/>
    </xf>
    <xf numFmtId="176" fontId="0" fillId="0" borderId="20" xfId="0" applyNumberFormat="1" applyFill="1" applyBorder="1" applyAlignment="1" applyProtection="1">
      <alignment vertical="center"/>
      <protection/>
    </xf>
    <xf numFmtId="49" fontId="64" fillId="0" borderId="0" xfId="0" applyNumberFormat="1" applyFont="1" applyBorder="1" applyAlignment="1" applyProtection="1">
      <alignment vertical="center"/>
      <protection/>
    </xf>
    <xf numFmtId="38" fontId="0" fillId="0" borderId="17" xfId="49" applyFont="1" applyFill="1" applyBorder="1" applyAlignment="1" applyProtection="1">
      <alignment vertical="center"/>
      <protection/>
    </xf>
    <xf numFmtId="38" fontId="0" fillId="0" borderId="15" xfId="49" applyFont="1" applyFill="1" applyBorder="1" applyAlignment="1" applyProtection="1">
      <alignment vertical="center"/>
      <protection/>
    </xf>
    <xf numFmtId="38" fontId="54" fillId="0" borderId="17" xfId="49" applyFont="1" applyFill="1" applyBorder="1" applyAlignment="1" applyProtection="1">
      <alignment vertical="center"/>
      <protection/>
    </xf>
    <xf numFmtId="38" fontId="54" fillId="0" borderId="17" xfId="49" applyFont="1" applyFill="1" applyBorder="1" applyAlignment="1" applyProtection="1">
      <alignment vertical="center"/>
      <protection locked="0"/>
    </xf>
    <xf numFmtId="0" fontId="0" fillId="0" borderId="17" xfId="0" applyNumberFormat="1" applyBorder="1" applyAlignment="1" applyProtection="1">
      <alignment vertical="center"/>
      <protection/>
    </xf>
    <xf numFmtId="49" fontId="0" fillId="0" borderId="0" xfId="0" applyNumberFormat="1" applyBorder="1" applyAlignment="1" applyProtection="1">
      <alignment horizontal="left" vertical="center"/>
      <protection/>
    </xf>
    <xf numFmtId="0" fontId="0" fillId="0" borderId="0" xfId="0" applyAlignment="1">
      <alignment horizontal="left" vertical="center"/>
    </xf>
    <xf numFmtId="176" fontId="0" fillId="6" borderId="0" xfId="0" applyNumberFormat="1" applyFont="1" applyFill="1" applyBorder="1" applyAlignment="1" applyProtection="1">
      <alignment horizontal="center" vertical="center"/>
      <protection locked="0"/>
    </xf>
    <xf numFmtId="49" fontId="0" fillId="6" borderId="0" xfId="0" applyNumberFormat="1" applyFont="1" applyFill="1" applyBorder="1" applyAlignment="1" applyProtection="1">
      <alignment horizontal="left" vertical="center"/>
      <protection locked="0"/>
    </xf>
    <xf numFmtId="49" fontId="0" fillId="6" borderId="0" xfId="0" applyNumberFormat="1" applyFill="1" applyBorder="1" applyAlignment="1" applyProtection="1">
      <alignment horizontal="left" vertical="center" wrapText="1"/>
      <protection locked="0"/>
    </xf>
    <xf numFmtId="177" fontId="0" fillId="6" borderId="0" xfId="0" applyNumberFormat="1" applyFill="1" applyBorder="1" applyAlignment="1" applyProtection="1">
      <alignment horizontal="center" vertical="center"/>
      <protection locked="0"/>
    </xf>
    <xf numFmtId="177" fontId="0" fillId="6" borderId="0" xfId="0" applyNumberFormat="1" applyFont="1" applyFill="1" applyBorder="1" applyAlignment="1" applyProtection="1">
      <alignment horizontal="center" vertical="center"/>
      <protection locked="0"/>
    </xf>
    <xf numFmtId="49" fontId="0" fillId="6" borderId="0" xfId="0" applyNumberFormat="1" applyFill="1" applyBorder="1" applyAlignment="1" applyProtection="1">
      <alignment horizontal="left" vertical="center"/>
      <protection locked="0"/>
    </xf>
    <xf numFmtId="176" fontId="0" fillId="6" borderId="0" xfId="0" applyNumberFormat="1" applyFont="1" applyFill="1" applyBorder="1" applyAlignment="1" applyProtection="1">
      <alignment vertical="center"/>
      <protection locked="0"/>
    </xf>
    <xf numFmtId="195" fontId="0" fillId="6" borderId="0" xfId="0" applyNumberFormat="1" applyFont="1" applyFill="1" applyBorder="1" applyAlignment="1" applyProtection="1">
      <alignment horizontal="center" vertical="center"/>
      <protection locked="0"/>
    </xf>
    <xf numFmtId="176" fontId="0" fillId="6" borderId="0" xfId="0" applyNumberFormat="1" applyFill="1" applyBorder="1" applyAlignment="1" applyProtection="1">
      <alignment horizontal="left" vertical="center"/>
      <protection locked="0"/>
    </xf>
    <xf numFmtId="176" fontId="0" fillId="6" borderId="0" xfId="0" applyNumberFormat="1" applyFont="1" applyFill="1" applyBorder="1" applyAlignment="1" applyProtection="1">
      <alignment horizontal="left" vertical="center"/>
      <protection locked="0"/>
    </xf>
    <xf numFmtId="0" fontId="56" fillId="6" borderId="16" xfId="0" applyNumberFormat="1" applyFont="1" applyFill="1" applyBorder="1" applyAlignment="1" applyProtection="1">
      <alignment vertical="center"/>
      <protection locked="0"/>
    </xf>
    <xf numFmtId="0" fontId="56" fillId="6" borderId="17" xfId="0" applyNumberFormat="1" applyFont="1" applyFill="1" applyBorder="1" applyAlignment="1" applyProtection="1">
      <alignment vertical="center"/>
      <protection locked="0"/>
    </xf>
    <xf numFmtId="49" fontId="0" fillId="0" borderId="21" xfId="0" applyNumberFormat="1" applyBorder="1" applyAlignment="1" applyProtection="1">
      <alignment vertical="center" wrapText="1"/>
      <protection/>
    </xf>
    <xf numFmtId="49" fontId="0" fillId="6" borderId="16" xfId="0" applyNumberFormat="1" applyFont="1" applyFill="1" applyBorder="1" applyAlignment="1" applyProtection="1">
      <alignment vertical="center"/>
      <protection locked="0"/>
    </xf>
    <xf numFmtId="49" fontId="0" fillId="6" borderId="17" xfId="0" applyNumberFormat="1" applyFont="1" applyFill="1" applyBorder="1" applyAlignment="1" applyProtection="1">
      <alignment vertical="center"/>
      <protection locked="0"/>
    </xf>
    <xf numFmtId="49" fontId="0" fillId="6" borderId="15" xfId="0" applyNumberFormat="1" applyFont="1" applyFill="1" applyBorder="1" applyAlignment="1" applyProtection="1">
      <alignment vertical="center"/>
      <protection locked="0"/>
    </xf>
    <xf numFmtId="176" fontId="0" fillId="6" borderId="16" xfId="0" applyNumberFormat="1" applyFont="1" applyFill="1" applyBorder="1" applyAlignment="1" applyProtection="1">
      <alignment vertical="center"/>
      <protection locked="0"/>
    </xf>
    <xf numFmtId="176" fontId="0" fillId="6" borderId="17" xfId="0" applyNumberFormat="1" applyFont="1" applyFill="1" applyBorder="1" applyAlignment="1" applyProtection="1">
      <alignment vertical="center"/>
      <protection locked="0"/>
    </xf>
    <xf numFmtId="49" fontId="58" fillId="6" borderId="16" xfId="0" applyNumberFormat="1" applyFont="1" applyFill="1" applyBorder="1" applyAlignment="1" applyProtection="1">
      <alignment vertical="center" wrapText="1"/>
      <protection locked="0"/>
    </xf>
    <xf numFmtId="49" fontId="58" fillId="6" borderId="17" xfId="0" applyNumberFormat="1" applyFont="1" applyFill="1" applyBorder="1" applyAlignment="1" applyProtection="1">
      <alignment vertical="center" wrapText="1"/>
      <protection locked="0"/>
    </xf>
    <xf numFmtId="49" fontId="58" fillId="6" borderId="15" xfId="0" applyNumberFormat="1" applyFont="1" applyFill="1" applyBorder="1" applyAlignment="1" applyProtection="1">
      <alignment vertical="center" wrapText="1"/>
      <protection locked="0"/>
    </xf>
    <xf numFmtId="49" fontId="56" fillId="0" borderId="10" xfId="0" applyNumberFormat="1" applyFont="1" applyBorder="1" applyAlignment="1" applyProtection="1">
      <alignment horizontal="left" vertical="center"/>
      <protection/>
    </xf>
    <xf numFmtId="49" fontId="56" fillId="0" borderId="11" xfId="0" applyNumberFormat="1" applyFont="1" applyBorder="1" applyAlignment="1" applyProtection="1">
      <alignment horizontal="left" vertical="center"/>
      <protection/>
    </xf>
    <xf numFmtId="49" fontId="56" fillId="0" borderId="12" xfId="0" applyNumberFormat="1" applyFont="1" applyBorder="1" applyAlignment="1" applyProtection="1">
      <alignment horizontal="left" vertical="center"/>
      <protection/>
    </xf>
    <xf numFmtId="190" fontId="0" fillId="6" borderId="13" xfId="0" applyNumberFormat="1" applyFont="1" applyFill="1" applyBorder="1" applyAlignment="1" applyProtection="1">
      <alignment vertical="center"/>
      <protection locked="0"/>
    </xf>
    <xf numFmtId="190" fontId="0" fillId="6" borderId="20" xfId="0" applyNumberFormat="1" applyFont="1" applyFill="1" applyBorder="1" applyAlignment="1" applyProtection="1">
      <alignment vertical="center"/>
      <protection locked="0"/>
    </xf>
    <xf numFmtId="0" fontId="5" fillId="0" borderId="0" xfId="0" applyFont="1" applyAlignment="1">
      <alignment horizontal="left" vertical="top" wrapText="1"/>
    </xf>
    <xf numFmtId="0" fontId="5" fillId="0" borderId="0" xfId="0" applyFont="1" applyAlignment="1">
      <alignment vertical="center" wrapText="1"/>
    </xf>
    <xf numFmtId="49" fontId="0" fillId="6" borderId="21" xfId="0" applyNumberFormat="1" applyFill="1" applyBorder="1" applyAlignment="1" applyProtection="1">
      <alignment horizontal="left" vertical="center"/>
      <protection locked="0"/>
    </xf>
    <xf numFmtId="0" fontId="0" fillId="6" borderId="10" xfId="0" applyNumberFormat="1" applyFill="1" applyBorder="1" applyAlignment="1" applyProtection="1">
      <alignment horizontal="center" vertical="center"/>
      <protection locked="0"/>
    </xf>
    <xf numFmtId="0" fontId="0" fillId="6" borderId="11" xfId="0" applyNumberFormat="1" applyFill="1" applyBorder="1" applyAlignment="1" applyProtection="1">
      <alignment horizontal="center" vertical="center"/>
      <protection locked="0"/>
    </xf>
    <xf numFmtId="49" fontId="5" fillId="0" borderId="0" xfId="0" applyNumberFormat="1" applyFont="1" applyBorder="1" applyAlignment="1" applyProtection="1">
      <alignment horizontal="left" vertical="top" wrapText="1"/>
      <protection/>
    </xf>
    <xf numFmtId="49" fontId="56" fillId="0" borderId="16" xfId="0" applyNumberFormat="1" applyFont="1" applyBorder="1" applyAlignment="1" applyProtection="1">
      <alignment horizontal="center" vertical="center"/>
      <protection/>
    </xf>
    <xf numFmtId="49" fontId="56" fillId="0" borderId="17" xfId="0" applyNumberFormat="1" applyFont="1" applyBorder="1" applyAlignment="1" applyProtection="1">
      <alignment horizontal="center" vertical="center"/>
      <protection/>
    </xf>
    <xf numFmtId="49" fontId="56" fillId="0" borderId="15" xfId="0" applyNumberFormat="1" applyFont="1" applyBorder="1" applyAlignment="1" applyProtection="1">
      <alignment horizontal="center" vertical="center"/>
      <protection/>
    </xf>
    <xf numFmtId="49" fontId="56" fillId="6" borderId="16" xfId="0" applyNumberFormat="1" applyFont="1" applyFill="1" applyBorder="1" applyAlignment="1" applyProtection="1">
      <alignment vertical="center" wrapText="1"/>
      <protection locked="0"/>
    </xf>
    <xf numFmtId="49" fontId="56" fillId="6" borderId="17" xfId="0" applyNumberFormat="1" applyFont="1" applyFill="1" applyBorder="1" applyAlignment="1" applyProtection="1">
      <alignment vertical="center" wrapText="1"/>
      <protection locked="0"/>
    </xf>
    <xf numFmtId="49" fontId="56" fillId="6" borderId="15" xfId="0" applyNumberFormat="1" applyFont="1" applyFill="1" applyBorder="1" applyAlignment="1" applyProtection="1">
      <alignment vertical="center" wrapText="1"/>
      <protection locked="0"/>
    </xf>
    <xf numFmtId="49" fontId="56" fillId="6" borderId="21" xfId="0" applyNumberFormat="1" applyFont="1" applyFill="1" applyBorder="1" applyAlignment="1" applyProtection="1">
      <alignment vertical="center" wrapText="1"/>
      <protection locked="0"/>
    </xf>
    <xf numFmtId="49" fontId="0" fillId="0" borderId="16" xfId="0" applyNumberFormat="1" applyBorder="1" applyAlignment="1" applyProtection="1">
      <alignment horizontal="left" vertical="center"/>
      <protection/>
    </xf>
    <xf numFmtId="0" fontId="0" fillId="0" borderId="17" xfId="0" applyBorder="1" applyAlignment="1">
      <alignment horizontal="left" vertical="center"/>
    </xf>
    <xf numFmtId="0" fontId="0" fillId="0" borderId="15" xfId="0" applyBorder="1" applyAlignment="1">
      <alignment horizontal="left" vertical="center"/>
    </xf>
    <xf numFmtId="193" fontId="0" fillId="6" borderId="10" xfId="0" applyNumberFormat="1" applyFont="1"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49" fontId="0" fillId="6" borderId="10" xfId="0" applyNumberFormat="1" applyFont="1" applyFill="1" applyBorder="1" applyAlignment="1" applyProtection="1">
      <alignment horizontal="left" vertical="center"/>
      <protection locked="0"/>
    </xf>
    <xf numFmtId="0" fontId="0" fillId="6" borderId="16" xfId="0" applyFill="1" applyBorder="1" applyAlignment="1">
      <alignment horizontal="left" vertical="center"/>
    </xf>
    <xf numFmtId="0" fontId="0" fillId="6" borderId="17" xfId="0" applyFill="1" applyBorder="1" applyAlignment="1">
      <alignment horizontal="left" vertical="center"/>
    </xf>
    <xf numFmtId="0" fontId="0" fillId="6" borderId="15" xfId="0" applyFill="1" applyBorder="1" applyAlignment="1">
      <alignment horizontal="left" vertical="center"/>
    </xf>
    <xf numFmtId="49" fontId="0" fillId="6" borderId="16" xfId="0" applyNumberFormat="1" applyFill="1" applyBorder="1" applyAlignment="1" applyProtection="1">
      <alignment horizontal="left" vertical="center" indent="1"/>
      <protection locked="0"/>
    </xf>
    <xf numFmtId="49" fontId="0" fillId="6" borderId="17" xfId="0" applyNumberFormat="1" applyFont="1" applyFill="1" applyBorder="1" applyAlignment="1" applyProtection="1">
      <alignment horizontal="left" vertical="center" indent="1"/>
      <protection locked="0"/>
    </xf>
    <xf numFmtId="49" fontId="0" fillId="6" borderId="15" xfId="0" applyNumberFormat="1" applyFont="1" applyFill="1" applyBorder="1" applyAlignment="1" applyProtection="1">
      <alignment horizontal="left" vertical="center" indent="1"/>
      <protection locked="0"/>
    </xf>
    <xf numFmtId="49" fontId="0" fillId="6" borderId="16" xfId="0" applyNumberFormat="1" applyFont="1" applyFill="1" applyBorder="1" applyAlignment="1" applyProtection="1">
      <alignment horizontal="left" vertical="center"/>
      <protection locked="0"/>
    </xf>
    <xf numFmtId="49" fontId="0" fillId="6" borderId="17" xfId="0" applyNumberFormat="1" applyFont="1" applyFill="1" applyBorder="1" applyAlignment="1" applyProtection="1">
      <alignment horizontal="left" vertical="center"/>
      <protection locked="0"/>
    </xf>
    <xf numFmtId="49" fontId="0" fillId="6" borderId="15" xfId="0" applyNumberFormat="1" applyFont="1" applyFill="1" applyBorder="1" applyAlignment="1" applyProtection="1">
      <alignment horizontal="left" vertical="center"/>
      <protection locked="0"/>
    </xf>
    <xf numFmtId="49" fontId="56" fillId="0" borderId="21" xfId="0" applyNumberFormat="1" applyFont="1" applyBorder="1" applyAlignment="1" applyProtection="1">
      <alignment horizontal="center" vertical="center"/>
      <protection/>
    </xf>
    <xf numFmtId="49" fontId="56" fillId="0" borderId="13" xfId="0" applyNumberFormat="1" applyFont="1" applyBorder="1" applyAlignment="1" applyProtection="1">
      <alignment horizontal="center" vertical="center"/>
      <protection/>
    </xf>
    <xf numFmtId="49" fontId="56" fillId="0" borderId="20" xfId="0" applyNumberFormat="1" applyFont="1" applyBorder="1" applyAlignment="1" applyProtection="1">
      <alignment horizontal="center" vertical="center"/>
      <protection/>
    </xf>
    <xf numFmtId="49" fontId="56" fillId="0" borderId="14" xfId="0" applyNumberFormat="1" applyFont="1" applyBorder="1" applyAlignment="1" applyProtection="1">
      <alignment horizontal="center" vertical="center"/>
      <protection/>
    </xf>
    <xf numFmtId="49" fontId="56" fillId="0" borderId="10" xfId="0" applyNumberFormat="1" applyFont="1" applyBorder="1" applyAlignment="1" applyProtection="1">
      <alignment horizontal="center" vertical="center" wrapText="1"/>
      <protection/>
    </xf>
    <xf numFmtId="49" fontId="56" fillId="0" borderId="11" xfId="0" applyNumberFormat="1" applyFont="1" applyBorder="1" applyAlignment="1" applyProtection="1">
      <alignment horizontal="center" vertical="center" wrapText="1"/>
      <protection/>
    </xf>
    <xf numFmtId="49" fontId="56" fillId="0" borderId="12" xfId="0" applyNumberFormat="1" applyFont="1" applyBorder="1" applyAlignment="1" applyProtection="1">
      <alignment horizontal="center" vertical="center" wrapText="1"/>
      <protection/>
    </xf>
    <xf numFmtId="49" fontId="56" fillId="6" borderId="21" xfId="0" applyNumberFormat="1" applyFont="1" applyFill="1" applyBorder="1" applyAlignment="1" applyProtection="1">
      <alignment horizontal="left" vertical="center" wrapText="1"/>
      <protection locked="0"/>
    </xf>
    <xf numFmtId="49" fontId="53" fillId="0" borderId="0" xfId="0" applyNumberFormat="1" applyFont="1" applyBorder="1" applyAlignment="1" applyProtection="1">
      <alignment horizontal="left" vertical="top" wrapText="1"/>
      <protection/>
    </xf>
    <xf numFmtId="0" fontId="53" fillId="0" borderId="0" xfId="0" applyFont="1" applyAlignment="1">
      <alignment horizontal="left" vertical="top" wrapText="1"/>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5" xfId="0"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6" borderId="21" xfId="0"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vertical="top"/>
      <protection/>
    </xf>
    <xf numFmtId="0" fontId="5" fillId="0" borderId="0" xfId="0" applyFont="1" applyAlignment="1">
      <alignment horizontal="left" vertical="top"/>
    </xf>
    <xf numFmtId="49" fontId="0" fillId="0" borderId="17"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7" fillId="6" borderId="21" xfId="0" applyNumberFormat="1" applyFont="1" applyFill="1" applyBorder="1" applyAlignment="1" applyProtection="1">
      <alignment wrapText="1"/>
      <protection locked="0"/>
    </xf>
    <xf numFmtId="177" fontId="0" fillId="6" borderId="0" xfId="0" applyNumberFormat="1" applyFont="1" applyFill="1" applyBorder="1" applyAlignment="1" applyProtection="1">
      <alignment vertical="center"/>
      <protection locked="0"/>
    </xf>
    <xf numFmtId="49" fontId="0" fillId="0" borderId="22" xfId="0" applyNumberFormat="1" applyBorder="1" applyAlignment="1" applyProtection="1">
      <alignment horizontal="left"/>
      <protection/>
    </xf>
    <xf numFmtId="49" fontId="0" fillId="0" borderId="17" xfId="0" applyNumberFormat="1" applyBorder="1" applyAlignment="1" applyProtection="1">
      <alignment horizontal="distributed" vertical="center"/>
      <protection/>
    </xf>
    <xf numFmtId="49" fontId="0" fillId="0" borderId="17"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left" vertical="center"/>
      <protection/>
    </xf>
    <xf numFmtId="0" fontId="5" fillId="0" borderId="0" xfId="0" applyFont="1" applyAlignment="1">
      <alignment horizontal="left" vertical="center"/>
    </xf>
    <xf numFmtId="12" fontId="0" fillId="0" borderId="23" xfId="0" applyNumberFormat="1" applyFill="1" applyBorder="1" applyAlignment="1" applyProtection="1">
      <alignment horizontal="distributed" vertical="center" indent="1"/>
      <protection/>
    </xf>
    <xf numFmtId="177" fontId="0" fillId="6" borderId="11" xfId="0" applyNumberFormat="1" applyFont="1" applyFill="1" applyBorder="1" applyAlignment="1" applyProtection="1">
      <alignment vertical="center"/>
      <protection locked="0"/>
    </xf>
    <xf numFmtId="180" fontId="0" fillId="0" borderId="11" xfId="0" applyNumberFormat="1" applyFont="1" applyFill="1" applyBorder="1" applyAlignment="1" applyProtection="1">
      <alignment vertical="center"/>
      <protection/>
    </xf>
    <xf numFmtId="180" fontId="0" fillId="0" borderId="20" xfId="0" applyNumberFormat="1" applyFont="1" applyFill="1" applyBorder="1" applyAlignment="1" applyProtection="1">
      <alignment vertical="center"/>
      <protection/>
    </xf>
    <xf numFmtId="49" fontId="0" fillId="0" borderId="21" xfId="0" applyNumberFormat="1" applyFill="1" applyBorder="1" applyAlignment="1" applyProtection="1">
      <alignment horizontal="distributed" vertical="center" indent="1"/>
      <protection/>
    </xf>
    <xf numFmtId="49" fontId="0" fillId="0" borderId="24" xfId="0" applyNumberFormat="1" applyFill="1" applyBorder="1" applyAlignment="1" applyProtection="1">
      <alignment horizontal="distributed" vertical="center" indent="1"/>
      <protection/>
    </xf>
    <xf numFmtId="49" fontId="0" fillId="0" borderId="16" xfId="0" applyNumberFormat="1" applyFill="1" applyBorder="1" applyAlignment="1" applyProtection="1">
      <alignment horizontal="distributed" vertical="center" indent="1"/>
      <protection/>
    </xf>
    <xf numFmtId="49" fontId="0" fillId="0" borderId="17" xfId="0" applyNumberFormat="1" applyFill="1" applyBorder="1" applyAlignment="1" applyProtection="1">
      <alignment horizontal="distributed" vertical="center" indent="1"/>
      <protection/>
    </xf>
    <xf numFmtId="49" fontId="0" fillId="0" borderId="15" xfId="0" applyNumberFormat="1" applyFill="1" applyBorder="1" applyAlignment="1" applyProtection="1">
      <alignment horizontal="distributed" vertical="center" indent="1"/>
      <protection/>
    </xf>
    <xf numFmtId="176" fontId="0" fillId="0" borderId="17" xfId="0" applyNumberFormat="1" applyFill="1" applyBorder="1" applyAlignment="1" applyProtection="1">
      <alignment vertical="center"/>
      <protection/>
    </xf>
    <xf numFmtId="180" fontId="0" fillId="0" borderId="17" xfId="0" applyNumberFormat="1" applyFont="1" applyFill="1" applyBorder="1" applyAlignment="1" applyProtection="1">
      <alignment vertical="center"/>
      <protection/>
    </xf>
    <xf numFmtId="49" fontId="0" fillId="0" borderId="21" xfId="0" applyNumberFormat="1" applyBorder="1" applyAlignment="1" applyProtection="1">
      <alignment horizontal="center" vertical="center"/>
      <protection/>
    </xf>
    <xf numFmtId="49" fontId="0" fillId="6" borderId="16" xfId="0" applyNumberFormat="1" applyFont="1" applyFill="1" applyBorder="1" applyAlignment="1" applyProtection="1">
      <alignment horizontal="center" vertical="center"/>
      <protection locked="0"/>
    </xf>
    <xf numFmtId="49" fontId="0" fillId="6" borderId="17" xfId="0" applyNumberFormat="1" applyFont="1" applyFill="1" applyBorder="1" applyAlignment="1" applyProtection="1">
      <alignment horizontal="center" vertical="center"/>
      <protection locked="0"/>
    </xf>
    <xf numFmtId="49" fontId="0" fillId="6" borderId="15" xfId="0" applyNumberFormat="1" applyFont="1" applyFill="1" applyBorder="1" applyAlignment="1" applyProtection="1">
      <alignment horizontal="center" vertical="center"/>
      <protection locked="0"/>
    </xf>
    <xf numFmtId="49" fontId="0" fillId="6" borderId="17" xfId="0" applyNumberFormat="1" applyFill="1" applyBorder="1" applyAlignment="1" applyProtection="1">
      <alignment horizontal="center" vertical="center"/>
      <protection locked="0"/>
    </xf>
    <xf numFmtId="49" fontId="0" fillId="6" borderId="10" xfId="0" applyNumberFormat="1" applyFont="1" applyFill="1" applyBorder="1" applyAlignment="1" applyProtection="1">
      <alignment horizontal="center" vertical="center"/>
      <protection locked="0"/>
    </xf>
    <xf numFmtId="49" fontId="0" fillId="6" borderId="11" xfId="0" applyNumberFormat="1" applyFont="1" applyFill="1" applyBorder="1" applyAlignment="1" applyProtection="1">
      <alignment horizontal="center" vertical="center"/>
      <protection locked="0"/>
    </xf>
    <xf numFmtId="49" fontId="0" fillId="6" borderId="12" xfId="0" applyNumberFormat="1" applyFont="1"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15" xfId="0" applyNumberFormat="1" applyFill="1" applyBorder="1" applyAlignment="1" applyProtection="1">
      <alignment horizontal="center" vertical="center"/>
      <protection/>
    </xf>
    <xf numFmtId="49" fontId="56" fillId="0" borderId="0" xfId="0" applyNumberFormat="1" applyFont="1" applyBorder="1" applyAlignment="1" applyProtection="1">
      <alignment horizontal="left" vertical="top" wrapText="1"/>
      <protection/>
    </xf>
    <xf numFmtId="0" fontId="56" fillId="0" borderId="0" xfId="0" applyFont="1" applyAlignment="1">
      <alignment horizontal="left" vertical="top" wrapText="1"/>
    </xf>
    <xf numFmtId="49" fontId="56" fillId="0" borderId="16" xfId="0" applyNumberFormat="1" applyFont="1" applyBorder="1" applyAlignment="1" applyProtection="1">
      <alignment vertical="center" wrapText="1"/>
      <protection/>
    </xf>
    <xf numFmtId="0" fontId="56" fillId="0" borderId="17" xfId="0" applyFont="1" applyBorder="1" applyAlignment="1">
      <alignment vertical="center" wrapText="1"/>
    </xf>
    <xf numFmtId="0" fontId="56" fillId="0" borderId="15" xfId="0" applyFont="1" applyBorder="1" applyAlignment="1">
      <alignment vertical="center" wrapText="1"/>
    </xf>
    <xf numFmtId="49" fontId="56" fillId="6" borderId="16" xfId="0" applyNumberFormat="1" applyFont="1" applyFill="1" applyBorder="1" applyAlignment="1" applyProtection="1">
      <alignment horizontal="center" vertical="center"/>
      <protection locked="0"/>
    </xf>
    <xf numFmtId="0" fontId="56" fillId="0" borderId="17" xfId="0" applyFont="1" applyBorder="1" applyAlignment="1">
      <alignment horizontal="center" vertical="center"/>
    </xf>
    <xf numFmtId="0" fontId="56" fillId="0" borderId="15" xfId="0" applyFont="1" applyBorder="1" applyAlignment="1">
      <alignment horizontal="center" vertical="center"/>
    </xf>
    <xf numFmtId="49" fontId="56" fillId="0" borderId="10" xfId="0" applyNumberFormat="1" applyFont="1" applyBorder="1" applyAlignment="1" applyProtection="1">
      <alignment vertical="center"/>
      <protection/>
    </xf>
    <xf numFmtId="49" fontId="56" fillId="0" borderId="11" xfId="0" applyNumberFormat="1" applyFont="1" applyBorder="1" applyAlignment="1" applyProtection="1">
      <alignment vertical="center"/>
      <protection/>
    </xf>
    <xf numFmtId="49" fontId="56" fillId="0" borderId="12" xfId="0" applyNumberFormat="1" applyFont="1" applyBorder="1" applyAlignment="1" applyProtection="1">
      <alignment vertical="center"/>
      <protection/>
    </xf>
    <xf numFmtId="49" fontId="56" fillId="0" borderId="20" xfId="0" applyNumberFormat="1" applyFont="1" applyFill="1" applyBorder="1" applyAlignment="1" applyProtection="1">
      <alignment vertical="center"/>
      <protection locked="0"/>
    </xf>
    <xf numFmtId="49" fontId="56" fillId="6" borderId="0" xfId="0" applyNumberFormat="1" applyFont="1" applyFill="1" applyBorder="1" applyAlignment="1" applyProtection="1">
      <alignment vertical="center"/>
      <protection locked="0"/>
    </xf>
    <xf numFmtId="0" fontId="56" fillId="0" borderId="13" xfId="0" applyFont="1" applyBorder="1" applyAlignment="1">
      <alignment vertical="center"/>
    </xf>
    <xf numFmtId="0" fontId="56" fillId="0" borderId="20" xfId="0" applyFont="1" applyBorder="1" applyAlignment="1">
      <alignment vertical="center"/>
    </xf>
    <xf numFmtId="0" fontId="56" fillId="0" borderId="14" xfId="0" applyFont="1" applyBorder="1" applyAlignment="1">
      <alignment vertical="center"/>
    </xf>
    <xf numFmtId="49" fontId="56" fillId="6" borderId="10" xfId="0" applyNumberFormat="1" applyFont="1" applyFill="1" applyBorder="1" applyAlignment="1" applyProtection="1">
      <alignment horizontal="center" vertical="center"/>
      <protection locked="0"/>
    </xf>
    <xf numFmtId="49" fontId="56" fillId="6" borderId="11" xfId="0" applyNumberFormat="1" applyFont="1" applyFill="1" applyBorder="1" applyAlignment="1" applyProtection="1">
      <alignment horizontal="center" vertical="center"/>
      <protection locked="0"/>
    </xf>
    <xf numFmtId="49" fontId="56" fillId="6" borderId="12" xfId="0" applyNumberFormat="1" applyFont="1" applyFill="1" applyBorder="1" applyAlignment="1" applyProtection="1">
      <alignment horizontal="center" vertical="center"/>
      <protection locked="0"/>
    </xf>
    <xf numFmtId="0" fontId="56" fillId="0" borderId="13" xfId="0" applyFont="1" applyBorder="1" applyAlignment="1">
      <alignment horizontal="center" vertical="center"/>
    </xf>
    <xf numFmtId="0" fontId="56" fillId="0" borderId="20" xfId="0" applyFont="1" applyBorder="1" applyAlignment="1">
      <alignment horizontal="center" vertical="center"/>
    </xf>
    <xf numFmtId="0" fontId="56" fillId="0" borderId="14" xfId="0" applyFont="1" applyBorder="1" applyAlignment="1">
      <alignment horizontal="center" vertical="center"/>
    </xf>
    <xf numFmtId="49" fontId="56" fillId="0" borderId="10" xfId="0" applyNumberFormat="1" applyFont="1" applyBorder="1" applyAlignment="1" applyProtection="1">
      <alignment vertical="center" wrapText="1"/>
      <protection/>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20" xfId="0" applyFont="1" applyBorder="1" applyAlignment="1">
      <alignment vertical="center" wrapText="1"/>
    </xf>
    <xf numFmtId="0" fontId="56" fillId="0" borderId="14" xfId="0" applyFont="1" applyBorder="1" applyAlignment="1">
      <alignment vertical="center" wrapText="1"/>
    </xf>
    <xf numFmtId="49" fontId="56" fillId="6" borderId="20" xfId="0" applyNumberFormat="1" applyFont="1" applyFill="1" applyBorder="1" applyAlignment="1" applyProtection="1">
      <alignment vertical="center"/>
      <protection locked="0"/>
    </xf>
    <xf numFmtId="0" fontId="56" fillId="0" borderId="11" xfId="0" applyFont="1" applyBorder="1" applyAlignment="1">
      <alignment horizontal="center" vertical="center"/>
    </xf>
    <xf numFmtId="0" fontId="56" fillId="0" borderId="12" xfId="0" applyFont="1" applyBorder="1" applyAlignment="1">
      <alignment horizontal="center" vertical="center"/>
    </xf>
    <xf numFmtId="49" fontId="0" fillId="0" borderId="21" xfId="0" applyNumberFormat="1" applyFill="1" applyBorder="1" applyAlignment="1" applyProtection="1">
      <alignment horizontal="center" vertical="center"/>
      <protection/>
    </xf>
    <xf numFmtId="49" fontId="0" fillId="0" borderId="10" xfId="0" applyNumberForma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24" xfId="0" applyNumberForma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0" fillId="0" borderId="21" xfId="0" applyNumberFormat="1" applyBorder="1" applyAlignment="1" applyProtection="1">
      <alignment horizontal="distributed" vertical="center"/>
      <protection/>
    </xf>
    <xf numFmtId="49" fontId="0" fillId="0" borderId="11" xfId="0" applyNumberFormat="1" applyBorder="1" applyAlignment="1" applyProtection="1">
      <alignment vertical="center"/>
      <protection/>
    </xf>
    <xf numFmtId="187" fontId="0" fillId="6" borderId="11" xfId="0" applyNumberFormat="1" applyFill="1" applyBorder="1" applyAlignment="1" applyProtection="1">
      <alignment horizontal="center" vertical="center"/>
      <protection locked="0"/>
    </xf>
    <xf numFmtId="49" fontId="0" fillId="0" borderId="17"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0" fillId="0" borderId="21" xfId="0" applyNumberFormat="1" applyFont="1" applyBorder="1" applyAlignment="1" applyProtection="1">
      <alignment horizontal="center" vertical="center"/>
      <protection/>
    </xf>
    <xf numFmtId="49" fontId="56" fillId="0" borderId="10" xfId="0" applyNumberFormat="1" applyFont="1" applyBorder="1" applyAlignment="1" applyProtection="1">
      <alignment horizontal="left" vertical="center" wrapText="1"/>
      <protection/>
    </xf>
    <xf numFmtId="0" fontId="56" fillId="0" borderId="11" xfId="0" applyFont="1" applyBorder="1" applyAlignment="1">
      <alignment horizontal="left" vertical="center" wrapText="1"/>
    </xf>
    <xf numFmtId="0" fontId="56" fillId="0" borderId="12" xfId="0" applyFont="1" applyBorder="1" applyAlignment="1">
      <alignment horizontal="left" vertical="center" wrapText="1"/>
    </xf>
    <xf numFmtId="0" fontId="56" fillId="0" borderId="18" xfId="0" applyFont="1" applyBorder="1" applyAlignment="1">
      <alignment horizontal="left" vertical="center" wrapText="1"/>
    </xf>
    <xf numFmtId="0" fontId="56" fillId="0" borderId="0" xfId="0" applyFont="1" applyBorder="1" applyAlignment="1">
      <alignment horizontal="left" vertical="center" wrapText="1"/>
    </xf>
    <xf numFmtId="0" fontId="56" fillId="0" borderId="19" xfId="0" applyFont="1" applyBorder="1" applyAlignment="1">
      <alignment horizontal="left" vertical="center" wrapText="1"/>
    </xf>
    <xf numFmtId="0" fontId="56" fillId="0" borderId="13" xfId="0" applyFont="1" applyBorder="1" applyAlignment="1">
      <alignment horizontal="left" vertical="center" wrapText="1"/>
    </xf>
    <xf numFmtId="0" fontId="56" fillId="0" borderId="20" xfId="0" applyFont="1" applyBorder="1" applyAlignment="1">
      <alignment horizontal="left" vertical="center" wrapText="1"/>
    </xf>
    <xf numFmtId="0" fontId="56" fillId="0" borderId="14" xfId="0" applyFont="1" applyBorder="1" applyAlignment="1">
      <alignment horizontal="left" vertical="center" wrapText="1"/>
    </xf>
    <xf numFmtId="49" fontId="5" fillId="0" borderId="0" xfId="0" applyNumberFormat="1" applyFont="1" applyBorder="1" applyAlignment="1" applyProtection="1">
      <alignment horizontal="left" vertical="center" wrapText="1"/>
      <protection/>
    </xf>
    <xf numFmtId="0" fontId="5" fillId="0" borderId="0" xfId="0" applyFont="1" applyAlignment="1">
      <alignment horizontal="left" vertical="center" wrapText="1"/>
    </xf>
    <xf numFmtId="182" fontId="54" fillId="6" borderId="13" xfId="0" applyNumberFormat="1" applyFont="1" applyFill="1" applyBorder="1" applyAlignment="1" applyProtection="1">
      <alignment horizontal="center" vertical="center"/>
      <protection locked="0"/>
    </xf>
    <xf numFmtId="182" fontId="54" fillId="6" borderId="20" xfId="0" applyNumberFormat="1" applyFont="1" applyFill="1" applyBorder="1" applyAlignment="1" applyProtection="1">
      <alignment horizontal="center" vertical="center"/>
      <protection locked="0"/>
    </xf>
    <xf numFmtId="182" fontId="54" fillId="6" borderId="14" xfId="0" applyNumberFormat="1" applyFont="1" applyFill="1" applyBorder="1" applyAlignment="1" applyProtection="1">
      <alignment horizontal="center" vertical="center"/>
      <protection locked="0"/>
    </xf>
    <xf numFmtId="49" fontId="58" fillId="6" borderId="10" xfId="0" applyNumberFormat="1" applyFont="1" applyFill="1" applyBorder="1" applyAlignment="1" applyProtection="1">
      <alignment horizontal="left" vertical="center" wrapText="1"/>
      <protection locked="0"/>
    </xf>
    <xf numFmtId="49" fontId="58" fillId="6" borderId="11" xfId="0" applyNumberFormat="1" applyFont="1" applyFill="1" applyBorder="1" applyAlignment="1" applyProtection="1">
      <alignment horizontal="left" vertical="center" wrapText="1"/>
      <protection locked="0"/>
    </xf>
    <xf numFmtId="49" fontId="58" fillId="6" borderId="12" xfId="0" applyNumberFormat="1" applyFont="1" applyFill="1" applyBorder="1" applyAlignment="1" applyProtection="1">
      <alignment horizontal="left" vertical="center" wrapText="1"/>
      <protection locked="0"/>
    </xf>
    <xf numFmtId="49" fontId="58" fillId="6" borderId="18" xfId="0" applyNumberFormat="1" applyFont="1" applyFill="1" applyBorder="1" applyAlignment="1" applyProtection="1">
      <alignment horizontal="left" vertical="center" wrapText="1"/>
      <protection locked="0"/>
    </xf>
    <xf numFmtId="49" fontId="58" fillId="6" borderId="0" xfId="0" applyNumberFormat="1" applyFont="1" applyFill="1" applyBorder="1" applyAlignment="1" applyProtection="1">
      <alignment horizontal="left" vertical="center" wrapText="1"/>
      <protection locked="0"/>
    </xf>
    <xf numFmtId="49" fontId="58" fillId="6" borderId="19" xfId="0" applyNumberFormat="1" applyFont="1" applyFill="1" applyBorder="1" applyAlignment="1" applyProtection="1">
      <alignment horizontal="left" vertical="center" wrapText="1"/>
      <protection locked="0"/>
    </xf>
    <xf numFmtId="49" fontId="58" fillId="6" borderId="13" xfId="0" applyNumberFormat="1" applyFont="1" applyFill="1" applyBorder="1" applyAlignment="1" applyProtection="1">
      <alignment horizontal="left" vertical="center" wrapText="1"/>
      <protection locked="0"/>
    </xf>
    <xf numFmtId="49" fontId="58" fillId="6" borderId="20" xfId="0" applyNumberFormat="1" applyFont="1" applyFill="1" applyBorder="1" applyAlignment="1" applyProtection="1">
      <alignment horizontal="left" vertical="center" wrapText="1"/>
      <protection locked="0"/>
    </xf>
    <xf numFmtId="49" fontId="58" fillId="6" borderId="14" xfId="0" applyNumberFormat="1" applyFont="1" applyFill="1" applyBorder="1" applyAlignment="1" applyProtection="1">
      <alignment horizontal="left" vertical="center" wrapText="1"/>
      <protection locked="0"/>
    </xf>
    <xf numFmtId="31" fontId="0" fillId="6" borderId="20" xfId="0" applyNumberFormat="1" applyFont="1" applyFill="1" applyBorder="1" applyAlignment="1" applyProtection="1">
      <alignment horizontal="right" vertical="center"/>
      <protection locked="0"/>
    </xf>
    <xf numFmtId="49" fontId="0" fillId="0" borderId="25" xfId="0" applyNumberFormat="1" applyBorder="1" applyAlignment="1" applyProtection="1">
      <alignment horizontal="left" indent="1"/>
      <protection/>
    </xf>
    <xf numFmtId="49" fontId="0" fillId="0" borderId="26" xfId="0" applyNumberFormat="1" applyFont="1" applyBorder="1" applyAlignment="1" applyProtection="1">
      <alignment horizontal="left" indent="1"/>
      <protection/>
    </xf>
    <xf numFmtId="49" fontId="0" fillId="0" borderId="27" xfId="0" applyNumberFormat="1" applyFont="1" applyBorder="1" applyAlignment="1" applyProtection="1">
      <alignment horizontal="left" indent="1"/>
      <protection/>
    </xf>
    <xf numFmtId="49" fontId="0" fillId="0" borderId="28" xfId="0" applyNumberFormat="1" applyFont="1" applyBorder="1" applyAlignment="1" applyProtection="1">
      <alignment horizontal="left" indent="1"/>
      <protection/>
    </xf>
    <xf numFmtId="49" fontId="0" fillId="0" borderId="29" xfId="0" applyNumberFormat="1" applyFont="1" applyBorder="1" applyAlignment="1" applyProtection="1">
      <alignment horizontal="left" indent="1"/>
      <protection/>
    </xf>
    <xf numFmtId="49" fontId="0" fillId="0" borderId="30" xfId="0" applyNumberFormat="1" applyFont="1" applyBorder="1" applyAlignment="1" applyProtection="1">
      <alignment horizontal="left" indent="1"/>
      <protection/>
    </xf>
    <xf numFmtId="49" fontId="0" fillId="0" borderId="13" xfId="0" applyNumberFormat="1" applyBorder="1" applyAlignment="1" applyProtection="1">
      <alignment horizontal="center" vertical="center"/>
      <protection/>
    </xf>
    <xf numFmtId="49" fontId="0" fillId="0" borderId="21" xfId="0" applyNumberFormat="1" applyBorder="1" applyAlignment="1" applyProtection="1">
      <alignment horizontal="left" vertical="center" wrapText="1"/>
      <protection/>
    </xf>
    <xf numFmtId="49" fontId="0" fillId="0" borderId="18" xfId="0" applyNumberFormat="1" applyBorder="1" applyAlignment="1" applyProtection="1">
      <alignment horizontal="center" vertical="center" textRotation="255"/>
      <protection/>
    </xf>
    <xf numFmtId="49" fontId="0" fillId="0" borderId="19" xfId="0" applyNumberFormat="1" applyBorder="1" applyAlignment="1" applyProtection="1">
      <alignment horizontal="center" vertical="center" textRotation="255"/>
      <protection/>
    </xf>
    <xf numFmtId="49" fontId="0" fillId="0" borderId="13" xfId="0" applyNumberFormat="1" applyBorder="1" applyAlignment="1" applyProtection="1">
      <alignment horizontal="center" vertical="center" textRotation="255"/>
      <protection/>
    </xf>
    <xf numFmtId="49" fontId="0" fillId="0" borderId="14" xfId="0" applyNumberFormat="1" applyBorder="1" applyAlignment="1" applyProtection="1">
      <alignment horizontal="center" vertical="center" textRotation="255"/>
      <protection/>
    </xf>
    <xf numFmtId="49" fontId="0" fillId="0" borderId="10" xfId="0" applyNumberFormat="1" applyBorder="1" applyAlignment="1" applyProtection="1">
      <alignment horizontal="left" vertical="center" wrapText="1"/>
      <protection/>
    </xf>
    <xf numFmtId="49" fontId="0" fillId="0" borderId="11" xfId="0" applyNumberFormat="1" applyBorder="1" applyAlignment="1" applyProtection="1">
      <alignment horizontal="left" vertical="center" wrapText="1"/>
      <protection/>
    </xf>
    <xf numFmtId="49" fontId="0" fillId="0" borderId="12" xfId="0" applyNumberFormat="1" applyBorder="1" applyAlignment="1" applyProtection="1">
      <alignment horizontal="left" vertical="center" wrapText="1"/>
      <protection/>
    </xf>
    <xf numFmtId="49" fontId="0" fillId="0" borderId="18" xfId="0" applyNumberFormat="1" applyBorder="1" applyAlignment="1" applyProtection="1">
      <alignment horizontal="left" vertical="center" wrapText="1"/>
      <protection/>
    </xf>
    <xf numFmtId="49" fontId="0" fillId="0" borderId="0" xfId="0" applyNumberFormat="1" applyBorder="1" applyAlignment="1" applyProtection="1">
      <alignment horizontal="left" vertical="center" wrapText="1"/>
      <protection/>
    </xf>
    <xf numFmtId="49" fontId="0" fillId="0" borderId="19" xfId="0" applyNumberFormat="1" applyBorder="1" applyAlignment="1" applyProtection="1">
      <alignment horizontal="left" vertical="center" wrapText="1"/>
      <protection/>
    </xf>
    <xf numFmtId="49" fontId="0" fillId="0" borderId="13" xfId="0" applyNumberFormat="1" applyBorder="1" applyAlignment="1" applyProtection="1">
      <alignment horizontal="left" vertical="center" wrapText="1"/>
      <protection/>
    </xf>
    <xf numFmtId="49" fontId="0" fillId="0" borderId="20" xfId="0" applyNumberFormat="1" applyBorder="1" applyAlignment="1" applyProtection="1">
      <alignment horizontal="left" vertical="center" wrapText="1"/>
      <protection/>
    </xf>
    <xf numFmtId="49" fontId="0" fillId="0" borderId="14" xfId="0" applyNumberFormat="1" applyBorder="1" applyAlignment="1" applyProtection="1">
      <alignment horizontal="left" vertical="center" wrapText="1"/>
      <protection/>
    </xf>
    <xf numFmtId="176" fontId="0" fillId="6" borderId="16" xfId="0" applyNumberFormat="1" applyFill="1" applyBorder="1" applyAlignment="1" applyProtection="1">
      <alignment vertical="center"/>
      <protection locked="0"/>
    </xf>
    <xf numFmtId="176" fontId="0" fillId="6" borderId="17" xfId="0" applyNumberFormat="1" applyFill="1" applyBorder="1" applyAlignment="1" applyProtection="1">
      <alignment vertical="center"/>
      <protection locked="0"/>
    </xf>
    <xf numFmtId="176" fontId="0" fillId="6" borderId="17" xfId="0" applyNumberFormat="1" applyFill="1" applyBorder="1" applyAlignment="1" applyProtection="1">
      <alignment horizontal="right" vertical="center"/>
      <protection/>
    </xf>
    <xf numFmtId="176" fontId="0" fillId="6" borderId="17" xfId="0" applyNumberFormat="1" applyFill="1" applyBorder="1" applyAlignment="1" applyProtection="1">
      <alignment horizontal="center" vertical="center"/>
      <protection locked="0"/>
    </xf>
    <xf numFmtId="49" fontId="0" fillId="6" borderId="17" xfId="0" applyNumberFormat="1" applyFill="1" applyBorder="1" applyAlignment="1" applyProtection="1">
      <alignment horizontal="right" vertical="center"/>
      <protection locked="0"/>
    </xf>
    <xf numFmtId="49" fontId="60" fillId="0" borderId="17" xfId="0" applyNumberFormat="1" applyFont="1" applyBorder="1" applyAlignment="1" applyProtection="1">
      <alignment horizontal="right" vertical="center"/>
      <protection/>
    </xf>
    <xf numFmtId="49" fontId="60" fillId="0" borderId="15" xfId="0" applyNumberFormat="1" applyFont="1" applyBorder="1" applyAlignment="1" applyProtection="1">
      <alignment horizontal="right" vertical="center"/>
      <protection/>
    </xf>
    <xf numFmtId="176" fontId="0" fillId="0" borderId="16" xfId="0" applyNumberFormat="1" applyFill="1" applyBorder="1" applyAlignment="1" applyProtection="1">
      <alignment vertical="center"/>
      <protection/>
    </xf>
    <xf numFmtId="176" fontId="0" fillId="0" borderId="17" xfId="0" applyNumberFormat="1" applyFill="1" applyBorder="1" applyAlignment="1" applyProtection="1">
      <alignment horizontal="right" vertical="center"/>
      <protection/>
    </xf>
    <xf numFmtId="49" fontId="0" fillId="0" borderId="17" xfId="0" applyNumberFormat="1" applyBorder="1" applyAlignment="1" applyProtection="1">
      <alignment horizontal="right" vertical="center"/>
      <protection/>
    </xf>
    <xf numFmtId="49" fontId="0" fillId="0" borderId="15" xfId="0" applyNumberFormat="1" applyBorder="1" applyAlignment="1" applyProtection="1">
      <alignment horizontal="right" vertical="center"/>
      <protection/>
    </xf>
    <xf numFmtId="49" fontId="0" fillId="0" borderId="10" xfId="0" applyNumberFormat="1" applyBorder="1" applyAlignment="1" applyProtection="1">
      <alignment horizontal="left" vertical="center"/>
      <protection/>
    </xf>
    <xf numFmtId="49" fontId="0" fillId="0" borderId="11" xfId="0" applyNumberFormat="1" applyFont="1" applyBorder="1" applyAlignment="1" applyProtection="1">
      <alignment horizontal="left" vertical="center"/>
      <protection/>
    </xf>
    <xf numFmtId="49" fontId="0" fillId="0" borderId="12" xfId="0" applyNumberFormat="1" applyFont="1" applyBorder="1" applyAlignment="1" applyProtection="1">
      <alignment horizontal="left" vertical="center"/>
      <protection/>
    </xf>
    <xf numFmtId="49" fontId="0" fillId="0" borderId="18"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19" xfId="0" applyNumberFormat="1" applyFont="1" applyBorder="1" applyAlignment="1" applyProtection="1">
      <alignment horizontal="left" vertical="center"/>
      <protection/>
    </xf>
    <xf numFmtId="49" fontId="0" fillId="0" borderId="13" xfId="0" applyNumberFormat="1" applyFont="1" applyBorder="1" applyAlignment="1" applyProtection="1">
      <alignment horizontal="left" vertical="center"/>
      <protection/>
    </xf>
    <xf numFmtId="49" fontId="0" fillId="0" borderId="20" xfId="0" applyNumberFormat="1" applyFont="1" applyBorder="1" applyAlignment="1" applyProtection="1">
      <alignment horizontal="left" vertical="center"/>
      <protection/>
    </xf>
    <xf numFmtId="49" fontId="0" fillId="0" borderId="14" xfId="0" applyNumberFormat="1" applyFont="1" applyBorder="1" applyAlignment="1" applyProtection="1">
      <alignment horizontal="left" vertical="center"/>
      <protection/>
    </xf>
    <xf numFmtId="49" fontId="0" fillId="0" borderId="10" xfId="0" applyNumberFormat="1" applyBorder="1" applyAlignment="1" applyProtection="1">
      <alignment horizontal="center" vertical="center" textRotation="255"/>
      <protection/>
    </xf>
    <xf numFmtId="49" fontId="0" fillId="0" borderId="12" xfId="0" applyNumberFormat="1" applyBorder="1" applyAlignment="1" applyProtection="1">
      <alignment horizontal="center" vertical="center" textRotation="255"/>
      <protection/>
    </xf>
    <xf numFmtId="49" fontId="0" fillId="6" borderId="16" xfId="0" applyNumberFormat="1" applyFill="1" applyBorder="1" applyAlignment="1" applyProtection="1">
      <alignment horizontal="left" vertical="center"/>
      <protection locked="0"/>
    </xf>
    <xf numFmtId="0" fontId="0" fillId="0" borderId="17" xfId="0" applyNumberFormat="1" applyBorder="1" applyAlignment="1" applyProtection="1">
      <alignment horizontal="right" vertical="center"/>
      <protection/>
    </xf>
    <xf numFmtId="0" fontId="0" fillId="0" borderId="15" xfId="0" applyNumberFormat="1" applyBorder="1" applyAlignment="1" applyProtection="1">
      <alignment horizontal="right" vertical="center"/>
      <protection/>
    </xf>
    <xf numFmtId="49" fontId="0" fillId="0" borderId="17" xfId="0" applyNumberFormat="1" applyFill="1" applyBorder="1" applyAlignment="1" applyProtection="1">
      <alignment horizontal="right" vertical="center"/>
      <protection/>
    </xf>
    <xf numFmtId="176" fontId="0"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xf>
    <xf numFmtId="49" fontId="0" fillId="0" borderId="12" xfId="0" applyNumberFormat="1" applyFont="1" applyBorder="1" applyAlignment="1" applyProtection="1">
      <alignment horizontal="center" vertical="center" textRotation="255"/>
      <protection/>
    </xf>
    <xf numFmtId="49" fontId="0" fillId="0" borderId="18" xfId="0" applyNumberFormat="1" applyFont="1" applyBorder="1" applyAlignment="1" applyProtection="1">
      <alignment horizontal="center" vertical="center" textRotation="255"/>
      <protection/>
    </xf>
    <xf numFmtId="49" fontId="0" fillId="0" borderId="19" xfId="0" applyNumberFormat="1" applyFont="1" applyBorder="1" applyAlignment="1" applyProtection="1">
      <alignment horizontal="center" vertical="center" textRotation="255"/>
      <protection/>
    </xf>
    <xf numFmtId="49" fontId="0" fillId="0" borderId="13" xfId="0" applyNumberFormat="1" applyFont="1" applyBorder="1" applyAlignment="1" applyProtection="1">
      <alignment horizontal="center" vertical="center" textRotation="255"/>
      <protection/>
    </xf>
    <xf numFmtId="49" fontId="0" fillId="0" borderId="14" xfId="0" applyNumberFormat="1" applyFont="1" applyBorder="1" applyAlignment="1" applyProtection="1">
      <alignment horizontal="center" vertical="center" textRotation="255"/>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shrinkToFit="1"/>
      <protection/>
    </xf>
    <xf numFmtId="49" fontId="0" fillId="0" borderId="20" xfId="0" applyNumberFormat="1" applyBorder="1" applyAlignment="1" applyProtection="1">
      <alignment horizontal="center" vertical="center" shrinkToFit="1"/>
      <protection/>
    </xf>
    <xf numFmtId="49" fontId="0" fillId="0" borderId="14" xfId="0" applyNumberFormat="1" applyBorder="1" applyAlignment="1" applyProtection="1">
      <alignment horizontal="center" vertical="center" shrinkToFit="1"/>
      <protection/>
    </xf>
    <xf numFmtId="187" fontId="0" fillId="0" borderId="16" xfId="0" applyNumberFormat="1" applyFill="1" applyBorder="1" applyAlignment="1" applyProtection="1">
      <alignment vertical="center"/>
      <protection/>
    </xf>
    <xf numFmtId="187" fontId="0" fillId="0" borderId="17" xfId="0" applyNumberFormat="1" applyFill="1" applyBorder="1" applyAlignment="1" applyProtection="1">
      <alignment vertical="center"/>
      <protection/>
    </xf>
    <xf numFmtId="186" fontId="0" fillId="0" borderId="17" xfId="0" applyNumberFormat="1" applyFill="1" applyBorder="1" applyAlignment="1" applyProtection="1">
      <alignment horizontal="right" vertical="center"/>
      <protection/>
    </xf>
    <xf numFmtId="0" fontId="0" fillId="0" borderId="16" xfId="0" applyNumberFormat="1" applyFill="1" applyBorder="1" applyAlignment="1" applyProtection="1">
      <alignment vertical="center"/>
      <protection/>
    </xf>
    <xf numFmtId="0" fontId="0" fillId="0" borderId="17" xfId="0" applyNumberFormat="1" applyFill="1" applyBorder="1" applyAlignment="1" applyProtection="1">
      <alignment vertical="center"/>
      <protection/>
    </xf>
    <xf numFmtId="0" fontId="0" fillId="0" borderId="15" xfId="0" applyNumberFormat="1" applyFill="1" applyBorder="1" applyAlignment="1" applyProtection="1">
      <alignment vertical="center"/>
      <protection/>
    </xf>
    <xf numFmtId="49" fontId="0" fillId="0" borderId="17"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1" xfId="0" applyNumberFormat="1" applyBorder="1" applyAlignment="1" applyProtection="1">
      <alignment horizontal="left" vertical="center"/>
      <protection/>
    </xf>
    <xf numFmtId="49" fontId="0" fillId="0" borderId="12" xfId="0" applyNumberFormat="1" applyBorder="1" applyAlignment="1" applyProtection="1">
      <alignment horizontal="left" vertical="center"/>
      <protection/>
    </xf>
    <xf numFmtId="177" fontId="0" fillId="6" borderId="16" xfId="0" applyNumberFormat="1" applyFill="1" applyBorder="1" applyAlignment="1" applyProtection="1">
      <alignment vertical="center"/>
      <protection locked="0"/>
    </xf>
    <xf numFmtId="177" fontId="0" fillId="6" borderId="17" xfId="0" applyNumberFormat="1" applyFill="1" applyBorder="1" applyAlignment="1" applyProtection="1">
      <alignment vertical="center"/>
      <protection locked="0"/>
    </xf>
    <xf numFmtId="177" fontId="0" fillId="6" borderId="17" xfId="0" applyNumberFormat="1" applyFont="1" applyFill="1" applyBorder="1" applyAlignment="1" applyProtection="1">
      <alignment vertical="center"/>
      <protection locked="0"/>
    </xf>
    <xf numFmtId="49" fontId="0" fillId="0" borderId="16"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6" borderId="16" xfId="0" applyNumberFormat="1" applyFill="1" applyBorder="1" applyAlignment="1" applyProtection="1">
      <alignment vertical="center"/>
      <protection locked="0"/>
    </xf>
    <xf numFmtId="49" fontId="0" fillId="6" borderId="17" xfId="0" applyNumberFormat="1" applyFill="1" applyBorder="1" applyAlignment="1" applyProtection="1">
      <alignment vertical="center"/>
      <protection locked="0"/>
    </xf>
    <xf numFmtId="49" fontId="0" fillId="6" borderId="15" xfId="0" applyNumberFormat="1" applyFill="1" applyBorder="1" applyAlignment="1" applyProtection="1">
      <alignment vertical="center"/>
      <protection locked="0"/>
    </xf>
    <xf numFmtId="49" fontId="0" fillId="6" borderId="13" xfId="0" applyNumberFormat="1" applyFont="1" applyFill="1" applyBorder="1" applyAlignment="1" applyProtection="1">
      <alignment vertical="center"/>
      <protection locked="0"/>
    </xf>
    <xf numFmtId="49" fontId="0" fillId="6" borderId="20" xfId="0" applyNumberFormat="1" applyFont="1" applyFill="1" applyBorder="1" applyAlignment="1" applyProtection="1">
      <alignment vertical="center"/>
      <protection locked="0"/>
    </xf>
    <xf numFmtId="49" fontId="0" fillId="6" borderId="14" xfId="0" applyNumberFormat="1" applyFont="1" applyFill="1" applyBorder="1" applyAlignment="1" applyProtection="1">
      <alignment vertical="center"/>
      <protection locked="0"/>
    </xf>
    <xf numFmtId="177" fontId="0" fillId="0" borderId="16" xfId="0" applyNumberFormat="1" applyFill="1" applyBorder="1" applyAlignment="1" applyProtection="1">
      <alignment vertical="center"/>
      <protection/>
    </xf>
    <xf numFmtId="177" fontId="0" fillId="0" borderId="17" xfId="0" applyNumberFormat="1" applyFill="1" applyBorder="1" applyAlignment="1" applyProtection="1">
      <alignment vertical="center"/>
      <protection/>
    </xf>
    <xf numFmtId="0" fontId="0" fillId="0" borderId="17" xfId="0" applyBorder="1" applyAlignment="1" applyProtection="1">
      <alignment vertical="center"/>
      <protection/>
    </xf>
    <xf numFmtId="0" fontId="0" fillId="0" borderId="15" xfId="0" applyBorder="1" applyAlignment="1" applyProtection="1">
      <alignment vertical="center"/>
      <protection/>
    </xf>
    <xf numFmtId="49" fontId="0" fillId="0" borderId="21" xfId="0" applyNumberFormat="1" applyBorder="1" applyAlignment="1" applyProtection="1">
      <alignment vertical="center"/>
      <protection/>
    </xf>
    <xf numFmtId="49" fontId="0" fillId="0" borderId="21" xfId="0" applyNumberFormat="1" applyFont="1" applyBorder="1" applyAlignment="1" applyProtection="1">
      <alignment vertical="center"/>
      <protection/>
    </xf>
    <xf numFmtId="177" fontId="0" fillId="6" borderId="16" xfId="0" applyNumberFormat="1" applyFont="1" applyFill="1" applyBorder="1" applyAlignment="1" applyProtection="1">
      <alignment vertical="center"/>
      <protection locked="0"/>
    </xf>
    <xf numFmtId="49" fontId="56" fillId="0" borderId="21" xfId="0" applyNumberFormat="1" applyFont="1" applyBorder="1" applyAlignment="1" applyProtection="1">
      <alignment vertical="center"/>
      <protection/>
    </xf>
    <xf numFmtId="49" fontId="0" fillId="0" borderId="16" xfId="0" applyNumberFormat="1" applyBorder="1" applyAlignment="1" applyProtection="1">
      <alignment vertical="center" wrapText="1"/>
      <protection/>
    </xf>
    <xf numFmtId="0" fontId="0" fillId="0" borderId="17" xfId="0" applyBorder="1" applyAlignment="1">
      <alignment vertical="center" wrapText="1"/>
    </xf>
    <xf numFmtId="0" fontId="0" fillId="0" borderId="15" xfId="0" applyBorder="1" applyAlignment="1">
      <alignment vertical="center" wrapText="1"/>
    </xf>
    <xf numFmtId="49" fontId="0" fillId="6" borderId="21" xfId="0" applyNumberFormat="1" applyFill="1" applyBorder="1" applyAlignment="1" applyProtection="1">
      <alignment vertical="center"/>
      <protection locked="0"/>
    </xf>
    <xf numFmtId="177" fontId="0" fillId="0" borderId="16" xfId="0" applyNumberFormat="1" applyBorder="1" applyAlignment="1" applyProtection="1">
      <alignment vertical="center"/>
      <protection/>
    </xf>
    <xf numFmtId="177" fontId="0" fillId="0" borderId="17" xfId="0" applyNumberFormat="1" applyFont="1" applyBorder="1" applyAlignment="1" applyProtection="1">
      <alignment vertical="center"/>
      <protection/>
    </xf>
    <xf numFmtId="49" fontId="0" fillId="0" borderId="16" xfId="0" applyNumberFormat="1" applyFont="1" applyBorder="1" applyAlignment="1" applyProtection="1">
      <alignment horizontal="center" vertical="center"/>
      <protection/>
    </xf>
    <xf numFmtId="49" fontId="0" fillId="0" borderId="21" xfId="0" applyNumberFormat="1" applyBorder="1" applyAlignment="1" applyProtection="1">
      <alignment horizontal="left" vertical="center"/>
      <protection/>
    </xf>
    <xf numFmtId="49" fontId="0" fillId="6" borderId="21" xfId="0" applyNumberFormat="1" applyFont="1" applyFill="1" applyBorder="1" applyAlignment="1" applyProtection="1">
      <alignment horizontal="left" vertical="center" indent="1"/>
      <protection locked="0"/>
    </xf>
    <xf numFmtId="31" fontId="0" fillId="6" borderId="17" xfId="0" applyNumberFormat="1" applyFont="1" applyFill="1" applyBorder="1" applyAlignment="1" applyProtection="1">
      <alignment horizontal="right" vertical="center"/>
      <protection locked="0"/>
    </xf>
    <xf numFmtId="49" fontId="58" fillId="6" borderId="16" xfId="0" applyNumberFormat="1" applyFont="1" applyFill="1" applyBorder="1" applyAlignment="1" applyProtection="1">
      <alignment horizontal="left" vertical="center" wrapText="1"/>
      <protection locked="0"/>
    </xf>
    <xf numFmtId="49" fontId="58" fillId="6" borderId="17" xfId="0" applyNumberFormat="1" applyFont="1" applyFill="1" applyBorder="1" applyAlignment="1" applyProtection="1">
      <alignment horizontal="left" vertical="center" wrapText="1"/>
      <protection locked="0"/>
    </xf>
    <xf numFmtId="49" fontId="58" fillId="6" borderId="15" xfId="0" applyNumberFormat="1" applyFont="1" applyFill="1" applyBorder="1" applyAlignment="1" applyProtection="1">
      <alignment horizontal="left" vertical="center" wrapText="1"/>
      <protection locked="0"/>
    </xf>
    <xf numFmtId="49" fontId="56" fillId="6" borderId="17" xfId="0" applyNumberFormat="1" applyFont="1" applyFill="1" applyBorder="1" applyAlignment="1" applyProtection="1">
      <alignment horizontal="center" vertical="center"/>
      <protection locked="0"/>
    </xf>
    <xf numFmtId="49" fontId="56" fillId="6" borderId="15" xfId="0" applyNumberFormat="1" applyFont="1" applyFill="1" applyBorder="1" applyAlignment="1" applyProtection="1">
      <alignment horizontal="center" vertical="center"/>
      <protection locked="0"/>
    </xf>
    <xf numFmtId="49" fontId="56" fillId="0" borderId="21" xfId="0" applyNumberFormat="1" applyFont="1" applyBorder="1" applyAlignment="1" applyProtection="1">
      <alignment vertical="center" wrapText="1"/>
      <protection/>
    </xf>
    <xf numFmtId="49" fontId="0" fillId="6" borderId="16" xfId="0" applyNumberFormat="1" applyFont="1" applyFill="1" applyBorder="1" applyAlignment="1" applyProtection="1">
      <alignment horizontal="center" vertical="center"/>
      <protection/>
    </xf>
    <xf numFmtId="49" fontId="0" fillId="6" borderId="17" xfId="0" applyNumberFormat="1" applyFont="1" applyFill="1" applyBorder="1" applyAlignment="1" applyProtection="1">
      <alignment horizontal="center" vertical="center"/>
      <protection/>
    </xf>
    <xf numFmtId="49" fontId="0" fillId="6" borderId="15" xfId="0" applyNumberFormat="1" applyFont="1" applyFill="1" applyBorder="1" applyAlignment="1" applyProtection="1">
      <alignment horizontal="center" vertical="center"/>
      <protection/>
    </xf>
    <xf numFmtId="49" fontId="56" fillId="0" borderId="16" xfId="0" applyNumberFormat="1" applyFont="1" applyBorder="1" applyAlignment="1" applyProtection="1">
      <alignment vertical="center"/>
      <protection/>
    </xf>
    <xf numFmtId="49" fontId="56" fillId="0" borderId="17" xfId="0" applyNumberFormat="1" applyFont="1" applyBorder="1" applyAlignment="1" applyProtection="1">
      <alignment vertical="center"/>
      <protection/>
    </xf>
    <xf numFmtId="49" fontId="56" fillId="0" borderId="15" xfId="0" applyNumberFormat="1" applyFont="1" applyBorder="1" applyAlignment="1" applyProtection="1">
      <alignment vertical="center"/>
      <protection/>
    </xf>
    <xf numFmtId="49" fontId="0" fillId="0" borderId="13"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vertical="center"/>
      <protection/>
    </xf>
    <xf numFmtId="49" fontId="56" fillId="0" borderId="10" xfId="0" applyNumberFormat="1" applyFont="1" applyFill="1" applyBorder="1" applyAlignment="1" applyProtection="1">
      <alignment vertical="center"/>
      <protection/>
    </xf>
    <xf numFmtId="49" fontId="56" fillId="0" borderId="11" xfId="0" applyNumberFormat="1" applyFont="1" applyFill="1" applyBorder="1" applyAlignment="1" applyProtection="1">
      <alignment vertical="center"/>
      <protection/>
    </xf>
    <xf numFmtId="49" fontId="56" fillId="0" borderId="12" xfId="0" applyNumberFormat="1" applyFont="1" applyFill="1" applyBorder="1" applyAlignment="1" applyProtection="1">
      <alignment vertical="center"/>
      <protection/>
    </xf>
    <xf numFmtId="49" fontId="0" fillId="0" borderId="1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49" fontId="56" fillId="6" borderId="13" xfId="0" applyNumberFormat="1" applyFont="1" applyFill="1" applyBorder="1" applyAlignment="1" applyProtection="1">
      <alignment horizontal="center" vertical="center"/>
      <protection locked="0"/>
    </xf>
    <xf numFmtId="49" fontId="56" fillId="6" borderId="20" xfId="0" applyNumberFormat="1" applyFont="1" applyFill="1" applyBorder="1" applyAlignment="1" applyProtection="1">
      <alignment horizontal="center" vertical="center"/>
      <protection locked="0"/>
    </xf>
    <xf numFmtId="49" fontId="56" fillId="6" borderId="14"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2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8" xfId="0" applyNumberFormat="1" applyBorder="1" applyAlignment="1" applyProtection="1">
      <alignment horizontal="center" vertical="center" wrapText="1"/>
      <protection/>
    </xf>
    <xf numFmtId="49" fontId="0" fillId="0" borderId="19"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177" fontId="0" fillId="6" borderId="10" xfId="0" applyNumberFormat="1" applyFont="1" applyFill="1" applyBorder="1" applyAlignment="1" applyProtection="1">
      <alignment vertical="center"/>
      <protection locked="0"/>
    </xf>
    <xf numFmtId="190" fontId="0" fillId="6" borderId="13" xfId="0" applyNumberFormat="1" applyFill="1" applyBorder="1" applyAlignment="1" applyProtection="1">
      <alignment vertical="center"/>
      <protection locked="0"/>
    </xf>
    <xf numFmtId="190" fontId="0" fillId="6" borderId="20" xfId="0" applyNumberFormat="1" applyFill="1" applyBorder="1" applyAlignment="1" applyProtection="1">
      <alignment vertical="center"/>
      <protection locked="0"/>
    </xf>
    <xf numFmtId="49" fontId="0" fillId="6" borderId="16" xfId="0" applyNumberFormat="1" applyFont="1" applyFill="1" applyBorder="1" applyAlignment="1" applyProtection="1">
      <alignment vertical="center" wrapText="1"/>
      <protection locked="0"/>
    </xf>
    <xf numFmtId="49" fontId="0" fillId="6" borderId="17" xfId="0" applyNumberFormat="1" applyFont="1" applyFill="1" applyBorder="1" applyAlignment="1" applyProtection="1">
      <alignment vertical="center" wrapText="1"/>
      <protection locked="0"/>
    </xf>
    <xf numFmtId="49" fontId="0" fillId="6" borderId="15" xfId="0" applyNumberFormat="1" applyFont="1" applyFill="1" applyBorder="1" applyAlignment="1" applyProtection="1">
      <alignment vertical="center" wrapText="1"/>
      <protection locked="0"/>
    </xf>
    <xf numFmtId="49" fontId="0" fillId="6" borderId="16" xfId="0" applyNumberFormat="1" applyFill="1" applyBorder="1" applyAlignment="1" applyProtection="1">
      <alignment horizontal="center" vertical="center"/>
      <protection locked="0"/>
    </xf>
    <xf numFmtId="49" fontId="0" fillId="6" borderId="21" xfId="0" applyNumberFormat="1" applyFont="1" applyFill="1" applyBorder="1" applyAlignment="1" applyProtection="1">
      <alignment horizontal="left" vertical="center" wrapText="1"/>
      <protection locked="0"/>
    </xf>
    <xf numFmtId="49" fontId="0" fillId="6" borderId="21" xfId="0" applyNumberFormat="1" applyFont="1" applyFill="1" applyBorder="1" applyAlignment="1" applyProtection="1">
      <alignment vertical="center" wrapText="1"/>
      <protection locked="0"/>
    </xf>
    <xf numFmtId="49" fontId="56" fillId="0" borderId="16" xfId="0" applyNumberFormat="1" applyFont="1" applyFill="1" applyBorder="1" applyAlignment="1" applyProtection="1">
      <alignment horizontal="center" vertical="center"/>
      <protection/>
    </xf>
    <xf numFmtId="49" fontId="56" fillId="0" borderId="17" xfId="0" applyNumberFormat="1" applyFont="1" applyFill="1" applyBorder="1" applyAlignment="1" applyProtection="1">
      <alignment horizontal="center" vertical="center"/>
      <protection/>
    </xf>
    <xf numFmtId="49" fontId="56" fillId="0" borderId="15" xfId="0" applyNumberFormat="1" applyFont="1" applyFill="1" applyBorder="1" applyAlignment="1" applyProtection="1">
      <alignment horizontal="center" vertical="center"/>
      <protection/>
    </xf>
    <xf numFmtId="49" fontId="56" fillId="6" borderId="16" xfId="0" applyNumberFormat="1" applyFont="1" applyFill="1" applyBorder="1" applyAlignment="1" applyProtection="1">
      <alignment vertical="center"/>
      <protection locked="0"/>
    </xf>
    <xf numFmtId="49" fontId="56" fillId="6" borderId="17" xfId="0" applyNumberFormat="1" applyFont="1" applyFill="1" applyBorder="1" applyAlignment="1" applyProtection="1">
      <alignment vertical="center"/>
      <protection locked="0"/>
    </xf>
    <xf numFmtId="49" fontId="56" fillId="6" borderId="15" xfId="0" applyNumberFormat="1" applyFont="1" applyFill="1" applyBorder="1" applyAlignment="1" applyProtection="1">
      <alignment vertical="center"/>
      <protection locked="0"/>
    </xf>
    <xf numFmtId="49" fontId="56" fillId="6" borderId="16" xfId="0" applyNumberFormat="1" applyFont="1" applyFill="1" applyBorder="1" applyAlignment="1" applyProtection="1">
      <alignment horizontal="left" vertical="center" wrapText="1"/>
      <protection locked="0"/>
    </xf>
    <xf numFmtId="49" fontId="56" fillId="6" borderId="17" xfId="0" applyNumberFormat="1" applyFont="1" applyFill="1" applyBorder="1" applyAlignment="1" applyProtection="1">
      <alignment horizontal="left" vertical="center" wrapText="1"/>
      <protection locked="0"/>
    </xf>
    <xf numFmtId="49" fontId="56" fillId="6" borderId="15" xfId="0" applyNumberFormat="1" applyFont="1" applyFill="1" applyBorder="1" applyAlignment="1" applyProtection="1">
      <alignment horizontal="left" vertical="center" wrapText="1"/>
      <protection locked="0"/>
    </xf>
    <xf numFmtId="49" fontId="56" fillId="0" borderId="21" xfId="0" applyNumberFormat="1" applyFont="1" applyFill="1" applyBorder="1" applyAlignment="1" applyProtection="1">
      <alignment horizontal="center" vertical="center"/>
      <protection/>
    </xf>
    <xf numFmtId="49" fontId="56" fillId="0" borderId="22" xfId="0" applyNumberFormat="1" applyFont="1" applyFill="1" applyBorder="1" applyAlignment="1" applyProtection="1">
      <alignment horizontal="left"/>
      <protection/>
    </xf>
    <xf numFmtId="49" fontId="56" fillId="0" borderId="21" xfId="0" applyNumberFormat="1" applyFont="1" applyFill="1" applyBorder="1" applyAlignment="1" applyProtection="1">
      <alignment horizontal="center" vertical="center" wrapText="1"/>
      <protection/>
    </xf>
    <xf numFmtId="49" fontId="56" fillId="0" borderId="23" xfId="0" applyNumberFormat="1" applyFont="1" applyFill="1" applyBorder="1" applyAlignment="1" applyProtection="1">
      <alignment horizontal="center" vertical="center" textRotation="255"/>
      <protection/>
    </xf>
    <xf numFmtId="49" fontId="56" fillId="0" borderId="31" xfId="0" applyNumberFormat="1" applyFont="1" applyFill="1" applyBorder="1" applyAlignment="1" applyProtection="1">
      <alignment horizontal="center" vertical="center" textRotation="255"/>
      <protection/>
    </xf>
    <xf numFmtId="49" fontId="56" fillId="0" borderId="24" xfId="0" applyNumberFormat="1" applyFont="1" applyFill="1" applyBorder="1" applyAlignment="1" applyProtection="1">
      <alignment horizontal="center" vertical="center" textRotation="255"/>
      <protection/>
    </xf>
    <xf numFmtId="49" fontId="56" fillId="0" borderId="21" xfId="0" applyNumberFormat="1" applyFont="1" applyFill="1" applyBorder="1" applyAlignment="1" applyProtection="1">
      <alignment horizontal="distributed" vertical="center" wrapText="1" indent="1"/>
      <protection/>
    </xf>
    <xf numFmtId="38" fontId="56" fillId="6" borderId="16" xfId="49" applyFont="1" applyFill="1" applyBorder="1" applyAlignment="1" applyProtection="1">
      <alignment vertical="center"/>
      <protection locked="0"/>
    </xf>
    <xf numFmtId="38" fontId="56" fillId="6" borderId="17" xfId="49" applyFont="1" applyFill="1" applyBorder="1" applyAlignment="1" applyProtection="1">
      <alignment vertical="center"/>
      <protection locked="0"/>
    </xf>
    <xf numFmtId="38" fontId="56" fillId="0" borderId="16" xfId="49" applyFont="1" applyFill="1" applyBorder="1" applyAlignment="1" applyProtection="1">
      <alignment vertical="center"/>
      <protection/>
    </xf>
    <xf numFmtId="38" fontId="56" fillId="0" borderId="17" xfId="49" applyFont="1" applyFill="1" applyBorder="1" applyAlignment="1" applyProtection="1">
      <alignment vertical="center"/>
      <protection/>
    </xf>
    <xf numFmtId="49" fontId="56" fillId="0" borderId="21" xfId="0" applyNumberFormat="1" applyFont="1" applyFill="1" applyBorder="1" applyAlignment="1" applyProtection="1">
      <alignment horizontal="center" vertical="center" textRotation="255"/>
      <protection/>
    </xf>
    <xf numFmtId="49" fontId="56" fillId="0" borderId="21" xfId="0" applyNumberFormat="1" applyFont="1" applyFill="1" applyBorder="1" applyAlignment="1" applyProtection="1">
      <alignment horizontal="left" vertical="center"/>
      <protection/>
    </xf>
    <xf numFmtId="0" fontId="56" fillId="0" borderId="21" xfId="0" applyNumberFormat="1" applyFont="1" applyFill="1" applyBorder="1" applyAlignment="1" applyProtection="1">
      <alignment vertical="center" wrapText="1"/>
      <protection/>
    </xf>
    <xf numFmtId="187" fontId="56" fillId="0" borderId="16" xfId="0" applyNumberFormat="1" applyFont="1" applyFill="1" applyBorder="1" applyAlignment="1" applyProtection="1">
      <alignment vertical="center"/>
      <protection/>
    </xf>
    <xf numFmtId="187" fontId="56" fillId="0" borderId="17" xfId="0" applyNumberFormat="1" applyFont="1" applyFill="1" applyBorder="1" applyAlignment="1" applyProtection="1">
      <alignment vertical="center"/>
      <protection/>
    </xf>
    <xf numFmtId="49" fontId="58" fillId="0" borderId="10" xfId="0" applyNumberFormat="1" applyFont="1" applyBorder="1" applyAlignment="1" applyProtection="1">
      <alignment horizontal="center" vertical="center" wrapText="1"/>
      <protection/>
    </xf>
    <xf numFmtId="49" fontId="58" fillId="0" borderId="11" xfId="0" applyNumberFormat="1" applyFont="1" applyBorder="1" applyAlignment="1" applyProtection="1">
      <alignment horizontal="center" vertical="center" wrapText="1"/>
      <protection/>
    </xf>
    <xf numFmtId="49" fontId="58" fillId="0" borderId="12" xfId="0" applyNumberFormat="1" applyFont="1" applyBorder="1" applyAlignment="1" applyProtection="1">
      <alignment horizontal="center" vertical="center" wrapText="1"/>
      <protection/>
    </xf>
    <xf numFmtId="49" fontId="58" fillId="0" borderId="13" xfId="0" applyNumberFormat="1" applyFont="1" applyBorder="1" applyAlignment="1" applyProtection="1">
      <alignment horizontal="center" vertical="center" wrapText="1"/>
      <protection/>
    </xf>
    <xf numFmtId="49" fontId="58" fillId="0" borderId="20" xfId="0" applyNumberFormat="1" applyFont="1" applyBorder="1" applyAlignment="1" applyProtection="1">
      <alignment horizontal="center" vertical="center" wrapText="1"/>
      <protection/>
    </xf>
    <xf numFmtId="49" fontId="58" fillId="0" borderId="14" xfId="0" applyNumberFormat="1" applyFont="1" applyBorder="1" applyAlignment="1" applyProtection="1">
      <alignment horizontal="center" vertical="center" wrapText="1"/>
      <protection/>
    </xf>
    <xf numFmtId="49" fontId="0" fillId="0" borderId="13" xfId="0" applyNumberFormat="1" applyBorder="1" applyAlignment="1" applyProtection="1">
      <alignment horizontal="left" vertical="center"/>
      <protection/>
    </xf>
    <xf numFmtId="49" fontId="0" fillId="0" borderId="20" xfId="0" applyNumberFormat="1" applyBorder="1" applyAlignment="1" applyProtection="1">
      <alignment horizontal="left" vertical="center"/>
      <protection/>
    </xf>
    <xf numFmtId="49" fontId="0" fillId="0" borderId="14" xfId="0" applyNumberFormat="1" applyBorder="1" applyAlignment="1" applyProtection="1">
      <alignment horizontal="left" vertical="center"/>
      <protection/>
    </xf>
    <xf numFmtId="0" fontId="0" fillId="0" borderId="10" xfId="0" applyNumberFormat="1" applyFill="1" applyBorder="1" applyAlignment="1" applyProtection="1">
      <alignment vertical="center"/>
      <protection/>
    </xf>
    <xf numFmtId="0" fontId="0" fillId="0" borderId="11" xfId="0" applyNumberFormat="1" applyFill="1" applyBorder="1" applyAlignment="1" applyProtection="1">
      <alignment vertical="center"/>
      <protection/>
    </xf>
    <xf numFmtId="190" fontId="0" fillId="0" borderId="13" xfId="0" applyNumberFormat="1" applyFill="1" applyBorder="1" applyAlignment="1" applyProtection="1">
      <alignment vertical="center"/>
      <protection/>
    </xf>
    <xf numFmtId="190" fontId="0" fillId="0" borderId="20" xfId="0" applyNumberFormat="1" applyFill="1" applyBorder="1" applyAlignment="1" applyProtection="1">
      <alignment vertical="center"/>
      <protection/>
    </xf>
    <xf numFmtId="49" fontId="56" fillId="0" borderId="13" xfId="0" applyNumberFormat="1" applyFont="1" applyBorder="1" applyAlignment="1" applyProtection="1">
      <alignment horizontal="center" vertical="center" wrapText="1"/>
      <protection/>
    </xf>
    <xf numFmtId="49" fontId="56" fillId="0" borderId="20" xfId="0" applyNumberFormat="1" applyFont="1" applyBorder="1" applyAlignment="1" applyProtection="1">
      <alignment horizontal="center" vertical="center" wrapText="1"/>
      <protection/>
    </xf>
    <xf numFmtId="49" fontId="56" fillId="0" borderId="14" xfId="0" applyNumberFormat="1" applyFont="1" applyBorder="1" applyAlignment="1" applyProtection="1">
      <alignment horizontal="center" vertical="center" wrapText="1"/>
      <protection/>
    </xf>
    <xf numFmtId="49" fontId="56" fillId="0" borderId="10" xfId="0" applyNumberFormat="1" applyFont="1" applyBorder="1" applyAlignment="1" applyProtection="1">
      <alignment horizontal="center" vertical="center"/>
      <protection/>
    </xf>
    <xf numFmtId="49" fontId="56" fillId="0" borderId="11" xfId="0" applyNumberFormat="1" applyFont="1" applyBorder="1" applyAlignment="1" applyProtection="1">
      <alignment horizontal="center" vertical="center"/>
      <protection/>
    </xf>
    <xf numFmtId="49" fontId="56" fillId="0" borderId="12" xfId="0" applyNumberFormat="1" applyFont="1" applyBorder="1" applyAlignment="1" applyProtection="1">
      <alignment horizontal="center" vertical="center"/>
      <protection/>
    </xf>
    <xf numFmtId="49" fontId="56" fillId="0" borderId="16" xfId="0" applyNumberFormat="1" applyFont="1" applyBorder="1" applyAlignment="1" applyProtection="1">
      <alignment horizontal="left" vertical="center" wrapText="1"/>
      <protection/>
    </xf>
    <xf numFmtId="49" fontId="56" fillId="0" borderId="17" xfId="0" applyNumberFormat="1" applyFont="1" applyBorder="1" applyAlignment="1" applyProtection="1">
      <alignment horizontal="left" vertical="center" wrapText="1"/>
      <protection/>
    </xf>
    <xf numFmtId="49" fontId="56" fillId="0" borderId="15" xfId="0" applyNumberFormat="1" applyFont="1" applyBorder="1" applyAlignment="1" applyProtection="1">
      <alignment horizontal="left" vertical="center" wrapText="1"/>
      <protection/>
    </xf>
    <xf numFmtId="0" fontId="56" fillId="0" borderId="16" xfId="0" applyNumberFormat="1" applyFont="1" applyFill="1" applyBorder="1" applyAlignment="1" applyProtection="1">
      <alignment vertical="center"/>
      <protection/>
    </xf>
    <xf numFmtId="0" fontId="56" fillId="0" borderId="17" xfId="0" applyNumberFormat="1" applyFont="1" applyFill="1" applyBorder="1" applyAlignment="1" applyProtection="1">
      <alignment vertical="center"/>
      <protection/>
    </xf>
    <xf numFmtId="49" fontId="56" fillId="0" borderId="21" xfId="0" applyNumberFormat="1" applyFont="1" applyBorder="1" applyAlignment="1" applyProtection="1">
      <alignment horizontal="left" vertical="center"/>
      <protection/>
    </xf>
    <xf numFmtId="49" fontId="56" fillId="6" borderId="21" xfId="0" applyNumberFormat="1" applyFont="1" applyFill="1" applyBorder="1" applyAlignment="1" applyProtection="1">
      <alignment horizontal="left" vertical="center"/>
      <protection locked="0"/>
    </xf>
    <xf numFmtId="49" fontId="0" fillId="0" borderId="21" xfId="0" applyNumberFormat="1" applyBorder="1" applyAlignment="1" applyProtection="1">
      <alignment horizontal="center" vertical="center" wrapText="1"/>
      <protection/>
    </xf>
    <xf numFmtId="49" fontId="0" fillId="0" borderId="16"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58" fillId="0" borderId="16" xfId="0" applyNumberFormat="1" applyFont="1" applyFill="1" applyBorder="1" applyAlignment="1" applyProtection="1">
      <alignment vertical="center" wrapText="1"/>
      <protection/>
    </xf>
    <xf numFmtId="49" fontId="58" fillId="0" borderId="17" xfId="0" applyNumberFormat="1" applyFont="1" applyFill="1" applyBorder="1" applyAlignment="1" applyProtection="1">
      <alignment vertical="center" wrapText="1"/>
      <protection/>
    </xf>
    <xf numFmtId="49" fontId="58" fillId="0" borderId="15" xfId="0" applyNumberFormat="1" applyFont="1" applyFill="1" applyBorder="1" applyAlignment="1" applyProtection="1">
      <alignment vertical="center" wrapText="1"/>
      <protection/>
    </xf>
    <xf numFmtId="0" fontId="56" fillId="0" borderId="17" xfId="0" applyFont="1" applyBorder="1" applyAlignment="1">
      <alignment vertical="center"/>
    </xf>
    <xf numFmtId="38" fontId="56" fillId="0" borderId="17" xfId="49" applyFont="1" applyFill="1" applyBorder="1" applyAlignment="1" applyProtection="1">
      <alignment horizontal="center" vertical="center"/>
      <protection/>
    </xf>
    <xf numFmtId="49" fontId="61" fillId="6" borderId="21" xfId="0" applyNumberFormat="1" applyFont="1" applyFill="1" applyBorder="1" applyAlignment="1" applyProtection="1">
      <alignment horizontal="left" vertical="center" wrapText="1"/>
      <protection locked="0"/>
    </xf>
    <xf numFmtId="49" fontId="61" fillId="6" borderId="16" xfId="0" applyNumberFormat="1" applyFont="1" applyFill="1" applyBorder="1" applyAlignment="1" applyProtection="1">
      <alignment vertical="center" wrapText="1"/>
      <protection locked="0"/>
    </xf>
    <xf numFmtId="49" fontId="61" fillId="6" borderId="17" xfId="0" applyNumberFormat="1" applyFont="1" applyFill="1" applyBorder="1" applyAlignment="1" applyProtection="1">
      <alignment vertical="center" wrapText="1"/>
      <protection locked="0"/>
    </xf>
    <xf numFmtId="49" fontId="61" fillId="6" borderId="15" xfId="0" applyNumberFormat="1" applyFont="1" applyFill="1" applyBorder="1" applyAlignment="1" applyProtection="1">
      <alignment vertical="center" wrapText="1"/>
      <protection locked="0"/>
    </xf>
    <xf numFmtId="49" fontId="61" fillId="6" borderId="21" xfId="0" applyNumberFormat="1" applyFont="1" applyFill="1" applyBorder="1" applyAlignment="1" applyProtection="1">
      <alignment vertical="center" wrapText="1"/>
      <protection locked="0"/>
    </xf>
    <xf numFmtId="49" fontId="59" fillId="0" borderId="16" xfId="0" applyNumberFormat="1" applyFont="1" applyBorder="1" applyAlignment="1" applyProtection="1">
      <alignment vertical="center" wrapText="1"/>
      <protection/>
    </xf>
    <xf numFmtId="0" fontId="59" fillId="0" borderId="17" xfId="0" applyFont="1" applyBorder="1" applyAlignment="1">
      <alignment vertical="center" wrapText="1"/>
    </xf>
    <xf numFmtId="0" fontId="59" fillId="0" borderId="15" xfId="0" applyFont="1" applyBorder="1" applyAlignment="1">
      <alignment vertical="center" wrapText="1"/>
    </xf>
    <xf numFmtId="0" fontId="56" fillId="0" borderId="0" xfId="0" applyFont="1" applyAlignment="1">
      <alignment horizontal="left" vertical="center" wrapText="1"/>
    </xf>
    <xf numFmtId="49" fontId="56" fillId="0" borderId="10" xfId="0" applyNumberFormat="1" applyFont="1" applyFill="1" applyBorder="1" applyAlignment="1" applyProtection="1">
      <alignment horizontal="left" vertical="top" wrapText="1"/>
      <protection/>
    </xf>
    <xf numFmtId="0" fontId="56" fillId="0" borderId="11" xfId="0" applyFont="1" applyBorder="1" applyAlignment="1">
      <alignment vertical="top" wrapText="1"/>
    </xf>
    <xf numFmtId="0" fontId="56" fillId="0" borderId="12" xfId="0" applyFont="1" applyBorder="1" applyAlignment="1">
      <alignment vertical="top" wrapText="1"/>
    </xf>
    <xf numFmtId="0" fontId="56" fillId="0" borderId="18" xfId="0" applyFont="1" applyBorder="1" applyAlignment="1">
      <alignment vertical="top" wrapText="1"/>
    </xf>
    <xf numFmtId="0" fontId="56" fillId="0" borderId="0" xfId="0" applyFont="1" applyBorder="1" applyAlignment="1">
      <alignment vertical="top" wrapText="1"/>
    </xf>
    <xf numFmtId="0" fontId="56" fillId="0" borderId="19" xfId="0" applyFont="1" applyBorder="1" applyAlignment="1">
      <alignment vertical="top" wrapText="1"/>
    </xf>
    <xf numFmtId="176" fontId="56" fillId="0" borderId="0" xfId="0" applyNumberFormat="1" applyFont="1" applyFill="1" applyBorder="1" applyAlignment="1" applyProtection="1">
      <alignment horizontal="center" vertical="center"/>
      <protection locked="0"/>
    </xf>
    <xf numFmtId="0" fontId="56" fillId="0" borderId="13" xfId="0" applyFont="1" applyBorder="1" applyAlignment="1">
      <alignment vertical="top" wrapText="1"/>
    </xf>
    <xf numFmtId="0" fontId="56" fillId="0" borderId="20" xfId="0" applyFont="1" applyBorder="1" applyAlignment="1">
      <alignment vertical="top" wrapText="1"/>
    </xf>
    <xf numFmtId="0" fontId="56" fillId="0" borderId="14" xfId="0" applyFont="1" applyBorder="1" applyAlignment="1">
      <alignment vertical="top" wrapText="1"/>
    </xf>
    <xf numFmtId="49" fontId="56" fillId="0" borderId="10" xfId="0" applyNumberFormat="1" applyFont="1" applyBorder="1" applyAlignment="1" applyProtection="1">
      <alignment horizontal="left" vertical="top" wrapText="1"/>
      <protection/>
    </xf>
    <xf numFmtId="49" fontId="56" fillId="0" borderId="11" xfId="0" applyNumberFormat="1" applyFont="1" applyFill="1" applyBorder="1" applyAlignment="1" applyProtection="1">
      <alignment horizontal="center" vertical="center"/>
      <protection/>
    </xf>
    <xf numFmtId="49" fontId="56" fillId="0" borderId="0" xfId="0" applyNumberFormat="1" applyFont="1" applyBorder="1" applyAlignment="1" applyProtection="1">
      <alignment horizontal="center" vertical="center"/>
      <protection/>
    </xf>
    <xf numFmtId="0" fontId="56" fillId="0" borderId="0" xfId="0" applyFont="1" applyAlignment="1">
      <alignment horizontal="center" vertical="center"/>
    </xf>
    <xf numFmtId="49" fontId="56" fillId="0" borderId="17" xfId="0" applyNumberFormat="1" applyFont="1" applyFill="1" applyBorder="1" applyAlignment="1" applyProtection="1">
      <alignment horizontal="center" vertical="center" wrapText="1"/>
      <protection/>
    </xf>
    <xf numFmtId="0" fontId="56" fillId="0" borderId="11" xfId="0" applyFont="1" applyBorder="1" applyAlignment="1">
      <alignment vertical="center"/>
    </xf>
    <xf numFmtId="0" fontId="56" fillId="0" borderId="12" xfId="0" applyFont="1" applyBorder="1" applyAlignment="1">
      <alignment vertical="center"/>
    </xf>
    <xf numFmtId="0" fontId="56" fillId="0" borderId="18" xfId="0" applyFont="1" applyBorder="1" applyAlignment="1">
      <alignment vertical="center" wrapText="1"/>
    </xf>
    <xf numFmtId="0" fontId="56" fillId="0" borderId="0" xfId="0" applyFont="1" applyAlignment="1">
      <alignment vertical="center" wrapText="1"/>
    </xf>
    <xf numFmtId="0" fontId="56" fillId="0" borderId="19" xfId="0" applyFont="1" applyBorder="1" applyAlignment="1">
      <alignment vertical="center" wrapText="1"/>
    </xf>
    <xf numFmtId="49" fontId="56" fillId="0" borderId="18" xfId="0" applyNumberFormat="1" applyFont="1" applyBorder="1" applyAlignment="1" applyProtection="1">
      <alignment horizontal="left" vertical="top" wrapText="1"/>
      <protection/>
    </xf>
    <xf numFmtId="0" fontId="56" fillId="0" borderId="10" xfId="0" applyFont="1" applyBorder="1" applyAlignment="1">
      <alignment vertical="center" wrapText="1"/>
    </xf>
    <xf numFmtId="49" fontId="56" fillId="0" borderId="10" xfId="0" applyNumberFormat="1" applyFont="1" applyFill="1" applyBorder="1" applyAlignment="1" applyProtection="1">
      <alignment horizontal="left" vertical="center" wrapText="1"/>
      <protection/>
    </xf>
    <xf numFmtId="49" fontId="56" fillId="0" borderId="18" xfId="0" applyNumberFormat="1" applyFont="1" applyFill="1" applyBorder="1" applyAlignment="1" applyProtection="1">
      <alignment vertical="center" wrapText="1"/>
      <protection/>
    </xf>
    <xf numFmtId="49" fontId="56" fillId="0" borderId="18" xfId="0" applyNumberFormat="1" applyFont="1" applyFill="1" applyBorder="1" applyAlignment="1" applyProtection="1">
      <alignment horizontal="left" vertical="center" wrapText="1"/>
      <protection/>
    </xf>
    <xf numFmtId="49" fontId="56" fillId="0" borderId="10" xfId="0" applyNumberFormat="1" applyFont="1" applyFill="1" applyBorder="1" applyAlignment="1" applyProtection="1">
      <alignment vertical="center" wrapText="1"/>
      <protection/>
    </xf>
    <xf numFmtId="49" fontId="56" fillId="0" borderId="18" xfId="0" applyNumberFormat="1" applyFont="1" applyFill="1" applyBorder="1" applyAlignment="1" applyProtection="1">
      <alignment horizontal="left" vertical="center"/>
      <protection/>
    </xf>
    <xf numFmtId="0" fontId="56" fillId="0" borderId="0" xfId="0" applyFont="1" applyAlignment="1">
      <alignment vertical="center"/>
    </xf>
    <xf numFmtId="0" fontId="56" fillId="0" borderId="19" xfId="0" applyFont="1" applyBorder="1" applyAlignment="1">
      <alignment vertical="center"/>
    </xf>
    <xf numFmtId="0" fontId="56" fillId="0" borderId="18" xfId="0" applyFont="1" applyBorder="1" applyAlignment="1">
      <alignment vertical="center"/>
    </xf>
    <xf numFmtId="0" fontId="56" fillId="0" borderId="0" xfId="0" applyFont="1" applyBorder="1" applyAlignment="1">
      <alignment vertical="center" wrapText="1"/>
    </xf>
    <xf numFmtId="49" fontId="56" fillId="0" borderId="16" xfId="0" applyNumberFormat="1" applyFont="1" applyFill="1" applyBorder="1" applyAlignment="1" applyProtection="1">
      <alignment vertical="center" wrapText="1"/>
      <protection/>
    </xf>
    <xf numFmtId="0" fontId="56" fillId="0" borderId="16" xfId="0" applyFont="1" applyBorder="1" applyAlignment="1">
      <alignment vertical="center" wrapText="1"/>
    </xf>
    <xf numFmtId="49" fontId="0" fillId="6" borderId="0"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49" fontId="0" fillId="6" borderId="17" xfId="0" applyNumberFormat="1" applyFont="1" applyFill="1" applyBorder="1" applyAlignment="1" applyProtection="1">
      <alignment horizontal="left" vertical="center" wrapText="1" shrinkToFit="1"/>
      <protection locked="0"/>
    </xf>
    <xf numFmtId="49" fontId="0" fillId="6" borderId="15" xfId="0" applyNumberFormat="1" applyFont="1" applyFill="1" applyBorder="1" applyAlignment="1" applyProtection="1">
      <alignment horizontal="left" vertical="center" wrapText="1" shrinkToFit="1"/>
      <protection locked="0"/>
    </xf>
    <xf numFmtId="49" fontId="0" fillId="6" borderId="16" xfId="0" applyNumberFormat="1" applyFont="1" applyFill="1" applyBorder="1" applyAlignment="1" applyProtection="1">
      <alignment horizontal="left" vertical="center" wrapText="1"/>
      <protection locked="0"/>
    </xf>
    <xf numFmtId="49" fontId="0" fillId="6" borderId="17" xfId="0" applyNumberFormat="1" applyFont="1" applyFill="1" applyBorder="1" applyAlignment="1" applyProtection="1">
      <alignment horizontal="left" vertical="center" wrapText="1"/>
      <protection locked="0"/>
    </xf>
    <xf numFmtId="49" fontId="0" fillId="6" borderId="15" xfId="0" applyNumberFormat="1" applyFont="1" applyFill="1" applyBorder="1" applyAlignment="1" applyProtection="1">
      <alignment horizontal="left" vertical="center" wrapText="1"/>
      <protection locked="0"/>
    </xf>
    <xf numFmtId="176" fontId="0" fillId="6" borderId="16" xfId="0" applyNumberFormat="1" applyFont="1" applyFill="1" applyBorder="1" applyAlignment="1" applyProtection="1">
      <alignment vertical="center" wrapText="1"/>
      <protection locked="0"/>
    </xf>
    <xf numFmtId="176" fontId="0" fillId="6" borderId="17" xfId="0" applyNumberFormat="1" applyFont="1" applyFill="1" applyBorder="1" applyAlignment="1" applyProtection="1">
      <alignment vertical="center" wrapText="1"/>
      <protection locked="0"/>
    </xf>
    <xf numFmtId="49" fontId="0" fillId="6" borderId="16" xfId="0" applyNumberFormat="1" applyFill="1" applyBorder="1" applyAlignment="1" applyProtection="1">
      <alignment horizontal="left" vertical="center" wrapText="1"/>
      <protection locked="0"/>
    </xf>
    <xf numFmtId="49" fontId="0" fillId="6" borderId="17" xfId="0" applyNumberFormat="1" applyFill="1" applyBorder="1" applyAlignment="1" applyProtection="1">
      <alignment horizontal="left" vertical="center" wrapText="1"/>
      <protection locked="0"/>
    </xf>
    <xf numFmtId="49" fontId="0" fillId="6" borderId="15" xfId="0" applyNumberFormat="1" applyFill="1" applyBorder="1" applyAlignment="1" applyProtection="1">
      <alignment horizontal="left" vertical="center" wrapText="1"/>
      <protection locked="0"/>
    </xf>
    <xf numFmtId="0" fontId="0" fillId="0" borderId="21" xfId="0" applyBorder="1" applyAlignment="1" applyProtection="1">
      <alignment vertical="center" wrapText="1"/>
      <protection/>
    </xf>
    <xf numFmtId="49" fontId="0" fillId="6" borderId="16" xfId="0" applyNumberFormat="1" applyFill="1" applyBorder="1" applyAlignment="1" applyProtection="1">
      <alignment horizontal="left" vertical="center" wrapText="1" shrinkToFit="1"/>
      <protection locked="0"/>
    </xf>
    <xf numFmtId="49" fontId="0" fillId="6" borderId="17" xfId="0" applyNumberFormat="1" applyFill="1" applyBorder="1" applyAlignment="1" applyProtection="1">
      <alignment horizontal="left" vertical="center" wrapText="1" shrinkToFit="1"/>
      <protection locked="0"/>
    </xf>
    <xf numFmtId="49" fontId="0" fillId="6" borderId="15" xfId="0" applyNumberFormat="1" applyFill="1" applyBorder="1" applyAlignment="1" applyProtection="1">
      <alignment horizontal="left" vertical="center" wrapText="1" shrinkToFit="1"/>
      <protection locked="0"/>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56" fillId="0" borderId="15" xfId="0" applyFont="1" applyBorder="1" applyAlignment="1">
      <alignment vertical="center"/>
    </xf>
    <xf numFmtId="31" fontId="0" fillId="6" borderId="16" xfId="0" applyNumberFormat="1" applyFont="1" applyFill="1" applyBorder="1" applyAlignment="1" applyProtection="1">
      <alignment vertical="center"/>
      <protection locked="0"/>
    </xf>
    <xf numFmtId="31" fontId="0" fillId="6" borderId="17" xfId="0" applyNumberFormat="1" applyFont="1" applyFill="1" applyBorder="1" applyAlignment="1" applyProtection="1">
      <alignment vertical="center"/>
      <protection locked="0"/>
    </xf>
    <xf numFmtId="31" fontId="0" fillId="6" borderId="15" xfId="0" applyNumberFormat="1" applyFont="1" applyFill="1" applyBorder="1" applyAlignment="1" applyProtection="1">
      <alignment vertical="center"/>
      <protection locked="0"/>
    </xf>
    <xf numFmtId="49" fontId="0" fillId="6" borderId="10" xfId="0" applyNumberFormat="1" applyFont="1" applyFill="1" applyBorder="1" applyAlignment="1" applyProtection="1">
      <alignment horizontal="left" vertical="center" wrapText="1"/>
      <protection locked="0"/>
    </xf>
    <xf numFmtId="49" fontId="0" fillId="6" borderId="11" xfId="0" applyNumberFormat="1" applyFont="1" applyFill="1" applyBorder="1" applyAlignment="1" applyProtection="1">
      <alignment horizontal="left" vertical="center" wrapText="1"/>
      <protection locked="0"/>
    </xf>
    <xf numFmtId="49" fontId="0" fillId="6" borderId="12" xfId="0" applyNumberFormat="1" applyFont="1" applyFill="1" applyBorder="1" applyAlignment="1" applyProtection="1">
      <alignment horizontal="left" vertical="center" wrapText="1"/>
      <protection locked="0"/>
    </xf>
    <xf numFmtId="49" fontId="0" fillId="6" borderId="18" xfId="0" applyNumberFormat="1" applyFont="1" applyFill="1" applyBorder="1" applyAlignment="1" applyProtection="1">
      <alignment horizontal="left" vertical="center" wrapText="1"/>
      <protection locked="0"/>
    </xf>
    <xf numFmtId="49" fontId="0" fillId="6" borderId="0" xfId="0" applyNumberFormat="1" applyFont="1" applyFill="1" applyBorder="1" applyAlignment="1" applyProtection="1">
      <alignment horizontal="left" vertical="center" wrapText="1"/>
      <protection locked="0"/>
    </xf>
    <xf numFmtId="49" fontId="0" fillId="6" borderId="19" xfId="0" applyNumberFormat="1" applyFont="1" applyFill="1" applyBorder="1" applyAlignment="1" applyProtection="1">
      <alignment horizontal="left" vertical="center" wrapText="1"/>
      <protection locked="0"/>
    </xf>
    <xf numFmtId="49" fontId="0" fillId="6" borderId="13" xfId="0" applyNumberFormat="1" applyFont="1" applyFill="1" applyBorder="1" applyAlignment="1" applyProtection="1">
      <alignment horizontal="left" vertical="center" wrapText="1"/>
      <protection locked="0"/>
    </xf>
    <xf numFmtId="49" fontId="0" fillId="6" borderId="20" xfId="0" applyNumberFormat="1" applyFont="1" applyFill="1" applyBorder="1" applyAlignment="1" applyProtection="1">
      <alignment horizontal="left" vertical="center" wrapText="1"/>
      <protection locked="0"/>
    </xf>
    <xf numFmtId="49" fontId="0" fillId="6" borderId="14" xfId="0" applyNumberFormat="1" applyFont="1" applyFill="1" applyBorder="1" applyAlignment="1" applyProtection="1">
      <alignment horizontal="left" vertical="center" wrapText="1"/>
      <protection locked="0"/>
    </xf>
    <xf numFmtId="49" fontId="56" fillId="0" borderId="0" xfId="0" applyNumberFormat="1" applyFont="1" applyFill="1" applyBorder="1" applyAlignment="1" applyProtection="1">
      <alignment vertical="center"/>
      <protection locked="0"/>
    </xf>
    <xf numFmtId="0" fontId="56" fillId="0" borderId="20" xfId="0" applyFont="1" applyBorder="1" applyAlignment="1">
      <alignment horizontal="left" vertical="top" wrapText="1"/>
    </xf>
    <xf numFmtId="49" fontId="0" fillId="0" borderId="0" xfId="0" applyNumberFormat="1" applyFont="1" applyFill="1" applyBorder="1" applyAlignment="1" applyProtection="1">
      <alignment vertical="center"/>
      <protection locked="0"/>
    </xf>
    <xf numFmtId="49" fontId="56" fillId="0" borderId="0" xfId="0" applyNumberFormat="1" applyFont="1" applyFill="1" applyBorder="1" applyAlignment="1" applyProtection="1">
      <alignment horizontal="left" vertical="top" wrapText="1"/>
      <protection/>
    </xf>
    <xf numFmtId="49" fontId="0" fillId="6" borderId="21"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xf>
    <xf numFmtId="49" fontId="0" fillId="0" borderId="21" xfId="0" applyNumberFormat="1" applyBorder="1" applyAlignment="1" applyProtection="1">
      <alignment horizontal="distributed" vertical="center" indent="1"/>
      <protection/>
    </xf>
    <xf numFmtId="49" fontId="0" fillId="0" borderId="21" xfId="0" applyNumberFormat="1" applyFont="1" applyBorder="1" applyAlignment="1" applyProtection="1">
      <alignment horizontal="distributed" vertical="center" indent="1"/>
      <protection/>
    </xf>
    <xf numFmtId="49" fontId="56" fillId="0" borderId="16" xfId="0" applyNumberFormat="1" applyFont="1" applyBorder="1" applyAlignment="1" applyProtection="1">
      <alignment horizontal="center" vertical="center" wrapText="1"/>
      <protection/>
    </xf>
    <xf numFmtId="49" fontId="56" fillId="0" borderId="16" xfId="0" applyNumberFormat="1" applyFont="1" applyBorder="1" applyAlignment="1" applyProtection="1">
      <alignment horizontal="left"/>
      <protection/>
    </xf>
    <xf numFmtId="49" fontId="56" fillId="0" borderId="17" xfId="0" applyNumberFormat="1" applyFont="1" applyBorder="1" applyAlignment="1" applyProtection="1">
      <alignment horizontal="left"/>
      <protection/>
    </xf>
    <xf numFmtId="49" fontId="0" fillId="0" borderId="0" xfId="0" applyNumberFormat="1" applyBorder="1" applyAlignment="1" applyProtection="1">
      <alignment horizontal="center" vertical="center"/>
      <protection/>
    </xf>
    <xf numFmtId="0" fontId="0" fillId="0" borderId="0" xfId="0" applyAlignment="1">
      <alignment horizontal="center" vertical="center"/>
    </xf>
    <xf numFmtId="49" fontId="0" fillId="6" borderId="0" xfId="0" applyNumberFormat="1"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xf>
    <xf numFmtId="49" fontId="53" fillId="0" borderId="0" xfId="0" applyNumberFormat="1" applyFont="1" applyBorder="1" applyAlignment="1" applyProtection="1">
      <alignment horizontal="left" vertical="center"/>
      <protection/>
    </xf>
    <xf numFmtId="49" fontId="56" fillId="0" borderId="16" xfId="0" applyNumberFormat="1" applyFont="1" applyBorder="1" applyAlignment="1" applyProtection="1">
      <alignment horizontal="left" vertical="center"/>
      <protection/>
    </xf>
    <xf numFmtId="49" fontId="56" fillId="0" borderId="17" xfId="0" applyNumberFormat="1" applyFont="1" applyBorder="1" applyAlignment="1" applyProtection="1">
      <alignment horizontal="left" vertical="center"/>
      <protection/>
    </xf>
    <xf numFmtId="49" fontId="56" fillId="0" borderId="15" xfId="0" applyNumberFormat="1" applyFont="1" applyBorder="1" applyAlignment="1" applyProtection="1">
      <alignment horizontal="left" vertical="center"/>
      <protection/>
    </xf>
    <xf numFmtId="0" fontId="56" fillId="6" borderId="16" xfId="0" applyNumberFormat="1" applyFont="1" applyFill="1" applyBorder="1" applyAlignment="1" applyProtection="1">
      <alignment horizontal="right" vertical="center"/>
      <protection locked="0"/>
    </xf>
    <xf numFmtId="0" fontId="56" fillId="6" borderId="17" xfId="0" applyNumberFormat="1" applyFont="1" applyFill="1" applyBorder="1" applyAlignment="1" applyProtection="1">
      <alignment horizontal="right" vertical="center"/>
      <protection locked="0"/>
    </xf>
    <xf numFmtId="0" fontId="56" fillId="0" borderId="16" xfId="0" applyNumberFormat="1" applyFont="1" applyBorder="1" applyAlignment="1" applyProtection="1">
      <alignment horizontal="right" vertical="center"/>
      <protection/>
    </xf>
    <xf numFmtId="0" fontId="56" fillId="0" borderId="17" xfId="0" applyNumberFormat="1" applyFont="1" applyBorder="1" applyAlignment="1" applyProtection="1">
      <alignment horizontal="right" vertical="center"/>
      <protection/>
    </xf>
    <xf numFmtId="0" fontId="56" fillId="0" borderId="17" xfId="0" applyNumberFormat="1" applyFont="1" applyFill="1" applyBorder="1" applyAlignment="1" applyProtection="1">
      <alignment horizontal="right" vertical="center"/>
      <protection/>
    </xf>
    <xf numFmtId="49" fontId="56" fillId="0" borderId="16" xfId="0" applyNumberFormat="1" applyFont="1" applyFill="1" applyBorder="1" applyAlignment="1" applyProtection="1">
      <alignment vertical="center"/>
      <protection/>
    </xf>
    <xf numFmtId="49" fontId="56" fillId="0" borderId="17" xfId="0" applyNumberFormat="1" applyFont="1" applyFill="1" applyBorder="1" applyAlignment="1" applyProtection="1">
      <alignment vertical="center"/>
      <protection/>
    </xf>
    <xf numFmtId="49" fontId="56" fillId="0" borderId="15" xfId="0" applyNumberFormat="1" applyFont="1" applyFill="1" applyBorder="1" applyAlignment="1" applyProtection="1">
      <alignment vertical="center"/>
      <protection/>
    </xf>
    <xf numFmtId="49" fontId="56" fillId="6" borderId="21" xfId="0" applyNumberFormat="1" applyFont="1" applyFill="1" applyBorder="1" applyAlignment="1" applyProtection="1">
      <alignment vertical="center"/>
      <protection locked="0"/>
    </xf>
    <xf numFmtId="49" fontId="0" fillId="0" borderId="16" xfId="0" applyNumberFormat="1" applyBorder="1" applyAlignment="1" applyProtection="1">
      <alignment horizontal="distributed" vertical="center"/>
      <protection/>
    </xf>
    <xf numFmtId="49" fontId="0" fillId="0" borderId="15" xfId="0" applyNumberFormat="1" applyBorder="1" applyAlignment="1" applyProtection="1">
      <alignment horizontal="distributed" vertical="center"/>
      <protection/>
    </xf>
    <xf numFmtId="49" fontId="0" fillId="6" borderId="11" xfId="0" applyNumberFormat="1" applyFont="1" applyFill="1" applyBorder="1" applyAlignment="1" applyProtection="1">
      <alignment vertical="center"/>
      <protection locked="0"/>
    </xf>
    <xf numFmtId="49" fontId="0" fillId="0" borderId="11" xfId="0" applyNumberFormat="1" applyFill="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xf>
    <xf numFmtId="49" fontId="0" fillId="0" borderId="13"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49" fontId="0" fillId="0" borderId="14" xfId="0" applyNumberFormat="1" applyFill="1" applyBorder="1" applyAlignment="1" applyProtection="1">
      <alignment horizontal="center" vertical="center"/>
      <protection/>
    </xf>
    <xf numFmtId="177" fontId="0" fillId="6"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distributed" vertical="center" indent="1"/>
      <protection/>
    </xf>
    <xf numFmtId="49" fontId="0" fillId="0" borderId="20" xfId="0" applyNumberFormat="1" applyFill="1" applyBorder="1" applyAlignment="1" applyProtection="1">
      <alignment horizontal="distributed" vertical="center" indent="1"/>
      <protection/>
    </xf>
    <xf numFmtId="49" fontId="0" fillId="0" borderId="14" xfId="0" applyNumberFormat="1" applyFill="1" applyBorder="1" applyAlignment="1" applyProtection="1">
      <alignment horizontal="distributed" vertical="center" indent="1"/>
      <protection/>
    </xf>
    <xf numFmtId="177" fontId="0" fillId="6" borderId="20" xfId="0" applyNumberFormat="1" applyFill="1" applyBorder="1" applyAlignment="1" applyProtection="1">
      <alignment vertical="center"/>
      <protection locked="0"/>
    </xf>
    <xf numFmtId="176" fontId="0" fillId="0" borderId="20" xfId="0" applyNumberFormat="1" applyFill="1" applyBorder="1" applyAlignment="1" applyProtection="1">
      <alignment vertical="center"/>
      <protection/>
    </xf>
    <xf numFmtId="49" fontId="0" fillId="0" borderId="16"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5" xfId="0" applyNumberFormat="1" applyBorder="1" applyAlignment="1" applyProtection="1">
      <alignment horizontal="center" vertical="center" wrapText="1"/>
      <protection/>
    </xf>
    <xf numFmtId="12" fontId="0" fillId="0" borderId="10" xfId="0" applyNumberFormat="1" applyFill="1" applyBorder="1" applyAlignment="1" applyProtection="1">
      <alignment horizontal="distributed" vertical="center" indent="1"/>
      <protection/>
    </xf>
    <xf numFmtId="12" fontId="0" fillId="0" borderId="11" xfId="0" applyNumberFormat="1" applyFill="1" applyBorder="1" applyAlignment="1" applyProtection="1">
      <alignment horizontal="distributed" vertical="center" indent="1"/>
      <protection/>
    </xf>
    <xf numFmtId="12" fontId="0" fillId="0" borderId="12" xfId="0" applyNumberFormat="1" applyFill="1" applyBorder="1" applyAlignment="1" applyProtection="1">
      <alignment horizontal="distributed" vertical="center" indent="1"/>
      <protection/>
    </xf>
    <xf numFmtId="177" fontId="0" fillId="6" borderId="11"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xf>
    <xf numFmtId="49" fontId="59" fillId="0" borderId="13" xfId="0" applyNumberFormat="1" applyFont="1" applyBorder="1" applyAlignment="1" applyProtection="1">
      <alignment vertical="top" wrapText="1"/>
      <protection/>
    </xf>
    <xf numFmtId="49" fontId="59" fillId="0" borderId="20" xfId="0" applyNumberFormat="1" applyFont="1" applyBorder="1" applyAlignment="1" applyProtection="1">
      <alignment vertical="top" wrapText="1"/>
      <protection/>
    </xf>
    <xf numFmtId="49" fontId="59" fillId="0" borderId="14" xfId="0" applyNumberFormat="1" applyFont="1" applyBorder="1" applyAlignment="1" applyProtection="1">
      <alignment vertical="top" wrapText="1"/>
      <protection/>
    </xf>
    <xf numFmtId="49" fontId="58" fillId="0" borderId="10" xfId="0" applyNumberFormat="1" applyFont="1" applyFill="1" applyBorder="1" applyAlignment="1" applyProtection="1">
      <alignment horizontal="center" vertical="center" textRotation="255"/>
      <protection/>
    </xf>
    <xf numFmtId="49" fontId="58" fillId="0" borderId="12" xfId="0" applyNumberFormat="1" applyFont="1" applyFill="1" applyBorder="1" applyAlignment="1" applyProtection="1">
      <alignment horizontal="center" vertical="center" textRotation="255"/>
      <protection/>
    </xf>
    <xf numFmtId="49" fontId="58" fillId="0" borderId="18" xfId="0" applyNumberFormat="1" applyFont="1" applyFill="1" applyBorder="1" applyAlignment="1" applyProtection="1">
      <alignment horizontal="center" vertical="center" textRotation="255"/>
      <protection/>
    </xf>
    <xf numFmtId="49" fontId="58" fillId="0" borderId="19" xfId="0" applyNumberFormat="1" applyFont="1" applyFill="1" applyBorder="1" applyAlignment="1" applyProtection="1">
      <alignment horizontal="center" vertical="center" textRotation="255"/>
      <protection/>
    </xf>
    <xf numFmtId="49" fontId="58" fillId="0" borderId="13" xfId="0" applyNumberFormat="1" applyFont="1" applyFill="1" applyBorder="1" applyAlignment="1" applyProtection="1">
      <alignment horizontal="center" vertical="center" textRotation="255"/>
      <protection/>
    </xf>
    <xf numFmtId="49" fontId="58" fillId="0" borderId="14" xfId="0" applyNumberFormat="1" applyFont="1" applyFill="1" applyBorder="1" applyAlignment="1" applyProtection="1">
      <alignment horizontal="center" vertical="center" textRotation="255"/>
      <protection/>
    </xf>
    <xf numFmtId="49" fontId="58" fillId="0" borderId="13" xfId="0" applyNumberFormat="1" applyFont="1" applyBorder="1" applyAlignment="1" applyProtection="1">
      <alignment vertical="top" wrapText="1"/>
      <protection/>
    </xf>
    <xf numFmtId="49" fontId="58" fillId="0" borderId="20" xfId="0" applyNumberFormat="1" applyFont="1" applyBorder="1" applyAlignment="1" applyProtection="1">
      <alignment vertical="top" wrapText="1"/>
      <protection/>
    </xf>
    <xf numFmtId="49" fontId="58" fillId="0" borderId="14" xfId="0" applyNumberFormat="1" applyFont="1" applyBorder="1" applyAlignment="1" applyProtection="1">
      <alignment vertical="top" wrapText="1"/>
      <protection/>
    </xf>
    <xf numFmtId="49" fontId="58" fillId="0" borderId="10" xfId="0" applyNumberFormat="1" applyFont="1" applyBorder="1" applyAlignment="1" applyProtection="1">
      <alignment vertical="center" wrapText="1"/>
      <protection/>
    </xf>
    <xf numFmtId="49" fontId="58" fillId="0" borderId="11" xfId="0" applyNumberFormat="1" applyFont="1" applyBorder="1" applyAlignment="1" applyProtection="1">
      <alignment vertical="center" wrapText="1"/>
      <protection/>
    </xf>
    <xf numFmtId="49" fontId="58" fillId="0" borderId="12" xfId="0" applyNumberFormat="1" applyFont="1" applyBorder="1" applyAlignment="1" applyProtection="1">
      <alignment vertical="center" wrapText="1"/>
      <protection/>
    </xf>
    <xf numFmtId="49" fontId="59" fillId="0" borderId="10" xfId="0" applyNumberFormat="1" applyFont="1" applyFill="1" applyBorder="1" applyAlignment="1" applyProtection="1">
      <alignment horizontal="center" vertical="center" textRotation="255"/>
      <protection/>
    </xf>
    <xf numFmtId="49" fontId="59" fillId="0" borderId="12" xfId="0" applyNumberFormat="1" applyFont="1" applyFill="1" applyBorder="1" applyAlignment="1" applyProtection="1">
      <alignment horizontal="center" vertical="center" textRotation="255"/>
      <protection/>
    </xf>
    <xf numFmtId="49" fontId="59" fillId="0" borderId="18" xfId="0" applyNumberFormat="1" applyFont="1" applyFill="1" applyBorder="1" applyAlignment="1" applyProtection="1">
      <alignment horizontal="center" vertical="center" textRotation="255"/>
      <protection/>
    </xf>
    <xf numFmtId="49" fontId="59" fillId="0" borderId="19" xfId="0" applyNumberFormat="1" applyFont="1" applyFill="1" applyBorder="1" applyAlignment="1" applyProtection="1">
      <alignment horizontal="center" vertical="center" textRotation="255"/>
      <protection/>
    </xf>
    <xf numFmtId="49" fontId="59" fillId="0" borderId="13" xfId="0" applyNumberFormat="1" applyFont="1" applyFill="1" applyBorder="1" applyAlignment="1" applyProtection="1">
      <alignment horizontal="center" vertical="center" textRotation="255"/>
      <protection/>
    </xf>
    <xf numFmtId="49" fontId="59" fillId="0" borderId="14" xfId="0" applyNumberFormat="1" applyFont="1" applyFill="1" applyBorder="1" applyAlignment="1" applyProtection="1">
      <alignment horizontal="center" vertical="center" textRotation="255"/>
      <protection/>
    </xf>
    <xf numFmtId="49" fontId="59" fillId="0" borderId="17" xfId="0" applyNumberFormat="1" applyFont="1" applyBorder="1" applyAlignment="1" applyProtection="1">
      <alignment vertical="center" wrapText="1"/>
      <protection/>
    </xf>
    <xf numFmtId="49" fontId="59" fillId="0" borderId="15" xfId="0" applyNumberFormat="1" applyFont="1" applyBorder="1" applyAlignment="1" applyProtection="1">
      <alignment vertical="center" wrapText="1"/>
      <protection/>
    </xf>
    <xf numFmtId="49" fontId="58" fillId="6" borderId="16" xfId="0" applyNumberFormat="1" applyFont="1" applyFill="1" applyBorder="1" applyAlignment="1" applyProtection="1">
      <alignment horizontal="left" vertical="center"/>
      <protection locked="0"/>
    </xf>
    <xf numFmtId="49" fontId="58" fillId="6" borderId="17" xfId="0" applyNumberFormat="1" applyFont="1" applyFill="1" applyBorder="1" applyAlignment="1" applyProtection="1">
      <alignment horizontal="left" vertical="center"/>
      <protection locked="0"/>
    </xf>
    <xf numFmtId="49" fontId="58" fillId="6" borderId="15" xfId="0" applyNumberFormat="1" applyFont="1" applyFill="1" applyBorder="1" applyAlignment="1" applyProtection="1">
      <alignment horizontal="left" vertical="center"/>
      <protection locked="0"/>
    </xf>
    <xf numFmtId="49" fontId="58" fillId="0" borderId="16" xfId="0" applyNumberFormat="1" applyFont="1" applyFill="1" applyBorder="1" applyAlignment="1" applyProtection="1">
      <alignment horizontal="center" vertical="center" wrapText="1"/>
      <protection/>
    </xf>
    <xf numFmtId="49" fontId="58" fillId="0" borderId="17" xfId="0" applyNumberFormat="1" applyFont="1" applyFill="1" applyBorder="1" applyAlignment="1" applyProtection="1">
      <alignment horizontal="center" vertical="center" wrapText="1"/>
      <protection/>
    </xf>
    <xf numFmtId="49" fontId="58" fillId="0" borderId="15" xfId="0" applyNumberFormat="1" applyFont="1" applyFill="1" applyBorder="1" applyAlignment="1" applyProtection="1">
      <alignment horizontal="center" vertical="center" wrapText="1"/>
      <protection/>
    </xf>
    <xf numFmtId="49" fontId="59" fillId="0" borderId="16" xfId="0" applyNumberFormat="1" applyFont="1" applyFill="1" applyBorder="1" applyAlignment="1" applyProtection="1">
      <alignment horizontal="center" vertical="center" wrapText="1"/>
      <protection/>
    </xf>
    <xf numFmtId="49" fontId="59" fillId="0" borderId="17" xfId="0" applyNumberFormat="1" applyFont="1" applyFill="1" applyBorder="1" applyAlignment="1" applyProtection="1">
      <alignment horizontal="center" vertical="center" wrapText="1"/>
      <protection/>
    </xf>
    <xf numFmtId="49" fontId="59" fillId="0" borderId="15" xfId="0" applyNumberFormat="1" applyFont="1" applyFill="1" applyBorder="1" applyAlignment="1" applyProtection="1">
      <alignment horizontal="center" vertical="center" wrapText="1"/>
      <protection/>
    </xf>
    <xf numFmtId="49" fontId="59" fillId="0" borderId="10" xfId="0" applyNumberFormat="1" applyFont="1" applyBorder="1" applyAlignment="1" applyProtection="1">
      <alignment vertical="center" wrapText="1"/>
      <protection/>
    </xf>
    <xf numFmtId="49" fontId="59" fillId="0" borderId="11" xfId="0" applyNumberFormat="1" applyFont="1" applyBorder="1" applyAlignment="1" applyProtection="1">
      <alignment vertical="center" wrapText="1"/>
      <protection/>
    </xf>
    <xf numFmtId="49" fontId="59" fillId="0" borderId="12" xfId="0" applyNumberFormat="1" applyFont="1" applyBorder="1" applyAlignment="1" applyProtection="1">
      <alignment vertical="center" wrapText="1"/>
      <protection/>
    </xf>
    <xf numFmtId="49" fontId="58" fillId="0" borderId="16" xfId="0" applyNumberFormat="1" applyFont="1" applyBorder="1" applyAlignment="1" applyProtection="1">
      <alignment vertical="center" wrapText="1"/>
      <protection/>
    </xf>
    <xf numFmtId="49" fontId="58" fillId="0" borderId="17" xfId="0" applyNumberFormat="1" applyFont="1" applyBorder="1" applyAlignment="1" applyProtection="1">
      <alignment vertical="center" wrapText="1"/>
      <protection/>
    </xf>
    <xf numFmtId="49" fontId="58" fillId="0" borderId="15" xfId="0" applyNumberFormat="1" applyFont="1" applyBorder="1" applyAlignment="1" applyProtection="1">
      <alignment vertical="center" wrapText="1"/>
      <protection/>
    </xf>
    <xf numFmtId="49" fontId="0" fillId="0" borderId="26" xfId="0" applyNumberFormat="1" applyBorder="1" applyAlignment="1" applyProtection="1">
      <alignment horizontal="left" indent="1"/>
      <protection/>
    </xf>
    <xf numFmtId="49" fontId="0" fillId="0" borderId="27" xfId="0" applyNumberFormat="1" applyBorder="1" applyAlignment="1" applyProtection="1">
      <alignment horizontal="left" indent="1"/>
      <protection/>
    </xf>
    <xf numFmtId="49" fontId="0" fillId="0" borderId="28" xfId="0" applyNumberFormat="1" applyBorder="1" applyAlignment="1" applyProtection="1">
      <alignment horizontal="left" indent="1"/>
      <protection/>
    </xf>
    <xf numFmtId="49" fontId="0" fillId="0" borderId="29" xfId="0" applyNumberFormat="1" applyBorder="1" applyAlignment="1" applyProtection="1">
      <alignment horizontal="left" indent="1"/>
      <protection/>
    </xf>
    <xf numFmtId="49" fontId="0" fillId="0" borderId="30" xfId="0" applyNumberFormat="1" applyBorder="1" applyAlignment="1" applyProtection="1">
      <alignment horizontal="left" indent="1"/>
      <protection/>
    </xf>
    <xf numFmtId="49" fontId="0" fillId="0" borderId="25" xfId="0" applyNumberFormat="1" applyBorder="1" applyAlignment="1" applyProtection="1">
      <alignment horizontal="left"/>
      <protection/>
    </xf>
    <xf numFmtId="49" fontId="0" fillId="0" borderId="26" xfId="0" applyNumberFormat="1" applyBorder="1" applyAlignment="1" applyProtection="1">
      <alignment horizontal="left"/>
      <protection/>
    </xf>
    <xf numFmtId="49" fontId="0" fillId="0" borderId="27" xfId="0" applyNumberFormat="1" applyBorder="1" applyAlignment="1" applyProtection="1">
      <alignment horizontal="left"/>
      <protection/>
    </xf>
    <xf numFmtId="49" fontId="0" fillId="0" borderId="28" xfId="0" applyNumberFormat="1" applyBorder="1" applyAlignment="1" applyProtection="1">
      <alignment horizontal="left"/>
      <protection/>
    </xf>
    <xf numFmtId="49" fontId="0" fillId="0" borderId="29" xfId="0" applyNumberFormat="1" applyBorder="1" applyAlignment="1" applyProtection="1">
      <alignment horizontal="left"/>
      <protection/>
    </xf>
    <xf numFmtId="49" fontId="0" fillId="0" borderId="30" xfId="0" applyNumberFormat="1" applyBorder="1" applyAlignment="1" applyProtection="1">
      <alignment horizontal="left"/>
      <protection/>
    </xf>
    <xf numFmtId="49" fontId="0" fillId="0" borderId="18" xfId="0" applyNumberFormat="1" applyBorder="1" applyAlignment="1" applyProtection="1">
      <alignment horizontal="left" vertical="center"/>
      <protection/>
    </xf>
    <xf numFmtId="49" fontId="0" fillId="0" borderId="19" xfId="0" applyNumberFormat="1" applyBorder="1" applyAlignment="1" applyProtection="1">
      <alignment horizontal="left" vertical="center"/>
      <protection/>
    </xf>
    <xf numFmtId="49" fontId="0" fillId="6" borderId="17" xfId="0" applyNumberFormat="1" applyFill="1" applyBorder="1" applyAlignment="1" applyProtection="1">
      <alignment horizontal="left" vertical="center"/>
      <protection locked="0"/>
    </xf>
    <xf numFmtId="49" fontId="0" fillId="6" borderId="15" xfId="0" applyNumberFormat="1" applyFill="1" applyBorder="1" applyAlignment="1" applyProtection="1">
      <alignment horizontal="left" vertical="center"/>
      <protection locked="0"/>
    </xf>
    <xf numFmtId="49" fontId="0" fillId="6" borderId="17" xfId="0" applyNumberFormat="1" applyFill="1" applyBorder="1" applyAlignment="1" applyProtection="1">
      <alignment horizontal="left" vertical="center" indent="1"/>
      <protection locked="0"/>
    </xf>
    <xf numFmtId="49" fontId="0" fillId="6" borderId="15" xfId="0" applyNumberFormat="1" applyFill="1" applyBorder="1" applyAlignment="1" applyProtection="1">
      <alignment horizontal="left" vertical="center" indent="1"/>
      <protection locked="0"/>
    </xf>
    <xf numFmtId="49" fontId="0" fillId="0" borderId="17" xfId="0" applyNumberFormat="1" applyBorder="1" applyAlignment="1" applyProtection="1">
      <alignment horizontal="left" vertical="center"/>
      <protection/>
    </xf>
    <xf numFmtId="49" fontId="0" fillId="0" borderId="15" xfId="0" applyNumberFormat="1" applyBorder="1" applyAlignment="1" applyProtection="1">
      <alignment horizontal="left" vertical="center"/>
      <protection/>
    </xf>
    <xf numFmtId="49" fontId="56" fillId="6" borderId="0" xfId="0" applyNumberFormat="1" applyFont="1" applyFill="1" applyBorder="1" applyAlignment="1" applyProtection="1">
      <alignment horizontal="left" vertical="center"/>
      <protection locked="0"/>
    </xf>
    <xf numFmtId="0" fontId="56" fillId="0" borderId="0" xfId="0" applyFont="1" applyBorder="1" applyAlignment="1">
      <alignment horizontal="center" vertical="center"/>
    </xf>
    <xf numFmtId="177" fontId="56" fillId="6" borderId="0" xfId="0" applyNumberFormat="1" applyFont="1" applyFill="1" applyBorder="1" applyAlignment="1" applyProtection="1">
      <alignment horizontal="center" vertical="center"/>
      <protection locked="0"/>
    </xf>
    <xf numFmtId="0" fontId="0" fillId="0" borderId="17" xfId="0" applyBorder="1" applyAlignment="1">
      <alignment horizontal="center" vertical="center" wrapText="1"/>
    </xf>
    <xf numFmtId="0" fontId="0" fillId="0" borderId="15" xfId="0" applyBorder="1" applyAlignment="1">
      <alignment horizontal="center" vertical="center" wrapText="1"/>
    </xf>
    <xf numFmtId="49" fontId="56" fillId="6" borderId="0" xfId="0" applyNumberFormat="1" applyFont="1" applyFill="1" applyBorder="1" applyAlignment="1" applyProtection="1">
      <alignment horizontal="left" vertical="center" wrapText="1"/>
      <protection locked="0"/>
    </xf>
    <xf numFmtId="49" fontId="59" fillId="0" borderId="18" xfId="0" applyNumberFormat="1" applyFont="1" applyFill="1" applyBorder="1" applyAlignment="1" applyProtection="1">
      <alignment horizontal="center" vertical="center" textRotation="255" wrapText="1"/>
      <protection/>
    </xf>
    <xf numFmtId="0" fontId="0" fillId="0" borderId="19" xfId="0"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4" xfId="0" applyBorder="1" applyAlignment="1">
      <alignment horizontal="center" vertical="center" textRotation="255" wrapText="1"/>
    </xf>
    <xf numFmtId="49" fontId="59" fillId="0" borderId="10" xfId="0" applyNumberFormat="1" applyFont="1" applyFill="1" applyBorder="1" applyAlignment="1" applyProtection="1">
      <alignment horizontal="center" vertical="center" textRotation="255" wrapText="1"/>
      <protection/>
    </xf>
    <xf numFmtId="0" fontId="0" fillId="0" borderId="12" xfId="0" applyBorder="1" applyAlignment="1">
      <alignment horizontal="center" vertical="center" textRotation="255" wrapText="1"/>
    </xf>
    <xf numFmtId="0" fontId="0" fillId="6" borderId="16" xfId="0" applyNumberFormat="1" applyFill="1" applyBorder="1" applyAlignment="1" applyProtection="1">
      <alignment vertical="center"/>
      <protection locked="0"/>
    </xf>
    <xf numFmtId="0" fontId="0" fillId="6" borderId="17" xfId="0" applyNumberFormat="1" applyFill="1" applyBorder="1" applyAlignment="1" applyProtection="1">
      <alignment vertical="center"/>
      <protection locked="0"/>
    </xf>
    <xf numFmtId="0" fontId="0" fillId="6" borderId="10" xfId="0" applyNumberFormat="1" applyFill="1" applyBorder="1" applyAlignment="1" applyProtection="1">
      <alignment vertical="center"/>
      <protection locked="0"/>
    </xf>
    <xf numFmtId="0" fontId="0" fillId="6" borderId="11" xfId="0" applyNumberFormat="1" applyFill="1" applyBorder="1" applyAlignment="1" applyProtection="1">
      <alignment vertical="center"/>
      <protection locked="0"/>
    </xf>
    <xf numFmtId="38" fontId="0" fillId="6" borderId="16" xfId="49" applyFont="1" applyFill="1" applyBorder="1" applyAlignment="1" applyProtection="1">
      <alignment vertical="center"/>
      <protection locked="0"/>
    </xf>
    <xf numFmtId="38" fontId="0" fillId="6" borderId="17" xfId="49" applyFont="1" applyFill="1" applyBorder="1" applyAlignment="1" applyProtection="1">
      <alignment vertical="center"/>
      <protection locked="0"/>
    </xf>
    <xf numFmtId="38" fontId="0" fillId="0" borderId="16" xfId="49" applyFont="1" applyFill="1" applyBorder="1" applyAlignment="1" applyProtection="1">
      <alignment vertical="center"/>
      <protection/>
    </xf>
    <xf numFmtId="38" fontId="0" fillId="0" borderId="17" xfId="49" applyFont="1" applyFill="1" applyBorder="1" applyAlignment="1" applyProtection="1">
      <alignment vertical="center"/>
      <protection/>
    </xf>
    <xf numFmtId="38" fontId="5" fillId="0" borderId="17" xfId="49" applyFont="1" applyFill="1" applyBorder="1" applyAlignment="1" applyProtection="1">
      <alignment horizontal="center" vertical="center"/>
      <protection/>
    </xf>
    <xf numFmtId="0" fontId="5" fillId="0" borderId="15" xfId="0" applyFont="1" applyBorder="1" applyAlignment="1">
      <alignment horizontal="center" vertical="center"/>
    </xf>
    <xf numFmtId="49" fontId="0" fillId="6" borderId="16" xfId="0" applyNumberFormat="1" applyFill="1" applyBorder="1" applyAlignment="1" applyProtection="1">
      <alignment vertical="center" wrapText="1"/>
      <protection locked="0"/>
    </xf>
    <xf numFmtId="49" fontId="0" fillId="6" borderId="21" xfId="0" applyNumberFormat="1" applyFill="1" applyBorder="1" applyAlignment="1" applyProtection="1">
      <alignment horizontal="left" vertical="center" indent="1"/>
      <protection locked="0"/>
    </xf>
    <xf numFmtId="193" fontId="0" fillId="6" borderId="21" xfId="0" applyNumberFormat="1" applyFont="1" applyFill="1" applyBorder="1" applyAlignment="1" applyProtection="1">
      <alignment horizontal="left" vertical="center"/>
      <protection locked="0"/>
    </xf>
    <xf numFmtId="49" fontId="0" fillId="6" borderId="21" xfId="0" applyNumberFormat="1" applyFont="1" applyFill="1" applyBorder="1" applyAlignment="1" applyProtection="1">
      <alignment horizontal="left" vertical="center"/>
      <protection locked="0"/>
    </xf>
    <xf numFmtId="49" fontId="0" fillId="0" borderId="17" xfId="0" applyNumberForma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15</xdr:row>
      <xdr:rowOff>171450</xdr:rowOff>
    </xdr:from>
    <xdr:to>
      <xdr:col>24</xdr:col>
      <xdr:colOff>9525</xdr:colOff>
      <xdr:row>17</xdr:row>
      <xdr:rowOff>19050</xdr:rowOff>
    </xdr:to>
    <xdr:sp>
      <xdr:nvSpPr>
        <xdr:cNvPr id="1" name="楕円 1"/>
        <xdr:cNvSpPr>
          <a:spLocks/>
        </xdr:cNvSpPr>
      </xdr:nvSpPr>
      <xdr:spPr>
        <a:xfrm>
          <a:off x="3429000" y="3028950"/>
          <a:ext cx="238125" cy="228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AN54"/>
  <sheetViews>
    <sheetView showGridLines="0" tabSelected="1" view="pageBreakPreview" zoomScale="85" zoomScaleSheetLayoutView="85" workbookViewId="0" topLeftCell="A1">
      <selection activeCell="N15" sqref="N15"/>
    </sheetView>
  </sheetViews>
  <sheetFormatPr defaultColWidth="2.28125" defaultRowHeight="15" customHeight="1"/>
  <cols>
    <col min="1" max="4" width="2.28125" style="81" customWidth="1"/>
    <col min="5" max="16384" width="2.28125" style="81" customWidth="1"/>
  </cols>
  <sheetData>
    <row r="2" spans="2:11" ht="15" customHeight="1">
      <c r="B2" s="392" t="s">
        <v>632</v>
      </c>
      <c r="C2" s="393"/>
      <c r="D2" s="393"/>
      <c r="E2" s="393"/>
      <c r="F2" s="393"/>
      <c r="G2" s="393"/>
      <c r="H2" s="393"/>
      <c r="I2" s="393"/>
      <c r="J2" s="393"/>
      <c r="K2" s="393"/>
    </row>
    <row r="4" spans="5:40" ht="15" customHeight="1">
      <c r="E4" s="80" t="s">
        <v>1</v>
      </c>
      <c r="F4" s="80" t="s">
        <v>2</v>
      </c>
      <c r="G4" s="80" t="s">
        <v>3</v>
      </c>
      <c r="H4" s="1" t="s">
        <v>4</v>
      </c>
      <c r="I4" s="1" t="s">
        <v>5</v>
      </c>
      <c r="J4" s="1" t="s">
        <v>6</v>
      </c>
      <c r="K4" s="1" t="s">
        <v>7</v>
      </c>
      <c r="L4" s="1" t="s">
        <v>8</v>
      </c>
      <c r="M4" s="1" t="s">
        <v>9</v>
      </c>
      <c r="N4" s="1" t="s">
        <v>10</v>
      </c>
      <c r="O4" s="80" t="s">
        <v>11</v>
      </c>
      <c r="P4" s="80" t="s">
        <v>12</v>
      </c>
      <c r="Q4" s="80" t="s">
        <v>5</v>
      </c>
      <c r="R4" s="80" t="s">
        <v>13</v>
      </c>
      <c r="S4" s="80" t="s">
        <v>7</v>
      </c>
      <c r="T4" s="80" t="s">
        <v>14</v>
      </c>
      <c r="U4" s="80" t="s">
        <v>5</v>
      </c>
      <c r="V4" s="80" t="s">
        <v>15</v>
      </c>
      <c r="W4" s="80" t="s">
        <v>5</v>
      </c>
      <c r="X4" s="80" t="s">
        <v>16</v>
      </c>
      <c r="Y4" s="80" t="s">
        <v>17</v>
      </c>
      <c r="Z4" s="80" t="s">
        <v>18</v>
      </c>
      <c r="AA4" s="80" t="s">
        <v>19</v>
      </c>
      <c r="AB4" s="80" t="s">
        <v>5</v>
      </c>
      <c r="AC4" s="80" t="s">
        <v>20</v>
      </c>
      <c r="AD4" s="80" t="s">
        <v>7</v>
      </c>
      <c r="AE4" s="80" t="s">
        <v>21</v>
      </c>
      <c r="AF4" s="80" t="s">
        <v>22</v>
      </c>
      <c r="AG4" s="80" t="s">
        <v>23</v>
      </c>
      <c r="AH4" s="80" t="s">
        <v>24</v>
      </c>
      <c r="AI4" s="80"/>
      <c r="AJ4" s="80"/>
      <c r="AK4" s="80"/>
      <c r="AL4" s="80"/>
      <c r="AM4" s="80"/>
      <c r="AN4" s="80"/>
    </row>
    <row r="5" spans="5:34" ht="15" customHeight="1">
      <c r="E5" s="80" t="s">
        <v>25</v>
      </c>
      <c r="F5" s="80" t="s">
        <v>26</v>
      </c>
      <c r="G5" s="80" t="s">
        <v>5</v>
      </c>
      <c r="H5" s="80" t="s">
        <v>27</v>
      </c>
      <c r="I5" s="80" t="s">
        <v>28</v>
      </c>
      <c r="J5" s="80" t="s">
        <v>29</v>
      </c>
      <c r="K5" s="80" t="s">
        <v>14</v>
      </c>
      <c r="L5" s="80" t="s">
        <v>5</v>
      </c>
      <c r="M5" s="80" t="s">
        <v>15</v>
      </c>
      <c r="N5" s="80" t="s">
        <v>5</v>
      </c>
      <c r="O5" s="80" t="s">
        <v>31</v>
      </c>
      <c r="P5" s="80" t="s">
        <v>26</v>
      </c>
      <c r="Q5" s="80" t="s">
        <v>5</v>
      </c>
      <c r="R5" s="80" t="s">
        <v>32</v>
      </c>
      <c r="S5" s="80" t="s">
        <v>19</v>
      </c>
      <c r="T5" s="80" t="s">
        <v>29</v>
      </c>
      <c r="U5" s="80" t="s">
        <v>33</v>
      </c>
      <c r="V5" s="80" t="s">
        <v>34</v>
      </c>
      <c r="W5" s="80" t="s">
        <v>35</v>
      </c>
      <c r="X5" s="80" t="s">
        <v>36</v>
      </c>
      <c r="Y5" s="80" t="s">
        <v>37</v>
      </c>
      <c r="Z5" s="80" t="s">
        <v>38</v>
      </c>
      <c r="AA5" s="80" t="s">
        <v>39</v>
      </c>
      <c r="AB5" s="80" t="s">
        <v>40</v>
      </c>
      <c r="AC5" s="80" t="s">
        <v>41</v>
      </c>
      <c r="AD5" s="80" t="s">
        <v>37</v>
      </c>
      <c r="AE5" s="80" t="s">
        <v>42</v>
      </c>
      <c r="AF5" s="80" t="s">
        <v>43</v>
      </c>
      <c r="AG5" s="80" t="s">
        <v>44</v>
      </c>
      <c r="AH5" s="80" t="s">
        <v>45</v>
      </c>
    </row>
    <row r="6" spans="5:17" ht="15" customHeight="1">
      <c r="E6" s="80" t="s">
        <v>46</v>
      </c>
      <c r="F6" s="80" t="s">
        <v>37</v>
      </c>
      <c r="G6" s="80" t="s">
        <v>47</v>
      </c>
      <c r="H6" s="80" t="s">
        <v>48</v>
      </c>
      <c r="I6" s="80" t="s">
        <v>49</v>
      </c>
      <c r="J6" s="80" t="s">
        <v>5</v>
      </c>
      <c r="K6" s="80" t="s">
        <v>50</v>
      </c>
      <c r="L6" s="80" t="s">
        <v>51</v>
      </c>
      <c r="M6" s="80" t="s">
        <v>52</v>
      </c>
      <c r="N6" s="80" t="s">
        <v>53</v>
      </c>
      <c r="O6" s="80" t="s">
        <v>54</v>
      </c>
      <c r="P6" s="80" t="s">
        <v>55</v>
      </c>
      <c r="Q6" s="80" t="s">
        <v>56</v>
      </c>
    </row>
    <row r="7" spans="5:17" ht="15" customHeight="1">
      <c r="E7" s="80"/>
      <c r="F7" s="80"/>
      <c r="G7" s="80"/>
      <c r="H7" s="80"/>
      <c r="I7" s="80"/>
      <c r="J7" s="80"/>
      <c r="K7" s="80"/>
      <c r="L7" s="80"/>
      <c r="M7" s="80"/>
      <c r="N7" s="80"/>
      <c r="O7" s="80"/>
      <c r="P7" s="80"/>
      <c r="Q7" s="80"/>
    </row>
    <row r="8" spans="5:17" ht="15" customHeight="1">
      <c r="E8" s="80"/>
      <c r="F8" s="80"/>
      <c r="G8" s="80"/>
      <c r="H8" s="80"/>
      <c r="I8" s="80"/>
      <c r="J8" s="80"/>
      <c r="K8" s="80"/>
      <c r="L8" s="80"/>
      <c r="M8" s="80"/>
      <c r="N8" s="80"/>
      <c r="O8" s="80"/>
      <c r="P8" s="80"/>
      <c r="Q8" s="80"/>
    </row>
    <row r="10" spans="27:37" ht="15" customHeight="1">
      <c r="AA10" s="83"/>
      <c r="AB10" s="83"/>
      <c r="AC10" s="394"/>
      <c r="AD10" s="394"/>
      <c r="AE10" s="80" t="s">
        <v>61</v>
      </c>
      <c r="AF10" s="394"/>
      <c r="AG10" s="394"/>
      <c r="AH10" s="80" t="s">
        <v>60</v>
      </c>
      <c r="AI10" s="394"/>
      <c r="AJ10" s="394"/>
      <c r="AK10" s="80" t="s">
        <v>59</v>
      </c>
    </row>
    <row r="11" spans="27:37" ht="15" customHeight="1">
      <c r="AA11" s="80"/>
      <c r="AB11" s="80"/>
      <c r="AC11" s="2"/>
      <c r="AD11" s="2"/>
      <c r="AE11" s="1"/>
      <c r="AF11" s="2"/>
      <c r="AG11" s="2"/>
      <c r="AH11" s="1"/>
      <c r="AI11" s="2"/>
      <c r="AJ11" s="2"/>
      <c r="AK11" s="1"/>
    </row>
    <row r="12" spans="3:10" ht="15" customHeight="1">
      <c r="C12" s="395"/>
      <c r="D12" s="395"/>
      <c r="E12" s="395"/>
      <c r="F12" s="395"/>
      <c r="G12" s="80" t="s">
        <v>57</v>
      </c>
      <c r="H12" s="80" t="s">
        <v>58</v>
      </c>
      <c r="J12" s="131" t="s">
        <v>0</v>
      </c>
    </row>
    <row r="13" spans="3:10" ht="15" customHeight="1">
      <c r="C13" s="3"/>
      <c r="D13" s="3"/>
      <c r="E13" s="3"/>
      <c r="F13" s="3"/>
      <c r="G13" s="80"/>
      <c r="H13" s="80"/>
      <c r="J13" s="80"/>
    </row>
    <row r="14" spans="3:10" ht="15" customHeight="1">
      <c r="C14" s="3"/>
      <c r="D14" s="3"/>
      <c r="E14" s="3"/>
      <c r="F14" s="3"/>
      <c r="G14" s="80"/>
      <c r="H14" s="80"/>
      <c r="J14" s="80"/>
    </row>
    <row r="15" spans="3:10" ht="15" customHeight="1">
      <c r="C15" s="3"/>
      <c r="D15" s="3"/>
      <c r="E15" s="3"/>
      <c r="F15" s="3"/>
      <c r="G15" s="80"/>
      <c r="H15" s="80"/>
      <c r="J15" s="80"/>
    </row>
    <row r="16" spans="3:10" ht="15" customHeight="1">
      <c r="C16" s="3"/>
      <c r="D16" s="3"/>
      <c r="E16" s="3"/>
      <c r="F16" s="3"/>
      <c r="G16" s="80"/>
      <c r="H16" s="80"/>
      <c r="J16" s="80"/>
    </row>
    <row r="17" spans="15:37" ht="15" customHeight="1">
      <c r="O17" s="80" t="s">
        <v>63</v>
      </c>
      <c r="P17" s="80" t="s">
        <v>40</v>
      </c>
      <c r="Q17" s="80" t="s">
        <v>39</v>
      </c>
      <c r="R17" s="80" t="s">
        <v>58</v>
      </c>
      <c r="S17" s="80" t="s">
        <v>64</v>
      </c>
      <c r="T17" s="80" t="s">
        <v>65</v>
      </c>
      <c r="U17" s="80"/>
      <c r="V17" s="396"/>
      <c r="W17" s="396"/>
      <c r="X17" s="396"/>
      <c r="Y17" s="396"/>
      <c r="Z17" s="396"/>
      <c r="AA17" s="396"/>
      <c r="AB17" s="396"/>
      <c r="AC17" s="396"/>
      <c r="AD17" s="396"/>
      <c r="AE17" s="396"/>
      <c r="AF17" s="396"/>
      <c r="AG17" s="396"/>
      <c r="AH17" s="396"/>
      <c r="AI17" s="396"/>
      <c r="AJ17" s="396"/>
      <c r="AK17" s="396"/>
    </row>
    <row r="18" spans="15:37" ht="15" customHeight="1">
      <c r="O18" s="80" t="s">
        <v>5</v>
      </c>
      <c r="P18" s="80" t="s">
        <v>65</v>
      </c>
      <c r="Q18" s="80" t="s">
        <v>66</v>
      </c>
      <c r="R18" s="80" t="s">
        <v>67</v>
      </c>
      <c r="S18" s="80"/>
      <c r="T18" s="80"/>
      <c r="U18" s="80"/>
      <c r="V18" s="396"/>
      <c r="W18" s="396"/>
      <c r="X18" s="396"/>
      <c r="Y18" s="396"/>
      <c r="Z18" s="396"/>
      <c r="AA18" s="396"/>
      <c r="AB18" s="396"/>
      <c r="AC18" s="396"/>
      <c r="AD18" s="396"/>
      <c r="AE18" s="396"/>
      <c r="AF18" s="396"/>
      <c r="AG18" s="396"/>
      <c r="AH18" s="396"/>
      <c r="AI18" s="396"/>
      <c r="AJ18" s="396"/>
      <c r="AK18" s="396"/>
    </row>
    <row r="19" spans="15:37" ht="6" customHeight="1">
      <c r="O19" s="80"/>
      <c r="P19" s="80"/>
      <c r="Q19" s="80"/>
      <c r="R19" s="80"/>
      <c r="S19" s="80"/>
      <c r="T19" s="80"/>
      <c r="U19" s="80"/>
      <c r="V19" s="4"/>
      <c r="W19" s="4"/>
      <c r="X19" s="4"/>
      <c r="Y19" s="4"/>
      <c r="Z19" s="4"/>
      <c r="AA19" s="4"/>
      <c r="AB19" s="4"/>
      <c r="AC19" s="4"/>
      <c r="AD19" s="4"/>
      <c r="AE19" s="4"/>
      <c r="AF19" s="4"/>
      <c r="AG19" s="4"/>
      <c r="AH19" s="4"/>
      <c r="AI19" s="4"/>
      <c r="AJ19" s="4"/>
      <c r="AK19" s="4"/>
    </row>
    <row r="20" spans="15:37" ht="15" customHeight="1">
      <c r="O20" s="80" t="s">
        <v>68</v>
      </c>
      <c r="P20" s="80" t="s">
        <v>69</v>
      </c>
      <c r="Q20" s="80" t="s">
        <v>70</v>
      </c>
      <c r="R20" s="80" t="s">
        <v>71</v>
      </c>
      <c r="S20" s="80" t="s">
        <v>72</v>
      </c>
      <c r="T20" s="80" t="s">
        <v>73</v>
      </c>
      <c r="V20" s="399"/>
      <c r="W20" s="395"/>
      <c r="X20" s="395"/>
      <c r="Y20" s="395"/>
      <c r="Z20" s="395"/>
      <c r="AA20" s="395"/>
      <c r="AB20" s="395"/>
      <c r="AC20" s="395"/>
      <c r="AD20" s="395"/>
      <c r="AE20" s="395"/>
      <c r="AF20" s="395"/>
      <c r="AG20" s="395"/>
      <c r="AH20" s="395"/>
      <c r="AI20" s="395"/>
      <c r="AJ20" s="395"/>
      <c r="AK20" s="395"/>
    </row>
    <row r="21" spans="15:37" ht="6" customHeight="1">
      <c r="O21" s="80"/>
      <c r="P21" s="80"/>
      <c r="Q21" s="80"/>
      <c r="R21" s="80"/>
      <c r="S21" s="80"/>
      <c r="T21" s="80"/>
      <c r="V21" s="3"/>
      <c r="W21" s="3"/>
      <c r="X21" s="3"/>
      <c r="Y21" s="3"/>
      <c r="Z21" s="3"/>
      <c r="AA21" s="3"/>
      <c r="AB21" s="3"/>
      <c r="AC21" s="3"/>
      <c r="AD21" s="3"/>
      <c r="AE21" s="3"/>
      <c r="AF21" s="3"/>
      <c r="AG21" s="3"/>
      <c r="AH21" s="3"/>
      <c r="AI21" s="3"/>
      <c r="AJ21" s="3"/>
      <c r="AK21" s="3"/>
    </row>
    <row r="22" spans="15:37" ht="15" customHeight="1">
      <c r="O22" s="80" t="s">
        <v>74</v>
      </c>
      <c r="P22" s="80" t="s">
        <v>75</v>
      </c>
      <c r="Q22" s="80" t="s">
        <v>76</v>
      </c>
      <c r="R22" s="80" t="s">
        <v>77</v>
      </c>
      <c r="S22" s="80" t="s">
        <v>72</v>
      </c>
      <c r="V22" s="395"/>
      <c r="W22" s="395"/>
      <c r="X22" s="395"/>
      <c r="Y22" s="395"/>
      <c r="Z22" s="395"/>
      <c r="AA22" s="395"/>
      <c r="AB22" s="395"/>
      <c r="AC22" s="395"/>
      <c r="AD22" s="395"/>
      <c r="AE22" s="395"/>
      <c r="AF22" s="395"/>
      <c r="AG22" s="395"/>
      <c r="AH22" s="395"/>
      <c r="AI22" s="82"/>
      <c r="AJ22" s="82"/>
      <c r="AK22" s="144" t="s">
        <v>637</v>
      </c>
    </row>
    <row r="27" spans="2:37" ht="15" customHeight="1">
      <c r="B27" s="80" t="s">
        <v>30</v>
      </c>
      <c r="D27" s="80" t="s">
        <v>78</v>
      </c>
      <c r="E27" s="80" t="s">
        <v>26</v>
      </c>
      <c r="F27" s="80" t="s">
        <v>79</v>
      </c>
      <c r="G27" s="80" t="s">
        <v>80</v>
      </c>
      <c r="O27" s="395"/>
      <c r="P27" s="395"/>
      <c r="Q27" s="395"/>
      <c r="R27" s="395"/>
      <c r="S27" s="395"/>
      <c r="T27" s="395"/>
      <c r="U27" s="80"/>
      <c r="V27" s="80" t="s">
        <v>81</v>
      </c>
      <c r="W27" s="395"/>
      <c r="X27" s="395"/>
      <c r="Y27" s="395"/>
      <c r="Z27" s="395"/>
      <c r="AA27" s="395"/>
      <c r="AB27" s="395"/>
      <c r="AC27" s="395"/>
      <c r="AD27" s="395"/>
      <c r="AE27" s="395"/>
      <c r="AF27" s="395"/>
      <c r="AG27" s="395"/>
      <c r="AH27" s="395"/>
      <c r="AI27" s="395"/>
      <c r="AJ27" s="395"/>
      <c r="AK27" s="80" t="s">
        <v>82</v>
      </c>
    </row>
    <row r="28" ht="6" customHeight="1"/>
    <row r="29" spans="2:37" ht="15" customHeight="1">
      <c r="B29" s="80" t="s">
        <v>83</v>
      </c>
      <c r="D29" s="80" t="s">
        <v>78</v>
      </c>
      <c r="E29" s="80" t="s">
        <v>26</v>
      </c>
      <c r="F29" s="80" t="s">
        <v>84</v>
      </c>
      <c r="G29" s="80" t="s">
        <v>85</v>
      </c>
      <c r="O29" s="395"/>
      <c r="P29" s="395"/>
      <c r="Q29" s="395"/>
      <c r="R29" s="395"/>
      <c r="S29" s="395"/>
      <c r="T29" s="395"/>
      <c r="V29" s="80" t="s">
        <v>81</v>
      </c>
      <c r="W29" s="395"/>
      <c r="X29" s="395"/>
      <c r="Y29" s="395"/>
      <c r="Z29" s="395"/>
      <c r="AA29" s="395"/>
      <c r="AB29" s="395"/>
      <c r="AC29" s="395"/>
      <c r="AD29" s="395"/>
      <c r="AE29" s="395"/>
      <c r="AF29" s="395"/>
      <c r="AG29" s="395"/>
      <c r="AH29" s="395"/>
      <c r="AI29" s="395"/>
      <c r="AJ29" s="395"/>
      <c r="AK29" s="80" t="s">
        <v>82</v>
      </c>
    </row>
    <row r="31" spans="4:24" ht="15" customHeight="1">
      <c r="D31" s="80" t="s">
        <v>86</v>
      </c>
      <c r="E31" s="80" t="s">
        <v>87</v>
      </c>
      <c r="F31" s="80" t="s">
        <v>88</v>
      </c>
      <c r="G31" s="80" t="s">
        <v>69</v>
      </c>
      <c r="O31" s="6" t="s">
        <v>104</v>
      </c>
      <c r="P31" s="401"/>
      <c r="Q31" s="401"/>
      <c r="R31" s="6" t="s">
        <v>105</v>
      </c>
      <c r="S31" s="401"/>
      <c r="T31" s="401"/>
      <c r="U31" s="401"/>
      <c r="V31" s="7"/>
      <c r="W31" s="7"/>
      <c r="X31" s="7"/>
    </row>
    <row r="32" spans="4:24" ht="6" customHeight="1">
      <c r="D32" s="80"/>
      <c r="E32" s="80"/>
      <c r="F32" s="80"/>
      <c r="G32" s="80"/>
      <c r="O32" s="3"/>
      <c r="P32" s="3"/>
      <c r="Q32" s="3"/>
      <c r="R32" s="3"/>
      <c r="S32" s="3"/>
      <c r="T32" s="3"/>
      <c r="U32" s="3"/>
      <c r="V32" s="3"/>
      <c r="W32" s="3"/>
      <c r="X32" s="3"/>
    </row>
    <row r="33" spans="4:24" ht="15" customHeight="1">
      <c r="D33" s="80" t="s">
        <v>89</v>
      </c>
      <c r="E33" s="80" t="s">
        <v>90</v>
      </c>
      <c r="F33" s="80" t="s">
        <v>88</v>
      </c>
      <c r="G33" s="80" t="s">
        <v>69</v>
      </c>
      <c r="O33" s="402"/>
      <c r="P33" s="403"/>
      <c r="Q33" s="403"/>
      <c r="R33" s="403"/>
      <c r="S33" s="403"/>
      <c r="T33" s="403"/>
      <c r="U33" s="403"/>
      <c r="V33" s="403"/>
      <c r="W33" s="403"/>
      <c r="X33" s="403"/>
    </row>
    <row r="34" ht="6" customHeight="1"/>
    <row r="35" spans="4:24" ht="15" customHeight="1">
      <c r="D35" s="80" t="s">
        <v>91</v>
      </c>
      <c r="E35" s="80" t="s">
        <v>92</v>
      </c>
      <c r="F35" s="80" t="s">
        <v>26</v>
      </c>
      <c r="G35" s="80" t="s">
        <v>76</v>
      </c>
      <c r="H35" s="80" t="s">
        <v>93</v>
      </c>
      <c r="I35" s="80" t="s">
        <v>94</v>
      </c>
      <c r="J35" s="80" t="s">
        <v>88</v>
      </c>
      <c r="K35" s="80" t="s">
        <v>69</v>
      </c>
      <c r="O35" s="395"/>
      <c r="P35" s="395"/>
      <c r="Q35" s="395"/>
      <c r="R35" s="395"/>
      <c r="S35" s="395"/>
      <c r="T35" s="395"/>
      <c r="U35" s="395"/>
      <c r="V35" s="395"/>
      <c r="W35" s="395"/>
      <c r="X35" s="395"/>
    </row>
    <row r="36" ht="6" customHeight="1"/>
    <row r="37" spans="4:29" ht="15" customHeight="1">
      <c r="D37" s="80" t="s">
        <v>95</v>
      </c>
      <c r="E37" s="80" t="s">
        <v>96</v>
      </c>
      <c r="F37" s="80" t="s">
        <v>61</v>
      </c>
      <c r="G37" s="80" t="s">
        <v>60</v>
      </c>
      <c r="H37" s="80" t="s">
        <v>97</v>
      </c>
      <c r="O37" s="395"/>
      <c r="P37" s="395"/>
      <c r="R37" s="397"/>
      <c r="S37" s="397"/>
      <c r="T37" s="80" t="s">
        <v>61</v>
      </c>
      <c r="U37" s="398"/>
      <c r="V37" s="398"/>
      <c r="W37" s="80" t="s">
        <v>60</v>
      </c>
      <c r="X37" s="398"/>
      <c r="Y37" s="398"/>
      <c r="Z37" s="80" t="s">
        <v>59</v>
      </c>
      <c r="AB37" s="80" t="s">
        <v>95</v>
      </c>
      <c r="AC37" s="80" t="s">
        <v>96</v>
      </c>
    </row>
    <row r="38" ht="6" customHeight="1"/>
    <row r="39" spans="4:17" ht="15" customHeight="1">
      <c r="D39" s="80" t="s">
        <v>78</v>
      </c>
      <c r="E39" s="80" t="s">
        <v>26</v>
      </c>
      <c r="F39" s="80" t="s">
        <v>61</v>
      </c>
      <c r="G39" s="80" t="s">
        <v>98</v>
      </c>
      <c r="O39" s="394"/>
      <c r="P39" s="394"/>
      <c r="Q39" s="80" t="s">
        <v>61</v>
      </c>
    </row>
    <row r="40" ht="6" customHeight="1"/>
    <row r="41" spans="4:22" ht="15" customHeight="1">
      <c r="D41" s="80" t="s">
        <v>99</v>
      </c>
      <c r="E41" s="80" t="s">
        <v>100</v>
      </c>
      <c r="F41" s="80" t="s">
        <v>101</v>
      </c>
      <c r="G41" s="80" t="s">
        <v>81</v>
      </c>
      <c r="H41" s="80" t="s">
        <v>102</v>
      </c>
      <c r="I41" s="80" t="s">
        <v>99</v>
      </c>
      <c r="J41" s="80" t="s">
        <v>101</v>
      </c>
      <c r="K41" s="80" t="s">
        <v>82</v>
      </c>
      <c r="O41" s="400"/>
      <c r="P41" s="400"/>
      <c r="Q41" s="400"/>
      <c r="R41" s="400"/>
      <c r="S41" s="400"/>
      <c r="T41" s="400"/>
      <c r="U41" s="400"/>
      <c r="V41" s="80" t="s">
        <v>103</v>
      </c>
    </row>
    <row r="43" spans="2:33" ht="15" customHeight="1">
      <c r="B43" s="80" t="s">
        <v>106</v>
      </c>
      <c r="D43" s="80" t="s">
        <v>93</v>
      </c>
      <c r="E43" s="80" t="s">
        <v>107</v>
      </c>
      <c r="F43" s="80" t="s">
        <v>58</v>
      </c>
      <c r="G43" s="80" t="s">
        <v>108</v>
      </c>
      <c r="H43" s="80" t="s">
        <v>109</v>
      </c>
      <c r="I43" s="80" t="s">
        <v>110</v>
      </c>
      <c r="J43" s="80" t="s">
        <v>56</v>
      </c>
      <c r="K43" s="80" t="s">
        <v>70</v>
      </c>
      <c r="L43" s="80" t="s">
        <v>71</v>
      </c>
      <c r="M43" s="80" t="s">
        <v>111</v>
      </c>
      <c r="N43" s="80" t="s">
        <v>112</v>
      </c>
      <c r="O43" s="80" t="s">
        <v>113</v>
      </c>
      <c r="P43" s="81" t="s">
        <v>1028</v>
      </c>
      <c r="Q43" s="81" t="s">
        <v>1039</v>
      </c>
      <c r="R43" s="81" t="s">
        <v>1040</v>
      </c>
      <c r="S43" s="81" t="s">
        <v>1041</v>
      </c>
      <c r="T43" s="81" t="s">
        <v>1042</v>
      </c>
      <c r="U43" s="81" t="s">
        <v>1029</v>
      </c>
      <c r="V43" s="81" t="s">
        <v>1030</v>
      </c>
      <c r="Z43" s="80" t="s">
        <v>81</v>
      </c>
      <c r="AA43" s="80" t="s">
        <v>114</v>
      </c>
      <c r="AB43" s="80" t="s">
        <v>115</v>
      </c>
      <c r="AC43" s="80" t="s">
        <v>5</v>
      </c>
      <c r="AD43" s="80" t="s">
        <v>116</v>
      </c>
      <c r="AE43" s="80" t="s">
        <v>117</v>
      </c>
      <c r="AF43" s="80" t="s">
        <v>118</v>
      </c>
      <c r="AG43" s="80" t="s">
        <v>82</v>
      </c>
    </row>
    <row r="45" spans="2:33" ht="15" customHeight="1">
      <c r="B45" s="80" t="s">
        <v>119</v>
      </c>
      <c r="D45" s="80" t="s">
        <v>120</v>
      </c>
      <c r="E45" s="80" t="s">
        <v>121</v>
      </c>
      <c r="F45" s="80" t="s">
        <v>109</v>
      </c>
      <c r="G45" s="80" t="s">
        <v>110</v>
      </c>
      <c r="H45" s="80" t="s">
        <v>56</v>
      </c>
      <c r="I45" s="81" t="s">
        <v>1028</v>
      </c>
      <c r="J45" s="145" t="s">
        <v>1039</v>
      </c>
      <c r="K45" s="145" t="s">
        <v>1040</v>
      </c>
      <c r="L45" s="145" t="s">
        <v>1041</v>
      </c>
      <c r="M45" s="145" t="s">
        <v>1042</v>
      </c>
      <c r="N45" s="145" t="s">
        <v>1029</v>
      </c>
      <c r="O45" s="145" t="s">
        <v>1030</v>
      </c>
      <c r="P45" s="81" t="s">
        <v>1031</v>
      </c>
      <c r="Q45" s="81" t="s">
        <v>1032</v>
      </c>
      <c r="R45" s="81" t="s">
        <v>1033</v>
      </c>
      <c r="S45" s="81" t="s">
        <v>1034</v>
      </c>
      <c r="T45" s="81" t="s">
        <v>1033</v>
      </c>
      <c r="U45" s="81" t="s">
        <v>1035</v>
      </c>
      <c r="V45" s="81" t="s">
        <v>1036</v>
      </c>
      <c r="W45" s="81" t="s">
        <v>1037</v>
      </c>
      <c r="X45" s="81" t="s">
        <v>1038</v>
      </c>
      <c r="Z45" s="80" t="s">
        <v>81</v>
      </c>
      <c r="AA45" s="80" t="s">
        <v>114</v>
      </c>
      <c r="AB45" s="80" t="s">
        <v>115</v>
      </c>
      <c r="AC45" s="80" t="s">
        <v>5</v>
      </c>
      <c r="AD45" s="80" t="s">
        <v>116</v>
      </c>
      <c r="AE45" s="80" t="s">
        <v>117</v>
      </c>
      <c r="AF45" s="80" t="s">
        <v>118</v>
      </c>
      <c r="AG45" s="80" t="s">
        <v>82</v>
      </c>
    </row>
    <row r="47" spans="2:33" ht="15" customHeight="1">
      <c r="B47" s="80" t="s">
        <v>122</v>
      </c>
      <c r="D47" s="80" t="s">
        <v>20</v>
      </c>
      <c r="E47" s="80" t="s">
        <v>7</v>
      </c>
      <c r="F47" s="80" t="s">
        <v>50</v>
      </c>
      <c r="G47" s="80" t="s">
        <v>51</v>
      </c>
      <c r="Z47" s="80" t="s">
        <v>81</v>
      </c>
      <c r="AA47" s="80" t="s">
        <v>114</v>
      </c>
      <c r="AB47" s="80" t="s">
        <v>138</v>
      </c>
      <c r="AC47" s="80" t="s">
        <v>5</v>
      </c>
      <c r="AD47" s="80" t="s">
        <v>116</v>
      </c>
      <c r="AE47" s="80" t="s">
        <v>117</v>
      </c>
      <c r="AF47" s="80" t="s">
        <v>118</v>
      </c>
      <c r="AG47" s="80" t="s">
        <v>82</v>
      </c>
    </row>
    <row r="49" spans="2:37" ht="15" customHeight="1">
      <c r="B49" s="80" t="s">
        <v>123</v>
      </c>
      <c r="D49" s="80" t="s">
        <v>20</v>
      </c>
      <c r="E49" s="80" t="s">
        <v>7</v>
      </c>
      <c r="F49" s="80" t="s">
        <v>50</v>
      </c>
      <c r="G49" s="80" t="s">
        <v>51</v>
      </c>
      <c r="H49" s="80" t="s">
        <v>5</v>
      </c>
      <c r="I49" s="80" t="s">
        <v>124</v>
      </c>
      <c r="J49" s="80" t="s">
        <v>125</v>
      </c>
      <c r="K49" s="80" t="s">
        <v>116</v>
      </c>
      <c r="L49" s="80" t="s">
        <v>44</v>
      </c>
      <c r="M49" s="80" t="s">
        <v>39</v>
      </c>
      <c r="N49" s="80" t="s">
        <v>58</v>
      </c>
      <c r="O49" s="80" t="s">
        <v>26</v>
      </c>
      <c r="P49" s="80" t="s">
        <v>65</v>
      </c>
      <c r="Q49" s="80" t="s">
        <v>5</v>
      </c>
      <c r="R49" s="80" t="s">
        <v>72</v>
      </c>
      <c r="S49" s="80" t="s">
        <v>73</v>
      </c>
      <c r="T49" s="80"/>
      <c r="U49" s="80"/>
      <c r="V49" s="399"/>
      <c r="W49" s="399"/>
      <c r="X49" s="399"/>
      <c r="Y49" s="399"/>
      <c r="Z49" s="399"/>
      <c r="AA49" s="399"/>
      <c r="AB49" s="399"/>
      <c r="AC49" s="399"/>
      <c r="AD49" s="399"/>
      <c r="AE49" s="399"/>
      <c r="AF49" s="399"/>
      <c r="AG49" s="399"/>
      <c r="AH49" s="399"/>
      <c r="AI49" s="399"/>
      <c r="AJ49" s="399"/>
      <c r="AK49" s="399"/>
    </row>
    <row r="50" spans="2:37" ht="6" customHeight="1">
      <c r="B50" s="80"/>
      <c r="D50" s="80"/>
      <c r="E50" s="80"/>
      <c r="F50" s="80"/>
      <c r="G50" s="80"/>
      <c r="H50" s="80"/>
      <c r="I50" s="80"/>
      <c r="J50" s="80"/>
      <c r="K50" s="80"/>
      <c r="L50" s="80"/>
      <c r="M50" s="80"/>
      <c r="N50" s="80"/>
      <c r="O50" s="80"/>
      <c r="P50" s="80"/>
      <c r="Q50" s="80"/>
      <c r="R50" s="80"/>
      <c r="S50" s="80"/>
      <c r="T50" s="80"/>
      <c r="U50" s="80"/>
      <c r="V50" s="8"/>
      <c r="W50" s="8"/>
      <c r="X50" s="8"/>
      <c r="Y50" s="8"/>
      <c r="Z50" s="8"/>
      <c r="AA50" s="8"/>
      <c r="AB50" s="8"/>
      <c r="AC50" s="8"/>
      <c r="AD50" s="8"/>
      <c r="AE50" s="8"/>
      <c r="AF50" s="8"/>
      <c r="AG50" s="8"/>
      <c r="AH50" s="8"/>
      <c r="AI50" s="8"/>
      <c r="AJ50" s="8"/>
      <c r="AK50" s="8"/>
    </row>
    <row r="51" spans="2:37" ht="15" customHeight="1">
      <c r="B51" s="80"/>
      <c r="D51" s="80" t="s">
        <v>21</v>
      </c>
      <c r="E51" s="80" t="s">
        <v>22</v>
      </c>
      <c r="F51" s="80" t="s">
        <v>111</v>
      </c>
      <c r="G51" s="80" t="s">
        <v>65</v>
      </c>
      <c r="H51" s="80"/>
      <c r="I51" s="80"/>
      <c r="J51" s="80"/>
      <c r="K51" s="80"/>
      <c r="L51" s="80"/>
      <c r="M51" s="80"/>
      <c r="N51" s="80"/>
      <c r="O51" s="80"/>
      <c r="P51" s="80"/>
      <c r="Q51" s="80"/>
      <c r="R51" s="80"/>
      <c r="S51" s="80"/>
      <c r="T51" s="80"/>
      <c r="U51" s="80"/>
      <c r="V51" s="396"/>
      <c r="W51" s="396"/>
      <c r="X51" s="396"/>
      <c r="Y51" s="396"/>
      <c r="Z51" s="396"/>
      <c r="AA51" s="396"/>
      <c r="AB51" s="396"/>
      <c r="AC51" s="396"/>
      <c r="AD51" s="396"/>
      <c r="AE51" s="396"/>
      <c r="AF51" s="396"/>
      <c r="AG51" s="396"/>
      <c r="AH51" s="396"/>
      <c r="AI51" s="396"/>
      <c r="AJ51" s="396"/>
      <c r="AK51" s="396"/>
    </row>
    <row r="52" spans="2:37" ht="15" customHeight="1">
      <c r="B52" s="80"/>
      <c r="D52" s="80"/>
      <c r="E52" s="80"/>
      <c r="F52" s="80"/>
      <c r="G52" s="80"/>
      <c r="H52" s="80"/>
      <c r="I52" s="80"/>
      <c r="J52" s="80"/>
      <c r="K52" s="80"/>
      <c r="L52" s="80"/>
      <c r="M52" s="80"/>
      <c r="N52" s="80"/>
      <c r="O52" s="80"/>
      <c r="P52" s="80"/>
      <c r="Q52" s="80"/>
      <c r="R52" s="80"/>
      <c r="S52" s="80"/>
      <c r="T52" s="80"/>
      <c r="U52" s="80"/>
      <c r="V52" s="396"/>
      <c r="W52" s="396"/>
      <c r="X52" s="396"/>
      <c r="Y52" s="396"/>
      <c r="Z52" s="396"/>
      <c r="AA52" s="396"/>
      <c r="AB52" s="396"/>
      <c r="AC52" s="396"/>
      <c r="AD52" s="396"/>
      <c r="AE52" s="396"/>
      <c r="AF52" s="396"/>
      <c r="AG52" s="396"/>
      <c r="AH52" s="396"/>
      <c r="AI52" s="396"/>
      <c r="AJ52" s="396"/>
      <c r="AK52" s="396"/>
    </row>
    <row r="53" spans="2:23" ht="15" customHeight="1">
      <c r="B53" s="80"/>
      <c r="D53" s="80"/>
      <c r="E53" s="80"/>
      <c r="F53" s="80"/>
      <c r="G53" s="80"/>
      <c r="H53" s="80"/>
      <c r="I53" s="80"/>
      <c r="J53" s="80"/>
      <c r="K53" s="80"/>
      <c r="L53" s="80"/>
      <c r="M53" s="80"/>
      <c r="N53" s="80"/>
      <c r="O53" s="80"/>
      <c r="P53" s="80"/>
      <c r="Q53" s="80"/>
      <c r="R53" s="80"/>
      <c r="S53" s="80"/>
      <c r="T53" s="80"/>
      <c r="U53" s="80"/>
      <c r="V53" s="80"/>
      <c r="W53" s="80"/>
    </row>
    <row r="54" spans="2:37" ht="15" customHeight="1">
      <c r="B54" s="80" t="s">
        <v>126</v>
      </c>
      <c r="D54" s="80" t="s">
        <v>100</v>
      </c>
      <c r="E54" s="80" t="s">
        <v>127</v>
      </c>
      <c r="F54" s="80" t="s">
        <v>128</v>
      </c>
      <c r="G54" s="80" t="s">
        <v>129</v>
      </c>
      <c r="H54" s="80" t="s">
        <v>130</v>
      </c>
      <c r="I54" s="80" t="s">
        <v>131</v>
      </c>
      <c r="J54" s="80" t="s">
        <v>132</v>
      </c>
      <c r="K54" s="80" t="s">
        <v>37</v>
      </c>
      <c r="L54" s="80" t="s">
        <v>78</v>
      </c>
      <c r="M54" s="80" t="s">
        <v>26</v>
      </c>
      <c r="N54" s="80" t="s">
        <v>133</v>
      </c>
      <c r="O54" s="80" t="s">
        <v>134</v>
      </c>
      <c r="P54" s="80" t="s">
        <v>37</v>
      </c>
      <c r="Q54" s="80" t="s">
        <v>135</v>
      </c>
      <c r="R54" s="80" t="s">
        <v>136</v>
      </c>
      <c r="S54" s="80" t="s">
        <v>137</v>
      </c>
      <c r="T54" s="80" t="s">
        <v>39</v>
      </c>
      <c r="U54" s="80" t="s">
        <v>127</v>
      </c>
      <c r="V54" s="80" t="s">
        <v>128</v>
      </c>
      <c r="W54" s="80" t="s">
        <v>129</v>
      </c>
      <c r="X54" s="80" t="s">
        <v>130</v>
      </c>
      <c r="Z54" s="395"/>
      <c r="AA54" s="395"/>
      <c r="AB54" s="395"/>
      <c r="AC54" s="395"/>
      <c r="AD54" s="395"/>
      <c r="AE54" s="395"/>
      <c r="AF54" s="395"/>
      <c r="AG54" s="395"/>
      <c r="AH54" s="395"/>
      <c r="AI54" s="395"/>
      <c r="AJ54" s="395"/>
      <c r="AK54" s="395"/>
    </row>
  </sheetData>
  <sheetProtection formatCells="0"/>
  <mergeCells count="25">
    <mergeCell ref="O39:P39"/>
    <mergeCell ref="O41:U41"/>
    <mergeCell ref="V49:AK49"/>
    <mergeCell ref="V51:AK52"/>
    <mergeCell ref="Z54:AK54"/>
    <mergeCell ref="P31:Q31"/>
    <mergeCell ref="S31:U31"/>
    <mergeCell ref="O33:X33"/>
    <mergeCell ref="O35:X35"/>
    <mergeCell ref="O37:P37"/>
    <mergeCell ref="R37:S37"/>
    <mergeCell ref="U37:V37"/>
    <mergeCell ref="X37:Y37"/>
    <mergeCell ref="V20:AK20"/>
    <mergeCell ref="V22:AH22"/>
    <mergeCell ref="O27:T27"/>
    <mergeCell ref="W27:AJ27"/>
    <mergeCell ref="O29:T29"/>
    <mergeCell ref="W29:AJ29"/>
    <mergeCell ref="B2:K2"/>
    <mergeCell ref="AC10:AD10"/>
    <mergeCell ref="AF10:AG10"/>
    <mergeCell ref="AI10:AJ10"/>
    <mergeCell ref="C12:F12"/>
    <mergeCell ref="V17:AK18"/>
  </mergeCells>
  <dataValidations count="3">
    <dataValidation type="list" allowBlank="1" showInputMessage="1" showErrorMessage="1" sqref="O37:P37">
      <formula1>"明治,大正,昭和,平成,西暦"</formula1>
    </dataValidation>
    <dataValidation type="list" allowBlank="1" showInputMessage="1" showErrorMessage="1" sqref="O29:T29">
      <formula1>"株式会社,有限会社,その他会社,森林組合,協同組合,その他法人,個人,その他"</formula1>
    </dataValidation>
    <dataValidation type="list" allowBlank="1" showInputMessage="1" showErrorMessage="1" sqref="O27:T27">
      <formula1>"素材生産業,造林業,製材業,木材流通業,土木建築業,造園業,その他"</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7" r:id="rId1"/>
  <ignoredErrors>
    <ignoredError sqref="B27 B29 B43 B45 B47 B49 B54" numberStoredAsText="1"/>
  </ignoredErrors>
</worksheet>
</file>

<file path=xl/worksheets/sheet10.xml><?xml version="1.0" encoding="utf-8"?>
<worksheet xmlns="http://schemas.openxmlformats.org/spreadsheetml/2006/main" xmlns:r="http://schemas.openxmlformats.org/officeDocument/2006/relationships">
  <sheetPr>
    <tabColor rgb="FFFFC000"/>
  </sheetPr>
  <dimension ref="B1:AM656"/>
  <sheetViews>
    <sheetView showGridLines="0" view="pageBreakPreview" zoomScale="90" zoomScaleSheetLayoutView="90" workbookViewId="0" topLeftCell="A1">
      <selection activeCell="F14" sqref="F14:AK17"/>
    </sheetView>
  </sheetViews>
  <sheetFormatPr defaultColWidth="2.28125" defaultRowHeight="15" customHeight="1"/>
  <cols>
    <col min="1" max="14" width="2.28125" style="379" customWidth="1"/>
    <col min="15" max="16384" width="2.28125" style="379" customWidth="1"/>
  </cols>
  <sheetData>
    <row r="1" spans="2:11" ht="15" customHeight="1">
      <c r="B1" s="392" t="s">
        <v>639</v>
      </c>
      <c r="C1" s="393"/>
      <c r="D1" s="393"/>
      <c r="E1" s="393"/>
      <c r="F1" s="393"/>
      <c r="G1" s="393"/>
      <c r="H1" s="393"/>
      <c r="I1" s="393"/>
      <c r="J1" s="393"/>
      <c r="K1" s="393"/>
    </row>
    <row r="3" spans="6:37" ht="15" customHeight="1">
      <c r="F3" s="376" t="s">
        <v>1</v>
      </c>
      <c r="G3" s="376" t="s">
        <v>2</v>
      </c>
      <c r="H3" s="376" t="s">
        <v>3</v>
      </c>
      <c r="I3" s="1" t="s">
        <v>4</v>
      </c>
      <c r="J3" s="1" t="s">
        <v>5</v>
      </c>
      <c r="K3" s="1" t="s">
        <v>6</v>
      </c>
      <c r="L3" s="1" t="s">
        <v>7</v>
      </c>
      <c r="M3" s="1" t="s">
        <v>8</v>
      </c>
      <c r="N3" s="1" t="s">
        <v>9</v>
      </c>
      <c r="O3" s="1" t="s">
        <v>10</v>
      </c>
      <c r="P3" s="376" t="s">
        <v>11</v>
      </c>
      <c r="Q3" s="376" t="s">
        <v>12</v>
      </c>
      <c r="R3" s="376" t="s">
        <v>5</v>
      </c>
      <c r="S3" s="376" t="s">
        <v>13</v>
      </c>
      <c r="T3" s="376" t="s">
        <v>7</v>
      </c>
      <c r="U3" s="376" t="s">
        <v>14</v>
      </c>
      <c r="V3" s="376" t="s">
        <v>5</v>
      </c>
      <c r="W3" s="376" t="s">
        <v>15</v>
      </c>
      <c r="X3" s="376" t="s">
        <v>5</v>
      </c>
      <c r="Y3" s="376" t="s">
        <v>16</v>
      </c>
      <c r="Z3" s="376" t="s">
        <v>17</v>
      </c>
      <c r="AA3" s="376" t="s">
        <v>18</v>
      </c>
      <c r="AB3" s="376" t="s">
        <v>19</v>
      </c>
      <c r="AC3" s="376" t="s">
        <v>5</v>
      </c>
      <c r="AD3" s="376" t="s">
        <v>20</v>
      </c>
      <c r="AE3" s="376" t="s">
        <v>7</v>
      </c>
      <c r="AF3" s="376" t="s">
        <v>21</v>
      </c>
      <c r="AG3" s="376" t="s">
        <v>22</v>
      </c>
      <c r="AH3" s="376" t="s">
        <v>23</v>
      </c>
      <c r="AI3" s="376" t="s">
        <v>24</v>
      </c>
      <c r="AJ3" s="376" t="s">
        <v>25</v>
      </c>
      <c r="AK3" s="376" t="s">
        <v>26</v>
      </c>
    </row>
    <row r="4" spans="6:37" ht="15" customHeight="1">
      <c r="F4" s="379" t="s">
        <v>1148</v>
      </c>
      <c r="G4" s="376" t="s">
        <v>27</v>
      </c>
      <c r="H4" s="376" t="s">
        <v>28</v>
      </c>
      <c r="I4" s="376" t="s">
        <v>29</v>
      </c>
      <c r="J4" s="376" t="s">
        <v>14</v>
      </c>
      <c r="K4" s="376" t="s">
        <v>5</v>
      </c>
      <c r="L4" s="376" t="s">
        <v>15</v>
      </c>
      <c r="M4" s="376" t="s">
        <v>5</v>
      </c>
      <c r="N4" s="376" t="s">
        <v>31</v>
      </c>
      <c r="O4" s="376" t="s">
        <v>26</v>
      </c>
      <c r="P4" s="376" t="s">
        <v>5</v>
      </c>
      <c r="Q4" s="376" t="s">
        <v>32</v>
      </c>
      <c r="R4" s="376" t="s">
        <v>19</v>
      </c>
      <c r="S4" s="376" t="s">
        <v>29</v>
      </c>
      <c r="T4" s="376" t="s">
        <v>33</v>
      </c>
      <c r="U4" s="376" t="s">
        <v>34</v>
      </c>
      <c r="V4" s="376" t="s">
        <v>35</v>
      </c>
      <c r="W4" s="376" t="s">
        <v>36</v>
      </c>
      <c r="X4" s="376" t="s">
        <v>37</v>
      </c>
      <c r="Y4" s="376" t="s">
        <v>38</v>
      </c>
      <c r="Z4" s="376" t="s">
        <v>39</v>
      </c>
      <c r="AA4" s="376" t="s">
        <v>40</v>
      </c>
      <c r="AB4" s="376" t="s">
        <v>41</v>
      </c>
      <c r="AC4" s="376" t="s">
        <v>37</v>
      </c>
      <c r="AD4" s="376" t="s">
        <v>42</v>
      </c>
      <c r="AE4" s="376" t="s">
        <v>43</v>
      </c>
      <c r="AF4" s="376" t="s">
        <v>44</v>
      </c>
      <c r="AG4" s="376" t="s">
        <v>45</v>
      </c>
      <c r="AH4" s="376" t="s">
        <v>46</v>
      </c>
      <c r="AI4" s="376" t="s">
        <v>37</v>
      </c>
      <c r="AJ4" s="376" t="s">
        <v>47</v>
      </c>
      <c r="AK4" s="376" t="s">
        <v>48</v>
      </c>
    </row>
    <row r="5" spans="6:17" ht="15" customHeight="1">
      <c r="F5" s="379" t="s">
        <v>1149</v>
      </c>
      <c r="G5" s="379" t="s">
        <v>1148</v>
      </c>
      <c r="H5" s="376" t="s">
        <v>50</v>
      </c>
      <c r="I5" s="376" t="s">
        <v>51</v>
      </c>
      <c r="J5" s="376" t="s">
        <v>56</v>
      </c>
      <c r="O5" s="376"/>
      <c r="P5" s="376"/>
      <c r="Q5" s="376"/>
    </row>
    <row r="7" spans="2:16" ht="15" customHeight="1">
      <c r="B7" s="376" t="s">
        <v>30</v>
      </c>
      <c r="D7" s="1" t="s">
        <v>6</v>
      </c>
      <c r="E7" s="1" t="s">
        <v>7</v>
      </c>
      <c r="F7" s="376" t="s">
        <v>50</v>
      </c>
      <c r="G7" s="376" t="s">
        <v>51</v>
      </c>
      <c r="H7" s="376" t="s">
        <v>5</v>
      </c>
      <c r="I7" s="376" t="s">
        <v>124</v>
      </c>
      <c r="J7" s="376" t="s">
        <v>125</v>
      </c>
      <c r="K7" s="376" t="s">
        <v>116</v>
      </c>
      <c r="L7" s="376" t="s">
        <v>44</v>
      </c>
      <c r="M7" s="376" t="s">
        <v>39</v>
      </c>
      <c r="N7" s="376" t="s">
        <v>58</v>
      </c>
      <c r="O7" s="376" t="s">
        <v>26</v>
      </c>
      <c r="P7" s="376" t="s">
        <v>65</v>
      </c>
    </row>
    <row r="8" spans="4:37" ht="15" customHeight="1">
      <c r="D8" s="7"/>
      <c r="E8" s="9"/>
      <c r="F8" s="459" t="s">
        <v>401</v>
      </c>
      <c r="G8" s="460"/>
      <c r="H8" s="460"/>
      <c r="I8" s="460"/>
      <c r="J8" s="460"/>
      <c r="K8" s="460"/>
      <c r="L8" s="460"/>
      <c r="M8" s="460"/>
      <c r="N8" s="460"/>
      <c r="O8" s="461"/>
      <c r="P8" s="462" t="s">
        <v>402</v>
      </c>
      <c r="Q8" s="463"/>
      <c r="R8" s="463"/>
      <c r="S8" s="463"/>
      <c r="T8" s="463"/>
      <c r="U8" s="463"/>
      <c r="V8" s="463"/>
      <c r="W8" s="463"/>
      <c r="X8" s="463"/>
      <c r="Y8" s="463"/>
      <c r="Z8" s="463"/>
      <c r="AA8" s="463"/>
      <c r="AB8" s="463"/>
      <c r="AC8" s="463"/>
      <c r="AD8" s="463"/>
      <c r="AE8" s="463"/>
      <c r="AF8" s="463"/>
      <c r="AG8" s="463"/>
      <c r="AH8" s="463"/>
      <c r="AI8" s="463"/>
      <c r="AJ8" s="463"/>
      <c r="AK8" s="464"/>
    </row>
    <row r="9" spans="4:37" ht="15" customHeight="1">
      <c r="D9" s="7"/>
      <c r="E9" s="7"/>
      <c r="F9" s="665" t="s">
        <v>1228</v>
      </c>
      <c r="G9" s="465"/>
      <c r="H9" s="465"/>
      <c r="I9" s="465"/>
      <c r="J9" s="465"/>
      <c r="K9" s="465"/>
      <c r="L9" s="465"/>
      <c r="M9" s="465"/>
      <c r="N9" s="465"/>
      <c r="O9" s="465"/>
      <c r="P9" s="615" t="s">
        <v>1227</v>
      </c>
      <c r="Q9" s="447"/>
      <c r="R9" s="447"/>
      <c r="S9" s="447"/>
      <c r="T9" s="447"/>
      <c r="U9" s="447"/>
      <c r="V9" s="447"/>
      <c r="W9" s="447"/>
      <c r="X9" s="447"/>
      <c r="Y9" s="447"/>
      <c r="Z9" s="447"/>
      <c r="AA9" s="447"/>
      <c r="AB9" s="447"/>
      <c r="AC9" s="447"/>
      <c r="AD9" s="447"/>
      <c r="AE9" s="447"/>
      <c r="AF9" s="447"/>
      <c r="AG9" s="447"/>
      <c r="AH9" s="447"/>
      <c r="AI9" s="447"/>
      <c r="AJ9" s="447"/>
      <c r="AK9" s="448"/>
    </row>
    <row r="10" spans="4:37" ht="15" customHeight="1">
      <c r="D10" s="7"/>
      <c r="E10" s="7"/>
      <c r="F10" s="465"/>
      <c r="G10" s="465"/>
      <c r="H10" s="465"/>
      <c r="I10" s="465"/>
      <c r="J10" s="465"/>
      <c r="K10" s="465"/>
      <c r="L10" s="465"/>
      <c r="M10" s="465"/>
      <c r="N10" s="465"/>
      <c r="O10" s="465"/>
      <c r="P10" s="446"/>
      <c r="Q10" s="447"/>
      <c r="R10" s="447"/>
      <c r="S10" s="447"/>
      <c r="T10" s="447"/>
      <c r="U10" s="447"/>
      <c r="V10" s="447"/>
      <c r="W10" s="447"/>
      <c r="X10" s="447"/>
      <c r="Y10" s="447"/>
      <c r="Z10" s="447"/>
      <c r="AA10" s="447"/>
      <c r="AB10" s="447"/>
      <c r="AC10" s="447"/>
      <c r="AD10" s="447"/>
      <c r="AE10" s="447"/>
      <c r="AF10" s="447"/>
      <c r="AG10" s="447"/>
      <c r="AH10" s="447"/>
      <c r="AI10" s="447"/>
      <c r="AJ10" s="447"/>
      <c r="AK10" s="448"/>
    </row>
    <row r="12" spans="2:18" ht="15" customHeight="1">
      <c r="B12" s="376" t="s">
        <v>83</v>
      </c>
      <c r="D12" s="376" t="s">
        <v>58</v>
      </c>
      <c r="E12" s="376" t="s">
        <v>26</v>
      </c>
      <c r="F12" s="376" t="s">
        <v>139</v>
      </c>
      <c r="G12" s="376" t="s">
        <v>5</v>
      </c>
      <c r="H12" s="376" t="s">
        <v>16</v>
      </c>
      <c r="I12" s="376" t="s">
        <v>17</v>
      </c>
      <c r="J12" s="376" t="s">
        <v>18</v>
      </c>
      <c r="K12" s="376" t="s">
        <v>19</v>
      </c>
      <c r="L12" s="376" t="s">
        <v>21</v>
      </c>
      <c r="M12" s="376" t="s">
        <v>22</v>
      </c>
      <c r="N12" s="376" t="s">
        <v>58</v>
      </c>
      <c r="O12" s="376" t="s">
        <v>26</v>
      </c>
      <c r="P12" s="376" t="s">
        <v>5</v>
      </c>
      <c r="Q12" s="376" t="s">
        <v>140</v>
      </c>
      <c r="R12" s="376" t="s">
        <v>141</v>
      </c>
    </row>
    <row r="13" spans="3:17" ht="15" customHeight="1">
      <c r="C13" s="351" t="s">
        <v>142</v>
      </c>
      <c r="E13" s="376" t="s">
        <v>58</v>
      </c>
      <c r="F13" s="376" t="s">
        <v>26</v>
      </c>
      <c r="G13" s="376" t="s">
        <v>139</v>
      </c>
      <c r="H13" s="376" t="s">
        <v>5</v>
      </c>
      <c r="I13" s="376" t="s">
        <v>1</v>
      </c>
      <c r="J13" s="376" t="s">
        <v>2</v>
      </c>
      <c r="K13" s="376" t="s">
        <v>143</v>
      </c>
      <c r="L13" s="376" t="s">
        <v>5</v>
      </c>
      <c r="M13" s="376" t="s">
        <v>144</v>
      </c>
      <c r="N13" s="376" t="s">
        <v>145</v>
      </c>
      <c r="O13" s="376" t="s">
        <v>5</v>
      </c>
      <c r="P13" s="376" t="s">
        <v>146</v>
      </c>
      <c r="Q13" s="376" t="s">
        <v>147</v>
      </c>
    </row>
    <row r="14" spans="4:37" ht="15" customHeight="1">
      <c r="D14" s="7"/>
      <c r="E14" s="7"/>
      <c r="F14" s="470" t="s">
        <v>1282</v>
      </c>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row>
    <row r="15" spans="4:37" ht="15" customHeight="1">
      <c r="D15" s="7"/>
      <c r="E15" s="7"/>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row>
    <row r="16" spans="4:37" ht="15" customHeight="1">
      <c r="D16" s="7"/>
      <c r="E16" s="7"/>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row>
    <row r="17" spans="4:37" ht="15" customHeight="1">
      <c r="D17" s="7"/>
      <c r="E17" s="7"/>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row>
    <row r="18" spans="6:37" ht="15" customHeight="1">
      <c r="F18" s="10" t="s">
        <v>81</v>
      </c>
      <c r="G18" s="10" t="s">
        <v>107</v>
      </c>
      <c r="H18" s="10" t="s">
        <v>148</v>
      </c>
      <c r="I18" s="10" t="s">
        <v>43</v>
      </c>
      <c r="J18" s="10" t="s">
        <v>149</v>
      </c>
      <c r="K18" s="10" t="s">
        <v>82</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5:37" s="10" customFormat="1" ht="15" customHeight="1">
      <c r="E19" s="98"/>
      <c r="F19" s="98" t="s">
        <v>1043</v>
      </c>
      <c r="G19" s="475" t="s">
        <v>1045</v>
      </c>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row>
    <row r="20" spans="5:37" s="10" customFormat="1" ht="15" customHeight="1">
      <c r="E20" s="98"/>
      <c r="F20" s="98" t="s">
        <v>1044</v>
      </c>
      <c r="G20" s="425" t="s">
        <v>1203</v>
      </c>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row>
    <row r="21" spans="5:37" s="10" customFormat="1" ht="15" customHeight="1">
      <c r="E21" s="98"/>
      <c r="F21" s="98"/>
      <c r="G21" s="425"/>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row>
    <row r="22" spans="5:37" s="10" customFormat="1" ht="15" customHeight="1">
      <c r="E22" s="98"/>
      <c r="F22" s="98"/>
      <c r="G22" s="425"/>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row>
    <row r="23" spans="5:37" ht="12" customHeight="1">
      <c r="E23" s="375"/>
      <c r="F23" s="98"/>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row>
    <row r="24" spans="7:37" ht="15" customHeight="1">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row>
    <row r="25" spans="3:6" ht="15" customHeight="1">
      <c r="C25" s="321" t="s">
        <v>153</v>
      </c>
      <c r="E25" s="376" t="s">
        <v>84</v>
      </c>
      <c r="F25" s="376" t="s">
        <v>85</v>
      </c>
    </row>
    <row r="26" spans="4:9" ht="15" customHeight="1">
      <c r="D26" s="376" t="s">
        <v>154</v>
      </c>
      <c r="F26" s="376" t="s">
        <v>155</v>
      </c>
      <c r="G26" s="376" t="s">
        <v>156</v>
      </c>
      <c r="H26" s="376" t="s">
        <v>157</v>
      </c>
      <c r="I26" s="376" t="s">
        <v>98</v>
      </c>
    </row>
    <row r="27" spans="5:9" ht="15" customHeight="1">
      <c r="E27" s="321" t="s">
        <v>158</v>
      </c>
      <c r="G27" s="376" t="s">
        <v>155</v>
      </c>
      <c r="H27" s="376" t="s">
        <v>157</v>
      </c>
      <c r="I27" s="376" t="s">
        <v>98</v>
      </c>
    </row>
    <row r="28" spans="7:26" ht="15" customHeight="1">
      <c r="G28" s="376" t="s">
        <v>81</v>
      </c>
      <c r="H28" s="376" t="s">
        <v>159</v>
      </c>
      <c r="I28" s="376" t="s">
        <v>160</v>
      </c>
      <c r="J28" s="376" t="s">
        <v>82</v>
      </c>
      <c r="K28" s="471">
        <v>1</v>
      </c>
      <c r="L28" s="471"/>
      <c r="M28" s="471"/>
      <c r="N28" s="376" t="s">
        <v>72</v>
      </c>
      <c r="R28" s="376" t="s">
        <v>81</v>
      </c>
      <c r="S28" s="376" t="s">
        <v>161</v>
      </c>
      <c r="T28" s="376" t="s">
        <v>159</v>
      </c>
      <c r="U28" s="376" t="s">
        <v>160</v>
      </c>
      <c r="V28" s="376" t="s">
        <v>82</v>
      </c>
      <c r="W28" s="471">
        <v>1</v>
      </c>
      <c r="X28" s="471"/>
      <c r="Y28" s="471"/>
      <c r="Z28" s="376" t="s">
        <v>72</v>
      </c>
    </row>
    <row r="29" ht="6" customHeight="1"/>
    <row r="30" spans="5:16" ht="15" customHeight="1">
      <c r="E30" s="321" t="s">
        <v>162</v>
      </c>
      <c r="G30" s="376" t="s">
        <v>156</v>
      </c>
      <c r="H30" s="376" t="s">
        <v>157</v>
      </c>
      <c r="I30" s="376" t="s">
        <v>98</v>
      </c>
      <c r="J30" s="376" t="s">
        <v>81</v>
      </c>
      <c r="K30" s="376" t="s">
        <v>16</v>
      </c>
      <c r="L30" s="376" t="s">
        <v>17</v>
      </c>
      <c r="M30" s="376" t="s">
        <v>163</v>
      </c>
      <c r="N30" s="376" t="s">
        <v>164</v>
      </c>
      <c r="O30" s="376" t="s">
        <v>114</v>
      </c>
      <c r="P30" s="376" t="s">
        <v>82</v>
      </c>
    </row>
    <row r="31" spans="6:37" ht="15" customHeight="1">
      <c r="F31" s="472" t="s">
        <v>166</v>
      </c>
      <c r="G31" s="472"/>
      <c r="H31" s="472"/>
      <c r="I31" s="472"/>
      <c r="J31" s="472"/>
      <c r="K31" s="472"/>
      <c r="L31" s="472"/>
      <c r="M31" s="472"/>
      <c r="N31" s="360"/>
      <c r="O31" s="340"/>
      <c r="P31" s="340"/>
      <c r="Q31" s="340"/>
      <c r="R31" s="340"/>
      <c r="S31" s="340"/>
      <c r="T31" s="340"/>
      <c r="U31" s="340"/>
      <c r="V31" s="473" t="s">
        <v>231</v>
      </c>
      <c r="W31" s="474"/>
      <c r="X31" s="474"/>
      <c r="Y31" s="474"/>
      <c r="Z31" s="474"/>
      <c r="AA31" s="474"/>
      <c r="AB31" s="474"/>
      <c r="AC31" s="474"/>
      <c r="AD31" s="340"/>
      <c r="AE31" s="340"/>
      <c r="AF31" s="340"/>
      <c r="AG31" s="340"/>
      <c r="AH31" s="340"/>
      <c r="AI31" s="340"/>
      <c r="AJ31" s="340"/>
      <c r="AK31" s="341"/>
    </row>
    <row r="32" spans="6:37" ht="15" customHeight="1">
      <c r="F32" s="472"/>
      <c r="G32" s="472"/>
      <c r="H32" s="472"/>
      <c r="I32" s="472"/>
      <c r="J32" s="472"/>
      <c r="K32" s="472"/>
      <c r="L32" s="472"/>
      <c r="M32" s="472"/>
      <c r="N32" s="462" t="s">
        <v>165</v>
      </c>
      <c r="O32" s="463"/>
      <c r="P32" s="463"/>
      <c r="Q32" s="463"/>
      <c r="R32" s="463"/>
      <c r="S32" s="463"/>
      <c r="T32" s="463"/>
      <c r="U32" s="464"/>
      <c r="V32" s="462" t="s">
        <v>234</v>
      </c>
      <c r="W32" s="468"/>
      <c r="X32" s="468"/>
      <c r="Y32" s="468"/>
      <c r="Z32" s="468"/>
      <c r="AA32" s="468"/>
      <c r="AB32" s="468"/>
      <c r="AC32" s="469"/>
      <c r="AD32" s="462" t="s">
        <v>50</v>
      </c>
      <c r="AE32" s="468"/>
      <c r="AF32" s="468"/>
      <c r="AG32" s="468"/>
      <c r="AH32" s="468"/>
      <c r="AI32" s="468"/>
      <c r="AJ32" s="468"/>
      <c r="AK32" s="469"/>
    </row>
    <row r="33" spans="6:37" ht="15" customHeight="1">
      <c r="F33" s="477" t="s">
        <v>396</v>
      </c>
      <c r="G33" s="477"/>
      <c r="H33" s="477"/>
      <c r="I33" s="477"/>
      <c r="J33" s="477"/>
      <c r="K33" s="477"/>
      <c r="L33" s="477"/>
      <c r="M33" s="477"/>
      <c r="N33" s="12"/>
      <c r="O33" s="478">
        <v>15</v>
      </c>
      <c r="P33" s="478"/>
      <c r="Q33" s="478"/>
      <c r="R33" s="478"/>
      <c r="S33" s="478"/>
      <c r="T33" s="13" t="s">
        <v>178</v>
      </c>
      <c r="U33" s="14"/>
      <c r="V33" s="12"/>
      <c r="W33" s="478">
        <v>2</v>
      </c>
      <c r="X33" s="478"/>
      <c r="Y33" s="478"/>
      <c r="Z33" s="478"/>
      <c r="AA33" s="478"/>
      <c r="AB33" s="13" t="s">
        <v>178</v>
      </c>
      <c r="AC33" s="14"/>
      <c r="AD33" s="12"/>
      <c r="AE33" s="479">
        <f>+IF((O33+W33)=0,"",O33+W33)</f>
        <v>17</v>
      </c>
      <c r="AF33" s="479"/>
      <c r="AG33" s="479"/>
      <c r="AH33" s="479"/>
      <c r="AI33" s="479"/>
      <c r="AJ33" s="13" t="s">
        <v>178</v>
      </c>
      <c r="AK33" s="14"/>
    </row>
    <row r="34" spans="6:37" ht="15" customHeight="1">
      <c r="F34" s="482" t="s">
        <v>400</v>
      </c>
      <c r="G34" s="482"/>
      <c r="H34" s="482"/>
      <c r="I34" s="482"/>
      <c r="J34" s="482"/>
      <c r="K34" s="482"/>
      <c r="L34" s="482"/>
      <c r="M34" s="482"/>
      <c r="N34" s="15" t="s">
        <v>81</v>
      </c>
      <c r="O34" s="471">
        <v>13</v>
      </c>
      <c r="P34" s="471"/>
      <c r="Q34" s="471"/>
      <c r="R34" s="471"/>
      <c r="S34" s="471"/>
      <c r="T34" s="385" t="s">
        <v>178</v>
      </c>
      <c r="U34" s="16" t="s">
        <v>82</v>
      </c>
      <c r="V34" s="15" t="s">
        <v>81</v>
      </c>
      <c r="W34" s="471">
        <v>2</v>
      </c>
      <c r="X34" s="471"/>
      <c r="Y34" s="471"/>
      <c r="Z34" s="471"/>
      <c r="AA34" s="471"/>
      <c r="AB34" s="385" t="s">
        <v>178</v>
      </c>
      <c r="AC34" s="16" t="s">
        <v>82</v>
      </c>
      <c r="AD34" s="15" t="s">
        <v>81</v>
      </c>
      <c r="AE34" s="480">
        <f>+IF((O34+W34)=0,"",O34+W34)</f>
        <v>15</v>
      </c>
      <c r="AF34" s="480"/>
      <c r="AG34" s="480"/>
      <c r="AH34" s="480"/>
      <c r="AI34" s="480"/>
      <c r="AJ34" s="385" t="s">
        <v>178</v>
      </c>
      <c r="AK34" s="16" t="s">
        <v>82</v>
      </c>
    </row>
    <row r="35" spans="6:37" ht="15" customHeight="1">
      <c r="F35" s="481" t="s">
        <v>397</v>
      </c>
      <c r="G35" s="481"/>
      <c r="H35" s="481"/>
      <c r="I35" s="481"/>
      <c r="J35" s="481"/>
      <c r="K35" s="481"/>
      <c r="L35" s="481"/>
      <c r="M35" s="481"/>
      <c r="N35" s="354"/>
      <c r="O35" s="478">
        <v>5</v>
      </c>
      <c r="P35" s="478"/>
      <c r="Q35" s="478"/>
      <c r="R35" s="478"/>
      <c r="S35" s="478"/>
      <c r="T35" s="342" t="s">
        <v>178</v>
      </c>
      <c r="U35" s="17"/>
      <c r="V35" s="354"/>
      <c r="W35" s="905">
        <v>1</v>
      </c>
      <c r="X35" s="478"/>
      <c r="Y35" s="478"/>
      <c r="Z35" s="478"/>
      <c r="AA35" s="478"/>
      <c r="AB35" s="342" t="s">
        <v>178</v>
      </c>
      <c r="AC35" s="17"/>
      <c r="AD35" s="354"/>
      <c r="AE35" s="479">
        <f>+IF((O35+W35)=0,"",O35+W35)</f>
        <v>6</v>
      </c>
      <c r="AF35" s="479"/>
      <c r="AG35" s="479"/>
      <c r="AH35" s="479"/>
      <c r="AI35" s="479"/>
      <c r="AJ35" s="342" t="s">
        <v>178</v>
      </c>
      <c r="AK35" s="17"/>
    </row>
    <row r="36" spans="6:37" ht="15" customHeight="1">
      <c r="F36" s="481" t="s">
        <v>398</v>
      </c>
      <c r="G36" s="481"/>
      <c r="H36" s="481"/>
      <c r="I36" s="481"/>
      <c r="J36" s="481"/>
      <c r="K36" s="481"/>
      <c r="L36" s="481"/>
      <c r="M36" s="481"/>
      <c r="N36" s="354"/>
      <c r="O36" s="478"/>
      <c r="P36" s="478"/>
      <c r="Q36" s="478"/>
      <c r="R36" s="478"/>
      <c r="S36" s="478"/>
      <c r="T36" s="342" t="s">
        <v>178</v>
      </c>
      <c r="U36" s="17"/>
      <c r="V36" s="354"/>
      <c r="W36" s="905"/>
      <c r="X36" s="478"/>
      <c r="Y36" s="478"/>
      <c r="Z36" s="478"/>
      <c r="AA36" s="478"/>
      <c r="AB36" s="342" t="s">
        <v>178</v>
      </c>
      <c r="AC36" s="17"/>
      <c r="AD36" s="354"/>
      <c r="AE36" s="479">
        <f>+IF((O36+W36)=0,"",O36+W36)</f>
      </c>
      <c r="AF36" s="479"/>
      <c r="AG36" s="479"/>
      <c r="AH36" s="479"/>
      <c r="AI36" s="479"/>
      <c r="AJ36" s="342" t="s">
        <v>178</v>
      </c>
      <c r="AK36" s="17"/>
    </row>
    <row r="37" spans="6:37" ht="15" customHeight="1">
      <c r="F37" s="483" t="s">
        <v>399</v>
      </c>
      <c r="G37" s="484"/>
      <c r="H37" s="484"/>
      <c r="I37" s="484"/>
      <c r="J37" s="484"/>
      <c r="K37" s="484"/>
      <c r="L37" s="484"/>
      <c r="M37" s="485"/>
      <c r="N37" s="353"/>
      <c r="O37" s="486">
        <f>+IF((O33+O35+O36)=0,"",O33+O35+O36)</f>
        <v>20</v>
      </c>
      <c r="P37" s="486"/>
      <c r="Q37" s="486"/>
      <c r="R37" s="486"/>
      <c r="S37" s="486"/>
      <c r="T37" s="342" t="s">
        <v>178</v>
      </c>
      <c r="U37" s="17"/>
      <c r="V37" s="353"/>
      <c r="W37" s="486">
        <f>+IF((W33+W35+W36)=0,"",W33+W35+W36)</f>
        <v>3</v>
      </c>
      <c r="X37" s="486"/>
      <c r="Y37" s="486"/>
      <c r="Z37" s="486"/>
      <c r="AA37" s="486"/>
      <c r="AB37" s="342" t="s">
        <v>178</v>
      </c>
      <c r="AC37" s="17"/>
      <c r="AD37" s="353"/>
      <c r="AE37" s="487">
        <f>+IF(SUM(O37,W37)=0,"",SUM(O37,W37))</f>
        <v>23</v>
      </c>
      <c r="AF37" s="487"/>
      <c r="AG37" s="487"/>
      <c r="AH37" s="487"/>
      <c r="AI37" s="487"/>
      <c r="AJ37" s="342" t="s">
        <v>178</v>
      </c>
      <c r="AK37" s="17"/>
    </row>
    <row r="38" spans="6:38" ht="15" customHeight="1">
      <c r="F38" s="10" t="s">
        <v>81</v>
      </c>
      <c r="G38" s="10" t="s">
        <v>107</v>
      </c>
      <c r="H38" s="10" t="s">
        <v>148</v>
      </c>
      <c r="I38" s="10" t="s">
        <v>43</v>
      </c>
      <c r="J38" s="10" t="s">
        <v>149</v>
      </c>
      <c r="K38" s="10" t="s">
        <v>82</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7:37" s="10" customFormat="1" ht="15" customHeight="1">
      <c r="G39" s="10" t="s">
        <v>30</v>
      </c>
      <c r="I39" s="10" t="s">
        <v>16</v>
      </c>
      <c r="J39" s="10" t="s">
        <v>17</v>
      </c>
      <c r="K39" s="10" t="s">
        <v>172</v>
      </c>
      <c r="L39" s="10" t="s">
        <v>173</v>
      </c>
      <c r="M39" s="10" t="s">
        <v>37</v>
      </c>
      <c r="N39" s="10" t="s">
        <v>71</v>
      </c>
      <c r="O39" s="10" t="s">
        <v>8</v>
      </c>
      <c r="P39" s="10" t="s">
        <v>50</v>
      </c>
      <c r="Q39" s="10" t="s">
        <v>51</v>
      </c>
      <c r="R39" s="10" t="s">
        <v>5</v>
      </c>
      <c r="S39" s="10" t="s">
        <v>52</v>
      </c>
      <c r="T39" s="10" t="s">
        <v>174</v>
      </c>
      <c r="U39" s="10" t="s">
        <v>33</v>
      </c>
      <c r="V39" s="10" t="s">
        <v>175</v>
      </c>
      <c r="W39" s="10" t="s">
        <v>335</v>
      </c>
      <c r="X39" s="10" t="s">
        <v>336</v>
      </c>
      <c r="Y39" s="10" t="s">
        <v>176</v>
      </c>
      <c r="Z39" s="10" t="s">
        <v>116</v>
      </c>
      <c r="AA39" s="10" t="s">
        <v>152</v>
      </c>
      <c r="AB39" s="10" t="s">
        <v>39</v>
      </c>
      <c r="AC39" s="10" t="s">
        <v>305</v>
      </c>
      <c r="AD39" s="10" t="s">
        <v>5</v>
      </c>
      <c r="AE39" s="10" t="s">
        <v>177</v>
      </c>
      <c r="AF39" s="10" t="s">
        <v>61</v>
      </c>
      <c r="AG39" s="10" t="s">
        <v>5</v>
      </c>
      <c r="AH39" s="10" t="s">
        <v>16</v>
      </c>
      <c r="AI39" s="10" t="s">
        <v>17</v>
      </c>
      <c r="AJ39" s="10" t="s">
        <v>172</v>
      </c>
      <c r="AK39" s="10" t="s">
        <v>173</v>
      </c>
    </row>
    <row r="40" spans="8:15" s="10" customFormat="1" ht="15" customHeight="1">
      <c r="H40" s="10" t="s">
        <v>33</v>
      </c>
      <c r="I40" s="10" t="s">
        <v>107</v>
      </c>
      <c r="J40" s="10" t="s">
        <v>148</v>
      </c>
      <c r="K40" s="10" t="s">
        <v>152</v>
      </c>
      <c r="L40" s="10" t="s">
        <v>39</v>
      </c>
      <c r="M40" s="10" t="s">
        <v>333</v>
      </c>
      <c r="N40" s="10" t="s">
        <v>116</v>
      </c>
      <c r="O40" s="10" t="s">
        <v>334</v>
      </c>
    </row>
    <row r="41" spans="7:37" s="10" customFormat="1" ht="15" customHeight="1">
      <c r="G41" s="10" t="s">
        <v>83</v>
      </c>
      <c r="I41" s="10" t="s">
        <v>24</v>
      </c>
      <c r="J41" s="10" t="s">
        <v>26</v>
      </c>
      <c r="K41" s="10" t="s">
        <v>140</v>
      </c>
      <c r="L41" s="10" t="s">
        <v>179</v>
      </c>
      <c r="M41" s="10" t="s">
        <v>180</v>
      </c>
      <c r="N41" s="10" t="s">
        <v>26</v>
      </c>
      <c r="O41" s="10" t="s">
        <v>156</v>
      </c>
      <c r="P41" s="10" t="s">
        <v>157</v>
      </c>
      <c r="Q41" s="10" t="s">
        <v>37</v>
      </c>
      <c r="R41" s="10" t="s">
        <v>71</v>
      </c>
      <c r="S41" s="10" t="s">
        <v>8</v>
      </c>
      <c r="T41" s="10" t="s">
        <v>181</v>
      </c>
      <c r="U41" s="10" t="s">
        <v>24</v>
      </c>
      <c r="V41" s="10" t="s">
        <v>8</v>
      </c>
      <c r="W41" s="10" t="s">
        <v>182</v>
      </c>
      <c r="X41" s="10" t="s">
        <v>183</v>
      </c>
      <c r="Y41" s="10" t="s">
        <v>8</v>
      </c>
      <c r="Z41" s="10" t="s">
        <v>184</v>
      </c>
      <c r="AA41" s="10" t="s">
        <v>185</v>
      </c>
      <c r="AB41" s="10" t="s">
        <v>14</v>
      </c>
      <c r="AC41" s="10" t="s">
        <v>5</v>
      </c>
      <c r="AD41" s="10" t="s">
        <v>186</v>
      </c>
      <c r="AE41" s="10" t="s">
        <v>5</v>
      </c>
      <c r="AF41" s="10" t="s">
        <v>187</v>
      </c>
      <c r="AG41" s="10" t="s">
        <v>24</v>
      </c>
      <c r="AH41" s="10" t="s">
        <v>5</v>
      </c>
      <c r="AI41" s="10" t="s">
        <v>188</v>
      </c>
      <c r="AJ41" s="10" t="s">
        <v>26</v>
      </c>
      <c r="AK41" s="10" t="s">
        <v>37</v>
      </c>
    </row>
    <row r="42" spans="8:37" s="10" customFormat="1" ht="15" customHeight="1">
      <c r="H42" s="10" t="s">
        <v>189</v>
      </c>
      <c r="I42" s="10" t="s">
        <v>58</v>
      </c>
      <c r="J42" s="10" t="s">
        <v>152</v>
      </c>
      <c r="K42" s="10" t="s">
        <v>39</v>
      </c>
      <c r="L42" s="10" t="s">
        <v>76</v>
      </c>
      <c r="M42" s="10" t="s">
        <v>81</v>
      </c>
      <c r="N42" s="10" t="s">
        <v>12</v>
      </c>
      <c r="O42" s="10" t="s">
        <v>190</v>
      </c>
      <c r="P42" s="10" t="s">
        <v>83</v>
      </c>
      <c r="Q42" s="10" t="s">
        <v>191</v>
      </c>
      <c r="R42" s="10" t="s">
        <v>190</v>
      </c>
      <c r="S42" s="10" t="s">
        <v>30</v>
      </c>
      <c r="T42" s="10" t="s">
        <v>108</v>
      </c>
      <c r="U42" s="10" t="s">
        <v>37</v>
      </c>
      <c r="V42" s="10" t="s">
        <v>192</v>
      </c>
      <c r="W42" s="10" t="s">
        <v>174</v>
      </c>
      <c r="X42" s="10" t="s">
        <v>152</v>
      </c>
      <c r="Y42" s="10" t="s">
        <v>39</v>
      </c>
      <c r="Z42" s="10" t="s">
        <v>24</v>
      </c>
      <c r="AA42" s="10" t="s">
        <v>26</v>
      </c>
      <c r="AB42" s="10" t="s">
        <v>1</v>
      </c>
      <c r="AC42" s="10" t="s">
        <v>2</v>
      </c>
      <c r="AD42" s="10" t="s">
        <v>76</v>
      </c>
      <c r="AE42" s="10" t="s">
        <v>33</v>
      </c>
      <c r="AF42" s="10" t="s">
        <v>48</v>
      </c>
      <c r="AG42" s="10" t="s">
        <v>176</v>
      </c>
      <c r="AH42" s="10" t="s">
        <v>337</v>
      </c>
      <c r="AI42" s="10" t="s">
        <v>5</v>
      </c>
      <c r="AJ42" s="10" t="s">
        <v>193</v>
      </c>
      <c r="AK42" s="10" t="s">
        <v>33</v>
      </c>
    </row>
    <row r="43" spans="8:14" s="10" customFormat="1" ht="15" customHeight="1">
      <c r="H43" s="10" t="s">
        <v>107</v>
      </c>
      <c r="I43" s="10" t="s">
        <v>148</v>
      </c>
      <c r="J43" s="10" t="s">
        <v>152</v>
      </c>
      <c r="K43" s="10" t="s">
        <v>39</v>
      </c>
      <c r="L43" s="10" t="s">
        <v>333</v>
      </c>
      <c r="M43" s="10" t="s">
        <v>116</v>
      </c>
      <c r="N43" s="10" t="s">
        <v>334</v>
      </c>
    </row>
    <row r="44" spans="7:37" s="10" customFormat="1" ht="15" customHeight="1">
      <c r="G44" s="10" t="s">
        <v>106</v>
      </c>
      <c r="I44" s="10" t="s">
        <v>58</v>
      </c>
      <c r="J44" s="10" t="s">
        <v>64</v>
      </c>
      <c r="K44" s="10" t="s">
        <v>194</v>
      </c>
      <c r="L44" s="10" t="s">
        <v>235</v>
      </c>
      <c r="M44" s="10" t="s">
        <v>156</v>
      </c>
      <c r="N44" s="10" t="s">
        <v>157</v>
      </c>
      <c r="O44" s="10" t="s">
        <v>37</v>
      </c>
      <c r="P44" s="10" t="s">
        <v>71</v>
      </c>
      <c r="Q44" s="10" t="s">
        <v>8</v>
      </c>
      <c r="R44" s="10" t="s">
        <v>31</v>
      </c>
      <c r="S44" s="10" t="s">
        <v>64</v>
      </c>
      <c r="T44" s="10" t="s">
        <v>194</v>
      </c>
      <c r="U44" s="10" t="s">
        <v>156</v>
      </c>
      <c r="V44" s="10" t="s">
        <v>157</v>
      </c>
      <c r="W44" s="10" t="s">
        <v>5</v>
      </c>
      <c r="X44" s="10" t="s">
        <v>640</v>
      </c>
      <c r="Y44" s="10" t="s">
        <v>339</v>
      </c>
      <c r="Z44" s="10" t="s">
        <v>24</v>
      </c>
      <c r="AA44" s="10" t="s">
        <v>26</v>
      </c>
      <c r="AB44" s="10" t="s">
        <v>140</v>
      </c>
      <c r="AC44" s="10" t="s">
        <v>179</v>
      </c>
      <c r="AD44" s="10" t="s">
        <v>641</v>
      </c>
      <c r="AE44" s="10" t="s">
        <v>26</v>
      </c>
      <c r="AF44" s="10" t="s">
        <v>156</v>
      </c>
      <c r="AG44" s="10" t="s">
        <v>157</v>
      </c>
      <c r="AH44" s="10" t="s">
        <v>365</v>
      </c>
      <c r="AI44" s="10" t="s">
        <v>44</v>
      </c>
      <c r="AJ44" s="10" t="s">
        <v>48</v>
      </c>
      <c r="AK44" s="10" t="s">
        <v>156</v>
      </c>
    </row>
    <row r="45" spans="8:21" s="10" customFormat="1" ht="15" customHeight="1">
      <c r="H45" s="10" t="s">
        <v>157</v>
      </c>
      <c r="I45" s="10" t="s">
        <v>5</v>
      </c>
      <c r="J45" s="10" t="s">
        <v>193</v>
      </c>
      <c r="K45" s="10" t="s">
        <v>33</v>
      </c>
      <c r="L45" s="10" t="s">
        <v>135</v>
      </c>
      <c r="M45" s="10" t="s">
        <v>41</v>
      </c>
      <c r="N45" s="10" t="s">
        <v>49</v>
      </c>
      <c r="O45" s="10" t="s">
        <v>107</v>
      </c>
      <c r="P45" s="10" t="s">
        <v>148</v>
      </c>
      <c r="Q45" s="10" t="s">
        <v>152</v>
      </c>
      <c r="R45" s="10" t="s">
        <v>39</v>
      </c>
      <c r="S45" s="10" t="s">
        <v>333</v>
      </c>
      <c r="T45" s="10" t="s">
        <v>116</v>
      </c>
      <c r="U45" s="10" t="s">
        <v>334</v>
      </c>
    </row>
    <row r="46" spans="7:37" s="10" customFormat="1" ht="15" customHeight="1">
      <c r="G46" s="10" t="s">
        <v>119</v>
      </c>
      <c r="I46" s="10" t="s">
        <v>159</v>
      </c>
      <c r="J46" s="10" t="s">
        <v>17</v>
      </c>
      <c r="K46" s="10" t="s">
        <v>116</v>
      </c>
      <c r="L46" s="10" t="s">
        <v>71</v>
      </c>
      <c r="M46" s="10" t="s">
        <v>8</v>
      </c>
      <c r="N46" s="10" t="s">
        <v>16</v>
      </c>
      <c r="O46" s="10" t="s">
        <v>17</v>
      </c>
      <c r="P46" s="10" t="s">
        <v>195</v>
      </c>
      <c r="Q46" s="10" t="s">
        <v>196</v>
      </c>
      <c r="R46" s="10" t="s">
        <v>37</v>
      </c>
      <c r="S46" s="10" t="s">
        <v>117</v>
      </c>
      <c r="T46" s="10" t="s">
        <v>48</v>
      </c>
      <c r="U46" s="10" t="s">
        <v>49</v>
      </c>
      <c r="V46" s="10" t="s">
        <v>16</v>
      </c>
      <c r="W46" s="10" t="s">
        <v>17</v>
      </c>
      <c r="X46" s="10" t="s">
        <v>197</v>
      </c>
      <c r="Y46" s="10" t="s">
        <v>198</v>
      </c>
      <c r="Z46" s="10" t="s">
        <v>5</v>
      </c>
      <c r="AA46" s="10" t="s">
        <v>53</v>
      </c>
      <c r="AB46" s="10" t="s">
        <v>41</v>
      </c>
      <c r="AC46" s="10" t="s">
        <v>342</v>
      </c>
      <c r="AD46" s="10" t="s">
        <v>44</v>
      </c>
      <c r="AE46" s="10" t="s">
        <v>48</v>
      </c>
      <c r="AF46" s="10" t="s">
        <v>339</v>
      </c>
      <c r="AG46" s="10" t="s">
        <v>70</v>
      </c>
      <c r="AH46" s="10" t="s">
        <v>71</v>
      </c>
      <c r="AI46" s="10" t="s">
        <v>119</v>
      </c>
      <c r="AJ46" s="10" t="s">
        <v>339</v>
      </c>
      <c r="AK46" s="10" t="s">
        <v>60</v>
      </c>
    </row>
    <row r="47" spans="8:37" s="10" customFormat="1" ht="15" customHeight="1">
      <c r="H47" s="10" t="s">
        <v>131</v>
      </c>
      <c r="I47" s="10" t="s">
        <v>199</v>
      </c>
      <c r="J47" s="10" t="s">
        <v>5</v>
      </c>
      <c r="K47" s="10" t="s">
        <v>16</v>
      </c>
      <c r="L47" s="10" t="s">
        <v>17</v>
      </c>
      <c r="M47" s="10" t="s">
        <v>197</v>
      </c>
      <c r="N47" s="10" t="s">
        <v>198</v>
      </c>
      <c r="O47" s="10" t="s">
        <v>342</v>
      </c>
      <c r="P47" s="10" t="s">
        <v>53</v>
      </c>
      <c r="Q47" s="10" t="s">
        <v>41</v>
      </c>
      <c r="R47" s="10" t="s">
        <v>343</v>
      </c>
      <c r="S47" s="10" t="s">
        <v>137</v>
      </c>
      <c r="T47" s="10" t="s">
        <v>49</v>
      </c>
      <c r="U47" s="10" t="s">
        <v>48</v>
      </c>
      <c r="V47" s="10" t="s">
        <v>39</v>
      </c>
      <c r="W47" s="10" t="s">
        <v>344</v>
      </c>
      <c r="X47" s="10" t="s">
        <v>5</v>
      </c>
      <c r="Y47" s="10" t="s">
        <v>81</v>
      </c>
      <c r="Z47" s="10" t="s">
        <v>170</v>
      </c>
      <c r="AA47" s="10" t="s">
        <v>171</v>
      </c>
      <c r="AB47" s="10" t="s">
        <v>1</v>
      </c>
      <c r="AC47" s="10" t="s">
        <v>2</v>
      </c>
      <c r="AD47" s="10" t="s">
        <v>33</v>
      </c>
      <c r="AE47" s="10" t="s">
        <v>200</v>
      </c>
      <c r="AF47" s="10" t="s">
        <v>345</v>
      </c>
      <c r="AG47" s="10" t="s">
        <v>337</v>
      </c>
      <c r="AH47" s="10" t="s">
        <v>33</v>
      </c>
      <c r="AI47" s="10" t="s">
        <v>48</v>
      </c>
      <c r="AJ47" s="10" t="s">
        <v>48</v>
      </c>
      <c r="AK47" s="10" t="s">
        <v>8</v>
      </c>
    </row>
    <row r="48" spans="8:37" s="10" customFormat="1" ht="15" customHeight="1">
      <c r="H48" s="10" t="s">
        <v>176</v>
      </c>
      <c r="I48" s="10" t="s">
        <v>232</v>
      </c>
      <c r="J48" s="10" t="s">
        <v>233</v>
      </c>
      <c r="K48" s="10" t="s">
        <v>61</v>
      </c>
      <c r="L48" s="10" t="s">
        <v>37</v>
      </c>
      <c r="M48" s="10" t="s">
        <v>71</v>
      </c>
      <c r="N48" s="10" t="s">
        <v>8</v>
      </c>
      <c r="O48" s="10" t="s">
        <v>642</v>
      </c>
      <c r="P48" s="10" t="s">
        <v>17</v>
      </c>
      <c r="Q48" s="10" t="s">
        <v>195</v>
      </c>
      <c r="R48" s="10" t="s">
        <v>196</v>
      </c>
      <c r="S48" s="10" t="s">
        <v>37</v>
      </c>
      <c r="T48" s="10" t="s">
        <v>117</v>
      </c>
      <c r="U48" s="10" t="s">
        <v>48</v>
      </c>
      <c r="V48" s="10" t="s">
        <v>49</v>
      </c>
      <c r="W48" s="10" t="s">
        <v>642</v>
      </c>
      <c r="X48" s="10" t="s">
        <v>17</v>
      </c>
      <c r="Y48" s="10" t="s">
        <v>197</v>
      </c>
      <c r="Z48" s="10" t="s">
        <v>198</v>
      </c>
      <c r="AA48" s="10" t="s">
        <v>5</v>
      </c>
      <c r="AB48" s="10" t="s">
        <v>53</v>
      </c>
      <c r="AC48" s="10" t="s">
        <v>41</v>
      </c>
      <c r="AD48" s="10" t="s">
        <v>342</v>
      </c>
      <c r="AE48" s="10" t="s">
        <v>44</v>
      </c>
      <c r="AF48" s="10" t="s">
        <v>48</v>
      </c>
      <c r="AG48" s="10" t="s">
        <v>1</v>
      </c>
      <c r="AH48" s="10" t="s">
        <v>2</v>
      </c>
      <c r="AI48" s="10" t="s">
        <v>76</v>
      </c>
      <c r="AJ48" s="10" t="s">
        <v>98</v>
      </c>
      <c r="AK48" s="10" t="s">
        <v>33</v>
      </c>
    </row>
    <row r="49" spans="8:14" s="10" customFormat="1" ht="15" customHeight="1">
      <c r="H49" s="10" t="s">
        <v>107</v>
      </c>
      <c r="I49" s="10" t="s">
        <v>148</v>
      </c>
      <c r="J49" s="10" t="s">
        <v>152</v>
      </c>
      <c r="K49" s="10" t="s">
        <v>39</v>
      </c>
      <c r="L49" s="10" t="s">
        <v>333</v>
      </c>
      <c r="M49" s="10" t="s">
        <v>116</v>
      </c>
      <c r="N49" s="10" t="s">
        <v>334</v>
      </c>
    </row>
    <row r="50" spans="7:37" s="10" customFormat="1" ht="15" customHeight="1">
      <c r="G50" s="10" t="s">
        <v>122</v>
      </c>
      <c r="I50" s="10" t="s">
        <v>167</v>
      </c>
      <c r="J50" s="10" t="s">
        <v>168</v>
      </c>
      <c r="K50" s="10" t="s">
        <v>116</v>
      </c>
      <c r="L50" s="10" t="s">
        <v>71</v>
      </c>
      <c r="M50" s="10" t="s">
        <v>8</v>
      </c>
      <c r="N50" s="10" t="s">
        <v>16</v>
      </c>
      <c r="O50" s="10" t="s">
        <v>17</v>
      </c>
      <c r="P50" s="10" t="s">
        <v>195</v>
      </c>
      <c r="Q50" s="10" t="s">
        <v>196</v>
      </c>
      <c r="R50" s="10" t="s">
        <v>37</v>
      </c>
      <c r="S50" s="10" t="s">
        <v>117</v>
      </c>
      <c r="T50" s="10" t="s">
        <v>48</v>
      </c>
      <c r="U50" s="10" t="s">
        <v>49</v>
      </c>
      <c r="V50" s="10" t="s">
        <v>30</v>
      </c>
      <c r="W50" s="10" t="s">
        <v>339</v>
      </c>
      <c r="X50" s="10" t="s">
        <v>60</v>
      </c>
      <c r="Y50" s="10" t="s">
        <v>131</v>
      </c>
      <c r="Z50" s="10" t="s">
        <v>199</v>
      </c>
      <c r="AA50" s="10" t="s">
        <v>119</v>
      </c>
      <c r="AB50" s="10" t="s">
        <v>339</v>
      </c>
      <c r="AC50" s="10" t="s">
        <v>60</v>
      </c>
      <c r="AD50" s="10" t="s">
        <v>201</v>
      </c>
      <c r="AE50" s="10" t="s">
        <v>202</v>
      </c>
      <c r="AF50" s="10" t="s">
        <v>5</v>
      </c>
      <c r="AG50" s="10" t="s">
        <v>16</v>
      </c>
      <c r="AH50" s="10" t="s">
        <v>17</v>
      </c>
      <c r="AI50" s="10" t="s">
        <v>195</v>
      </c>
      <c r="AJ50" s="10" t="s">
        <v>196</v>
      </c>
      <c r="AK50" s="10" t="s">
        <v>197</v>
      </c>
    </row>
    <row r="51" spans="8:37" s="10" customFormat="1" ht="15" customHeight="1">
      <c r="H51" s="10" t="s">
        <v>198</v>
      </c>
      <c r="I51" s="10" t="s">
        <v>342</v>
      </c>
      <c r="J51" s="10" t="s">
        <v>53</v>
      </c>
      <c r="K51" s="10" t="s">
        <v>41</v>
      </c>
      <c r="L51" s="10" t="s">
        <v>343</v>
      </c>
      <c r="M51" s="10" t="s">
        <v>137</v>
      </c>
      <c r="N51" s="10" t="s">
        <v>49</v>
      </c>
      <c r="O51" s="10" t="s">
        <v>48</v>
      </c>
      <c r="P51" s="10" t="s">
        <v>39</v>
      </c>
      <c r="Q51" s="10" t="s">
        <v>203</v>
      </c>
      <c r="R51" s="10" t="s">
        <v>31</v>
      </c>
      <c r="S51" s="10" t="s">
        <v>33</v>
      </c>
      <c r="T51" s="10" t="s">
        <v>48</v>
      </c>
      <c r="U51" s="10" t="s">
        <v>48</v>
      </c>
      <c r="V51" s="10" t="s">
        <v>8</v>
      </c>
      <c r="W51" s="10" t="s">
        <v>170</v>
      </c>
      <c r="X51" s="10" t="s">
        <v>171</v>
      </c>
      <c r="Y51" s="10" t="s">
        <v>116</v>
      </c>
      <c r="Z51" s="10" t="s">
        <v>71</v>
      </c>
      <c r="AA51" s="10" t="s">
        <v>8</v>
      </c>
      <c r="AB51" s="10" t="s">
        <v>170</v>
      </c>
      <c r="AC51" s="10" t="s">
        <v>171</v>
      </c>
      <c r="AD51" s="10" t="s">
        <v>36</v>
      </c>
      <c r="AE51" s="10" t="s">
        <v>44</v>
      </c>
      <c r="AF51" s="10" t="s">
        <v>1</v>
      </c>
      <c r="AG51" s="10" t="s">
        <v>2</v>
      </c>
      <c r="AH51" s="10" t="s">
        <v>144</v>
      </c>
      <c r="AI51" s="10" t="s">
        <v>43</v>
      </c>
      <c r="AJ51" s="10" t="s">
        <v>37</v>
      </c>
      <c r="AK51" s="10" t="s">
        <v>124</v>
      </c>
    </row>
    <row r="52" spans="8:37" s="10" customFormat="1" ht="15" customHeight="1">
      <c r="H52" s="10" t="s">
        <v>353</v>
      </c>
      <c r="I52" s="10" t="s">
        <v>8</v>
      </c>
      <c r="J52" s="10" t="s">
        <v>70</v>
      </c>
      <c r="K52" s="10" t="s">
        <v>71</v>
      </c>
      <c r="L52" s="10" t="s">
        <v>170</v>
      </c>
      <c r="M52" s="10" t="s">
        <v>171</v>
      </c>
      <c r="N52" s="10" t="s">
        <v>36</v>
      </c>
      <c r="O52" s="10" t="s">
        <v>44</v>
      </c>
      <c r="P52" s="10" t="s">
        <v>204</v>
      </c>
      <c r="Q52" s="10" t="s">
        <v>205</v>
      </c>
      <c r="R52" s="10" t="s">
        <v>33</v>
      </c>
      <c r="S52" s="10" t="s">
        <v>206</v>
      </c>
      <c r="T52" s="10" t="s">
        <v>17</v>
      </c>
      <c r="U52" s="10" t="s">
        <v>353</v>
      </c>
      <c r="V52" s="10" t="s">
        <v>49</v>
      </c>
      <c r="W52" s="10" t="s">
        <v>207</v>
      </c>
      <c r="X52" s="10" t="s">
        <v>174</v>
      </c>
      <c r="Y52" s="10" t="s">
        <v>5</v>
      </c>
      <c r="Z52" s="10" t="s">
        <v>197</v>
      </c>
      <c r="AA52" s="10" t="s">
        <v>198</v>
      </c>
      <c r="AB52" s="10" t="s">
        <v>81</v>
      </c>
      <c r="AC52" s="10" t="s">
        <v>119</v>
      </c>
      <c r="AD52" s="10" t="s">
        <v>339</v>
      </c>
      <c r="AE52" s="10" t="s">
        <v>60</v>
      </c>
      <c r="AF52" s="10" t="s">
        <v>201</v>
      </c>
      <c r="AG52" s="10" t="s">
        <v>202</v>
      </c>
      <c r="AH52" s="10" t="s">
        <v>8</v>
      </c>
      <c r="AI52" s="10" t="s">
        <v>119</v>
      </c>
      <c r="AJ52" s="10" t="s">
        <v>339</v>
      </c>
      <c r="AK52" s="10" t="s">
        <v>60</v>
      </c>
    </row>
    <row r="53" spans="8:31" s="10" customFormat="1" ht="15" customHeight="1">
      <c r="H53" s="10" t="s">
        <v>131</v>
      </c>
      <c r="I53" s="10" t="s">
        <v>199</v>
      </c>
      <c r="J53" s="10" t="s">
        <v>5</v>
      </c>
      <c r="K53" s="10" t="s">
        <v>114</v>
      </c>
      <c r="L53" s="10" t="s">
        <v>33</v>
      </c>
      <c r="M53" s="10" t="s">
        <v>208</v>
      </c>
      <c r="N53" s="10" t="s">
        <v>355</v>
      </c>
      <c r="O53" s="10" t="s">
        <v>44</v>
      </c>
      <c r="P53" s="10" t="s">
        <v>48</v>
      </c>
      <c r="Q53" s="10" t="s">
        <v>337</v>
      </c>
      <c r="R53" s="10" t="s">
        <v>33</v>
      </c>
      <c r="S53" s="10" t="s">
        <v>53</v>
      </c>
      <c r="T53" s="10" t="s">
        <v>41</v>
      </c>
      <c r="U53" s="10" t="s">
        <v>49</v>
      </c>
      <c r="V53" s="10" t="s">
        <v>209</v>
      </c>
      <c r="W53" s="10" t="s">
        <v>1</v>
      </c>
      <c r="X53" s="10" t="s">
        <v>152</v>
      </c>
      <c r="Y53" s="10" t="s">
        <v>39</v>
      </c>
      <c r="Z53" s="10" t="s">
        <v>344</v>
      </c>
      <c r="AA53" s="10" t="s">
        <v>5</v>
      </c>
      <c r="AB53" s="10" t="s">
        <v>33</v>
      </c>
      <c r="AC53" s="10" t="s">
        <v>48</v>
      </c>
      <c r="AD53" s="10" t="s">
        <v>176</v>
      </c>
      <c r="AE53" s="10" t="s">
        <v>334</v>
      </c>
    </row>
    <row r="54" spans="7:37" s="10" customFormat="1" ht="15" customHeight="1">
      <c r="G54" s="10" t="s">
        <v>123</v>
      </c>
      <c r="I54" s="10" t="s">
        <v>14</v>
      </c>
      <c r="J54" s="10" t="s">
        <v>5</v>
      </c>
      <c r="K54" s="10" t="s">
        <v>356</v>
      </c>
      <c r="L54" s="10" t="s">
        <v>116</v>
      </c>
      <c r="M54" s="10" t="s">
        <v>71</v>
      </c>
      <c r="N54" s="10" t="s">
        <v>8</v>
      </c>
      <c r="O54" s="10" t="s">
        <v>357</v>
      </c>
      <c r="P54" s="10" t="s">
        <v>358</v>
      </c>
      <c r="Q54" s="10" t="s">
        <v>8</v>
      </c>
      <c r="R54" s="10" t="s">
        <v>359</v>
      </c>
      <c r="S54" s="10" t="s">
        <v>360</v>
      </c>
      <c r="T54" s="10" t="s">
        <v>169</v>
      </c>
      <c r="U54" s="10" t="s">
        <v>361</v>
      </c>
      <c r="V54" s="10" t="s">
        <v>362</v>
      </c>
      <c r="W54" s="10" t="s">
        <v>37</v>
      </c>
      <c r="X54" s="10" t="s">
        <v>363</v>
      </c>
      <c r="Y54" s="10" t="s">
        <v>364</v>
      </c>
      <c r="Z54" s="10" t="s">
        <v>353</v>
      </c>
      <c r="AA54" s="10" t="s">
        <v>44</v>
      </c>
      <c r="AB54" s="10" t="s">
        <v>48</v>
      </c>
      <c r="AC54" s="10" t="s">
        <v>344</v>
      </c>
      <c r="AD54" s="10" t="s">
        <v>5</v>
      </c>
      <c r="AE54" s="10" t="s">
        <v>365</v>
      </c>
      <c r="AF54" s="10" t="s">
        <v>8</v>
      </c>
      <c r="AG54" s="10" t="s">
        <v>366</v>
      </c>
      <c r="AH54" s="10" t="s">
        <v>358</v>
      </c>
      <c r="AI54" s="10" t="s">
        <v>367</v>
      </c>
      <c r="AJ54" s="10" t="s">
        <v>368</v>
      </c>
      <c r="AK54" s="10" t="s">
        <v>37</v>
      </c>
    </row>
    <row r="55" spans="8:36" s="10" customFormat="1" ht="15" customHeight="1">
      <c r="H55" s="10" t="s">
        <v>117</v>
      </c>
      <c r="I55" s="10" t="s">
        <v>48</v>
      </c>
      <c r="J55" s="10" t="s">
        <v>49</v>
      </c>
      <c r="K55" s="10" t="s">
        <v>30</v>
      </c>
      <c r="L55" s="10" t="s">
        <v>369</v>
      </c>
      <c r="M55" s="10" t="s">
        <v>60</v>
      </c>
      <c r="N55" s="10" t="s">
        <v>201</v>
      </c>
      <c r="O55" s="10" t="s">
        <v>202</v>
      </c>
      <c r="P55" s="10" t="s">
        <v>5</v>
      </c>
      <c r="Q55" s="10" t="s">
        <v>16</v>
      </c>
      <c r="R55" s="10" t="s">
        <v>17</v>
      </c>
      <c r="S55" s="10" t="s">
        <v>195</v>
      </c>
      <c r="T55" s="10" t="s">
        <v>196</v>
      </c>
      <c r="U55" s="10" t="s">
        <v>197</v>
      </c>
      <c r="V55" s="10" t="s">
        <v>198</v>
      </c>
      <c r="W55" s="10" t="s">
        <v>33</v>
      </c>
      <c r="X55" s="10" t="s">
        <v>53</v>
      </c>
      <c r="Y55" s="10" t="s">
        <v>41</v>
      </c>
      <c r="Z55" s="10" t="s">
        <v>49</v>
      </c>
      <c r="AA55" s="10" t="s">
        <v>209</v>
      </c>
      <c r="AB55" s="10" t="s">
        <v>1</v>
      </c>
      <c r="AC55" s="10" t="s">
        <v>152</v>
      </c>
      <c r="AD55" s="10" t="s">
        <v>39</v>
      </c>
      <c r="AE55" s="10" t="s">
        <v>344</v>
      </c>
      <c r="AF55" s="10" t="s">
        <v>5</v>
      </c>
      <c r="AG55" s="10" t="s">
        <v>33</v>
      </c>
      <c r="AH55" s="10" t="s">
        <v>48</v>
      </c>
      <c r="AI55" s="10" t="s">
        <v>176</v>
      </c>
      <c r="AJ55" s="10" t="s">
        <v>334</v>
      </c>
    </row>
    <row r="56" spans="9:38" ht="15" customHeight="1">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row>
    <row r="57" spans="3:8" ht="15" customHeight="1">
      <c r="C57" s="321" t="s">
        <v>210</v>
      </c>
      <c r="E57" s="376" t="s">
        <v>16</v>
      </c>
      <c r="F57" s="376" t="s">
        <v>17</v>
      </c>
      <c r="G57" s="376" t="s">
        <v>18</v>
      </c>
      <c r="H57" s="376" t="s">
        <v>19</v>
      </c>
    </row>
    <row r="58" spans="4:11" ht="15" customHeight="1">
      <c r="D58" s="376" t="s">
        <v>154</v>
      </c>
      <c r="F58" s="376" t="s">
        <v>16</v>
      </c>
      <c r="G58" s="376" t="s">
        <v>17</v>
      </c>
      <c r="H58" s="376" t="s">
        <v>18</v>
      </c>
      <c r="I58" s="376" t="s">
        <v>19</v>
      </c>
      <c r="J58" s="376" t="s">
        <v>35</v>
      </c>
      <c r="K58" s="376" t="s">
        <v>211</v>
      </c>
    </row>
    <row r="59" spans="5:14" ht="15" customHeight="1">
      <c r="E59" s="351" t="s">
        <v>158</v>
      </c>
      <c r="G59" s="376" t="s">
        <v>16</v>
      </c>
      <c r="H59" s="376" t="s">
        <v>17</v>
      </c>
      <c r="I59" s="376" t="s">
        <v>18</v>
      </c>
      <c r="J59" s="376" t="s">
        <v>19</v>
      </c>
      <c r="K59" s="376" t="s">
        <v>76</v>
      </c>
      <c r="L59" s="376" t="s">
        <v>5</v>
      </c>
      <c r="M59" s="376" t="s">
        <v>212</v>
      </c>
      <c r="N59" s="376" t="s">
        <v>213</v>
      </c>
    </row>
    <row r="60" spans="6:37" ht="15" customHeight="1">
      <c r="F60" s="488" t="s">
        <v>214</v>
      </c>
      <c r="G60" s="488"/>
      <c r="H60" s="488"/>
      <c r="I60" s="488"/>
      <c r="J60" s="488"/>
      <c r="K60" s="488"/>
      <c r="L60" s="488"/>
      <c r="M60" s="488"/>
      <c r="N60" s="488"/>
      <c r="O60" s="488" t="s">
        <v>215</v>
      </c>
      <c r="P60" s="488"/>
      <c r="Q60" s="488"/>
      <c r="R60" s="488"/>
      <c r="S60" s="488"/>
      <c r="T60" s="488"/>
      <c r="U60" s="488"/>
      <c r="V60" s="488" t="s">
        <v>216</v>
      </c>
      <c r="W60" s="488"/>
      <c r="X60" s="488"/>
      <c r="Y60" s="488"/>
      <c r="Z60" s="488"/>
      <c r="AA60" s="488"/>
      <c r="AB60" s="488"/>
      <c r="AC60" s="488"/>
      <c r="AD60" s="488"/>
      <c r="AE60" s="488"/>
      <c r="AF60" s="488"/>
      <c r="AG60" s="488"/>
      <c r="AH60" s="488"/>
      <c r="AI60" s="488"/>
      <c r="AJ60" s="488"/>
      <c r="AK60" s="488"/>
    </row>
    <row r="61" spans="6:37" ht="15" customHeight="1">
      <c r="F61" s="665" t="s">
        <v>1228</v>
      </c>
      <c r="G61" s="465"/>
      <c r="H61" s="465"/>
      <c r="I61" s="465"/>
      <c r="J61" s="465"/>
      <c r="K61" s="465"/>
      <c r="L61" s="465"/>
      <c r="M61" s="465"/>
      <c r="N61" s="465"/>
      <c r="O61" s="489" t="s">
        <v>1240</v>
      </c>
      <c r="P61" s="490"/>
      <c r="Q61" s="490"/>
      <c r="R61" s="490"/>
      <c r="S61" s="490"/>
      <c r="T61" s="490"/>
      <c r="U61" s="491"/>
      <c r="V61" s="18" t="s">
        <v>155</v>
      </c>
      <c r="W61" s="19" t="s">
        <v>156</v>
      </c>
      <c r="X61" s="492" t="s">
        <v>1241</v>
      </c>
      <c r="Y61" s="492"/>
      <c r="Z61" s="492"/>
      <c r="AA61" s="492"/>
      <c r="AB61" s="19" t="s">
        <v>77</v>
      </c>
      <c r="AC61" s="19" t="s">
        <v>72</v>
      </c>
      <c r="AD61" s="960" t="s">
        <v>1242</v>
      </c>
      <c r="AE61" s="444"/>
      <c r="AF61" s="444"/>
      <c r="AG61" s="444"/>
      <c r="AH61" s="444"/>
      <c r="AI61" s="444"/>
      <c r="AJ61" s="444"/>
      <c r="AK61" s="445"/>
    </row>
    <row r="62" spans="6:37" ht="15" customHeight="1">
      <c r="F62" s="465"/>
      <c r="G62" s="465"/>
      <c r="H62" s="465"/>
      <c r="I62" s="465"/>
      <c r="J62" s="465"/>
      <c r="K62" s="465"/>
      <c r="L62" s="465"/>
      <c r="M62" s="465"/>
      <c r="N62" s="465"/>
      <c r="O62" s="489"/>
      <c r="P62" s="490"/>
      <c r="Q62" s="490"/>
      <c r="R62" s="490"/>
      <c r="S62" s="490"/>
      <c r="T62" s="490"/>
      <c r="U62" s="491"/>
      <c r="V62" s="18" t="s">
        <v>155</v>
      </c>
      <c r="W62" s="19" t="s">
        <v>156</v>
      </c>
      <c r="X62" s="492"/>
      <c r="Y62" s="492"/>
      <c r="Z62" s="492"/>
      <c r="AA62" s="492"/>
      <c r="AB62" s="19" t="s">
        <v>77</v>
      </c>
      <c r="AC62" s="19" t="s">
        <v>72</v>
      </c>
      <c r="AD62" s="444"/>
      <c r="AE62" s="444"/>
      <c r="AF62" s="444"/>
      <c r="AG62" s="444"/>
      <c r="AH62" s="444"/>
      <c r="AI62" s="444"/>
      <c r="AJ62" s="444"/>
      <c r="AK62" s="445"/>
    </row>
    <row r="63" spans="6:37" ht="15" customHeight="1">
      <c r="F63" s="465"/>
      <c r="G63" s="465"/>
      <c r="H63" s="465"/>
      <c r="I63" s="465"/>
      <c r="J63" s="465"/>
      <c r="K63" s="465"/>
      <c r="L63" s="465"/>
      <c r="M63" s="465"/>
      <c r="N63" s="465"/>
      <c r="O63" s="489"/>
      <c r="P63" s="490"/>
      <c r="Q63" s="490"/>
      <c r="R63" s="490"/>
      <c r="S63" s="490"/>
      <c r="T63" s="490"/>
      <c r="U63" s="491"/>
      <c r="V63" s="20" t="s">
        <v>155</v>
      </c>
      <c r="W63" s="21" t="s">
        <v>156</v>
      </c>
      <c r="X63" s="492"/>
      <c r="Y63" s="492"/>
      <c r="Z63" s="492"/>
      <c r="AA63" s="492"/>
      <c r="AB63" s="21" t="s">
        <v>77</v>
      </c>
      <c r="AC63" s="21" t="s">
        <v>72</v>
      </c>
      <c r="AD63" s="444"/>
      <c r="AE63" s="444"/>
      <c r="AF63" s="444"/>
      <c r="AG63" s="444"/>
      <c r="AH63" s="444"/>
      <c r="AI63" s="444"/>
      <c r="AJ63" s="444"/>
      <c r="AK63" s="445"/>
    </row>
    <row r="64" spans="6:38" ht="15" customHeight="1">
      <c r="F64" s="10" t="s">
        <v>81</v>
      </c>
      <c r="G64" s="10" t="s">
        <v>107</v>
      </c>
      <c r="H64" s="10" t="s">
        <v>148</v>
      </c>
      <c r="I64" s="10" t="s">
        <v>43</v>
      </c>
      <c r="J64" s="10" t="s">
        <v>149</v>
      </c>
      <c r="K64" s="10" t="s">
        <v>82</v>
      </c>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8:37" s="10" customFormat="1" ht="15" customHeight="1">
      <c r="H65" s="10" t="s">
        <v>58</v>
      </c>
      <c r="I65" s="10" t="s">
        <v>26</v>
      </c>
      <c r="J65" s="10" t="s">
        <v>65</v>
      </c>
      <c r="K65" s="10" t="s">
        <v>116</v>
      </c>
      <c r="L65" s="10" t="s">
        <v>71</v>
      </c>
      <c r="M65" s="10" t="s">
        <v>8</v>
      </c>
      <c r="N65" s="10" t="s">
        <v>14</v>
      </c>
      <c r="O65" s="10" t="s">
        <v>137</v>
      </c>
      <c r="P65" s="10" t="s">
        <v>370</v>
      </c>
      <c r="Q65" s="10" t="s">
        <v>137</v>
      </c>
      <c r="R65" s="10" t="s">
        <v>217</v>
      </c>
      <c r="S65" s="10" t="s">
        <v>96</v>
      </c>
      <c r="T65" s="10" t="s">
        <v>353</v>
      </c>
      <c r="U65" s="10" t="s">
        <v>49</v>
      </c>
      <c r="V65" s="10" t="s">
        <v>16</v>
      </c>
      <c r="W65" s="10" t="s">
        <v>17</v>
      </c>
      <c r="X65" s="10" t="s">
        <v>18</v>
      </c>
      <c r="Y65" s="10" t="s">
        <v>19</v>
      </c>
      <c r="Z65" s="10" t="s">
        <v>33</v>
      </c>
      <c r="AA65" s="10" t="s">
        <v>172</v>
      </c>
      <c r="AB65" s="10" t="s">
        <v>25</v>
      </c>
      <c r="AC65" s="10" t="s">
        <v>353</v>
      </c>
      <c r="AD65" s="10" t="s">
        <v>218</v>
      </c>
      <c r="AE65" s="10" t="s">
        <v>39</v>
      </c>
      <c r="AF65" s="10" t="s">
        <v>133</v>
      </c>
      <c r="AG65" s="10" t="s">
        <v>219</v>
      </c>
      <c r="AH65" s="10" t="s">
        <v>33</v>
      </c>
      <c r="AI65" s="10" t="s">
        <v>371</v>
      </c>
      <c r="AJ65" s="10" t="s">
        <v>353</v>
      </c>
      <c r="AK65" s="10" t="s">
        <v>1151</v>
      </c>
    </row>
    <row r="66" spans="7:19" s="10" customFormat="1" ht="15" customHeight="1">
      <c r="G66" s="10" t="s">
        <v>1</v>
      </c>
      <c r="H66" s="10" t="s">
        <v>2</v>
      </c>
      <c r="I66" s="10" t="s">
        <v>220</v>
      </c>
      <c r="J66" s="10" t="s">
        <v>221</v>
      </c>
      <c r="K66" s="10" t="s">
        <v>12</v>
      </c>
      <c r="L66" s="10" t="s">
        <v>5</v>
      </c>
      <c r="M66" s="10" t="s">
        <v>58</v>
      </c>
      <c r="N66" s="10" t="s">
        <v>26</v>
      </c>
      <c r="O66" s="10" t="s">
        <v>222</v>
      </c>
      <c r="P66" s="10" t="s">
        <v>33</v>
      </c>
      <c r="Q66" s="10" t="s">
        <v>48</v>
      </c>
      <c r="R66" s="10" t="s">
        <v>176</v>
      </c>
      <c r="S66" s="10" t="s">
        <v>334</v>
      </c>
    </row>
    <row r="67" ht="9.75" customHeight="1"/>
    <row r="68" spans="5:28" ht="15" customHeight="1">
      <c r="E68" s="351" t="s">
        <v>162</v>
      </c>
      <c r="G68" s="376" t="s">
        <v>16</v>
      </c>
      <c r="H68" s="376" t="s">
        <v>17</v>
      </c>
      <c r="I68" s="376" t="s">
        <v>37</v>
      </c>
      <c r="J68" s="376" t="s">
        <v>223</v>
      </c>
      <c r="K68" s="376" t="s">
        <v>152</v>
      </c>
      <c r="L68" s="376" t="s">
        <v>39</v>
      </c>
      <c r="M68" s="376" t="s">
        <v>224</v>
      </c>
      <c r="N68" s="376" t="s">
        <v>56</v>
      </c>
      <c r="O68" s="376" t="s">
        <v>5</v>
      </c>
      <c r="P68" s="376" t="s">
        <v>225</v>
      </c>
      <c r="Q68" s="379" t="s">
        <v>226</v>
      </c>
      <c r="R68" s="222" t="s">
        <v>1046</v>
      </c>
      <c r="S68" s="375"/>
      <c r="T68" s="375"/>
      <c r="U68" s="375"/>
      <c r="V68" s="375"/>
      <c r="W68" s="375"/>
      <c r="X68" s="375"/>
      <c r="Y68" s="375"/>
      <c r="Z68" s="375"/>
      <c r="AA68" s="375"/>
      <c r="AB68" s="375"/>
    </row>
    <row r="69" spans="6:37" ht="15" customHeight="1">
      <c r="F69" s="488" t="s">
        <v>214</v>
      </c>
      <c r="G69" s="488"/>
      <c r="H69" s="488"/>
      <c r="I69" s="488"/>
      <c r="J69" s="488"/>
      <c r="K69" s="488"/>
      <c r="L69" s="488"/>
      <c r="M69" s="488"/>
      <c r="N69" s="488"/>
      <c r="O69" s="488" t="s">
        <v>227</v>
      </c>
      <c r="P69" s="488"/>
      <c r="Q69" s="488"/>
      <c r="R69" s="488"/>
      <c r="S69" s="488"/>
      <c r="T69" s="488"/>
      <c r="U69" s="488"/>
      <c r="V69" s="488" t="s">
        <v>228</v>
      </c>
      <c r="W69" s="488"/>
      <c r="X69" s="488"/>
      <c r="Y69" s="488"/>
      <c r="Z69" s="488"/>
      <c r="AA69" s="488"/>
      <c r="AB69" s="488"/>
      <c r="AC69" s="488"/>
      <c r="AD69" s="488"/>
      <c r="AE69" s="488"/>
      <c r="AF69" s="488"/>
      <c r="AG69" s="488"/>
      <c r="AH69" s="488"/>
      <c r="AI69" s="488"/>
      <c r="AJ69" s="488"/>
      <c r="AK69" s="488"/>
    </row>
    <row r="70" spans="6:37" ht="15" customHeight="1">
      <c r="F70" s="665" t="s">
        <v>1228</v>
      </c>
      <c r="G70" s="465"/>
      <c r="H70" s="465"/>
      <c r="I70" s="465"/>
      <c r="J70" s="465"/>
      <c r="K70" s="465"/>
      <c r="L70" s="465"/>
      <c r="M70" s="465"/>
      <c r="N70" s="465"/>
      <c r="O70" s="493" t="s">
        <v>1240</v>
      </c>
      <c r="P70" s="494"/>
      <c r="Q70" s="494"/>
      <c r="R70" s="494"/>
      <c r="S70" s="494"/>
      <c r="T70" s="494"/>
      <c r="U70" s="495"/>
      <c r="V70" s="496" t="s">
        <v>229</v>
      </c>
      <c r="W70" s="497"/>
      <c r="X70" s="497"/>
      <c r="Y70" s="497"/>
      <c r="Z70" s="497"/>
      <c r="AA70" s="497"/>
      <c r="AB70" s="497"/>
      <c r="AC70" s="497"/>
      <c r="AD70" s="497"/>
      <c r="AE70" s="497"/>
      <c r="AF70" s="497"/>
      <c r="AG70" s="497"/>
      <c r="AH70" s="497"/>
      <c r="AI70" s="497"/>
      <c r="AJ70" s="497"/>
      <c r="AK70" s="498"/>
    </row>
    <row r="71" spans="6:37" ht="15" customHeight="1">
      <c r="F71" s="465"/>
      <c r="G71" s="465"/>
      <c r="H71" s="465"/>
      <c r="I71" s="465"/>
      <c r="J71" s="465"/>
      <c r="K71" s="465"/>
      <c r="L71" s="465"/>
      <c r="M71" s="465"/>
      <c r="N71" s="465"/>
      <c r="O71" s="493"/>
      <c r="P71" s="494"/>
      <c r="Q71" s="494"/>
      <c r="R71" s="494"/>
      <c r="S71" s="494"/>
      <c r="T71" s="494"/>
      <c r="U71" s="495"/>
      <c r="V71" s="496"/>
      <c r="W71" s="497"/>
      <c r="X71" s="497"/>
      <c r="Y71" s="497"/>
      <c r="Z71" s="497"/>
      <c r="AA71" s="497"/>
      <c r="AB71" s="497"/>
      <c r="AC71" s="497"/>
      <c r="AD71" s="497"/>
      <c r="AE71" s="497"/>
      <c r="AF71" s="497"/>
      <c r="AG71" s="497"/>
      <c r="AH71" s="497"/>
      <c r="AI71" s="497"/>
      <c r="AJ71" s="497"/>
      <c r="AK71" s="498"/>
    </row>
    <row r="72" spans="6:37" ht="15" customHeight="1">
      <c r="F72" s="465"/>
      <c r="G72" s="465"/>
      <c r="H72" s="465"/>
      <c r="I72" s="465"/>
      <c r="J72" s="465"/>
      <c r="K72" s="465"/>
      <c r="L72" s="465"/>
      <c r="M72" s="465"/>
      <c r="N72" s="465"/>
      <c r="O72" s="489"/>
      <c r="P72" s="490"/>
      <c r="Q72" s="490"/>
      <c r="R72" s="490"/>
      <c r="S72" s="490"/>
      <c r="T72" s="490"/>
      <c r="U72" s="491"/>
      <c r="V72" s="496"/>
      <c r="W72" s="497"/>
      <c r="X72" s="497"/>
      <c r="Y72" s="497"/>
      <c r="Z72" s="497"/>
      <c r="AA72" s="497"/>
      <c r="AB72" s="497"/>
      <c r="AC72" s="497"/>
      <c r="AD72" s="497"/>
      <c r="AE72" s="497"/>
      <c r="AF72" s="497"/>
      <c r="AG72" s="497"/>
      <c r="AH72" s="497"/>
      <c r="AI72" s="497"/>
      <c r="AJ72" s="497"/>
      <c r="AK72" s="498"/>
    </row>
    <row r="73" spans="6:37" ht="15" customHeight="1">
      <c r="F73" s="10" t="s">
        <v>81</v>
      </c>
      <c r="G73" s="10" t="s">
        <v>107</v>
      </c>
      <c r="H73" s="10" t="s">
        <v>148</v>
      </c>
      <c r="I73" s="10" t="s">
        <v>43</v>
      </c>
      <c r="J73" s="10" t="s">
        <v>149</v>
      </c>
      <c r="K73" s="10" t="s">
        <v>82</v>
      </c>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7:38" s="10" customFormat="1" ht="15" customHeight="1">
      <c r="G74" s="10" t="s">
        <v>30</v>
      </c>
      <c r="I74" s="10" t="s">
        <v>58</v>
      </c>
      <c r="J74" s="10" t="s">
        <v>26</v>
      </c>
      <c r="K74" s="10" t="s">
        <v>65</v>
      </c>
      <c r="L74" s="10" t="s">
        <v>116</v>
      </c>
      <c r="M74" s="10" t="s">
        <v>71</v>
      </c>
      <c r="N74" s="10" t="s">
        <v>8</v>
      </c>
      <c r="O74" s="10" t="s">
        <v>14</v>
      </c>
      <c r="P74" s="10" t="s">
        <v>137</v>
      </c>
      <c r="Q74" s="10" t="s">
        <v>370</v>
      </c>
      <c r="R74" s="10" t="s">
        <v>137</v>
      </c>
      <c r="S74" s="10" t="s">
        <v>217</v>
      </c>
      <c r="T74" s="10" t="s">
        <v>96</v>
      </c>
      <c r="U74" s="10" t="s">
        <v>353</v>
      </c>
      <c r="V74" s="10" t="s">
        <v>49</v>
      </c>
      <c r="W74" s="10" t="s">
        <v>16</v>
      </c>
      <c r="X74" s="10" t="s">
        <v>17</v>
      </c>
      <c r="Y74" s="10" t="s">
        <v>18</v>
      </c>
      <c r="Z74" s="10" t="s">
        <v>19</v>
      </c>
      <c r="AA74" s="10" t="s">
        <v>33</v>
      </c>
      <c r="AB74" s="10" t="s">
        <v>172</v>
      </c>
      <c r="AC74" s="10" t="s">
        <v>25</v>
      </c>
      <c r="AD74" s="10" t="s">
        <v>353</v>
      </c>
      <c r="AE74" s="10" t="s">
        <v>218</v>
      </c>
      <c r="AF74" s="10" t="s">
        <v>39</v>
      </c>
      <c r="AG74" s="10" t="s">
        <v>133</v>
      </c>
      <c r="AH74" s="10" t="s">
        <v>219</v>
      </c>
      <c r="AI74" s="10" t="s">
        <v>33</v>
      </c>
      <c r="AJ74" s="10" t="s">
        <v>371</v>
      </c>
      <c r="AK74" s="10" t="s">
        <v>353</v>
      </c>
      <c r="AL74" s="10" t="s">
        <v>8</v>
      </c>
    </row>
    <row r="75" spans="8:20" s="10" customFormat="1" ht="15" customHeight="1">
      <c r="H75" s="10" t="s">
        <v>1</v>
      </c>
      <c r="I75" s="10" t="s">
        <v>2</v>
      </c>
      <c r="J75" s="10" t="s">
        <v>220</v>
      </c>
      <c r="K75" s="10" t="s">
        <v>221</v>
      </c>
      <c r="L75" s="10" t="s">
        <v>12</v>
      </c>
      <c r="M75" s="10" t="s">
        <v>5</v>
      </c>
      <c r="N75" s="10" t="s">
        <v>58</v>
      </c>
      <c r="O75" s="10" t="s">
        <v>26</v>
      </c>
      <c r="P75" s="10" t="s">
        <v>222</v>
      </c>
      <c r="Q75" s="10" t="s">
        <v>33</v>
      </c>
      <c r="R75" s="10" t="s">
        <v>48</v>
      </c>
      <c r="S75" s="10" t="s">
        <v>176</v>
      </c>
      <c r="T75" s="10" t="s">
        <v>334</v>
      </c>
    </row>
    <row r="76" spans="7:37" s="10" customFormat="1" ht="15" customHeight="1">
      <c r="G76" s="10" t="s">
        <v>83</v>
      </c>
      <c r="H76" s="425" t="s">
        <v>1181</v>
      </c>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row>
    <row r="77" spans="6:37" ht="11.25" customHeight="1">
      <c r="F77" s="10"/>
      <c r="G77" s="1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row>
    <row r="78" spans="8:37" ht="9.75" customHeight="1">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row>
    <row r="79" spans="5:20" ht="17.25" customHeight="1">
      <c r="E79" s="351" t="s">
        <v>236</v>
      </c>
      <c r="G79" s="376" t="s">
        <v>237</v>
      </c>
      <c r="H79" s="376" t="s">
        <v>238</v>
      </c>
      <c r="I79" s="376" t="s">
        <v>169</v>
      </c>
      <c r="J79" s="376" t="s">
        <v>239</v>
      </c>
      <c r="K79" s="376" t="s">
        <v>240</v>
      </c>
      <c r="L79" s="376" t="s">
        <v>241</v>
      </c>
      <c r="M79" s="376" t="s">
        <v>242</v>
      </c>
      <c r="N79" s="376" t="s">
        <v>243</v>
      </c>
      <c r="O79" s="376" t="s">
        <v>244</v>
      </c>
      <c r="P79" s="376" t="s">
        <v>5</v>
      </c>
      <c r="Q79" s="376" t="s">
        <v>245</v>
      </c>
      <c r="R79" s="376" t="s">
        <v>246</v>
      </c>
      <c r="S79" s="376" t="s">
        <v>141</v>
      </c>
      <c r="T79" s="376" t="s">
        <v>151</v>
      </c>
    </row>
    <row r="80" spans="6:37" ht="15" customHeight="1">
      <c r="F80" s="530" t="s">
        <v>643</v>
      </c>
      <c r="G80" s="530"/>
      <c r="H80" s="530"/>
      <c r="I80" s="530"/>
      <c r="J80" s="530"/>
      <c r="K80" s="530"/>
      <c r="L80" s="530"/>
      <c r="M80" s="530"/>
      <c r="N80" s="530"/>
      <c r="O80" s="531" t="s">
        <v>644</v>
      </c>
      <c r="P80" s="532"/>
      <c r="Q80" s="532"/>
      <c r="R80" s="532"/>
      <c r="S80" s="532"/>
      <c r="T80" s="532"/>
      <c r="U80" s="533"/>
      <c r="V80" s="534" t="s">
        <v>645</v>
      </c>
      <c r="W80" s="535"/>
      <c r="X80" s="535"/>
      <c r="Y80" s="535"/>
      <c r="Z80" s="535"/>
      <c r="AA80" s="535"/>
      <c r="AB80" s="535"/>
      <c r="AC80" s="535"/>
      <c r="AD80" s="535"/>
      <c r="AE80" s="535"/>
      <c r="AF80" s="535"/>
      <c r="AG80" s="535"/>
      <c r="AH80" s="535"/>
      <c r="AI80" s="535"/>
      <c r="AJ80" s="535"/>
      <c r="AK80" s="536"/>
    </row>
    <row r="81" spans="6:37" ht="15" customHeight="1">
      <c r="F81" s="530"/>
      <c r="G81" s="530"/>
      <c r="H81" s="530"/>
      <c r="I81" s="530"/>
      <c r="J81" s="530"/>
      <c r="K81" s="530"/>
      <c r="L81" s="530"/>
      <c r="M81" s="530"/>
      <c r="N81" s="530"/>
      <c r="O81" s="540" t="s">
        <v>646</v>
      </c>
      <c r="P81" s="541"/>
      <c r="Q81" s="541"/>
      <c r="R81" s="541"/>
      <c r="S81" s="541"/>
      <c r="T81" s="541"/>
      <c r="U81" s="541"/>
      <c r="V81" s="537"/>
      <c r="W81" s="538"/>
      <c r="X81" s="538"/>
      <c r="Y81" s="538"/>
      <c r="Z81" s="538"/>
      <c r="AA81" s="538"/>
      <c r="AB81" s="538"/>
      <c r="AC81" s="538"/>
      <c r="AD81" s="538"/>
      <c r="AE81" s="538"/>
      <c r="AF81" s="538"/>
      <c r="AG81" s="538"/>
      <c r="AH81" s="538"/>
      <c r="AI81" s="538"/>
      <c r="AJ81" s="538"/>
      <c r="AK81" s="539"/>
    </row>
    <row r="82" spans="6:37" ht="15" customHeight="1">
      <c r="F82" s="542" t="s">
        <v>647</v>
      </c>
      <c r="G82" s="542"/>
      <c r="H82" s="542"/>
      <c r="I82" s="542"/>
      <c r="J82" s="542"/>
      <c r="K82" s="542"/>
      <c r="L82" s="542"/>
      <c r="M82" s="542"/>
      <c r="N82" s="542"/>
      <c r="O82" s="410">
        <v>23</v>
      </c>
      <c r="P82" s="411"/>
      <c r="Q82" s="411"/>
      <c r="R82" s="411"/>
      <c r="S82" s="411"/>
      <c r="T82" s="22" t="s">
        <v>178</v>
      </c>
      <c r="U82" s="23"/>
      <c r="V82" s="24"/>
      <c r="W82" s="543" t="s">
        <v>648</v>
      </c>
      <c r="X82" s="543"/>
      <c r="Y82" s="543"/>
      <c r="Z82" s="543"/>
      <c r="AA82" s="543"/>
      <c r="AB82" s="543"/>
      <c r="AC82" s="543"/>
      <c r="AD82" s="543"/>
      <c r="AE82" s="544">
        <v>4.2</v>
      </c>
      <c r="AF82" s="544"/>
      <c r="AG82" s="544"/>
      <c r="AH82" s="544"/>
      <c r="AI82" s="544"/>
      <c r="AJ82" s="351" t="s">
        <v>649</v>
      </c>
      <c r="AK82" s="25"/>
    </row>
    <row r="83" spans="6:37" ht="15" customHeight="1">
      <c r="F83" s="542" t="s">
        <v>650</v>
      </c>
      <c r="G83" s="542"/>
      <c r="H83" s="542"/>
      <c r="I83" s="542"/>
      <c r="J83" s="542"/>
      <c r="K83" s="542"/>
      <c r="L83" s="542"/>
      <c r="M83" s="542"/>
      <c r="N83" s="542"/>
      <c r="O83" s="410">
        <v>17</v>
      </c>
      <c r="P83" s="411"/>
      <c r="Q83" s="411"/>
      <c r="R83" s="411"/>
      <c r="S83" s="411"/>
      <c r="T83" s="22" t="s">
        <v>178</v>
      </c>
      <c r="U83" s="26"/>
      <c r="V83" s="27"/>
      <c r="W83" s="545" t="s">
        <v>651</v>
      </c>
      <c r="X83" s="545"/>
      <c r="Y83" s="545"/>
      <c r="Z83" s="545"/>
      <c r="AA83" s="545"/>
      <c r="AB83" s="545"/>
      <c r="AC83" s="545"/>
      <c r="AD83" s="545"/>
      <c r="AE83" s="492" t="s">
        <v>712</v>
      </c>
      <c r="AF83" s="490"/>
      <c r="AG83" s="490"/>
      <c r="AH83" s="490"/>
      <c r="AI83" s="490"/>
      <c r="AJ83" s="65"/>
      <c r="AK83" s="25"/>
    </row>
    <row r="84" spans="6:37" ht="15" customHeight="1">
      <c r="F84" s="542" t="s">
        <v>652</v>
      </c>
      <c r="G84" s="542"/>
      <c r="H84" s="542"/>
      <c r="I84" s="542"/>
      <c r="J84" s="542"/>
      <c r="K84" s="542"/>
      <c r="L84" s="542"/>
      <c r="M84" s="542"/>
      <c r="N84" s="542"/>
      <c r="O84" s="410">
        <v>23</v>
      </c>
      <c r="P84" s="411"/>
      <c r="Q84" s="411"/>
      <c r="R84" s="411"/>
      <c r="S84" s="411"/>
      <c r="T84" s="22" t="s">
        <v>178</v>
      </c>
      <c r="U84" s="26"/>
      <c r="V84" s="27"/>
      <c r="W84" s="546" t="s">
        <v>653</v>
      </c>
      <c r="X84" s="546"/>
      <c r="Y84" s="546"/>
      <c r="Z84" s="546"/>
      <c r="AA84" s="546"/>
      <c r="AB84" s="546"/>
      <c r="AC84" s="546"/>
      <c r="AD84" s="546"/>
      <c r="AE84" s="494" t="s">
        <v>1240</v>
      </c>
      <c r="AF84" s="494"/>
      <c r="AG84" s="494"/>
      <c r="AH84" s="494"/>
      <c r="AI84" s="494"/>
      <c r="AJ84" s="378"/>
      <c r="AK84" s="25"/>
    </row>
    <row r="85" spans="6:37" ht="15" customHeight="1">
      <c r="F85" s="542" t="s">
        <v>654</v>
      </c>
      <c r="G85" s="542"/>
      <c r="H85" s="542"/>
      <c r="I85" s="542"/>
      <c r="J85" s="542"/>
      <c r="K85" s="542"/>
      <c r="L85" s="542"/>
      <c r="M85" s="542"/>
      <c r="N85" s="542"/>
      <c r="O85" s="410">
        <v>23</v>
      </c>
      <c r="P85" s="411"/>
      <c r="Q85" s="411"/>
      <c r="R85" s="411"/>
      <c r="S85" s="411"/>
      <c r="T85" s="22" t="s">
        <v>178</v>
      </c>
      <c r="U85" s="26"/>
      <c r="V85" s="27"/>
      <c r="W85" s="378"/>
      <c r="X85" s="378"/>
      <c r="Y85" s="378"/>
      <c r="Z85" s="378"/>
      <c r="AA85" s="378"/>
      <c r="AB85" s="378"/>
      <c r="AC85" s="378"/>
      <c r="AD85" s="378"/>
      <c r="AE85" s="378"/>
      <c r="AF85" s="378"/>
      <c r="AG85" s="378"/>
      <c r="AH85" s="378"/>
      <c r="AI85" s="378"/>
      <c r="AJ85" s="378"/>
      <c r="AK85" s="25"/>
    </row>
    <row r="86" spans="6:37" ht="15" customHeight="1">
      <c r="F86" s="542" t="s">
        <v>655</v>
      </c>
      <c r="G86" s="542"/>
      <c r="H86" s="542"/>
      <c r="I86" s="542"/>
      <c r="J86" s="542"/>
      <c r="K86" s="542"/>
      <c r="L86" s="542"/>
      <c r="M86" s="542"/>
      <c r="N86" s="542"/>
      <c r="O86" s="410">
        <v>23</v>
      </c>
      <c r="P86" s="411"/>
      <c r="Q86" s="411"/>
      <c r="R86" s="411"/>
      <c r="S86" s="411"/>
      <c r="T86" s="22" t="s">
        <v>178</v>
      </c>
      <c r="U86" s="26"/>
      <c r="V86" s="28"/>
      <c r="W86" s="29"/>
      <c r="X86" s="29"/>
      <c r="Y86" s="29"/>
      <c r="Z86" s="29"/>
      <c r="AA86" s="29"/>
      <c r="AB86" s="29"/>
      <c r="AC86" s="29"/>
      <c r="AD86" s="29"/>
      <c r="AE86" s="29"/>
      <c r="AF86" s="29"/>
      <c r="AG86" s="29"/>
      <c r="AH86" s="29"/>
      <c r="AI86" s="29"/>
      <c r="AJ86" s="29"/>
      <c r="AK86" s="30"/>
    </row>
    <row r="87" spans="6:37" ht="15" customHeight="1">
      <c r="F87" s="10" t="s">
        <v>81</v>
      </c>
      <c r="G87" s="10" t="s">
        <v>107</v>
      </c>
      <c r="H87" s="10" t="s">
        <v>148</v>
      </c>
      <c r="I87" s="10" t="s">
        <v>43</v>
      </c>
      <c r="J87" s="10" t="s">
        <v>149</v>
      </c>
      <c r="K87" s="10" t="s">
        <v>82</v>
      </c>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7:37" s="10" customFormat="1" ht="15" customHeight="1">
      <c r="G88" s="98" t="s">
        <v>30</v>
      </c>
      <c r="H88" s="475" t="s">
        <v>1152</v>
      </c>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row>
    <row r="89" spans="7:37" s="10" customFormat="1" ht="15" customHeight="1">
      <c r="G89" s="98" t="s">
        <v>83</v>
      </c>
      <c r="H89" s="475" t="s">
        <v>1153</v>
      </c>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row>
    <row r="90" spans="7:37" s="10" customFormat="1" ht="15" customHeight="1">
      <c r="G90" s="98" t="s">
        <v>106</v>
      </c>
      <c r="H90" s="466" t="s">
        <v>1182</v>
      </c>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row>
    <row r="91" spans="7:37" s="10" customFormat="1" ht="15" customHeight="1">
      <c r="G91" s="98" t="s">
        <v>119</v>
      </c>
      <c r="H91" s="425" t="s">
        <v>1154</v>
      </c>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row>
    <row r="92" spans="7:37" s="10" customFormat="1" ht="15" customHeight="1">
      <c r="G92" s="98"/>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row>
    <row r="93" spans="7:37" s="10" customFormat="1" ht="15" customHeight="1">
      <c r="G93" s="98" t="s">
        <v>122</v>
      </c>
      <c r="H93" s="425" t="s">
        <v>1155</v>
      </c>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row>
    <row r="94" spans="7:37" s="10" customFormat="1" ht="15" customHeight="1">
      <c r="G94" s="98"/>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row>
    <row r="95" spans="7:37" s="10" customFormat="1" ht="15" customHeight="1">
      <c r="G95" s="98" t="s">
        <v>123</v>
      </c>
      <c r="H95" s="557" t="s">
        <v>1156</v>
      </c>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558"/>
      <c r="AK95" s="558"/>
    </row>
    <row r="96" spans="6:37" ht="9.75" customHeight="1">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row>
    <row r="97" spans="5:35" ht="15" customHeight="1">
      <c r="E97" s="351" t="s">
        <v>275</v>
      </c>
      <c r="F97" s="375"/>
      <c r="G97" s="233" t="s">
        <v>1047</v>
      </c>
      <c r="H97" s="233"/>
      <c r="I97" s="375"/>
      <c r="J97" s="375"/>
      <c r="K97" s="375"/>
      <c r="L97" s="375"/>
      <c r="M97" s="375"/>
      <c r="N97" s="375"/>
      <c r="O97" s="221"/>
      <c r="P97" s="221"/>
      <c r="Q97" s="221"/>
      <c r="R97" s="221"/>
      <c r="S97" s="221"/>
      <c r="T97" s="221"/>
      <c r="U97" s="221"/>
      <c r="V97" s="221"/>
      <c r="W97" s="221"/>
      <c r="X97" s="221"/>
      <c r="Y97" s="221"/>
      <c r="Z97" s="221"/>
      <c r="AA97" s="221"/>
      <c r="AB97" s="221"/>
      <c r="AC97" s="221"/>
      <c r="AD97" s="221"/>
      <c r="AE97" s="221"/>
      <c r="AF97" s="221"/>
      <c r="AG97" s="221"/>
      <c r="AH97" s="221"/>
      <c r="AI97" s="221"/>
    </row>
    <row r="98" spans="5:35" ht="15" customHeight="1">
      <c r="E98" s="351"/>
      <c r="F98" s="548" t="s">
        <v>1157</v>
      </c>
      <c r="G98" s="549"/>
      <c r="H98" s="549"/>
      <c r="I98" s="549"/>
      <c r="J98" s="549"/>
      <c r="K98" s="549"/>
      <c r="L98" s="549"/>
      <c r="M98" s="549"/>
      <c r="N98" s="550"/>
      <c r="O98" s="226"/>
      <c r="P98" s="225"/>
      <c r="Q98" s="225"/>
      <c r="R98" s="225"/>
      <c r="S98" s="226"/>
      <c r="T98" s="225"/>
      <c r="U98" s="225"/>
      <c r="V98" s="227"/>
      <c r="W98" s="226"/>
      <c r="X98" s="225"/>
      <c r="Y98" s="225"/>
      <c r="Z98" s="227"/>
      <c r="AA98" s="226"/>
      <c r="AB98" s="225"/>
      <c r="AC98" s="225"/>
      <c r="AD98" s="227"/>
      <c r="AE98" s="226"/>
      <c r="AF98" s="225"/>
      <c r="AG98" s="225"/>
      <c r="AH98" s="227"/>
      <c r="AI98" s="229"/>
    </row>
    <row r="99" spans="5:35" ht="15" customHeight="1">
      <c r="E99" s="351"/>
      <c r="F99" s="551"/>
      <c r="G99" s="552"/>
      <c r="H99" s="552"/>
      <c r="I99" s="552"/>
      <c r="J99" s="552"/>
      <c r="K99" s="552"/>
      <c r="L99" s="552"/>
      <c r="M99" s="552"/>
      <c r="N99" s="553"/>
      <c r="O99" s="229"/>
      <c r="P99" s="221"/>
      <c r="Q99" s="375"/>
      <c r="R99" s="375" t="s">
        <v>1048</v>
      </c>
      <c r="S99" s="228"/>
      <c r="T99" s="375"/>
      <c r="U99" s="375"/>
      <c r="V99" s="236" t="s">
        <v>1048</v>
      </c>
      <c r="W99" s="228"/>
      <c r="X99" s="375"/>
      <c r="Y99" s="375"/>
      <c r="Z99" s="236" t="s">
        <v>1048</v>
      </c>
      <c r="AA99" s="228"/>
      <c r="AB99" s="375"/>
      <c r="AC99" s="375"/>
      <c r="AD99" s="236" t="s">
        <v>1048</v>
      </c>
      <c r="AE99" s="228"/>
      <c r="AF99" s="375"/>
      <c r="AG99" s="375"/>
      <c r="AH99" s="236" t="s">
        <v>1048</v>
      </c>
      <c r="AI99" s="229"/>
    </row>
    <row r="100" spans="5:35" ht="15" customHeight="1">
      <c r="E100" s="351"/>
      <c r="F100" s="551"/>
      <c r="G100" s="552"/>
      <c r="H100" s="552"/>
      <c r="I100" s="552"/>
      <c r="J100" s="552"/>
      <c r="K100" s="552"/>
      <c r="L100" s="552"/>
      <c r="M100" s="552"/>
      <c r="N100" s="553"/>
      <c r="O100" s="226"/>
      <c r="P100" s="225"/>
      <c r="Q100" s="371"/>
      <c r="R100" s="371"/>
      <c r="S100" s="370"/>
      <c r="T100" s="371"/>
      <c r="U100" s="371"/>
      <c r="V100" s="372"/>
      <c r="W100" s="370"/>
      <c r="X100" s="371"/>
      <c r="Y100" s="371"/>
      <c r="Z100" s="372"/>
      <c r="AA100" s="370"/>
      <c r="AB100" s="371"/>
      <c r="AC100" s="371"/>
      <c r="AD100" s="372"/>
      <c r="AE100" s="370"/>
      <c r="AF100" s="371"/>
      <c r="AG100" s="371"/>
      <c r="AH100" s="372"/>
      <c r="AI100" s="229"/>
    </row>
    <row r="101" spans="5:35" ht="15" customHeight="1">
      <c r="E101" s="351"/>
      <c r="F101" s="554"/>
      <c r="G101" s="555"/>
      <c r="H101" s="555"/>
      <c r="I101" s="555"/>
      <c r="J101" s="555"/>
      <c r="K101" s="555"/>
      <c r="L101" s="555"/>
      <c r="M101" s="555"/>
      <c r="N101" s="556"/>
      <c r="O101" s="232"/>
      <c r="P101" s="231"/>
      <c r="Q101" s="336"/>
      <c r="R101" s="336" t="s">
        <v>1049</v>
      </c>
      <c r="S101" s="335"/>
      <c r="T101" s="336"/>
      <c r="U101" s="336"/>
      <c r="V101" s="337" t="s">
        <v>1049</v>
      </c>
      <c r="W101" s="335"/>
      <c r="X101" s="336"/>
      <c r="Y101" s="336"/>
      <c r="Z101" s="337" t="s">
        <v>1049</v>
      </c>
      <c r="AA101" s="335"/>
      <c r="AB101" s="336"/>
      <c r="AC101" s="336"/>
      <c r="AD101" s="337" t="s">
        <v>1049</v>
      </c>
      <c r="AE101" s="335"/>
      <c r="AF101" s="336"/>
      <c r="AG101" s="336"/>
      <c r="AH101" s="337" t="s">
        <v>1049</v>
      </c>
      <c r="AI101" s="229"/>
    </row>
    <row r="102" spans="5:14" ht="15" customHeight="1">
      <c r="E102" s="351"/>
      <c r="G102" s="183"/>
      <c r="H102" s="183"/>
      <c r="I102" s="182"/>
      <c r="J102" s="182"/>
      <c r="K102" s="182"/>
      <c r="L102" s="182"/>
      <c r="M102" s="182"/>
      <c r="N102" s="182"/>
    </row>
    <row r="103" spans="6:37" ht="15" customHeight="1">
      <c r="F103" s="488" t="s">
        <v>687</v>
      </c>
      <c r="G103" s="547"/>
      <c r="H103" s="547"/>
      <c r="I103" s="547"/>
      <c r="J103" s="547"/>
      <c r="K103" s="547"/>
      <c r="L103" s="547"/>
      <c r="M103" s="547"/>
      <c r="N103" s="547"/>
      <c r="O103" s="547"/>
      <c r="P103" s="547"/>
      <c r="Q103" s="547"/>
      <c r="R103" s="462" t="s">
        <v>688</v>
      </c>
      <c r="S103" s="468"/>
      <c r="T103" s="468"/>
      <c r="U103" s="469"/>
      <c r="V103" s="462" t="s">
        <v>689</v>
      </c>
      <c r="W103" s="468"/>
      <c r="X103" s="468"/>
      <c r="Y103" s="469"/>
      <c r="Z103" s="462" t="s">
        <v>690</v>
      </c>
      <c r="AA103" s="468"/>
      <c r="AB103" s="468"/>
      <c r="AC103" s="469"/>
      <c r="AD103" s="462" t="s">
        <v>691</v>
      </c>
      <c r="AE103" s="468"/>
      <c r="AF103" s="468"/>
      <c r="AG103" s="469"/>
      <c r="AH103" s="462" t="s">
        <v>692</v>
      </c>
      <c r="AI103" s="468"/>
      <c r="AJ103" s="468"/>
      <c r="AK103" s="469"/>
    </row>
    <row r="104" spans="6:37" ht="15" customHeight="1">
      <c r="F104" s="579" t="s">
        <v>693</v>
      </c>
      <c r="G104" s="579"/>
      <c r="H104" s="579"/>
      <c r="I104" s="579"/>
      <c r="J104" s="579"/>
      <c r="K104" s="579"/>
      <c r="L104" s="579"/>
      <c r="M104" s="579"/>
      <c r="N104" s="579"/>
      <c r="O104" s="579"/>
      <c r="P104" s="579"/>
      <c r="Q104" s="579"/>
      <c r="R104" s="493"/>
      <c r="S104" s="494"/>
      <c r="T104" s="494"/>
      <c r="U104" s="495"/>
      <c r="V104" s="493"/>
      <c r="W104" s="494"/>
      <c r="X104" s="494"/>
      <c r="Y104" s="495"/>
      <c r="Z104" s="493"/>
      <c r="AA104" s="494"/>
      <c r="AB104" s="494"/>
      <c r="AC104" s="495"/>
      <c r="AD104" s="493"/>
      <c r="AE104" s="494"/>
      <c r="AF104" s="494"/>
      <c r="AG104" s="495"/>
      <c r="AH104" s="493"/>
      <c r="AI104" s="494"/>
      <c r="AJ104" s="494"/>
      <c r="AK104" s="495"/>
    </row>
    <row r="105" spans="6:37" ht="15" customHeight="1">
      <c r="F105" s="579"/>
      <c r="G105" s="579"/>
      <c r="H105" s="579"/>
      <c r="I105" s="579"/>
      <c r="J105" s="579"/>
      <c r="K105" s="579"/>
      <c r="L105" s="579"/>
      <c r="M105" s="579"/>
      <c r="N105" s="579"/>
      <c r="O105" s="579"/>
      <c r="P105" s="579"/>
      <c r="Q105" s="579"/>
      <c r="R105" s="559"/>
      <c r="S105" s="560"/>
      <c r="T105" s="560"/>
      <c r="U105" s="561"/>
      <c r="V105" s="559"/>
      <c r="W105" s="560"/>
      <c r="X105" s="560"/>
      <c r="Y105" s="561"/>
      <c r="Z105" s="559"/>
      <c r="AA105" s="560"/>
      <c r="AB105" s="560"/>
      <c r="AC105" s="561"/>
      <c r="AD105" s="559"/>
      <c r="AE105" s="560"/>
      <c r="AF105" s="560"/>
      <c r="AG105" s="561"/>
      <c r="AH105" s="559"/>
      <c r="AI105" s="560"/>
      <c r="AJ105" s="560"/>
      <c r="AK105" s="561"/>
    </row>
    <row r="106" spans="6:37" ht="15" customHeight="1">
      <c r="F106" s="10" t="s">
        <v>81</v>
      </c>
      <c r="G106" s="10" t="s">
        <v>107</v>
      </c>
      <c r="H106" s="10" t="s">
        <v>148</v>
      </c>
      <c r="I106" s="10" t="s">
        <v>43</v>
      </c>
      <c r="J106" s="10" t="s">
        <v>149</v>
      </c>
      <c r="K106" s="10" t="s">
        <v>82</v>
      </c>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7:37" s="10" customFormat="1" ht="15" customHeight="1">
      <c r="G107" s="10" t="s">
        <v>30</v>
      </c>
      <c r="I107" s="10" t="s">
        <v>694</v>
      </c>
      <c r="J107" s="10" t="s">
        <v>695</v>
      </c>
      <c r="K107" s="10" t="s">
        <v>152</v>
      </c>
      <c r="L107" s="10" t="s">
        <v>39</v>
      </c>
      <c r="M107" s="10" t="s">
        <v>696</v>
      </c>
      <c r="N107" s="10" t="s">
        <v>37</v>
      </c>
      <c r="O107" s="10" t="s">
        <v>697</v>
      </c>
      <c r="P107" s="10" t="s">
        <v>698</v>
      </c>
      <c r="Q107" s="10" t="s">
        <v>33</v>
      </c>
      <c r="R107" s="10" t="s">
        <v>107</v>
      </c>
      <c r="S107" s="10" t="s">
        <v>148</v>
      </c>
      <c r="T107" s="10" t="s">
        <v>353</v>
      </c>
      <c r="U107" s="10" t="s">
        <v>699</v>
      </c>
      <c r="W107" s="10" t="s">
        <v>82</v>
      </c>
      <c r="X107" s="10" t="s">
        <v>79</v>
      </c>
      <c r="Y107" s="10" t="s">
        <v>37</v>
      </c>
      <c r="Z107" s="10" t="s">
        <v>700</v>
      </c>
      <c r="AA107" s="10" t="s">
        <v>150</v>
      </c>
      <c r="AB107" s="10" t="s">
        <v>5</v>
      </c>
      <c r="AC107" s="10" t="s">
        <v>679</v>
      </c>
      <c r="AD107" s="10" t="s">
        <v>656</v>
      </c>
      <c r="AE107" s="10" t="s">
        <v>685</v>
      </c>
      <c r="AF107" s="10" t="s">
        <v>107</v>
      </c>
      <c r="AG107" s="10" t="s">
        <v>94</v>
      </c>
      <c r="AH107" s="10" t="s">
        <v>5</v>
      </c>
      <c r="AI107" s="10" t="s">
        <v>701</v>
      </c>
      <c r="AJ107" s="10" t="s">
        <v>702</v>
      </c>
      <c r="AK107" s="10" t="s">
        <v>97</v>
      </c>
    </row>
    <row r="108" spans="8:15" s="10" customFormat="1" ht="15" customHeight="1">
      <c r="H108" s="10" t="s">
        <v>33</v>
      </c>
      <c r="I108" s="10" t="s">
        <v>107</v>
      </c>
      <c r="J108" s="10" t="s">
        <v>148</v>
      </c>
      <c r="K108" s="10" t="s">
        <v>152</v>
      </c>
      <c r="L108" s="10" t="s">
        <v>39</v>
      </c>
      <c r="M108" s="10" t="s">
        <v>333</v>
      </c>
      <c r="N108" s="10" t="s">
        <v>116</v>
      </c>
      <c r="O108" s="10" t="s">
        <v>334</v>
      </c>
    </row>
    <row r="109" spans="7:25" s="10" customFormat="1" ht="15" customHeight="1">
      <c r="G109" s="10" t="s">
        <v>83</v>
      </c>
      <c r="I109" s="10" t="s">
        <v>679</v>
      </c>
      <c r="J109" s="10" t="s">
        <v>656</v>
      </c>
      <c r="K109" s="10" t="s">
        <v>685</v>
      </c>
      <c r="L109" s="10" t="s">
        <v>107</v>
      </c>
      <c r="M109" s="10" t="s">
        <v>94</v>
      </c>
      <c r="N109" s="10" t="s">
        <v>703</v>
      </c>
      <c r="O109" s="10" t="s">
        <v>5</v>
      </c>
      <c r="P109" s="10" t="s">
        <v>704</v>
      </c>
      <c r="Q109" s="10" t="s">
        <v>353</v>
      </c>
      <c r="R109" s="10" t="s">
        <v>33</v>
      </c>
      <c r="S109" s="10" t="s">
        <v>115</v>
      </c>
      <c r="T109" s="10" t="s">
        <v>226</v>
      </c>
      <c r="U109" s="10" t="s">
        <v>152</v>
      </c>
      <c r="V109" s="10" t="s">
        <v>39</v>
      </c>
      <c r="W109" s="10" t="s">
        <v>333</v>
      </c>
      <c r="X109" s="10" t="s">
        <v>116</v>
      </c>
      <c r="Y109" s="10" t="s">
        <v>334</v>
      </c>
    </row>
    <row r="110" ht="15" customHeight="1">
      <c r="H110" s="321"/>
    </row>
    <row r="111" ht="15" customHeight="1">
      <c r="H111" s="321"/>
    </row>
    <row r="112" spans="4:16" ht="15" customHeight="1">
      <c r="D112" s="376" t="s">
        <v>279</v>
      </c>
      <c r="F112" s="376" t="s">
        <v>58</v>
      </c>
      <c r="G112" s="376" t="s">
        <v>26</v>
      </c>
      <c r="H112" s="321" t="s">
        <v>139</v>
      </c>
      <c r="I112" s="376" t="s">
        <v>5</v>
      </c>
      <c r="J112" s="376" t="s">
        <v>642</v>
      </c>
      <c r="K112" s="376" t="s">
        <v>17</v>
      </c>
      <c r="L112" s="376" t="s">
        <v>18</v>
      </c>
      <c r="M112" s="376" t="s">
        <v>19</v>
      </c>
      <c r="N112" s="376" t="s">
        <v>5</v>
      </c>
      <c r="O112" s="376" t="s">
        <v>140</v>
      </c>
      <c r="P112" s="376" t="s">
        <v>141</v>
      </c>
    </row>
    <row r="113" spans="6:37" ht="15" customHeight="1">
      <c r="F113" s="562" t="s">
        <v>1244</v>
      </c>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4"/>
    </row>
    <row r="114" spans="6:37" ht="15" customHeight="1">
      <c r="F114" s="565"/>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7"/>
    </row>
    <row r="115" spans="6:37" ht="15" customHeight="1">
      <c r="F115" s="565"/>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7"/>
    </row>
    <row r="116" spans="6:37" ht="15" customHeight="1">
      <c r="F116" s="565"/>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7"/>
    </row>
    <row r="117" spans="6:37" ht="15" customHeight="1">
      <c r="F117" s="568"/>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row>
    <row r="118" spans="6:37" ht="15" customHeight="1">
      <c r="F118" s="10" t="s">
        <v>81</v>
      </c>
      <c r="G118" s="10" t="s">
        <v>107</v>
      </c>
      <c r="H118" s="10" t="s">
        <v>148</v>
      </c>
      <c r="I118" s="10" t="s">
        <v>43</v>
      </c>
      <c r="J118" s="10" t="s">
        <v>149</v>
      </c>
      <c r="K118" s="10" t="s">
        <v>82</v>
      </c>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6:37" ht="15" customHeight="1">
      <c r="F119" s="10"/>
      <c r="G119" s="10"/>
      <c r="H119" s="425" t="s">
        <v>1183</v>
      </c>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420"/>
      <c r="AF119" s="420"/>
      <c r="AG119" s="420"/>
      <c r="AH119" s="420"/>
      <c r="AI119" s="420"/>
      <c r="AJ119" s="420"/>
      <c r="AK119" s="420"/>
    </row>
    <row r="120" spans="6:37" ht="15" customHeight="1">
      <c r="F120" s="10"/>
      <c r="G120" s="10"/>
      <c r="H120" s="425"/>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0"/>
      <c r="AG120" s="420"/>
      <c r="AH120" s="420"/>
      <c r="AI120" s="420"/>
      <c r="AJ120" s="420"/>
      <c r="AK120" s="420"/>
    </row>
    <row r="121" spans="6:37" ht="15" customHeight="1">
      <c r="F121" s="10"/>
      <c r="G121" s="1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row>
    <row r="122" spans="6:37" ht="15" customHeight="1">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3:8" ht="15" customHeight="1">
      <c r="C123" s="321" t="s">
        <v>289</v>
      </c>
      <c r="E123" s="376" t="s">
        <v>58</v>
      </c>
      <c r="F123" s="376" t="s">
        <v>26</v>
      </c>
      <c r="G123" s="376" t="s">
        <v>79</v>
      </c>
      <c r="H123" s="376" t="s">
        <v>80</v>
      </c>
    </row>
    <row r="124" spans="4:9" ht="15" customHeight="1">
      <c r="D124" s="376" t="s">
        <v>154</v>
      </c>
      <c r="F124" s="376" t="s">
        <v>58</v>
      </c>
      <c r="G124" s="376" t="s">
        <v>26</v>
      </c>
      <c r="H124" s="376" t="s">
        <v>172</v>
      </c>
      <c r="I124" s="376" t="s">
        <v>173</v>
      </c>
    </row>
    <row r="125" spans="6:27" ht="15" customHeight="1">
      <c r="F125" s="376" t="s">
        <v>58</v>
      </c>
      <c r="G125" s="376" t="s">
        <v>26</v>
      </c>
      <c r="H125" s="376" t="s">
        <v>197</v>
      </c>
      <c r="I125" s="376" t="s">
        <v>198</v>
      </c>
      <c r="J125" s="376" t="s">
        <v>81</v>
      </c>
      <c r="K125" s="571">
        <v>44652</v>
      </c>
      <c r="L125" s="571"/>
      <c r="M125" s="571"/>
      <c r="N125" s="571"/>
      <c r="O125" s="571"/>
      <c r="P125" s="571"/>
      <c r="Q125" s="571"/>
      <c r="R125" s="376" t="s">
        <v>339</v>
      </c>
      <c r="S125" s="351" t="s">
        <v>343</v>
      </c>
      <c r="T125" s="571">
        <v>45016</v>
      </c>
      <c r="U125" s="571"/>
      <c r="V125" s="571"/>
      <c r="W125" s="571"/>
      <c r="X125" s="571"/>
      <c r="Y125" s="571"/>
      <c r="Z125" s="571"/>
      <c r="AA125" s="376" t="s">
        <v>82</v>
      </c>
    </row>
    <row r="126" spans="6:37" ht="15" customHeight="1">
      <c r="F126" s="572" t="s">
        <v>687</v>
      </c>
      <c r="G126" s="573"/>
      <c r="H126" s="573"/>
      <c r="I126" s="573"/>
      <c r="J126" s="573"/>
      <c r="K126" s="573"/>
      <c r="L126" s="573"/>
      <c r="M126" s="573"/>
      <c r="N126" s="573"/>
      <c r="O126" s="573"/>
      <c r="P126" s="573"/>
      <c r="Q126" s="573"/>
      <c r="R126" s="574"/>
      <c r="S126" s="534" t="s">
        <v>709</v>
      </c>
      <c r="T126" s="535"/>
      <c r="U126" s="535"/>
      <c r="V126" s="535"/>
      <c r="W126" s="535"/>
      <c r="X126" s="535"/>
      <c r="Y126" s="535"/>
      <c r="Z126" s="535"/>
      <c r="AA126" s="535"/>
      <c r="AB126" s="535"/>
      <c r="AC126" s="535"/>
      <c r="AD126" s="536"/>
      <c r="AE126" s="534" t="s">
        <v>710</v>
      </c>
      <c r="AF126" s="535"/>
      <c r="AG126" s="535"/>
      <c r="AH126" s="535"/>
      <c r="AI126" s="535"/>
      <c r="AJ126" s="535"/>
      <c r="AK126" s="536"/>
    </row>
    <row r="127" spans="6:37" ht="15" customHeight="1">
      <c r="F127" s="575"/>
      <c r="G127" s="576"/>
      <c r="H127" s="576"/>
      <c r="I127" s="576"/>
      <c r="J127" s="576"/>
      <c r="K127" s="576"/>
      <c r="L127" s="576"/>
      <c r="M127" s="576"/>
      <c r="N127" s="576"/>
      <c r="O127" s="576"/>
      <c r="P127" s="576"/>
      <c r="Q127" s="576"/>
      <c r="R127" s="577"/>
      <c r="S127" s="537"/>
      <c r="T127" s="538"/>
      <c r="U127" s="538"/>
      <c r="V127" s="538"/>
      <c r="W127" s="538"/>
      <c r="X127" s="538"/>
      <c r="Y127" s="538"/>
      <c r="Z127" s="538"/>
      <c r="AA127" s="538"/>
      <c r="AB127" s="538"/>
      <c r="AC127" s="538"/>
      <c r="AD127" s="539"/>
      <c r="AE127" s="578" t="s">
        <v>711</v>
      </c>
      <c r="AF127" s="538"/>
      <c r="AG127" s="538"/>
      <c r="AH127" s="538"/>
      <c r="AI127" s="538"/>
      <c r="AJ127" s="538"/>
      <c r="AK127" s="539"/>
    </row>
    <row r="128" spans="6:37" ht="15" customHeight="1">
      <c r="F128" s="580" t="s">
        <v>712</v>
      </c>
      <c r="G128" s="581"/>
      <c r="H128" s="584" t="s">
        <v>1050</v>
      </c>
      <c r="I128" s="585"/>
      <c r="J128" s="585"/>
      <c r="K128" s="586"/>
      <c r="L128" s="344"/>
      <c r="M128" s="355" t="s">
        <v>63</v>
      </c>
      <c r="N128" s="345"/>
      <c r="O128" s="345"/>
      <c r="P128" s="345"/>
      <c r="Q128" s="355" t="s">
        <v>184</v>
      </c>
      <c r="R128" s="346"/>
      <c r="S128" s="593">
        <v>5000</v>
      </c>
      <c r="T128" s="594"/>
      <c r="U128" s="594"/>
      <c r="V128" s="594"/>
      <c r="W128" s="601" t="s">
        <v>1245</v>
      </c>
      <c r="X128" s="601"/>
      <c r="Y128" s="594">
        <v>1000</v>
      </c>
      <c r="Z128" s="594"/>
      <c r="AA128" s="594"/>
      <c r="AB128" s="594"/>
      <c r="AC128" s="602" t="s">
        <v>1246</v>
      </c>
      <c r="AD128" s="603"/>
      <c r="AE128" s="410">
        <v>30</v>
      </c>
      <c r="AF128" s="411"/>
      <c r="AG128" s="411"/>
      <c r="AH128" s="411"/>
      <c r="AI128" s="32" t="s">
        <v>713</v>
      </c>
      <c r="AJ128" s="33"/>
      <c r="AK128" s="34"/>
    </row>
    <row r="129" spans="6:37" ht="15" customHeight="1">
      <c r="F129" s="580"/>
      <c r="G129" s="581"/>
      <c r="H129" s="587"/>
      <c r="I129" s="588"/>
      <c r="J129" s="588"/>
      <c r="K129" s="589"/>
      <c r="L129" s="360"/>
      <c r="M129" s="339" t="s">
        <v>198</v>
      </c>
      <c r="N129" s="340"/>
      <c r="O129" s="340"/>
      <c r="P129" s="340"/>
      <c r="Q129" s="339" t="s">
        <v>184</v>
      </c>
      <c r="R129" s="341"/>
      <c r="S129" s="593">
        <v>10000</v>
      </c>
      <c r="T129" s="594"/>
      <c r="U129" s="594"/>
      <c r="V129" s="594"/>
      <c r="W129" s="601" t="s">
        <v>1245</v>
      </c>
      <c r="X129" s="601"/>
      <c r="Y129" s="594">
        <v>8000</v>
      </c>
      <c r="Z129" s="594"/>
      <c r="AA129" s="594"/>
      <c r="AB129" s="594"/>
      <c r="AC129" s="602" t="s">
        <v>1246</v>
      </c>
      <c r="AD129" s="603"/>
      <c r="AE129" s="410">
        <v>50</v>
      </c>
      <c r="AF129" s="411"/>
      <c r="AG129" s="411"/>
      <c r="AH129" s="411"/>
      <c r="AI129" s="32" t="s">
        <v>713</v>
      </c>
      <c r="AJ129" s="33"/>
      <c r="AK129" s="34"/>
    </row>
    <row r="130" spans="6:37" ht="15" customHeight="1">
      <c r="F130" s="580"/>
      <c r="G130" s="581"/>
      <c r="H130" s="590"/>
      <c r="I130" s="591"/>
      <c r="J130" s="591"/>
      <c r="K130" s="592"/>
      <c r="L130" s="347"/>
      <c r="M130" s="348"/>
      <c r="N130" s="348"/>
      <c r="O130" s="364" t="s">
        <v>50</v>
      </c>
      <c r="P130" s="348"/>
      <c r="Q130" s="348"/>
      <c r="R130" s="349"/>
      <c r="S130" s="600">
        <f>IF(SUM(S128:V129)=0,"",SUM(S128:V129))</f>
        <v>15000</v>
      </c>
      <c r="T130" s="486"/>
      <c r="U130" s="486"/>
      <c r="V130" s="486"/>
      <c r="W130" s="601" t="s">
        <v>1245</v>
      </c>
      <c r="X130" s="601"/>
      <c r="Y130" s="486">
        <f>IF(SUM(Y128:AB129)=0,"",SUM(Y128:AB129))</f>
        <v>9000</v>
      </c>
      <c r="Z130" s="486"/>
      <c r="AA130" s="486"/>
      <c r="AB130" s="486"/>
      <c r="AC130" s="602" t="s">
        <v>1246</v>
      </c>
      <c r="AD130" s="603"/>
      <c r="AE130" s="600">
        <f>IF(SUM(AE128:AH129)=0,"",SUM(AE128:AH129))</f>
        <v>80</v>
      </c>
      <c r="AF130" s="486"/>
      <c r="AG130" s="486"/>
      <c r="AH130" s="486"/>
      <c r="AI130" s="32" t="s">
        <v>713</v>
      </c>
      <c r="AJ130" s="33"/>
      <c r="AK130" s="34"/>
    </row>
    <row r="131" spans="6:37" ht="15" customHeight="1">
      <c r="F131" s="580"/>
      <c r="G131" s="581"/>
      <c r="H131" s="604" t="s">
        <v>1053</v>
      </c>
      <c r="I131" s="605"/>
      <c r="J131" s="605"/>
      <c r="K131" s="606"/>
      <c r="L131" s="24"/>
      <c r="M131" s="376" t="s">
        <v>714</v>
      </c>
      <c r="Q131" s="376" t="s">
        <v>715</v>
      </c>
      <c r="R131" s="35"/>
      <c r="S131" s="593">
        <v>5</v>
      </c>
      <c r="T131" s="594"/>
      <c r="U131" s="594"/>
      <c r="V131" s="594"/>
      <c r="W131" s="601" t="s">
        <v>1247</v>
      </c>
      <c r="X131" s="601"/>
      <c r="Y131" s="594"/>
      <c r="Z131" s="594"/>
      <c r="AA131" s="594"/>
      <c r="AB131" s="594"/>
      <c r="AC131" s="602" t="s">
        <v>1248</v>
      </c>
      <c r="AD131" s="603"/>
      <c r="AE131" s="410">
        <v>1</v>
      </c>
      <c r="AF131" s="411"/>
      <c r="AG131" s="411"/>
      <c r="AH131" s="411"/>
      <c r="AI131" s="32" t="s">
        <v>713</v>
      </c>
      <c r="AJ131" s="33"/>
      <c r="AK131" s="34"/>
    </row>
    <row r="132" spans="6:37" ht="15" customHeight="1">
      <c r="F132" s="580"/>
      <c r="G132" s="581"/>
      <c r="H132" s="607"/>
      <c r="I132" s="608"/>
      <c r="J132" s="608"/>
      <c r="K132" s="609"/>
      <c r="L132" s="358"/>
      <c r="M132" s="339" t="s">
        <v>716</v>
      </c>
      <c r="N132" s="340"/>
      <c r="O132" s="339" t="s">
        <v>717</v>
      </c>
      <c r="P132" s="340"/>
      <c r="Q132" s="339" t="s">
        <v>118</v>
      </c>
      <c r="R132" s="341"/>
      <c r="S132" s="593">
        <v>5</v>
      </c>
      <c r="T132" s="594"/>
      <c r="U132" s="594"/>
      <c r="V132" s="594"/>
      <c r="W132" s="601" t="s">
        <v>1247</v>
      </c>
      <c r="X132" s="601"/>
      <c r="Y132" s="596"/>
      <c r="Z132" s="596"/>
      <c r="AA132" s="596"/>
      <c r="AB132" s="596"/>
      <c r="AC132" s="602" t="s">
        <v>1248</v>
      </c>
      <c r="AD132" s="603"/>
      <c r="AE132" s="410">
        <v>1</v>
      </c>
      <c r="AF132" s="411"/>
      <c r="AG132" s="411"/>
      <c r="AH132" s="411"/>
      <c r="AI132" s="32" t="s">
        <v>713</v>
      </c>
      <c r="AJ132" s="33"/>
      <c r="AK132" s="34"/>
    </row>
    <row r="133" spans="6:37" ht="15" customHeight="1">
      <c r="F133" s="580"/>
      <c r="G133" s="581"/>
      <c r="H133" s="607"/>
      <c r="I133" s="608"/>
      <c r="J133" s="608"/>
      <c r="K133" s="609"/>
      <c r="L133" s="613" t="s">
        <v>398</v>
      </c>
      <c r="M133" s="614"/>
      <c r="N133" s="615"/>
      <c r="O133" s="447"/>
      <c r="P133" s="447"/>
      <c r="Q133" s="447"/>
      <c r="R133" s="448"/>
      <c r="S133" s="593">
        <v>5</v>
      </c>
      <c r="T133" s="594"/>
      <c r="U133" s="594"/>
      <c r="V133" s="594"/>
      <c r="W133" s="991" t="s">
        <v>1247</v>
      </c>
      <c r="X133" s="991"/>
      <c r="Y133" s="594"/>
      <c r="Z133" s="594"/>
      <c r="AA133" s="594"/>
      <c r="AB133" s="594"/>
      <c r="AC133" s="616" t="str">
        <f>SUBSTITUTE(W133,"（","）")</f>
        <v>ha）</v>
      </c>
      <c r="AD133" s="617"/>
      <c r="AE133" s="410">
        <v>1</v>
      </c>
      <c r="AF133" s="411"/>
      <c r="AG133" s="411"/>
      <c r="AH133" s="411"/>
      <c r="AI133" s="32" t="s">
        <v>713</v>
      </c>
      <c r="AJ133" s="33"/>
      <c r="AK133" s="34"/>
    </row>
    <row r="134" spans="6:37" ht="15" customHeight="1">
      <c r="F134" s="580"/>
      <c r="G134" s="581"/>
      <c r="H134" s="607"/>
      <c r="I134" s="608"/>
      <c r="J134" s="608"/>
      <c r="K134" s="609"/>
      <c r="L134" s="580"/>
      <c r="M134" s="581"/>
      <c r="N134" s="615"/>
      <c r="O134" s="447"/>
      <c r="P134" s="447"/>
      <c r="Q134" s="447"/>
      <c r="R134" s="448"/>
      <c r="S134" s="593"/>
      <c r="T134" s="594"/>
      <c r="U134" s="594"/>
      <c r="V134" s="594"/>
      <c r="W134" s="991" t="s">
        <v>1249</v>
      </c>
      <c r="X134" s="991"/>
      <c r="Y134" s="594"/>
      <c r="Z134" s="594"/>
      <c r="AA134" s="594"/>
      <c r="AB134" s="594"/>
      <c r="AC134" s="616" t="str">
        <f>SUBSTITUTE(W134,"（","）")</f>
        <v>○）</v>
      </c>
      <c r="AD134" s="617"/>
      <c r="AE134" s="410"/>
      <c r="AF134" s="411"/>
      <c r="AG134" s="411"/>
      <c r="AH134" s="411"/>
      <c r="AI134" s="32" t="s">
        <v>713</v>
      </c>
      <c r="AJ134" s="33"/>
      <c r="AK134" s="34"/>
    </row>
    <row r="135" spans="6:37" ht="15" customHeight="1">
      <c r="F135" s="580"/>
      <c r="G135" s="581"/>
      <c r="H135" s="607"/>
      <c r="I135" s="608"/>
      <c r="J135" s="608"/>
      <c r="K135" s="609"/>
      <c r="L135" s="582"/>
      <c r="M135" s="583"/>
      <c r="N135" s="615"/>
      <c r="O135" s="447"/>
      <c r="P135" s="447"/>
      <c r="Q135" s="447"/>
      <c r="R135" s="448"/>
      <c r="S135" s="593"/>
      <c r="T135" s="594"/>
      <c r="U135" s="594"/>
      <c r="V135" s="594"/>
      <c r="W135" s="991" t="s">
        <v>1249</v>
      </c>
      <c r="X135" s="991"/>
      <c r="Y135" s="594"/>
      <c r="Z135" s="594"/>
      <c r="AA135" s="594"/>
      <c r="AB135" s="594"/>
      <c r="AC135" s="616" t="str">
        <f>SUBSTITUTE(W135,"（","）")</f>
        <v>○）</v>
      </c>
      <c r="AD135" s="617"/>
      <c r="AE135" s="410"/>
      <c r="AF135" s="411"/>
      <c r="AG135" s="411"/>
      <c r="AH135" s="411"/>
      <c r="AI135" s="32" t="s">
        <v>713</v>
      </c>
      <c r="AJ135" s="33"/>
      <c r="AK135" s="34"/>
    </row>
    <row r="136" spans="6:37" ht="15" customHeight="1">
      <c r="F136" s="580"/>
      <c r="G136" s="581"/>
      <c r="H136" s="610"/>
      <c r="I136" s="611"/>
      <c r="J136" s="611"/>
      <c r="K136" s="612"/>
      <c r="L136" s="36"/>
      <c r="M136" s="37"/>
      <c r="N136" s="373"/>
      <c r="O136" s="21" t="s">
        <v>50</v>
      </c>
      <c r="P136" s="373"/>
      <c r="Q136" s="373"/>
      <c r="R136" s="374"/>
      <c r="S136" s="600"/>
      <c r="T136" s="486"/>
      <c r="U136" s="486"/>
      <c r="V136" s="486"/>
      <c r="W136" s="618"/>
      <c r="X136" s="618"/>
      <c r="Y136" s="486"/>
      <c r="Z136" s="486"/>
      <c r="AA136" s="486"/>
      <c r="AB136" s="486"/>
      <c r="AC136" s="602"/>
      <c r="AD136" s="603"/>
      <c r="AE136" s="600">
        <f>IF(SUM(AE131:AH135)=0,"",SUM(AE131:AH135))</f>
        <v>3</v>
      </c>
      <c r="AF136" s="486"/>
      <c r="AG136" s="486"/>
      <c r="AH136" s="486"/>
      <c r="AI136" s="32" t="s">
        <v>713</v>
      </c>
      <c r="AJ136" s="33"/>
      <c r="AK136" s="34"/>
    </row>
    <row r="137" spans="6:37" ht="15" customHeight="1">
      <c r="F137" s="582"/>
      <c r="G137" s="583"/>
      <c r="H137" s="358" t="s">
        <v>199</v>
      </c>
      <c r="I137" s="350" t="s">
        <v>107</v>
      </c>
      <c r="J137" s="350" t="s">
        <v>131</v>
      </c>
      <c r="K137" s="350" t="s">
        <v>718</v>
      </c>
      <c r="L137" s="350"/>
      <c r="M137" s="350"/>
      <c r="N137" s="350"/>
      <c r="O137" s="350"/>
      <c r="P137" s="350"/>
      <c r="Q137" s="350"/>
      <c r="R137" s="359"/>
      <c r="S137" s="593">
        <v>200</v>
      </c>
      <c r="T137" s="594"/>
      <c r="U137" s="594"/>
      <c r="V137" s="594"/>
      <c r="W137" s="991" t="s">
        <v>1250</v>
      </c>
      <c r="X137" s="991"/>
      <c r="Y137" s="594"/>
      <c r="Z137" s="594"/>
      <c r="AA137" s="594"/>
      <c r="AB137" s="594"/>
      <c r="AC137" s="616" t="str">
        <f>SUBSTITUTE(W137,"（","）")</f>
        <v>ｍ）</v>
      </c>
      <c r="AD137" s="617"/>
      <c r="AE137" s="410">
        <v>1</v>
      </c>
      <c r="AF137" s="411"/>
      <c r="AG137" s="411"/>
      <c r="AH137" s="411"/>
      <c r="AI137" s="32" t="s">
        <v>713</v>
      </c>
      <c r="AJ137" s="33"/>
      <c r="AK137" s="34"/>
    </row>
    <row r="138" spans="6:37" ht="15" customHeight="1">
      <c r="F138" s="358" t="s">
        <v>719</v>
      </c>
      <c r="G138" s="350" t="s">
        <v>26</v>
      </c>
      <c r="H138" s="350" t="s">
        <v>223</v>
      </c>
      <c r="I138" s="350" t="s">
        <v>720</v>
      </c>
      <c r="J138" s="350" t="s">
        <v>14</v>
      </c>
      <c r="K138" s="350" t="s">
        <v>5</v>
      </c>
      <c r="L138" s="350" t="s">
        <v>186</v>
      </c>
      <c r="M138" s="350"/>
      <c r="N138" s="350"/>
      <c r="O138" s="350"/>
      <c r="P138" s="350"/>
      <c r="Q138" s="350"/>
      <c r="R138" s="359"/>
      <c r="S138" s="593"/>
      <c r="T138" s="594"/>
      <c r="U138" s="594"/>
      <c r="V138" s="594"/>
      <c r="W138" s="991" t="s">
        <v>1249</v>
      </c>
      <c r="X138" s="991"/>
      <c r="Y138" s="594"/>
      <c r="Z138" s="594"/>
      <c r="AA138" s="594"/>
      <c r="AB138" s="594"/>
      <c r="AC138" s="616" t="str">
        <f>SUBSTITUTE(W138,"（","）")</f>
        <v>○）</v>
      </c>
      <c r="AD138" s="617"/>
      <c r="AE138" s="410"/>
      <c r="AF138" s="411"/>
      <c r="AG138" s="411"/>
      <c r="AH138" s="411"/>
      <c r="AI138" s="32" t="s">
        <v>713</v>
      </c>
      <c r="AJ138" s="33"/>
      <c r="AK138" s="34"/>
    </row>
    <row r="139" spans="6:37" ht="15" customHeight="1">
      <c r="F139" s="462" t="s">
        <v>392</v>
      </c>
      <c r="G139" s="463"/>
      <c r="H139" s="463"/>
      <c r="I139" s="463"/>
      <c r="J139" s="463"/>
      <c r="K139" s="463"/>
      <c r="L139" s="463"/>
      <c r="M139" s="463"/>
      <c r="N139" s="463"/>
      <c r="O139" s="463"/>
      <c r="P139" s="463"/>
      <c r="Q139" s="463"/>
      <c r="R139" s="464"/>
      <c r="S139" s="462" t="s">
        <v>721</v>
      </c>
      <c r="T139" s="468"/>
      <c r="U139" s="468"/>
      <c r="V139" s="468"/>
      <c r="W139" s="468"/>
      <c r="X139" s="468"/>
      <c r="Y139" s="468"/>
      <c r="Z139" s="468"/>
      <c r="AA139" s="468"/>
      <c r="AB139" s="468"/>
      <c r="AC139" s="468"/>
      <c r="AD139" s="469"/>
      <c r="AE139" s="619">
        <f>+IF((SUM(AE128:AH129)+SUM(AE131:AH135)+AE137+AE138)=0,"",SUM(AE128:AH129)+SUM(AE131:AH135)+AE137+AE138)</f>
        <v>84</v>
      </c>
      <c r="AF139" s="620"/>
      <c r="AG139" s="620"/>
      <c r="AH139" s="620"/>
      <c r="AI139" s="32" t="s">
        <v>713</v>
      </c>
      <c r="AJ139" s="33"/>
      <c r="AK139" s="34"/>
    </row>
    <row r="140" spans="6:37" ht="15" customHeight="1">
      <c r="F140" s="10" t="s">
        <v>81</v>
      </c>
      <c r="G140" s="10" t="s">
        <v>107</v>
      </c>
      <c r="H140" s="10" t="s">
        <v>148</v>
      </c>
      <c r="I140" s="10" t="s">
        <v>43</v>
      </c>
      <c r="J140" s="10" t="s">
        <v>149</v>
      </c>
      <c r="K140" s="10" t="s">
        <v>82</v>
      </c>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7:37" s="10" customFormat="1" ht="15" customHeight="1">
      <c r="G141" s="10" t="s">
        <v>30</v>
      </c>
      <c r="I141" s="10" t="s">
        <v>58</v>
      </c>
      <c r="J141" s="10" t="s">
        <v>26</v>
      </c>
      <c r="K141" s="10" t="s">
        <v>197</v>
      </c>
      <c r="L141" s="10" t="s">
        <v>198</v>
      </c>
      <c r="M141" s="10" t="s">
        <v>71</v>
      </c>
      <c r="N141" s="10" t="s">
        <v>8</v>
      </c>
      <c r="O141" s="10" t="s">
        <v>50</v>
      </c>
      <c r="P141" s="10" t="s">
        <v>51</v>
      </c>
      <c r="Q141" s="10" t="s">
        <v>5</v>
      </c>
      <c r="R141" s="10" t="s">
        <v>52</v>
      </c>
      <c r="S141" s="10" t="s">
        <v>174</v>
      </c>
      <c r="T141" s="10" t="s">
        <v>33</v>
      </c>
      <c r="U141" s="10" t="s">
        <v>175</v>
      </c>
      <c r="V141" s="10" t="s">
        <v>335</v>
      </c>
      <c r="W141" s="10" t="s">
        <v>336</v>
      </c>
      <c r="X141" s="10" t="s">
        <v>176</v>
      </c>
      <c r="Y141" s="10" t="s">
        <v>116</v>
      </c>
      <c r="Z141" s="10" t="s">
        <v>152</v>
      </c>
      <c r="AA141" s="10" t="s">
        <v>39</v>
      </c>
      <c r="AB141" s="10" t="s">
        <v>305</v>
      </c>
      <c r="AC141" s="10" t="s">
        <v>5</v>
      </c>
      <c r="AD141" s="10" t="s">
        <v>177</v>
      </c>
      <c r="AE141" s="10" t="s">
        <v>61</v>
      </c>
      <c r="AF141" s="10" t="s">
        <v>116</v>
      </c>
      <c r="AG141" s="10" t="s">
        <v>152</v>
      </c>
      <c r="AH141" s="10" t="s">
        <v>39</v>
      </c>
      <c r="AI141" s="10" t="s">
        <v>333</v>
      </c>
      <c r="AJ141" s="10" t="s">
        <v>116</v>
      </c>
      <c r="AK141" s="10" t="s">
        <v>334</v>
      </c>
    </row>
    <row r="142" spans="7:37" s="10" customFormat="1" ht="15" customHeight="1">
      <c r="G142" s="10" t="s">
        <v>83</v>
      </c>
      <c r="I142" s="10" t="s">
        <v>58</v>
      </c>
      <c r="J142" s="10" t="s">
        <v>26</v>
      </c>
      <c r="K142" s="10" t="s">
        <v>722</v>
      </c>
      <c r="L142" s="10" t="s">
        <v>37</v>
      </c>
      <c r="M142" s="10" t="s">
        <v>71</v>
      </c>
      <c r="N142" s="10" t="s">
        <v>8</v>
      </c>
      <c r="O142" s="10" t="s">
        <v>662</v>
      </c>
      <c r="P142" s="10" t="s">
        <v>663</v>
      </c>
      <c r="Q142" s="10" t="s">
        <v>723</v>
      </c>
      <c r="R142" s="10" t="s">
        <v>24</v>
      </c>
      <c r="S142" s="10" t="s">
        <v>37</v>
      </c>
      <c r="T142" s="10" t="s">
        <v>724</v>
      </c>
      <c r="U142" s="10" t="s">
        <v>39</v>
      </c>
      <c r="V142" s="10" t="s">
        <v>344</v>
      </c>
      <c r="W142" s="10" t="s">
        <v>5</v>
      </c>
      <c r="X142" s="10" t="s">
        <v>5</v>
      </c>
      <c r="Y142" s="10" t="s">
        <v>640</v>
      </c>
      <c r="Z142" s="10" t="s">
        <v>339</v>
      </c>
      <c r="AA142" s="10" t="s">
        <v>8</v>
      </c>
      <c r="AB142" s="10" t="s">
        <v>725</v>
      </c>
      <c r="AC142" s="10" t="s">
        <v>726</v>
      </c>
      <c r="AD142" s="10" t="s">
        <v>8</v>
      </c>
      <c r="AE142" s="10" t="s">
        <v>727</v>
      </c>
      <c r="AF142" s="10" t="s">
        <v>728</v>
      </c>
      <c r="AG142" s="10" t="s">
        <v>729</v>
      </c>
      <c r="AH142" s="10" t="s">
        <v>682</v>
      </c>
      <c r="AI142" s="10" t="s">
        <v>33</v>
      </c>
      <c r="AJ142" s="10" t="s">
        <v>135</v>
      </c>
      <c r="AK142" s="10" t="s">
        <v>41</v>
      </c>
    </row>
    <row r="143" spans="8:15" s="10" customFormat="1" ht="15" customHeight="1">
      <c r="H143" s="10" t="s">
        <v>49</v>
      </c>
      <c r="I143" s="10" t="s">
        <v>107</v>
      </c>
      <c r="J143" s="10" t="s">
        <v>148</v>
      </c>
      <c r="K143" s="10" t="s">
        <v>152</v>
      </c>
      <c r="L143" s="10" t="s">
        <v>39</v>
      </c>
      <c r="M143" s="10" t="s">
        <v>333</v>
      </c>
      <c r="N143" s="10" t="s">
        <v>116</v>
      </c>
      <c r="O143" s="10" t="s">
        <v>334</v>
      </c>
    </row>
    <row r="144" spans="7:29" s="10" customFormat="1" ht="15" customHeight="1">
      <c r="G144" s="10" t="s">
        <v>106</v>
      </c>
      <c r="I144" s="10" t="s">
        <v>733</v>
      </c>
      <c r="J144" s="10" t="s">
        <v>92</v>
      </c>
      <c r="K144" s="10" t="s">
        <v>734</v>
      </c>
      <c r="L144" s="10" t="s">
        <v>735</v>
      </c>
      <c r="M144" s="10" t="s">
        <v>5</v>
      </c>
      <c r="N144" s="10" t="s">
        <v>58</v>
      </c>
      <c r="O144" s="10" t="s">
        <v>26</v>
      </c>
      <c r="P144" s="10" t="s">
        <v>722</v>
      </c>
      <c r="Q144" s="10" t="s">
        <v>71</v>
      </c>
      <c r="R144" s="10" t="s">
        <v>733</v>
      </c>
      <c r="S144" s="10" t="s">
        <v>92</v>
      </c>
      <c r="T144" s="10" t="s">
        <v>92</v>
      </c>
      <c r="U144" s="10" t="s">
        <v>736</v>
      </c>
      <c r="V144" s="10" t="s">
        <v>737</v>
      </c>
      <c r="W144" s="10" t="s">
        <v>702</v>
      </c>
      <c r="X144" s="10" t="s">
        <v>116</v>
      </c>
      <c r="Y144" s="10" t="s">
        <v>152</v>
      </c>
      <c r="Z144" s="10" t="s">
        <v>39</v>
      </c>
      <c r="AA144" s="10" t="s">
        <v>333</v>
      </c>
      <c r="AB144" s="10" t="s">
        <v>116</v>
      </c>
      <c r="AC144" s="10" t="s">
        <v>334</v>
      </c>
    </row>
    <row r="145" spans="7:37" s="10" customFormat="1" ht="15" customHeight="1">
      <c r="G145" s="10" t="s">
        <v>119</v>
      </c>
      <c r="I145" s="10" t="s">
        <v>181</v>
      </c>
      <c r="J145" s="10" t="s">
        <v>24</v>
      </c>
      <c r="K145" s="10" t="s">
        <v>5</v>
      </c>
      <c r="L145" s="10" t="s">
        <v>176</v>
      </c>
      <c r="M145" s="10" t="s">
        <v>232</v>
      </c>
      <c r="N145" s="10" t="s">
        <v>14</v>
      </c>
      <c r="O145" s="10" t="s">
        <v>5</v>
      </c>
      <c r="P145" s="10" t="s">
        <v>186</v>
      </c>
      <c r="Q145" s="10" t="s">
        <v>37</v>
      </c>
      <c r="R145" s="10" t="s">
        <v>71</v>
      </c>
      <c r="S145" s="10" t="s">
        <v>8</v>
      </c>
      <c r="T145" s="10" t="s">
        <v>738</v>
      </c>
      <c r="U145" s="10" t="s">
        <v>184</v>
      </c>
      <c r="V145" s="10" t="s">
        <v>8</v>
      </c>
      <c r="W145" s="10" t="s">
        <v>739</v>
      </c>
      <c r="X145" s="10" t="s">
        <v>740</v>
      </c>
      <c r="Y145" s="10" t="s">
        <v>232</v>
      </c>
      <c r="Z145" s="10" t="s">
        <v>235</v>
      </c>
      <c r="AA145" s="10" t="s">
        <v>5</v>
      </c>
      <c r="AB145" s="10" t="s">
        <v>182</v>
      </c>
      <c r="AC145" s="10" t="s">
        <v>183</v>
      </c>
      <c r="AD145" s="10" t="s">
        <v>641</v>
      </c>
      <c r="AE145" s="10" t="s">
        <v>26</v>
      </c>
      <c r="AF145" s="10" t="s">
        <v>37</v>
      </c>
      <c r="AG145" s="10" t="s">
        <v>47</v>
      </c>
      <c r="AH145" s="10" t="s">
        <v>48</v>
      </c>
      <c r="AI145" s="10" t="s">
        <v>49</v>
      </c>
      <c r="AJ145" s="10" t="s">
        <v>107</v>
      </c>
      <c r="AK145" s="10" t="s">
        <v>148</v>
      </c>
    </row>
    <row r="146" spans="8:12" s="10" customFormat="1" ht="15" customHeight="1">
      <c r="H146" s="10" t="s">
        <v>152</v>
      </c>
      <c r="I146" s="10" t="s">
        <v>39</v>
      </c>
      <c r="J146" s="10" t="s">
        <v>333</v>
      </c>
      <c r="K146" s="10" t="s">
        <v>116</v>
      </c>
      <c r="L146" s="10" t="s">
        <v>334</v>
      </c>
    </row>
    <row r="147" spans="7:37" s="10" customFormat="1" ht="15" customHeight="1">
      <c r="G147" s="10" t="s">
        <v>122</v>
      </c>
      <c r="I147" s="10" t="s">
        <v>741</v>
      </c>
      <c r="J147" s="10" t="s">
        <v>107</v>
      </c>
      <c r="K147" s="10" t="s">
        <v>131</v>
      </c>
      <c r="L147" s="10" t="s">
        <v>718</v>
      </c>
      <c r="M147" s="10" t="s">
        <v>37</v>
      </c>
      <c r="N147" s="10" t="s">
        <v>71</v>
      </c>
      <c r="O147" s="10" t="s">
        <v>8</v>
      </c>
      <c r="P147" s="10" t="s">
        <v>23</v>
      </c>
      <c r="Q147" s="10" t="s">
        <v>24</v>
      </c>
      <c r="R147" s="10" t="s">
        <v>641</v>
      </c>
      <c r="S147" s="10" t="s">
        <v>26</v>
      </c>
      <c r="T147" s="10" t="s">
        <v>128</v>
      </c>
      <c r="U147" s="10" t="s">
        <v>5</v>
      </c>
      <c r="V147" s="10" t="s">
        <v>742</v>
      </c>
      <c r="W147" s="10" t="s">
        <v>95</v>
      </c>
      <c r="X147" s="10" t="s">
        <v>169</v>
      </c>
      <c r="Y147" s="10" t="s">
        <v>13</v>
      </c>
      <c r="Z147" s="10" t="s">
        <v>743</v>
      </c>
      <c r="AA147" s="10" t="s">
        <v>8</v>
      </c>
      <c r="AB147" s="10" t="s">
        <v>723</v>
      </c>
      <c r="AC147" s="10" t="s">
        <v>24</v>
      </c>
      <c r="AD147" s="10" t="s">
        <v>671</v>
      </c>
      <c r="AE147" s="10" t="s">
        <v>744</v>
      </c>
      <c r="AF147" s="10" t="s">
        <v>5</v>
      </c>
      <c r="AG147" s="10" t="s">
        <v>734</v>
      </c>
      <c r="AH147" s="10" t="s">
        <v>735</v>
      </c>
      <c r="AI147" s="10" t="s">
        <v>235</v>
      </c>
      <c r="AJ147" s="10" t="s">
        <v>5</v>
      </c>
      <c r="AK147" s="10" t="s">
        <v>24</v>
      </c>
    </row>
    <row r="148" spans="8:19" s="10" customFormat="1" ht="15" customHeight="1">
      <c r="H148" s="10" t="s">
        <v>26</v>
      </c>
      <c r="I148" s="10" t="s">
        <v>37</v>
      </c>
      <c r="J148" s="10" t="s">
        <v>47</v>
      </c>
      <c r="K148" s="10" t="s">
        <v>48</v>
      </c>
      <c r="L148" s="10" t="s">
        <v>49</v>
      </c>
      <c r="M148" s="10" t="s">
        <v>107</v>
      </c>
      <c r="N148" s="10" t="s">
        <v>148</v>
      </c>
      <c r="O148" s="10" t="s">
        <v>152</v>
      </c>
      <c r="P148" s="10" t="s">
        <v>39</v>
      </c>
      <c r="Q148" s="10" t="s">
        <v>333</v>
      </c>
      <c r="R148" s="10" t="s">
        <v>116</v>
      </c>
      <c r="S148" s="10" t="s">
        <v>334</v>
      </c>
    </row>
    <row r="149" spans="7:37" s="10" customFormat="1" ht="15" customHeight="1">
      <c r="G149" s="10" t="s">
        <v>123</v>
      </c>
      <c r="I149" s="10" t="s">
        <v>24</v>
      </c>
      <c r="J149" s="10" t="s">
        <v>26</v>
      </c>
      <c r="K149" s="10" t="s">
        <v>223</v>
      </c>
      <c r="L149" s="10" t="s">
        <v>720</v>
      </c>
      <c r="M149" s="10" t="s">
        <v>14</v>
      </c>
      <c r="N149" s="10" t="s">
        <v>5</v>
      </c>
      <c r="O149" s="10" t="s">
        <v>186</v>
      </c>
      <c r="P149" s="10" t="s">
        <v>37</v>
      </c>
      <c r="Q149" s="10" t="s">
        <v>71</v>
      </c>
      <c r="R149" s="10" t="s">
        <v>8</v>
      </c>
      <c r="S149" s="10" t="s">
        <v>745</v>
      </c>
      <c r="T149" s="10" t="s">
        <v>17</v>
      </c>
      <c r="U149" s="10" t="s">
        <v>24</v>
      </c>
      <c r="V149" s="10" t="s">
        <v>735</v>
      </c>
      <c r="W149" s="10" t="s">
        <v>746</v>
      </c>
      <c r="X149" s="10" t="s">
        <v>5</v>
      </c>
      <c r="Y149" s="10" t="s">
        <v>734</v>
      </c>
      <c r="Z149" s="10" t="s">
        <v>735</v>
      </c>
      <c r="AA149" s="10" t="s">
        <v>8</v>
      </c>
      <c r="AB149" s="10" t="s">
        <v>91</v>
      </c>
      <c r="AC149" s="10" t="s">
        <v>92</v>
      </c>
      <c r="AD149" s="10" t="s">
        <v>91</v>
      </c>
      <c r="AE149" s="10" t="s">
        <v>747</v>
      </c>
      <c r="AF149" s="10" t="s">
        <v>748</v>
      </c>
      <c r="AG149" s="10" t="s">
        <v>747</v>
      </c>
      <c r="AH149" s="10" t="s">
        <v>181</v>
      </c>
      <c r="AI149" s="10" t="s">
        <v>26</v>
      </c>
      <c r="AJ149" s="10" t="s">
        <v>8</v>
      </c>
      <c r="AK149" s="10" t="s">
        <v>749</v>
      </c>
    </row>
    <row r="150" spans="8:37" s="10" customFormat="1" ht="15" customHeight="1">
      <c r="H150" s="10" t="s">
        <v>728</v>
      </c>
      <c r="I150" s="10" t="s">
        <v>26</v>
      </c>
      <c r="J150" s="10" t="s">
        <v>5</v>
      </c>
      <c r="K150" s="10" t="s">
        <v>176</v>
      </c>
      <c r="L150" s="10" t="s">
        <v>232</v>
      </c>
      <c r="M150" s="10" t="s">
        <v>750</v>
      </c>
      <c r="N150" s="10" t="s">
        <v>723</v>
      </c>
      <c r="O150" s="10" t="s">
        <v>8</v>
      </c>
      <c r="P150" s="10" t="s">
        <v>24</v>
      </c>
      <c r="Q150" s="10" t="s">
        <v>128</v>
      </c>
      <c r="R150" s="10" t="s">
        <v>5</v>
      </c>
      <c r="S150" s="10" t="s">
        <v>188</v>
      </c>
      <c r="T150" s="10" t="s">
        <v>751</v>
      </c>
      <c r="U150" s="10" t="s">
        <v>8</v>
      </c>
      <c r="V150" s="10" t="s">
        <v>752</v>
      </c>
      <c r="W150" s="10" t="s">
        <v>29</v>
      </c>
      <c r="X150" s="10" t="s">
        <v>169</v>
      </c>
      <c r="Y150" s="10" t="s">
        <v>181</v>
      </c>
      <c r="Z150" s="10" t="s">
        <v>753</v>
      </c>
      <c r="AA150" s="10" t="s">
        <v>26</v>
      </c>
      <c r="AB150" s="10" t="s">
        <v>8</v>
      </c>
      <c r="AC150" s="10" t="s">
        <v>23</v>
      </c>
      <c r="AD150" s="10" t="s">
        <v>24</v>
      </c>
      <c r="AE150" s="10" t="s">
        <v>754</v>
      </c>
      <c r="AF150" s="10" t="s">
        <v>755</v>
      </c>
      <c r="AG150" s="10" t="s">
        <v>674</v>
      </c>
      <c r="AH150" s="10" t="s">
        <v>756</v>
      </c>
      <c r="AI150" s="10" t="s">
        <v>757</v>
      </c>
      <c r="AJ150" s="10" t="s">
        <v>758</v>
      </c>
      <c r="AK150" s="10" t="s">
        <v>759</v>
      </c>
    </row>
    <row r="151" spans="8:19" s="10" customFormat="1" ht="15" customHeight="1">
      <c r="H151" s="10" t="s">
        <v>760</v>
      </c>
      <c r="I151" s="10" t="s">
        <v>14</v>
      </c>
      <c r="J151" s="10" t="s">
        <v>5</v>
      </c>
      <c r="K151" s="10" t="s">
        <v>186</v>
      </c>
      <c r="L151" s="10" t="s">
        <v>33</v>
      </c>
      <c r="M151" s="10" t="s">
        <v>107</v>
      </c>
      <c r="N151" s="10" t="s">
        <v>148</v>
      </c>
      <c r="O151" s="10" t="s">
        <v>152</v>
      </c>
      <c r="P151" s="10" t="s">
        <v>39</v>
      </c>
      <c r="Q151" s="10" t="s">
        <v>333</v>
      </c>
      <c r="R151" s="10" t="s">
        <v>116</v>
      </c>
      <c r="S151" s="10" t="s">
        <v>334</v>
      </c>
    </row>
    <row r="153" spans="4:9" ht="15" customHeight="1">
      <c r="D153" s="376" t="s">
        <v>279</v>
      </c>
      <c r="F153" s="376" t="s">
        <v>58</v>
      </c>
      <c r="G153" s="376" t="s">
        <v>26</v>
      </c>
      <c r="H153" s="376" t="s">
        <v>133</v>
      </c>
      <c r="I153" s="376" t="s">
        <v>134</v>
      </c>
    </row>
    <row r="154" spans="6:37" ht="15" customHeight="1">
      <c r="F154" s="462" t="s">
        <v>687</v>
      </c>
      <c r="G154" s="463"/>
      <c r="H154" s="463"/>
      <c r="I154" s="463"/>
      <c r="J154" s="463"/>
      <c r="K154" s="463"/>
      <c r="L154" s="463"/>
      <c r="M154" s="463"/>
      <c r="N154" s="464"/>
      <c r="O154" s="360"/>
      <c r="P154" s="339" t="s">
        <v>58</v>
      </c>
      <c r="Q154" s="340"/>
      <c r="R154" s="340"/>
      <c r="S154" s="339" t="s">
        <v>26</v>
      </c>
      <c r="T154" s="340"/>
      <c r="U154" s="340"/>
      <c r="V154" s="339" t="s">
        <v>133</v>
      </c>
      <c r="W154" s="340"/>
      <c r="X154" s="340"/>
      <c r="Y154" s="339" t="s">
        <v>134</v>
      </c>
      <c r="Z154" s="341"/>
      <c r="AA154" s="462" t="s">
        <v>761</v>
      </c>
      <c r="AB154" s="463"/>
      <c r="AC154" s="463"/>
      <c r="AD154" s="463"/>
      <c r="AE154" s="463"/>
      <c r="AF154" s="463"/>
      <c r="AG154" s="463"/>
      <c r="AH154" s="463"/>
      <c r="AI154" s="463"/>
      <c r="AJ154" s="463"/>
      <c r="AK154" s="464"/>
    </row>
    <row r="155" spans="6:37" ht="15" customHeight="1">
      <c r="F155" s="613" t="s">
        <v>712</v>
      </c>
      <c r="G155" s="621"/>
      <c r="H155" s="433" t="s">
        <v>1065</v>
      </c>
      <c r="I155" s="434"/>
      <c r="J155" s="434"/>
      <c r="K155" s="434"/>
      <c r="L155" s="434"/>
      <c r="M155" s="434"/>
      <c r="N155" s="435"/>
      <c r="O155" s="443" t="s">
        <v>1251</v>
      </c>
      <c r="P155" s="444"/>
      <c r="Q155" s="444"/>
      <c r="R155" s="444"/>
      <c r="S155" s="444"/>
      <c r="T155" s="444"/>
      <c r="U155" s="444"/>
      <c r="V155" s="444"/>
      <c r="W155" s="444"/>
      <c r="X155" s="444"/>
      <c r="Y155" s="444"/>
      <c r="Z155" s="445"/>
      <c r="AA155" s="615" t="s">
        <v>1252</v>
      </c>
      <c r="AB155" s="447"/>
      <c r="AC155" s="447"/>
      <c r="AD155" s="447"/>
      <c r="AE155" s="447"/>
      <c r="AF155" s="447"/>
      <c r="AG155" s="447"/>
      <c r="AH155" s="447"/>
      <c r="AI155" s="447"/>
      <c r="AJ155" s="447"/>
      <c r="AK155" s="448"/>
    </row>
    <row r="156" spans="6:37" ht="15" customHeight="1">
      <c r="F156" s="622"/>
      <c r="G156" s="623"/>
      <c r="H156" s="433" t="s">
        <v>1066</v>
      </c>
      <c r="I156" s="434"/>
      <c r="J156" s="434"/>
      <c r="K156" s="434"/>
      <c r="L156" s="434"/>
      <c r="M156" s="434"/>
      <c r="N156" s="435"/>
      <c r="O156" s="443" t="s">
        <v>1251</v>
      </c>
      <c r="P156" s="444"/>
      <c r="Q156" s="444"/>
      <c r="R156" s="444"/>
      <c r="S156" s="444"/>
      <c r="T156" s="444"/>
      <c r="U156" s="444"/>
      <c r="V156" s="444"/>
      <c r="W156" s="444"/>
      <c r="X156" s="444"/>
      <c r="Y156" s="444"/>
      <c r="Z156" s="445"/>
      <c r="AA156" s="446"/>
      <c r="AB156" s="447"/>
      <c r="AC156" s="447"/>
      <c r="AD156" s="447"/>
      <c r="AE156" s="447"/>
      <c r="AF156" s="447"/>
      <c r="AG156" s="447"/>
      <c r="AH156" s="447"/>
      <c r="AI156" s="447"/>
      <c r="AJ156" s="447"/>
      <c r="AK156" s="448"/>
    </row>
    <row r="157" spans="5:37" ht="15" customHeight="1">
      <c r="E157" s="378"/>
      <c r="F157" s="624"/>
      <c r="G157" s="625"/>
      <c r="H157" s="352" t="s">
        <v>741</v>
      </c>
      <c r="I157" s="364" t="s">
        <v>107</v>
      </c>
      <c r="J157" s="364" t="s">
        <v>131</v>
      </c>
      <c r="K157" s="364" t="s">
        <v>718</v>
      </c>
      <c r="L157" s="364"/>
      <c r="M157" s="364"/>
      <c r="N157" s="365"/>
      <c r="O157" s="443" t="s">
        <v>1251</v>
      </c>
      <c r="P157" s="444"/>
      <c r="Q157" s="444"/>
      <c r="R157" s="444"/>
      <c r="S157" s="444"/>
      <c r="T157" s="444"/>
      <c r="U157" s="444"/>
      <c r="V157" s="444"/>
      <c r="W157" s="444"/>
      <c r="X157" s="444"/>
      <c r="Y157" s="444"/>
      <c r="Z157" s="445"/>
      <c r="AA157" s="615" t="s">
        <v>1253</v>
      </c>
      <c r="AB157" s="447"/>
      <c r="AC157" s="447"/>
      <c r="AD157" s="447"/>
      <c r="AE157" s="447"/>
      <c r="AF157" s="447"/>
      <c r="AG157" s="447"/>
      <c r="AH157" s="447"/>
      <c r="AI157" s="447"/>
      <c r="AJ157" s="447"/>
      <c r="AK157" s="448"/>
    </row>
    <row r="158" spans="5:37" ht="15" customHeight="1">
      <c r="E158" s="378"/>
      <c r="F158" s="352" t="s">
        <v>24</v>
      </c>
      <c r="G158" s="364" t="s">
        <v>26</v>
      </c>
      <c r="H158" s="364" t="s">
        <v>223</v>
      </c>
      <c r="I158" s="364" t="s">
        <v>720</v>
      </c>
      <c r="J158" s="364" t="s">
        <v>14</v>
      </c>
      <c r="K158" s="364" t="s">
        <v>5</v>
      </c>
      <c r="L158" s="364" t="s">
        <v>186</v>
      </c>
      <c r="M158" s="348"/>
      <c r="N158" s="349"/>
      <c r="O158" s="443" t="s">
        <v>1160</v>
      </c>
      <c r="P158" s="444"/>
      <c r="Q158" s="444"/>
      <c r="R158" s="444"/>
      <c r="S158" s="444"/>
      <c r="T158" s="444"/>
      <c r="U158" s="444"/>
      <c r="V158" s="444"/>
      <c r="W158" s="444"/>
      <c r="X158" s="444"/>
      <c r="Y158" s="444"/>
      <c r="Z158" s="445"/>
      <c r="AA158" s="446"/>
      <c r="AB158" s="447"/>
      <c r="AC158" s="447"/>
      <c r="AD158" s="447"/>
      <c r="AE158" s="447"/>
      <c r="AF158" s="447"/>
      <c r="AG158" s="447"/>
      <c r="AH158" s="447"/>
      <c r="AI158" s="447"/>
      <c r="AJ158" s="447"/>
      <c r="AK158" s="448"/>
    </row>
    <row r="159" spans="5:37" ht="15" customHeight="1">
      <c r="E159" s="378"/>
      <c r="F159" s="10" t="s">
        <v>81</v>
      </c>
      <c r="G159" s="10" t="s">
        <v>107</v>
      </c>
      <c r="H159" s="10" t="s">
        <v>148</v>
      </c>
      <c r="I159" s="10" t="s">
        <v>43</v>
      </c>
      <c r="J159" s="10" t="s">
        <v>149</v>
      </c>
      <c r="K159" s="10" t="s">
        <v>82</v>
      </c>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5:17" s="10" customFormat="1" ht="15" customHeight="1">
      <c r="E160" s="31"/>
      <c r="G160" s="10" t="s">
        <v>30</v>
      </c>
      <c r="I160" s="10" t="s">
        <v>133</v>
      </c>
      <c r="J160" s="10" t="s">
        <v>219</v>
      </c>
      <c r="K160" s="10" t="s">
        <v>71</v>
      </c>
      <c r="L160" s="10" t="s">
        <v>8</v>
      </c>
      <c r="M160" s="10" t="s">
        <v>154</v>
      </c>
      <c r="N160" s="10" t="s">
        <v>37</v>
      </c>
      <c r="O160" s="10" t="s">
        <v>762</v>
      </c>
      <c r="P160" s="10" t="s">
        <v>393</v>
      </c>
      <c r="Q160" s="10" t="s">
        <v>334</v>
      </c>
    </row>
    <row r="161" spans="7:31" s="10" customFormat="1" ht="15" customHeight="1">
      <c r="G161" s="10" t="s">
        <v>83</v>
      </c>
      <c r="I161" s="10" t="s">
        <v>58</v>
      </c>
      <c r="J161" s="10" t="s">
        <v>26</v>
      </c>
      <c r="K161" s="10" t="s">
        <v>133</v>
      </c>
      <c r="L161" s="10" t="s">
        <v>134</v>
      </c>
      <c r="M161" s="10" t="s">
        <v>37</v>
      </c>
      <c r="N161" s="10" t="s">
        <v>71</v>
      </c>
      <c r="O161" s="10" t="s">
        <v>8</v>
      </c>
      <c r="P161" s="10" t="s">
        <v>763</v>
      </c>
      <c r="Q161" s="10" t="s">
        <v>44</v>
      </c>
      <c r="R161" s="10" t="s">
        <v>58</v>
      </c>
      <c r="S161" s="10" t="s">
        <v>26</v>
      </c>
      <c r="T161" s="10" t="s">
        <v>172</v>
      </c>
      <c r="U161" s="10" t="s">
        <v>25</v>
      </c>
      <c r="V161" s="10" t="s">
        <v>133</v>
      </c>
      <c r="W161" s="10" t="s">
        <v>134</v>
      </c>
      <c r="X161" s="10" t="s">
        <v>33</v>
      </c>
      <c r="Y161" s="10" t="s">
        <v>107</v>
      </c>
      <c r="Z161" s="10" t="s">
        <v>148</v>
      </c>
      <c r="AA161" s="10" t="s">
        <v>152</v>
      </c>
      <c r="AB161" s="10" t="s">
        <v>39</v>
      </c>
      <c r="AC161" s="10" t="s">
        <v>333</v>
      </c>
      <c r="AD161" s="10" t="s">
        <v>116</v>
      </c>
      <c r="AE161" s="10" t="s">
        <v>334</v>
      </c>
    </row>
    <row r="162" spans="7:37" s="10" customFormat="1" ht="15" customHeight="1">
      <c r="G162" s="10" t="s">
        <v>106</v>
      </c>
      <c r="I162" s="10" t="s">
        <v>764</v>
      </c>
      <c r="J162" s="10" t="s">
        <v>134</v>
      </c>
      <c r="K162" s="10" t="s">
        <v>70</v>
      </c>
      <c r="L162" s="10" t="s">
        <v>71</v>
      </c>
      <c r="M162" s="10" t="s">
        <v>130</v>
      </c>
      <c r="N162" s="10" t="s">
        <v>134</v>
      </c>
      <c r="O162" s="10" t="s">
        <v>33</v>
      </c>
      <c r="P162" s="10" t="s">
        <v>765</v>
      </c>
      <c r="Q162" s="10" t="s">
        <v>766</v>
      </c>
      <c r="R162" s="10" t="s">
        <v>49</v>
      </c>
      <c r="S162" s="10" t="s">
        <v>58</v>
      </c>
      <c r="T162" s="10" t="s">
        <v>26</v>
      </c>
      <c r="U162" s="10" t="s">
        <v>33</v>
      </c>
      <c r="V162" s="10" t="s">
        <v>172</v>
      </c>
      <c r="W162" s="10" t="s">
        <v>25</v>
      </c>
      <c r="X162" s="10" t="s">
        <v>152</v>
      </c>
      <c r="Y162" s="10" t="s">
        <v>39</v>
      </c>
      <c r="Z162" s="10" t="s">
        <v>179</v>
      </c>
      <c r="AA162" s="10" t="s">
        <v>708</v>
      </c>
      <c r="AB162" s="10" t="s">
        <v>37</v>
      </c>
      <c r="AC162" s="10" t="s">
        <v>767</v>
      </c>
      <c r="AD162" s="10" t="s">
        <v>768</v>
      </c>
      <c r="AE162" s="10" t="s">
        <v>49</v>
      </c>
      <c r="AF162" s="10" t="s">
        <v>71</v>
      </c>
      <c r="AG162" s="10" t="s">
        <v>8</v>
      </c>
      <c r="AH162" s="10" t="s">
        <v>14</v>
      </c>
      <c r="AI162" s="10" t="s">
        <v>5</v>
      </c>
      <c r="AJ162" s="10" t="s">
        <v>769</v>
      </c>
      <c r="AK162" s="10" t="s">
        <v>33</v>
      </c>
    </row>
    <row r="163" spans="8:18" s="10" customFormat="1" ht="15" customHeight="1">
      <c r="H163" s="10" t="s">
        <v>666</v>
      </c>
      <c r="I163" s="10" t="s">
        <v>667</v>
      </c>
      <c r="J163" s="10" t="s">
        <v>696</v>
      </c>
      <c r="K163" s="10" t="s">
        <v>37</v>
      </c>
      <c r="L163" s="10" t="s">
        <v>110</v>
      </c>
      <c r="M163" s="10" t="s">
        <v>107</v>
      </c>
      <c r="N163" s="10" t="s">
        <v>152</v>
      </c>
      <c r="O163" s="10" t="s">
        <v>39</v>
      </c>
      <c r="P163" s="10" t="s">
        <v>333</v>
      </c>
      <c r="Q163" s="10" t="s">
        <v>116</v>
      </c>
      <c r="R163" s="10" t="s">
        <v>334</v>
      </c>
    </row>
    <row r="165" spans="4:15" ht="15" customHeight="1">
      <c r="D165" s="351" t="s">
        <v>770</v>
      </c>
      <c r="F165" s="351" t="s">
        <v>366</v>
      </c>
      <c r="G165" s="351" t="s">
        <v>358</v>
      </c>
      <c r="H165" s="351" t="s">
        <v>771</v>
      </c>
      <c r="I165" s="351" t="s">
        <v>772</v>
      </c>
      <c r="J165" s="351" t="s">
        <v>22</v>
      </c>
      <c r="K165" s="351" t="s">
        <v>239</v>
      </c>
      <c r="L165" s="351" t="s">
        <v>240</v>
      </c>
      <c r="M165" s="351" t="s">
        <v>773</v>
      </c>
      <c r="N165" s="351" t="s">
        <v>774</v>
      </c>
      <c r="O165" s="376" t="s">
        <v>775</v>
      </c>
    </row>
    <row r="166" spans="6:27" ht="15" customHeight="1">
      <c r="F166" s="376" t="s">
        <v>58</v>
      </c>
      <c r="G166" s="376" t="s">
        <v>26</v>
      </c>
      <c r="H166" s="376" t="s">
        <v>197</v>
      </c>
      <c r="I166" s="376" t="s">
        <v>198</v>
      </c>
      <c r="J166" s="376" t="s">
        <v>81</v>
      </c>
      <c r="K166" s="571">
        <v>44652</v>
      </c>
      <c r="L166" s="571"/>
      <c r="M166" s="571"/>
      <c r="N166" s="571"/>
      <c r="O166" s="571"/>
      <c r="P166" s="571"/>
      <c r="Q166" s="571"/>
      <c r="R166" s="376" t="s">
        <v>339</v>
      </c>
      <c r="S166" s="351" t="s">
        <v>343</v>
      </c>
      <c r="T166" s="571">
        <v>45016</v>
      </c>
      <c r="U166" s="571"/>
      <c r="V166" s="571"/>
      <c r="W166" s="571"/>
      <c r="X166" s="571"/>
      <c r="Y166" s="571"/>
      <c r="Z166" s="571"/>
      <c r="AA166" s="376" t="s">
        <v>82</v>
      </c>
    </row>
    <row r="167" spans="6:37" ht="15" customHeight="1">
      <c r="F167" s="572" t="s">
        <v>687</v>
      </c>
      <c r="G167" s="573"/>
      <c r="H167" s="573"/>
      <c r="I167" s="573"/>
      <c r="J167" s="573"/>
      <c r="K167" s="573"/>
      <c r="L167" s="573"/>
      <c r="M167" s="573"/>
      <c r="N167" s="573"/>
      <c r="O167" s="573"/>
      <c r="P167" s="573"/>
      <c r="Q167" s="573"/>
      <c r="R167" s="574"/>
      <c r="S167" s="534" t="s">
        <v>776</v>
      </c>
      <c r="T167" s="626"/>
      <c r="U167" s="626"/>
      <c r="V167" s="626"/>
      <c r="W167" s="626"/>
      <c r="X167" s="626"/>
      <c r="Y167" s="626"/>
      <c r="Z167" s="626"/>
      <c r="AA167" s="627"/>
      <c r="AB167" s="534" t="s">
        <v>777</v>
      </c>
      <c r="AC167" s="628"/>
      <c r="AD167" s="628"/>
      <c r="AE167" s="628"/>
      <c r="AF167" s="628"/>
      <c r="AG167" s="628"/>
      <c r="AH167" s="628"/>
      <c r="AI167" s="628"/>
      <c r="AJ167" s="628"/>
      <c r="AK167" s="629"/>
    </row>
    <row r="168" spans="6:37" ht="15" customHeight="1">
      <c r="F168" s="575"/>
      <c r="G168" s="576"/>
      <c r="H168" s="576"/>
      <c r="I168" s="576"/>
      <c r="J168" s="576"/>
      <c r="K168" s="576"/>
      <c r="L168" s="576"/>
      <c r="M168" s="576"/>
      <c r="N168" s="576"/>
      <c r="O168" s="576"/>
      <c r="P168" s="576"/>
      <c r="Q168" s="576"/>
      <c r="R168" s="577"/>
      <c r="S168" s="578" t="s">
        <v>778</v>
      </c>
      <c r="T168" s="538"/>
      <c r="U168" s="538"/>
      <c r="V168" s="538"/>
      <c r="W168" s="538"/>
      <c r="X168" s="538"/>
      <c r="Y168" s="538"/>
      <c r="Z168" s="538"/>
      <c r="AA168" s="539"/>
      <c r="AB168" s="630" t="s">
        <v>1161</v>
      </c>
      <c r="AC168" s="631"/>
      <c r="AD168" s="631"/>
      <c r="AE168" s="631"/>
      <c r="AF168" s="631"/>
      <c r="AG168" s="631"/>
      <c r="AH168" s="631"/>
      <c r="AI168" s="631"/>
      <c r="AJ168" s="631"/>
      <c r="AK168" s="632"/>
    </row>
    <row r="169" spans="6:37" ht="15" customHeight="1">
      <c r="F169" s="580" t="s">
        <v>712</v>
      </c>
      <c r="G169" s="581"/>
      <c r="H169" s="584" t="s">
        <v>1050</v>
      </c>
      <c r="I169" s="585"/>
      <c r="J169" s="585"/>
      <c r="K169" s="586"/>
      <c r="L169" s="344"/>
      <c r="M169" s="355" t="s">
        <v>63</v>
      </c>
      <c r="N169" s="345"/>
      <c r="O169" s="345"/>
      <c r="P169" s="345"/>
      <c r="Q169" s="355" t="s">
        <v>184</v>
      </c>
      <c r="R169" s="346"/>
      <c r="S169" s="593">
        <v>1000</v>
      </c>
      <c r="T169" s="594"/>
      <c r="U169" s="594"/>
      <c r="V169" s="594"/>
      <c r="W169" s="594"/>
      <c r="X169" s="594"/>
      <c r="Y169" s="39"/>
      <c r="Z169" s="40" t="s">
        <v>780</v>
      </c>
      <c r="AA169" s="41"/>
      <c r="AB169" s="633">
        <v>5</v>
      </c>
      <c r="AC169" s="634"/>
      <c r="AD169" s="634"/>
      <c r="AE169" s="634"/>
      <c r="AF169" s="634"/>
      <c r="AG169" s="635" t="s">
        <v>781</v>
      </c>
      <c r="AH169" s="635"/>
      <c r="AI169" s="635"/>
      <c r="AJ169" s="635"/>
      <c r="AK169" s="34"/>
    </row>
    <row r="170" spans="6:37" ht="15" customHeight="1">
      <c r="F170" s="580"/>
      <c r="G170" s="581"/>
      <c r="H170" s="587"/>
      <c r="I170" s="588"/>
      <c r="J170" s="588"/>
      <c r="K170" s="589"/>
      <c r="L170" s="360"/>
      <c r="M170" s="339" t="s">
        <v>198</v>
      </c>
      <c r="N170" s="340"/>
      <c r="O170" s="340"/>
      <c r="P170" s="340"/>
      <c r="Q170" s="339" t="s">
        <v>184</v>
      </c>
      <c r="R170" s="341"/>
      <c r="S170" s="593">
        <v>2500</v>
      </c>
      <c r="T170" s="594"/>
      <c r="U170" s="594"/>
      <c r="V170" s="594"/>
      <c r="W170" s="594"/>
      <c r="X170" s="594"/>
      <c r="Y170" s="39"/>
      <c r="Z170" s="40" t="s">
        <v>780</v>
      </c>
      <c r="AA170" s="41"/>
      <c r="AB170" s="633">
        <v>4</v>
      </c>
      <c r="AC170" s="634"/>
      <c r="AD170" s="634"/>
      <c r="AE170" s="634"/>
      <c r="AF170" s="634"/>
      <c r="AG170" s="635" t="s">
        <v>781</v>
      </c>
      <c r="AH170" s="635"/>
      <c r="AI170" s="635"/>
      <c r="AJ170" s="635"/>
      <c r="AK170" s="34"/>
    </row>
    <row r="171" spans="6:37" ht="15" customHeight="1">
      <c r="F171" s="580"/>
      <c r="G171" s="581"/>
      <c r="H171" s="590"/>
      <c r="I171" s="591"/>
      <c r="J171" s="591"/>
      <c r="K171" s="592"/>
      <c r="L171" s="347"/>
      <c r="M171" s="348"/>
      <c r="N171" s="348"/>
      <c r="O171" s="364" t="s">
        <v>50</v>
      </c>
      <c r="P171" s="348"/>
      <c r="Q171" s="348"/>
      <c r="R171" s="349"/>
      <c r="S171" s="600">
        <f>IF(SUM(S169:X170)=0,"",SUM(S169:X170))</f>
        <v>3500</v>
      </c>
      <c r="T171" s="486"/>
      <c r="U171" s="486"/>
      <c r="V171" s="486"/>
      <c r="W171" s="486"/>
      <c r="X171" s="486"/>
      <c r="Y171" s="39"/>
      <c r="Z171" s="40" t="s">
        <v>780</v>
      </c>
      <c r="AA171" s="41"/>
      <c r="AB171" s="633">
        <v>4.3</v>
      </c>
      <c r="AC171" s="634"/>
      <c r="AD171" s="634"/>
      <c r="AE171" s="634"/>
      <c r="AF171" s="634"/>
      <c r="AG171" s="635" t="s">
        <v>781</v>
      </c>
      <c r="AH171" s="635"/>
      <c r="AI171" s="635"/>
      <c r="AJ171" s="635"/>
      <c r="AK171" s="34"/>
    </row>
    <row r="172" spans="6:37" ht="15" customHeight="1">
      <c r="F172" s="580"/>
      <c r="G172" s="581"/>
      <c r="H172" s="604" t="s">
        <v>1053</v>
      </c>
      <c r="I172" s="605"/>
      <c r="J172" s="605"/>
      <c r="K172" s="606"/>
      <c r="L172" s="24"/>
      <c r="M172" s="376" t="s">
        <v>714</v>
      </c>
      <c r="Q172" s="376" t="s">
        <v>715</v>
      </c>
      <c r="R172" s="35"/>
      <c r="S172" s="593">
        <v>100</v>
      </c>
      <c r="T172" s="594"/>
      <c r="U172" s="594"/>
      <c r="V172" s="594"/>
      <c r="W172" s="594"/>
      <c r="X172" s="594"/>
      <c r="Y172" s="39"/>
      <c r="Z172" s="40" t="s">
        <v>780</v>
      </c>
      <c r="AA172" s="42"/>
      <c r="AB172" s="633">
        <v>0.1</v>
      </c>
      <c r="AC172" s="634"/>
      <c r="AD172" s="634"/>
      <c r="AE172" s="634"/>
      <c r="AF172" s="634"/>
      <c r="AG172" s="635" t="s">
        <v>782</v>
      </c>
      <c r="AH172" s="635"/>
      <c r="AI172" s="635"/>
      <c r="AJ172" s="635"/>
      <c r="AK172" s="34"/>
    </row>
    <row r="173" spans="6:37" ht="15" customHeight="1">
      <c r="F173" s="580"/>
      <c r="G173" s="581"/>
      <c r="H173" s="607"/>
      <c r="I173" s="608"/>
      <c r="J173" s="608"/>
      <c r="K173" s="609"/>
      <c r="L173" s="358"/>
      <c r="M173" s="339" t="s">
        <v>716</v>
      </c>
      <c r="N173" s="340"/>
      <c r="O173" s="339" t="s">
        <v>717</v>
      </c>
      <c r="P173" s="340"/>
      <c r="Q173" s="339" t="s">
        <v>118</v>
      </c>
      <c r="R173" s="341"/>
      <c r="S173" s="593">
        <v>100</v>
      </c>
      <c r="T173" s="594"/>
      <c r="U173" s="594"/>
      <c r="V173" s="594"/>
      <c r="W173" s="594"/>
      <c r="X173" s="594"/>
      <c r="Y173" s="39"/>
      <c r="Z173" s="40" t="s">
        <v>780</v>
      </c>
      <c r="AA173" s="42"/>
      <c r="AB173" s="633">
        <v>0.1</v>
      </c>
      <c r="AC173" s="634"/>
      <c r="AD173" s="634"/>
      <c r="AE173" s="634"/>
      <c r="AF173" s="634"/>
      <c r="AG173" s="635" t="s">
        <v>782</v>
      </c>
      <c r="AH173" s="635"/>
      <c r="AI173" s="635"/>
      <c r="AJ173" s="635"/>
      <c r="AK173" s="34"/>
    </row>
    <row r="174" spans="6:37" ht="15" customHeight="1">
      <c r="F174" s="580"/>
      <c r="G174" s="581"/>
      <c r="H174" s="607"/>
      <c r="I174" s="608"/>
      <c r="J174" s="608"/>
      <c r="K174" s="609"/>
      <c r="L174" s="613" t="s">
        <v>398</v>
      </c>
      <c r="M174" s="614"/>
      <c r="N174" s="636">
        <f>IF(N133=0,"",N133)</f>
      </c>
      <c r="O174" s="637"/>
      <c r="P174" s="637"/>
      <c r="Q174" s="637"/>
      <c r="R174" s="638"/>
      <c r="S174" s="593">
        <v>100</v>
      </c>
      <c r="T174" s="594"/>
      <c r="U174" s="594"/>
      <c r="V174" s="594"/>
      <c r="W174" s="594"/>
      <c r="X174" s="594"/>
      <c r="Y174" s="39"/>
      <c r="Z174" s="40" t="s">
        <v>780</v>
      </c>
      <c r="AA174" s="373"/>
      <c r="AB174" s="633">
        <v>0.1</v>
      </c>
      <c r="AC174" s="634"/>
      <c r="AD174" s="634"/>
      <c r="AE174" s="634"/>
      <c r="AF174" s="634"/>
      <c r="AG174" s="635" t="str">
        <f>SUBSTITUTE(W133,"（","/人日")</f>
        <v>ha/人日</v>
      </c>
      <c r="AH174" s="635"/>
      <c r="AI174" s="635"/>
      <c r="AJ174" s="635"/>
      <c r="AK174" s="34"/>
    </row>
    <row r="175" spans="6:37" ht="15" customHeight="1">
      <c r="F175" s="580"/>
      <c r="G175" s="581"/>
      <c r="H175" s="607"/>
      <c r="I175" s="608"/>
      <c r="J175" s="608"/>
      <c r="K175" s="609"/>
      <c r="L175" s="580"/>
      <c r="M175" s="581"/>
      <c r="N175" s="636">
        <f>IF(N134=0,"",N134)</f>
      </c>
      <c r="O175" s="637"/>
      <c r="P175" s="637"/>
      <c r="Q175" s="637"/>
      <c r="R175" s="638"/>
      <c r="S175" s="593"/>
      <c r="T175" s="594"/>
      <c r="U175" s="594"/>
      <c r="V175" s="594"/>
      <c r="W175" s="594"/>
      <c r="X175" s="594"/>
      <c r="Y175" s="39"/>
      <c r="Z175" s="40" t="s">
        <v>780</v>
      </c>
      <c r="AA175" s="373"/>
      <c r="AB175" s="633"/>
      <c r="AC175" s="634"/>
      <c r="AD175" s="634"/>
      <c r="AE175" s="634"/>
      <c r="AF175" s="634"/>
      <c r="AG175" s="635" t="str">
        <f>SUBSTITUTE(W134,"（","/人日")</f>
        <v>○/人日</v>
      </c>
      <c r="AH175" s="635"/>
      <c r="AI175" s="635"/>
      <c r="AJ175" s="635"/>
      <c r="AK175" s="34"/>
    </row>
    <row r="176" spans="6:37" ht="15" customHeight="1">
      <c r="F176" s="580"/>
      <c r="G176" s="581"/>
      <c r="H176" s="607"/>
      <c r="I176" s="608"/>
      <c r="J176" s="608"/>
      <c r="K176" s="609"/>
      <c r="L176" s="582"/>
      <c r="M176" s="583"/>
      <c r="N176" s="636">
        <f>IF(N135=0,"",N135)</f>
      </c>
      <c r="O176" s="637"/>
      <c r="P176" s="637"/>
      <c r="Q176" s="637"/>
      <c r="R176" s="638"/>
      <c r="S176" s="593"/>
      <c r="T176" s="594"/>
      <c r="U176" s="594"/>
      <c r="V176" s="594"/>
      <c r="W176" s="594"/>
      <c r="X176" s="594"/>
      <c r="Y176" s="39"/>
      <c r="Z176" s="40" t="s">
        <v>780</v>
      </c>
      <c r="AA176" s="373"/>
      <c r="AB176" s="633">
        <f>+IF(S134=0,"",S134/S176)</f>
      </c>
      <c r="AC176" s="634"/>
      <c r="AD176" s="634"/>
      <c r="AE176" s="634"/>
      <c r="AF176" s="634"/>
      <c r="AG176" s="635" t="str">
        <f>SUBSTITUTE(W135,"（","/人日")</f>
        <v>○/人日</v>
      </c>
      <c r="AH176" s="635"/>
      <c r="AI176" s="635"/>
      <c r="AJ176" s="635"/>
      <c r="AK176" s="34"/>
    </row>
    <row r="177" spans="6:37" ht="15" customHeight="1">
      <c r="F177" s="580"/>
      <c r="G177" s="581"/>
      <c r="H177" s="610"/>
      <c r="I177" s="611"/>
      <c r="J177" s="611"/>
      <c r="K177" s="612"/>
      <c r="L177" s="36"/>
      <c r="M177" s="37"/>
      <c r="N177" s="373"/>
      <c r="O177" s="21" t="s">
        <v>50</v>
      </c>
      <c r="P177" s="373"/>
      <c r="Q177" s="373"/>
      <c r="R177" s="374"/>
      <c r="S177" s="600">
        <f>IF(SUM(S172:X176)=0,"",SUM(S172:X176))</f>
        <v>300</v>
      </c>
      <c r="T177" s="486"/>
      <c r="U177" s="486"/>
      <c r="V177" s="486"/>
      <c r="W177" s="486"/>
      <c r="X177" s="486"/>
      <c r="Y177" s="39"/>
      <c r="Z177" s="40" t="s">
        <v>780</v>
      </c>
      <c r="AA177" s="64"/>
      <c r="AB177" s="633"/>
      <c r="AC177" s="634"/>
      <c r="AD177" s="634"/>
      <c r="AE177" s="634"/>
      <c r="AF177" s="634"/>
      <c r="AG177" s="635"/>
      <c r="AH177" s="635"/>
      <c r="AI177" s="635"/>
      <c r="AJ177" s="635"/>
      <c r="AK177" s="34"/>
    </row>
    <row r="178" spans="6:37" ht="15" customHeight="1">
      <c r="F178" s="582"/>
      <c r="G178" s="583"/>
      <c r="H178" s="358" t="s">
        <v>199</v>
      </c>
      <c r="I178" s="350" t="s">
        <v>107</v>
      </c>
      <c r="J178" s="350" t="s">
        <v>131</v>
      </c>
      <c r="K178" s="350" t="s">
        <v>718</v>
      </c>
      <c r="L178" s="350"/>
      <c r="M178" s="350"/>
      <c r="N178" s="350"/>
      <c r="O178" s="350"/>
      <c r="P178" s="350"/>
      <c r="Q178" s="350"/>
      <c r="R178" s="359"/>
      <c r="S178" s="593">
        <v>100</v>
      </c>
      <c r="T178" s="594"/>
      <c r="U178" s="594"/>
      <c r="V178" s="594"/>
      <c r="W178" s="594"/>
      <c r="X178" s="594"/>
      <c r="Y178" s="39"/>
      <c r="Z178" s="40" t="s">
        <v>780</v>
      </c>
      <c r="AA178" s="373"/>
      <c r="AB178" s="633">
        <v>2</v>
      </c>
      <c r="AC178" s="634"/>
      <c r="AD178" s="634"/>
      <c r="AE178" s="634"/>
      <c r="AF178" s="634"/>
      <c r="AG178" s="635" t="str">
        <f>SUBSTITUTE(W137,"（","/人日")</f>
        <v>ｍ/人日</v>
      </c>
      <c r="AH178" s="635"/>
      <c r="AI178" s="635"/>
      <c r="AJ178" s="635"/>
      <c r="AK178" s="34"/>
    </row>
    <row r="179" spans="6:37" ht="15" customHeight="1">
      <c r="F179" s="358" t="s">
        <v>719</v>
      </c>
      <c r="G179" s="350" t="s">
        <v>26</v>
      </c>
      <c r="H179" s="350" t="s">
        <v>223</v>
      </c>
      <c r="I179" s="350" t="s">
        <v>720</v>
      </c>
      <c r="J179" s="350" t="s">
        <v>14</v>
      </c>
      <c r="K179" s="350" t="s">
        <v>5</v>
      </c>
      <c r="L179" s="350" t="s">
        <v>186</v>
      </c>
      <c r="M179" s="350"/>
      <c r="N179" s="350"/>
      <c r="O179" s="350"/>
      <c r="P179" s="350"/>
      <c r="Q179" s="350"/>
      <c r="R179" s="359"/>
      <c r="S179" s="593"/>
      <c r="T179" s="594"/>
      <c r="U179" s="594"/>
      <c r="V179" s="594"/>
      <c r="W179" s="594"/>
      <c r="X179" s="594"/>
      <c r="Y179" s="39"/>
      <c r="Z179" s="40" t="s">
        <v>780</v>
      </c>
      <c r="AA179" s="373"/>
      <c r="AB179" s="633"/>
      <c r="AC179" s="634"/>
      <c r="AD179" s="634"/>
      <c r="AE179" s="634"/>
      <c r="AF179" s="634"/>
      <c r="AG179" s="635" t="str">
        <f>SUBSTITUTE(W138,"（","/人日")</f>
        <v>○/人日</v>
      </c>
      <c r="AH179" s="635"/>
      <c r="AI179" s="635"/>
      <c r="AJ179" s="635"/>
      <c r="AK179" s="34"/>
    </row>
    <row r="180" spans="6:37" ht="15" customHeight="1">
      <c r="F180" s="462" t="s">
        <v>392</v>
      </c>
      <c r="G180" s="463"/>
      <c r="H180" s="463"/>
      <c r="I180" s="463"/>
      <c r="J180" s="463"/>
      <c r="K180" s="463"/>
      <c r="L180" s="463"/>
      <c r="M180" s="463"/>
      <c r="N180" s="463"/>
      <c r="O180" s="463"/>
      <c r="P180" s="463"/>
      <c r="Q180" s="463"/>
      <c r="R180" s="464"/>
      <c r="S180" s="600">
        <f>+IF((SUM(S169:X170)+SUM(S172:X176)+S178+S179)=0,"",SUM(S169:X170)+SUM(S172:X176)+S178+S179)</f>
        <v>3900</v>
      </c>
      <c r="T180" s="486"/>
      <c r="U180" s="486"/>
      <c r="V180" s="486"/>
      <c r="W180" s="486"/>
      <c r="X180" s="486"/>
      <c r="Y180" s="39"/>
      <c r="Z180" s="40" t="s">
        <v>780</v>
      </c>
      <c r="AA180" s="373"/>
      <c r="AB180" s="600"/>
      <c r="AC180" s="486"/>
      <c r="AD180" s="486"/>
      <c r="AE180" s="486"/>
      <c r="AF180" s="486"/>
      <c r="AG180" s="635"/>
      <c r="AH180" s="635"/>
      <c r="AI180" s="635"/>
      <c r="AJ180" s="635"/>
      <c r="AK180" s="34"/>
    </row>
    <row r="181" spans="6:37" ht="15" customHeight="1">
      <c r="F181" s="10" t="s">
        <v>81</v>
      </c>
      <c r="G181" s="10" t="s">
        <v>107</v>
      </c>
      <c r="H181" s="10" t="s">
        <v>148</v>
      </c>
      <c r="I181" s="10" t="s">
        <v>43</v>
      </c>
      <c r="J181" s="10" t="s">
        <v>149</v>
      </c>
      <c r="K181" s="10" t="s">
        <v>82</v>
      </c>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7:37" s="10" customFormat="1" ht="15" customHeight="1">
      <c r="G182" s="10" t="s">
        <v>30</v>
      </c>
      <c r="I182" s="10" t="s">
        <v>58</v>
      </c>
      <c r="J182" s="10" t="s">
        <v>26</v>
      </c>
      <c r="K182" s="10" t="s">
        <v>197</v>
      </c>
      <c r="L182" s="10" t="s">
        <v>198</v>
      </c>
      <c r="M182" s="10" t="s">
        <v>71</v>
      </c>
      <c r="N182" s="10" t="s">
        <v>8</v>
      </c>
      <c r="O182" s="10" t="s">
        <v>50</v>
      </c>
      <c r="P182" s="10" t="s">
        <v>51</v>
      </c>
      <c r="Q182" s="10" t="s">
        <v>5</v>
      </c>
      <c r="R182" s="10" t="s">
        <v>52</v>
      </c>
      <c r="S182" s="10" t="s">
        <v>174</v>
      </c>
      <c r="T182" s="10" t="s">
        <v>33</v>
      </c>
      <c r="U182" s="10" t="s">
        <v>175</v>
      </c>
      <c r="V182" s="10" t="s">
        <v>335</v>
      </c>
      <c r="W182" s="10" t="s">
        <v>336</v>
      </c>
      <c r="X182" s="10" t="s">
        <v>176</v>
      </c>
      <c r="Y182" s="10" t="s">
        <v>116</v>
      </c>
      <c r="Z182" s="10" t="s">
        <v>152</v>
      </c>
      <c r="AA182" s="10" t="s">
        <v>39</v>
      </c>
      <c r="AB182" s="10" t="s">
        <v>305</v>
      </c>
      <c r="AC182" s="10" t="s">
        <v>5</v>
      </c>
      <c r="AD182" s="10" t="s">
        <v>177</v>
      </c>
      <c r="AE182" s="10" t="s">
        <v>61</v>
      </c>
      <c r="AF182" s="10" t="s">
        <v>116</v>
      </c>
      <c r="AG182" s="10" t="s">
        <v>152</v>
      </c>
      <c r="AH182" s="10" t="s">
        <v>39</v>
      </c>
      <c r="AI182" s="10" t="s">
        <v>333</v>
      </c>
      <c r="AJ182" s="10" t="s">
        <v>116</v>
      </c>
      <c r="AK182" s="10" t="s">
        <v>334</v>
      </c>
    </row>
    <row r="183" spans="7:37" s="10" customFormat="1" ht="15" customHeight="1">
      <c r="G183" s="10" t="s">
        <v>83</v>
      </c>
      <c r="H183" s="425" t="s">
        <v>1184</v>
      </c>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420"/>
      <c r="AF183" s="420"/>
      <c r="AG183" s="420"/>
      <c r="AH183" s="420"/>
      <c r="AI183" s="420"/>
      <c r="AJ183" s="420"/>
      <c r="AK183" s="420"/>
    </row>
    <row r="184" spans="8:37" s="10" customFormat="1" ht="15" customHeight="1">
      <c r="H184" s="420"/>
      <c r="I184" s="420"/>
      <c r="J184" s="420"/>
      <c r="K184" s="420"/>
      <c r="L184" s="420"/>
      <c r="M184" s="420"/>
      <c r="N184" s="420"/>
      <c r="O184" s="420"/>
      <c r="P184" s="420"/>
      <c r="Q184" s="420"/>
      <c r="R184" s="420"/>
      <c r="S184" s="420"/>
      <c r="T184" s="420"/>
      <c r="U184" s="420"/>
      <c r="V184" s="420"/>
      <c r="W184" s="420"/>
      <c r="X184" s="420"/>
      <c r="Y184" s="420"/>
      <c r="Z184" s="420"/>
      <c r="AA184" s="420"/>
      <c r="AB184" s="420"/>
      <c r="AC184" s="420"/>
      <c r="AD184" s="420"/>
      <c r="AE184" s="420"/>
      <c r="AF184" s="420"/>
      <c r="AG184" s="420"/>
      <c r="AH184" s="420"/>
      <c r="AI184" s="420"/>
      <c r="AJ184" s="420"/>
      <c r="AK184" s="420"/>
    </row>
    <row r="185" spans="8:37" ht="15" customHeight="1">
      <c r="H185" s="375"/>
      <c r="I185" s="375"/>
      <c r="J185" s="375"/>
      <c r="K185" s="375"/>
      <c r="L185" s="375"/>
      <c r="M185" s="375"/>
      <c r="N185" s="375"/>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5"/>
      <c r="AJ185" s="375"/>
      <c r="AK185" s="375"/>
    </row>
    <row r="186" spans="4:37" ht="15" customHeight="1">
      <c r="D186" s="376" t="s">
        <v>756</v>
      </c>
      <c r="F186" s="376" t="s">
        <v>99</v>
      </c>
      <c r="G186" s="376" t="s">
        <v>100</v>
      </c>
      <c r="H186" s="375" t="s">
        <v>783</v>
      </c>
      <c r="I186" s="375" t="s">
        <v>666</v>
      </c>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5"/>
      <c r="AJ186" s="375"/>
      <c r="AK186" s="375"/>
    </row>
    <row r="187" spans="6:13" ht="15" customHeight="1">
      <c r="F187" s="376" t="s">
        <v>24</v>
      </c>
      <c r="G187" s="376" t="s">
        <v>26</v>
      </c>
      <c r="H187" s="376" t="s">
        <v>27</v>
      </c>
      <c r="I187" s="376" t="s">
        <v>28</v>
      </c>
      <c r="J187" s="376" t="s">
        <v>182</v>
      </c>
      <c r="K187" s="376" t="s">
        <v>730</v>
      </c>
      <c r="L187" s="376" t="s">
        <v>784</v>
      </c>
      <c r="M187" s="376" t="s">
        <v>98</v>
      </c>
    </row>
    <row r="188" spans="6:37" ht="15" customHeight="1">
      <c r="F188" s="462" t="s">
        <v>785</v>
      </c>
      <c r="G188" s="463"/>
      <c r="H188" s="463"/>
      <c r="I188" s="463"/>
      <c r="J188" s="463"/>
      <c r="K188" s="463"/>
      <c r="L188" s="464"/>
      <c r="M188" s="462" t="s">
        <v>786</v>
      </c>
      <c r="N188" s="463"/>
      <c r="O188" s="463"/>
      <c r="P188" s="463"/>
      <c r="Q188" s="463"/>
      <c r="R188" s="463"/>
      <c r="S188" s="463"/>
      <c r="T188" s="464"/>
      <c r="U188" s="496" t="s">
        <v>787</v>
      </c>
      <c r="V188" s="497"/>
      <c r="W188" s="497"/>
      <c r="X188" s="497"/>
      <c r="Y188" s="498"/>
      <c r="Z188" s="496" t="s">
        <v>788</v>
      </c>
      <c r="AA188" s="639"/>
      <c r="AB188" s="639"/>
      <c r="AC188" s="639"/>
      <c r="AD188" s="639"/>
      <c r="AE188" s="639"/>
      <c r="AF188" s="639"/>
      <c r="AG188" s="639"/>
      <c r="AH188" s="639"/>
      <c r="AI188" s="639"/>
      <c r="AJ188" s="639"/>
      <c r="AK188" s="640"/>
    </row>
    <row r="189" spans="6:37" ht="15" customHeight="1">
      <c r="F189" s="604" t="s">
        <v>789</v>
      </c>
      <c r="G189" s="641"/>
      <c r="H189" s="641"/>
      <c r="I189" s="641"/>
      <c r="J189" s="641"/>
      <c r="K189" s="641"/>
      <c r="L189" s="642"/>
      <c r="M189" s="643">
        <v>1</v>
      </c>
      <c r="N189" s="644"/>
      <c r="O189" s="43" t="s">
        <v>790</v>
      </c>
      <c r="P189" s="350"/>
      <c r="Q189" s="645">
        <v>1</v>
      </c>
      <c r="R189" s="645"/>
      <c r="S189" s="342" t="s">
        <v>791</v>
      </c>
      <c r="T189" s="17"/>
      <c r="U189" s="643">
        <v>400</v>
      </c>
      <c r="V189" s="644"/>
      <c r="W189" s="644"/>
      <c r="X189" s="343" t="s">
        <v>59</v>
      </c>
      <c r="Y189" s="374"/>
      <c r="Z189" s="446"/>
      <c r="AA189" s="447"/>
      <c r="AB189" s="447"/>
      <c r="AC189" s="447"/>
      <c r="AD189" s="447"/>
      <c r="AE189" s="447"/>
      <c r="AF189" s="447"/>
      <c r="AG189" s="447"/>
      <c r="AH189" s="447"/>
      <c r="AI189" s="447"/>
      <c r="AJ189" s="447"/>
      <c r="AK189" s="448"/>
    </row>
    <row r="190" spans="6:37" ht="15" customHeight="1">
      <c r="F190" s="646" t="s">
        <v>792</v>
      </c>
      <c r="G190" s="545"/>
      <c r="H190" s="545"/>
      <c r="I190" s="545"/>
      <c r="J190" s="545"/>
      <c r="K190" s="545"/>
      <c r="L190" s="647"/>
      <c r="M190" s="643"/>
      <c r="N190" s="644"/>
      <c r="O190" s="43" t="s">
        <v>790</v>
      </c>
      <c r="P190" s="350"/>
      <c r="Q190" s="645"/>
      <c r="R190" s="645"/>
      <c r="S190" s="342" t="s">
        <v>791</v>
      </c>
      <c r="T190" s="17"/>
      <c r="U190" s="643"/>
      <c r="V190" s="644"/>
      <c r="W190" s="644"/>
      <c r="X190" s="343" t="s">
        <v>59</v>
      </c>
      <c r="Y190" s="374"/>
      <c r="Z190" s="446"/>
      <c r="AA190" s="447"/>
      <c r="AB190" s="447"/>
      <c r="AC190" s="447"/>
      <c r="AD190" s="447"/>
      <c r="AE190" s="447"/>
      <c r="AF190" s="447"/>
      <c r="AG190" s="447"/>
      <c r="AH190" s="447"/>
      <c r="AI190" s="447"/>
      <c r="AJ190" s="447"/>
      <c r="AK190" s="448"/>
    </row>
    <row r="191" spans="6:37" ht="15" customHeight="1">
      <c r="F191" s="646" t="s">
        <v>793</v>
      </c>
      <c r="G191" s="545"/>
      <c r="H191" s="545"/>
      <c r="I191" s="545"/>
      <c r="J191" s="545"/>
      <c r="K191" s="545"/>
      <c r="L191" s="647"/>
      <c r="M191" s="643"/>
      <c r="N191" s="644"/>
      <c r="O191" s="43" t="s">
        <v>790</v>
      </c>
      <c r="P191" s="350"/>
      <c r="Q191" s="645"/>
      <c r="R191" s="645"/>
      <c r="S191" s="342" t="s">
        <v>791</v>
      </c>
      <c r="T191" s="17"/>
      <c r="U191" s="643"/>
      <c r="V191" s="644"/>
      <c r="W191" s="644"/>
      <c r="X191" s="343" t="s">
        <v>59</v>
      </c>
      <c r="Y191" s="374"/>
      <c r="Z191" s="446"/>
      <c r="AA191" s="447"/>
      <c r="AB191" s="447"/>
      <c r="AC191" s="447"/>
      <c r="AD191" s="447"/>
      <c r="AE191" s="447"/>
      <c r="AF191" s="447"/>
      <c r="AG191" s="447"/>
      <c r="AH191" s="447"/>
      <c r="AI191" s="447"/>
      <c r="AJ191" s="447"/>
      <c r="AK191" s="448"/>
    </row>
    <row r="192" spans="6:37" ht="15" customHeight="1">
      <c r="F192" s="646" t="s">
        <v>794</v>
      </c>
      <c r="G192" s="545"/>
      <c r="H192" s="545"/>
      <c r="I192" s="545"/>
      <c r="J192" s="545"/>
      <c r="K192" s="545"/>
      <c r="L192" s="647"/>
      <c r="M192" s="643">
        <v>1</v>
      </c>
      <c r="N192" s="644"/>
      <c r="O192" s="43" t="s">
        <v>790</v>
      </c>
      <c r="P192" s="350"/>
      <c r="Q192" s="645"/>
      <c r="R192" s="645"/>
      <c r="S192" s="342" t="s">
        <v>791</v>
      </c>
      <c r="T192" s="17"/>
      <c r="U192" s="643">
        <v>200</v>
      </c>
      <c r="V192" s="644"/>
      <c r="W192" s="644"/>
      <c r="X192" s="343" t="s">
        <v>59</v>
      </c>
      <c r="Y192" s="374"/>
      <c r="Z192" s="446"/>
      <c r="AA192" s="447"/>
      <c r="AB192" s="447"/>
      <c r="AC192" s="447"/>
      <c r="AD192" s="447"/>
      <c r="AE192" s="447"/>
      <c r="AF192" s="447"/>
      <c r="AG192" s="447"/>
      <c r="AH192" s="447"/>
      <c r="AI192" s="447"/>
      <c r="AJ192" s="447"/>
      <c r="AK192" s="448"/>
    </row>
    <row r="193" spans="6:37" ht="15" customHeight="1">
      <c r="F193" s="646" t="s">
        <v>795</v>
      </c>
      <c r="G193" s="545"/>
      <c r="H193" s="545"/>
      <c r="I193" s="545"/>
      <c r="J193" s="545"/>
      <c r="K193" s="545"/>
      <c r="L193" s="647"/>
      <c r="M193" s="643"/>
      <c r="N193" s="644"/>
      <c r="O193" s="43" t="s">
        <v>790</v>
      </c>
      <c r="P193" s="350"/>
      <c r="Q193" s="645"/>
      <c r="R193" s="645"/>
      <c r="S193" s="342" t="s">
        <v>791</v>
      </c>
      <c r="T193" s="17"/>
      <c r="U193" s="643"/>
      <c r="V193" s="644"/>
      <c r="W193" s="644"/>
      <c r="X193" s="343" t="s">
        <v>59</v>
      </c>
      <c r="Y193" s="374"/>
      <c r="Z193" s="446"/>
      <c r="AA193" s="447"/>
      <c r="AB193" s="447"/>
      <c r="AC193" s="447"/>
      <c r="AD193" s="447"/>
      <c r="AE193" s="447"/>
      <c r="AF193" s="447"/>
      <c r="AG193" s="447"/>
      <c r="AH193" s="447"/>
      <c r="AI193" s="447"/>
      <c r="AJ193" s="447"/>
      <c r="AK193" s="448"/>
    </row>
    <row r="194" spans="6:37" ht="15" customHeight="1">
      <c r="F194" s="646" t="s">
        <v>796</v>
      </c>
      <c r="G194" s="545"/>
      <c r="H194" s="545"/>
      <c r="I194" s="545"/>
      <c r="J194" s="545"/>
      <c r="K194" s="545"/>
      <c r="L194" s="647"/>
      <c r="M194" s="643"/>
      <c r="N194" s="644"/>
      <c r="O194" s="43" t="s">
        <v>790</v>
      </c>
      <c r="P194" s="350"/>
      <c r="Q194" s="645">
        <v>2</v>
      </c>
      <c r="R194" s="645"/>
      <c r="S194" s="342" t="s">
        <v>791</v>
      </c>
      <c r="T194" s="17"/>
      <c r="U194" s="643">
        <v>300</v>
      </c>
      <c r="V194" s="644"/>
      <c r="W194" s="644"/>
      <c r="X194" s="343" t="s">
        <v>59</v>
      </c>
      <c r="Y194" s="374"/>
      <c r="Z194" s="446"/>
      <c r="AA194" s="447"/>
      <c r="AB194" s="447"/>
      <c r="AC194" s="447"/>
      <c r="AD194" s="447"/>
      <c r="AE194" s="447"/>
      <c r="AF194" s="447"/>
      <c r="AG194" s="447"/>
      <c r="AH194" s="447"/>
      <c r="AI194" s="447"/>
      <c r="AJ194" s="447"/>
      <c r="AK194" s="448"/>
    </row>
    <row r="195" spans="6:37" ht="15" customHeight="1">
      <c r="F195" s="646" t="s">
        <v>797</v>
      </c>
      <c r="G195" s="545"/>
      <c r="H195" s="545"/>
      <c r="I195" s="545"/>
      <c r="J195" s="545"/>
      <c r="K195" s="545"/>
      <c r="L195" s="647"/>
      <c r="M195" s="643"/>
      <c r="N195" s="644"/>
      <c r="O195" s="43" t="s">
        <v>790</v>
      </c>
      <c r="P195" s="350"/>
      <c r="Q195" s="645"/>
      <c r="R195" s="645"/>
      <c r="S195" s="342" t="s">
        <v>791</v>
      </c>
      <c r="T195" s="17"/>
      <c r="U195" s="643"/>
      <c r="V195" s="644"/>
      <c r="W195" s="644"/>
      <c r="X195" s="343" t="s">
        <v>59</v>
      </c>
      <c r="Y195" s="374"/>
      <c r="Z195" s="446"/>
      <c r="AA195" s="447"/>
      <c r="AB195" s="447"/>
      <c r="AC195" s="447"/>
      <c r="AD195" s="447"/>
      <c r="AE195" s="447"/>
      <c r="AF195" s="447"/>
      <c r="AG195" s="447"/>
      <c r="AH195" s="447"/>
      <c r="AI195" s="447"/>
      <c r="AJ195" s="447"/>
      <c r="AK195" s="448"/>
    </row>
    <row r="196" spans="6:37" ht="15" customHeight="1">
      <c r="F196" s="646" t="s">
        <v>798</v>
      </c>
      <c r="G196" s="545"/>
      <c r="H196" s="545"/>
      <c r="I196" s="545"/>
      <c r="J196" s="545"/>
      <c r="K196" s="545"/>
      <c r="L196" s="647"/>
      <c r="M196" s="643"/>
      <c r="N196" s="644"/>
      <c r="O196" s="43" t="s">
        <v>790</v>
      </c>
      <c r="P196" s="350"/>
      <c r="Q196" s="645"/>
      <c r="R196" s="645"/>
      <c r="S196" s="342" t="s">
        <v>791</v>
      </c>
      <c r="T196" s="17"/>
      <c r="U196" s="643"/>
      <c r="V196" s="644"/>
      <c r="W196" s="644"/>
      <c r="X196" s="343" t="s">
        <v>59</v>
      </c>
      <c r="Y196" s="374"/>
      <c r="Z196" s="446"/>
      <c r="AA196" s="447"/>
      <c r="AB196" s="447"/>
      <c r="AC196" s="447"/>
      <c r="AD196" s="447"/>
      <c r="AE196" s="447"/>
      <c r="AF196" s="447"/>
      <c r="AG196" s="447"/>
      <c r="AH196" s="447"/>
      <c r="AI196" s="447"/>
      <c r="AJ196" s="447"/>
      <c r="AK196" s="448"/>
    </row>
    <row r="197" spans="6:37" ht="15" customHeight="1">
      <c r="F197" s="648"/>
      <c r="G197" s="649"/>
      <c r="H197" s="649"/>
      <c r="I197" s="649"/>
      <c r="J197" s="649"/>
      <c r="K197" s="649"/>
      <c r="L197" s="650"/>
      <c r="M197" s="643"/>
      <c r="N197" s="644"/>
      <c r="O197" s="43" t="s">
        <v>790</v>
      </c>
      <c r="P197" s="350"/>
      <c r="Q197" s="645"/>
      <c r="R197" s="645"/>
      <c r="S197" s="342" t="s">
        <v>791</v>
      </c>
      <c r="T197" s="17"/>
      <c r="U197" s="643"/>
      <c r="V197" s="644"/>
      <c r="W197" s="644"/>
      <c r="X197" s="343" t="s">
        <v>59</v>
      </c>
      <c r="Y197" s="374"/>
      <c r="Z197" s="446"/>
      <c r="AA197" s="447"/>
      <c r="AB197" s="447"/>
      <c r="AC197" s="447"/>
      <c r="AD197" s="447"/>
      <c r="AE197" s="447"/>
      <c r="AF197" s="447"/>
      <c r="AG197" s="447"/>
      <c r="AH197" s="447"/>
      <c r="AI197" s="447"/>
      <c r="AJ197" s="447"/>
      <c r="AK197" s="448"/>
    </row>
    <row r="198" spans="6:37" ht="15" customHeight="1">
      <c r="F198" s="648"/>
      <c r="G198" s="649"/>
      <c r="H198" s="649"/>
      <c r="I198" s="649"/>
      <c r="J198" s="649"/>
      <c r="K198" s="649"/>
      <c r="L198" s="650"/>
      <c r="M198" s="643"/>
      <c r="N198" s="644"/>
      <c r="O198" s="43" t="s">
        <v>790</v>
      </c>
      <c r="P198" s="350"/>
      <c r="Q198" s="645"/>
      <c r="R198" s="645"/>
      <c r="S198" s="342" t="s">
        <v>791</v>
      </c>
      <c r="T198" s="17"/>
      <c r="U198" s="643"/>
      <c r="V198" s="644"/>
      <c r="W198" s="644"/>
      <c r="X198" s="343" t="s">
        <v>59</v>
      </c>
      <c r="Y198" s="374"/>
      <c r="Z198" s="446"/>
      <c r="AA198" s="447"/>
      <c r="AB198" s="447"/>
      <c r="AC198" s="447"/>
      <c r="AD198" s="447"/>
      <c r="AE198" s="447"/>
      <c r="AF198" s="447"/>
      <c r="AG198" s="447"/>
      <c r="AH198" s="447"/>
      <c r="AI198" s="447"/>
      <c r="AJ198" s="447"/>
      <c r="AK198" s="448"/>
    </row>
    <row r="199" spans="6:37" ht="15" customHeight="1">
      <c r="F199" s="651"/>
      <c r="G199" s="652"/>
      <c r="H199" s="652"/>
      <c r="I199" s="652"/>
      <c r="J199" s="652"/>
      <c r="K199" s="652"/>
      <c r="L199" s="653"/>
      <c r="M199" s="643"/>
      <c r="N199" s="644"/>
      <c r="O199" s="43" t="s">
        <v>790</v>
      </c>
      <c r="P199" s="350"/>
      <c r="Q199" s="645"/>
      <c r="R199" s="645"/>
      <c r="S199" s="342" t="s">
        <v>791</v>
      </c>
      <c r="T199" s="17"/>
      <c r="U199" s="643"/>
      <c r="V199" s="644"/>
      <c r="W199" s="644"/>
      <c r="X199" s="343" t="s">
        <v>59</v>
      </c>
      <c r="Y199" s="374"/>
      <c r="Z199" s="446"/>
      <c r="AA199" s="447"/>
      <c r="AB199" s="447"/>
      <c r="AC199" s="447"/>
      <c r="AD199" s="447"/>
      <c r="AE199" s="447"/>
      <c r="AF199" s="447"/>
      <c r="AG199" s="447"/>
      <c r="AH199" s="447"/>
      <c r="AI199" s="447"/>
      <c r="AJ199" s="447"/>
      <c r="AK199" s="448"/>
    </row>
    <row r="200" spans="6:37" ht="15" customHeight="1">
      <c r="F200" s="496" t="s">
        <v>392</v>
      </c>
      <c r="G200" s="639"/>
      <c r="H200" s="639"/>
      <c r="I200" s="639"/>
      <c r="J200" s="639"/>
      <c r="K200" s="639"/>
      <c r="L200" s="640"/>
      <c r="M200" s="654">
        <f>IF(SUM(M189:N199)=0,"",SUM(M189:N199))</f>
        <v>2</v>
      </c>
      <c r="N200" s="655"/>
      <c r="O200" s="43" t="s">
        <v>790</v>
      </c>
      <c r="P200" s="21"/>
      <c r="Q200" s="655">
        <f>IF(SUM(Q189:R199)=0,"",SUM(Q189:R199))</f>
        <v>3</v>
      </c>
      <c r="R200" s="655"/>
      <c r="S200" s="342" t="s">
        <v>791</v>
      </c>
      <c r="T200" s="17"/>
      <c r="U200" s="600">
        <f>IF(SUM(U189:W199)=0,"",SUM(U189:W199))</f>
        <v>900</v>
      </c>
      <c r="V200" s="486"/>
      <c r="W200" s="486"/>
      <c r="X200" s="343" t="s">
        <v>59</v>
      </c>
      <c r="Y200" s="374"/>
      <c r="Z200" s="373"/>
      <c r="AA200" s="373"/>
      <c r="AB200" s="373"/>
      <c r="AC200" s="373"/>
      <c r="AD200" s="373"/>
      <c r="AE200" s="373"/>
      <c r="AF200" s="373"/>
      <c r="AG200" s="373"/>
      <c r="AH200" s="373"/>
      <c r="AI200" s="373"/>
      <c r="AJ200" s="373"/>
      <c r="AK200" s="374"/>
    </row>
    <row r="201" spans="6:38" ht="15" customHeight="1">
      <c r="F201" s="10" t="s">
        <v>81</v>
      </c>
      <c r="G201" s="10" t="s">
        <v>107</v>
      </c>
      <c r="H201" s="10" t="s">
        <v>148</v>
      </c>
      <c r="I201" s="10" t="s">
        <v>43</v>
      </c>
      <c r="J201" s="10" t="s">
        <v>149</v>
      </c>
      <c r="K201" s="10" t="s">
        <v>82</v>
      </c>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row>
    <row r="202" spans="7:37" s="10" customFormat="1" ht="15" customHeight="1">
      <c r="G202" s="10" t="s">
        <v>30</v>
      </c>
      <c r="I202" s="10" t="s">
        <v>784</v>
      </c>
      <c r="J202" s="10" t="s">
        <v>98</v>
      </c>
      <c r="K202" s="10" t="s">
        <v>21</v>
      </c>
      <c r="L202" s="10" t="s">
        <v>22</v>
      </c>
      <c r="M202" s="10" t="s">
        <v>799</v>
      </c>
      <c r="N202" s="10" t="s">
        <v>2</v>
      </c>
      <c r="O202" s="10" t="s">
        <v>59</v>
      </c>
      <c r="P202" s="10" t="s">
        <v>98</v>
      </c>
      <c r="Q202" s="10" t="s">
        <v>37</v>
      </c>
      <c r="R202" s="10" t="s">
        <v>71</v>
      </c>
      <c r="S202" s="10" t="s">
        <v>8</v>
      </c>
      <c r="T202" s="10" t="s">
        <v>50</v>
      </c>
      <c r="U202" s="10" t="s">
        <v>51</v>
      </c>
      <c r="V202" s="10" t="s">
        <v>5</v>
      </c>
      <c r="W202" s="10" t="s">
        <v>52</v>
      </c>
      <c r="X202" s="10" t="s">
        <v>174</v>
      </c>
      <c r="Y202" s="10" t="s">
        <v>33</v>
      </c>
      <c r="Z202" s="10" t="s">
        <v>175</v>
      </c>
      <c r="AA202" s="10" t="s">
        <v>335</v>
      </c>
      <c r="AB202" s="10" t="s">
        <v>336</v>
      </c>
      <c r="AC202" s="10" t="s">
        <v>176</v>
      </c>
      <c r="AD202" s="10" t="s">
        <v>116</v>
      </c>
      <c r="AE202" s="10" t="s">
        <v>152</v>
      </c>
      <c r="AF202" s="10" t="s">
        <v>39</v>
      </c>
      <c r="AG202" s="10" t="s">
        <v>305</v>
      </c>
      <c r="AH202" s="10" t="s">
        <v>5</v>
      </c>
      <c r="AI202" s="10" t="s">
        <v>177</v>
      </c>
      <c r="AJ202" s="10" t="s">
        <v>61</v>
      </c>
      <c r="AK202" s="10" t="s">
        <v>5</v>
      </c>
    </row>
    <row r="203" spans="8:25" s="10" customFormat="1" ht="15" customHeight="1">
      <c r="H203" s="10" t="s">
        <v>182</v>
      </c>
      <c r="I203" s="10" t="s">
        <v>730</v>
      </c>
      <c r="J203" s="10" t="s">
        <v>784</v>
      </c>
      <c r="K203" s="10" t="s">
        <v>98</v>
      </c>
      <c r="L203" s="10" t="s">
        <v>21</v>
      </c>
      <c r="M203" s="10" t="s">
        <v>22</v>
      </c>
      <c r="N203" s="10" t="s">
        <v>799</v>
      </c>
      <c r="O203" s="10" t="s">
        <v>2</v>
      </c>
      <c r="P203" s="10" t="s">
        <v>59</v>
      </c>
      <c r="Q203" s="10" t="s">
        <v>98</v>
      </c>
      <c r="R203" s="10" t="s">
        <v>33</v>
      </c>
      <c r="S203" s="10" t="s">
        <v>107</v>
      </c>
      <c r="T203" s="10" t="s">
        <v>148</v>
      </c>
      <c r="U203" s="10" t="s">
        <v>152</v>
      </c>
      <c r="V203" s="10" t="s">
        <v>39</v>
      </c>
      <c r="W203" s="10" t="s">
        <v>333</v>
      </c>
      <c r="X203" s="10" t="s">
        <v>116</v>
      </c>
      <c r="Y203" s="10" t="s">
        <v>334</v>
      </c>
    </row>
    <row r="204" spans="7:37" s="10" customFormat="1" ht="15" customHeight="1">
      <c r="G204" s="10" t="s">
        <v>83</v>
      </c>
      <c r="I204" s="10" t="s">
        <v>182</v>
      </c>
      <c r="J204" s="10" t="s">
        <v>730</v>
      </c>
      <c r="K204" s="10" t="s">
        <v>784</v>
      </c>
      <c r="L204" s="10" t="s">
        <v>98</v>
      </c>
      <c r="M204" s="10" t="s">
        <v>37</v>
      </c>
      <c r="N204" s="10" t="s">
        <v>71</v>
      </c>
      <c r="O204" s="10" t="s">
        <v>30</v>
      </c>
      <c r="P204" s="10" t="s">
        <v>61</v>
      </c>
      <c r="Q204" s="10" t="s">
        <v>33</v>
      </c>
      <c r="R204" s="10" t="s">
        <v>765</v>
      </c>
      <c r="S204" s="10" t="s">
        <v>766</v>
      </c>
      <c r="T204" s="10" t="s">
        <v>39</v>
      </c>
      <c r="U204" s="10" t="s">
        <v>195</v>
      </c>
      <c r="V204" s="10" t="s">
        <v>196</v>
      </c>
      <c r="W204" s="10" t="s">
        <v>5</v>
      </c>
      <c r="X204" s="10" t="s">
        <v>674</v>
      </c>
      <c r="Y204" s="10" t="s">
        <v>757</v>
      </c>
      <c r="Z204" s="10" t="s">
        <v>800</v>
      </c>
      <c r="AA204" s="10" t="s">
        <v>27</v>
      </c>
      <c r="AB204" s="10" t="s">
        <v>28</v>
      </c>
      <c r="AC204" s="10" t="s">
        <v>33</v>
      </c>
      <c r="AD204" s="10" t="s">
        <v>135</v>
      </c>
      <c r="AE204" s="10" t="s">
        <v>801</v>
      </c>
      <c r="AF204" s="10" t="s">
        <v>8</v>
      </c>
      <c r="AG204" s="10" t="s">
        <v>754</v>
      </c>
      <c r="AH204" s="10" t="s">
        <v>760</v>
      </c>
      <c r="AI204" s="10" t="s">
        <v>802</v>
      </c>
      <c r="AJ204" s="10" t="s">
        <v>803</v>
      </c>
      <c r="AK204" s="10" t="s">
        <v>27</v>
      </c>
    </row>
    <row r="205" spans="8:25" s="10" customFormat="1" ht="15" customHeight="1">
      <c r="H205" s="10" t="s">
        <v>28</v>
      </c>
      <c r="I205" s="10" t="s">
        <v>37</v>
      </c>
      <c r="J205" s="10" t="s">
        <v>47</v>
      </c>
      <c r="K205" s="10" t="s">
        <v>48</v>
      </c>
      <c r="L205" s="10" t="s">
        <v>49</v>
      </c>
      <c r="M205" s="10" t="s">
        <v>71</v>
      </c>
      <c r="N205" s="10" t="s">
        <v>81</v>
      </c>
      <c r="P205" s="10" t="s">
        <v>82</v>
      </c>
      <c r="Q205" s="10" t="s">
        <v>732</v>
      </c>
      <c r="R205" s="10" t="s">
        <v>804</v>
      </c>
      <c r="S205" s="10" t="s">
        <v>98</v>
      </c>
      <c r="T205" s="10" t="s">
        <v>116</v>
      </c>
      <c r="U205" s="10" t="s">
        <v>152</v>
      </c>
      <c r="V205" s="10" t="s">
        <v>39</v>
      </c>
      <c r="W205" s="10" t="s">
        <v>333</v>
      </c>
      <c r="X205" s="10" t="s">
        <v>116</v>
      </c>
      <c r="Y205" s="10" t="s">
        <v>334</v>
      </c>
    </row>
    <row r="208" spans="4:13" ht="15" customHeight="1">
      <c r="D208" s="376" t="s">
        <v>805</v>
      </c>
      <c r="F208" s="376" t="s">
        <v>806</v>
      </c>
      <c r="G208" s="376" t="s">
        <v>807</v>
      </c>
      <c r="H208" s="376" t="s">
        <v>76</v>
      </c>
      <c r="I208" s="376" t="s">
        <v>169</v>
      </c>
      <c r="J208" s="376" t="s">
        <v>806</v>
      </c>
      <c r="K208" s="376" t="s">
        <v>808</v>
      </c>
      <c r="L208" s="376" t="s">
        <v>76</v>
      </c>
      <c r="M208" s="376" t="s">
        <v>98</v>
      </c>
    </row>
    <row r="209" spans="6:37" ht="15" customHeight="1">
      <c r="F209" s="488" t="s">
        <v>809</v>
      </c>
      <c r="G209" s="488"/>
      <c r="H209" s="488"/>
      <c r="I209" s="488"/>
      <c r="J209" s="488"/>
      <c r="K209" s="488"/>
      <c r="L209" s="488"/>
      <c r="M209" s="488"/>
      <c r="N209" s="488"/>
      <c r="O209" s="488"/>
      <c r="P209" s="488"/>
      <c r="Q209" s="488"/>
      <c r="R209" s="488"/>
      <c r="S209" s="488"/>
      <c r="T209" s="488"/>
      <c r="U209" s="462" t="s">
        <v>810</v>
      </c>
      <c r="V209" s="656"/>
      <c r="W209" s="656"/>
      <c r="X209" s="656"/>
      <c r="Y209" s="657"/>
      <c r="Z209" s="462" t="s">
        <v>645</v>
      </c>
      <c r="AA209" s="656"/>
      <c r="AB209" s="656"/>
      <c r="AC209" s="656"/>
      <c r="AD209" s="656"/>
      <c r="AE209" s="656"/>
      <c r="AF209" s="656"/>
      <c r="AG209" s="656"/>
      <c r="AH209" s="656"/>
      <c r="AI209" s="656"/>
      <c r="AJ209" s="656"/>
      <c r="AK209" s="657"/>
    </row>
    <row r="210" spans="6:37" ht="15" customHeight="1">
      <c r="F210" s="658" t="s">
        <v>811</v>
      </c>
      <c r="G210" s="659"/>
      <c r="H210" s="659"/>
      <c r="I210" s="659"/>
      <c r="J210" s="659"/>
      <c r="K210" s="659"/>
      <c r="L210" s="659"/>
      <c r="M210" s="659"/>
      <c r="N210" s="659"/>
      <c r="O210" s="659"/>
      <c r="P210" s="659"/>
      <c r="Q210" s="659"/>
      <c r="R210" s="659"/>
      <c r="S210" s="659"/>
      <c r="T210" s="659"/>
      <c r="U210" s="660">
        <v>10</v>
      </c>
      <c r="V210" s="645"/>
      <c r="W210" s="645"/>
      <c r="X210" s="350" t="s">
        <v>178</v>
      </c>
      <c r="Y210" s="44"/>
      <c r="Z210" s="407"/>
      <c r="AA210" s="408"/>
      <c r="AB210" s="408"/>
      <c r="AC210" s="408"/>
      <c r="AD210" s="408"/>
      <c r="AE210" s="408"/>
      <c r="AF210" s="408"/>
      <c r="AG210" s="408"/>
      <c r="AH210" s="408"/>
      <c r="AI210" s="408"/>
      <c r="AJ210" s="408"/>
      <c r="AK210" s="409"/>
    </row>
    <row r="211" spans="6:37" ht="15" customHeight="1">
      <c r="F211" s="658" t="s">
        <v>812</v>
      </c>
      <c r="G211" s="659"/>
      <c r="H211" s="659"/>
      <c r="I211" s="659"/>
      <c r="J211" s="659"/>
      <c r="K211" s="659"/>
      <c r="L211" s="659"/>
      <c r="M211" s="659"/>
      <c r="N211" s="659"/>
      <c r="O211" s="659"/>
      <c r="P211" s="659"/>
      <c r="Q211" s="659"/>
      <c r="R211" s="659"/>
      <c r="S211" s="659"/>
      <c r="T211" s="659"/>
      <c r="U211" s="660">
        <v>2</v>
      </c>
      <c r="V211" s="645"/>
      <c r="W211" s="645"/>
      <c r="X211" s="350" t="s">
        <v>178</v>
      </c>
      <c r="Y211" s="44"/>
      <c r="Z211" s="407"/>
      <c r="AA211" s="408"/>
      <c r="AB211" s="408"/>
      <c r="AC211" s="408"/>
      <c r="AD211" s="408"/>
      <c r="AE211" s="408"/>
      <c r="AF211" s="408"/>
      <c r="AG211" s="408"/>
      <c r="AH211" s="408"/>
      <c r="AI211" s="408"/>
      <c r="AJ211" s="408"/>
      <c r="AK211" s="409"/>
    </row>
    <row r="212" spans="6:37" ht="15" customHeight="1">
      <c r="F212" s="658" t="s">
        <v>813</v>
      </c>
      <c r="G212" s="659"/>
      <c r="H212" s="659"/>
      <c r="I212" s="659"/>
      <c r="J212" s="659"/>
      <c r="K212" s="659"/>
      <c r="L212" s="659"/>
      <c r="M212" s="659"/>
      <c r="N212" s="659"/>
      <c r="O212" s="659"/>
      <c r="P212" s="659"/>
      <c r="Q212" s="659"/>
      <c r="R212" s="659"/>
      <c r="S212" s="659"/>
      <c r="T212" s="659"/>
      <c r="U212" s="660">
        <v>1</v>
      </c>
      <c r="V212" s="645"/>
      <c r="W212" s="645"/>
      <c r="X212" s="350" t="s">
        <v>178</v>
      </c>
      <c r="Y212" s="44"/>
      <c r="Z212" s="407"/>
      <c r="AA212" s="408"/>
      <c r="AB212" s="408"/>
      <c r="AC212" s="408"/>
      <c r="AD212" s="408"/>
      <c r="AE212" s="408"/>
      <c r="AF212" s="408"/>
      <c r="AG212" s="408"/>
      <c r="AH212" s="408"/>
      <c r="AI212" s="408"/>
      <c r="AJ212" s="408"/>
      <c r="AK212" s="409"/>
    </row>
    <row r="213" spans="6:37" ht="15" customHeight="1">
      <c r="F213" s="658" t="s">
        <v>814</v>
      </c>
      <c r="G213" s="659"/>
      <c r="H213" s="659"/>
      <c r="I213" s="659"/>
      <c r="J213" s="659"/>
      <c r="K213" s="659"/>
      <c r="L213" s="659"/>
      <c r="M213" s="659"/>
      <c r="N213" s="659"/>
      <c r="O213" s="659"/>
      <c r="P213" s="659"/>
      <c r="Q213" s="659"/>
      <c r="R213" s="659"/>
      <c r="S213" s="659"/>
      <c r="T213" s="659"/>
      <c r="U213" s="660">
        <v>1</v>
      </c>
      <c r="V213" s="645"/>
      <c r="W213" s="645"/>
      <c r="X213" s="350" t="s">
        <v>178</v>
      </c>
      <c r="Y213" s="44"/>
      <c r="Z213" s="407"/>
      <c r="AA213" s="408"/>
      <c r="AB213" s="408"/>
      <c r="AC213" s="408"/>
      <c r="AD213" s="408"/>
      <c r="AE213" s="408"/>
      <c r="AF213" s="408"/>
      <c r="AG213" s="408"/>
      <c r="AH213" s="408"/>
      <c r="AI213" s="408"/>
      <c r="AJ213" s="408"/>
      <c r="AK213" s="409"/>
    </row>
    <row r="214" spans="6:37" ht="15" customHeight="1">
      <c r="F214" s="658" t="s">
        <v>815</v>
      </c>
      <c r="G214" s="659"/>
      <c r="H214" s="659"/>
      <c r="I214" s="659"/>
      <c r="J214" s="659"/>
      <c r="K214" s="659"/>
      <c r="L214" s="659"/>
      <c r="M214" s="659"/>
      <c r="N214" s="659"/>
      <c r="O214" s="659"/>
      <c r="P214" s="659"/>
      <c r="Q214" s="659"/>
      <c r="R214" s="659"/>
      <c r="S214" s="659"/>
      <c r="T214" s="659"/>
      <c r="U214" s="660">
        <v>1</v>
      </c>
      <c r="V214" s="645"/>
      <c r="W214" s="645"/>
      <c r="X214" s="350" t="s">
        <v>178</v>
      </c>
      <c r="Y214" s="44"/>
      <c r="Z214" s="407"/>
      <c r="AA214" s="408"/>
      <c r="AB214" s="408"/>
      <c r="AC214" s="408"/>
      <c r="AD214" s="408"/>
      <c r="AE214" s="408"/>
      <c r="AF214" s="408"/>
      <c r="AG214" s="408"/>
      <c r="AH214" s="408"/>
      <c r="AI214" s="408"/>
      <c r="AJ214" s="408"/>
      <c r="AK214" s="409"/>
    </row>
    <row r="215" spans="6:37" ht="15" customHeight="1">
      <c r="F215" s="661" t="s">
        <v>1162</v>
      </c>
      <c r="G215" s="661"/>
      <c r="H215" s="661"/>
      <c r="I215" s="661"/>
      <c r="J215" s="661"/>
      <c r="K215" s="661"/>
      <c r="L215" s="661"/>
      <c r="M215" s="661"/>
      <c r="N215" s="661"/>
      <c r="O215" s="661"/>
      <c r="P215" s="661"/>
      <c r="Q215" s="661"/>
      <c r="R215" s="661"/>
      <c r="S215" s="661"/>
      <c r="T215" s="661"/>
      <c r="U215" s="660">
        <v>1</v>
      </c>
      <c r="V215" s="645"/>
      <c r="W215" s="645"/>
      <c r="X215" s="350" t="s">
        <v>178</v>
      </c>
      <c r="Y215" s="44"/>
      <c r="Z215" s="407"/>
      <c r="AA215" s="408"/>
      <c r="AB215" s="408"/>
      <c r="AC215" s="408"/>
      <c r="AD215" s="408"/>
      <c r="AE215" s="408"/>
      <c r="AF215" s="408"/>
      <c r="AG215" s="408"/>
      <c r="AH215" s="408"/>
      <c r="AI215" s="408"/>
      <c r="AJ215" s="408"/>
      <c r="AK215" s="409"/>
    </row>
    <row r="216" spans="6:37" ht="15" customHeight="1">
      <c r="F216" s="658" t="s">
        <v>816</v>
      </c>
      <c r="G216" s="659"/>
      <c r="H216" s="659"/>
      <c r="I216" s="659"/>
      <c r="J216" s="659"/>
      <c r="K216" s="659"/>
      <c r="L216" s="659"/>
      <c r="M216" s="659"/>
      <c r="N216" s="659"/>
      <c r="O216" s="659"/>
      <c r="P216" s="659"/>
      <c r="Q216" s="659"/>
      <c r="R216" s="659"/>
      <c r="S216" s="659"/>
      <c r="T216" s="659"/>
      <c r="U216" s="660"/>
      <c r="V216" s="645"/>
      <c r="W216" s="645"/>
      <c r="X216" s="350" t="s">
        <v>178</v>
      </c>
      <c r="Y216" s="44"/>
      <c r="Z216" s="407"/>
      <c r="AA216" s="408"/>
      <c r="AB216" s="408"/>
      <c r="AC216" s="408"/>
      <c r="AD216" s="408"/>
      <c r="AE216" s="408"/>
      <c r="AF216" s="408"/>
      <c r="AG216" s="408"/>
      <c r="AH216" s="408"/>
      <c r="AI216" s="408"/>
      <c r="AJ216" s="408"/>
      <c r="AK216" s="409"/>
    </row>
    <row r="217" spans="6:37" ht="15" customHeight="1">
      <c r="F217" s="662" t="s">
        <v>817</v>
      </c>
      <c r="G217" s="663"/>
      <c r="H217" s="663"/>
      <c r="I217" s="663"/>
      <c r="J217" s="663"/>
      <c r="K217" s="663"/>
      <c r="L217" s="663"/>
      <c r="M217" s="663"/>
      <c r="N217" s="663"/>
      <c r="O217" s="663"/>
      <c r="P217" s="663"/>
      <c r="Q217" s="663"/>
      <c r="R217" s="663"/>
      <c r="S217" s="663"/>
      <c r="T217" s="664"/>
      <c r="U217" s="660"/>
      <c r="V217" s="645"/>
      <c r="W217" s="645"/>
      <c r="X217" s="350" t="s">
        <v>178</v>
      </c>
      <c r="Y217" s="44"/>
      <c r="Z217" s="407"/>
      <c r="AA217" s="408"/>
      <c r="AB217" s="408"/>
      <c r="AC217" s="408"/>
      <c r="AD217" s="408"/>
      <c r="AE217" s="408"/>
      <c r="AF217" s="408"/>
      <c r="AG217" s="408"/>
      <c r="AH217" s="408"/>
      <c r="AI217" s="408"/>
      <c r="AJ217" s="408"/>
      <c r="AK217" s="409"/>
    </row>
    <row r="218" spans="6:37" ht="15" customHeight="1">
      <c r="F218" s="662" t="s">
        <v>818</v>
      </c>
      <c r="G218" s="663"/>
      <c r="H218" s="663"/>
      <c r="I218" s="663"/>
      <c r="J218" s="663"/>
      <c r="K218" s="663"/>
      <c r="L218" s="663"/>
      <c r="M218" s="663"/>
      <c r="N218" s="663"/>
      <c r="O218" s="663"/>
      <c r="P218" s="663"/>
      <c r="Q218" s="663"/>
      <c r="R218" s="663"/>
      <c r="S218" s="663"/>
      <c r="T218" s="664"/>
      <c r="U218" s="660">
        <v>1</v>
      </c>
      <c r="V218" s="645"/>
      <c r="W218" s="645"/>
      <c r="X218" s="350" t="s">
        <v>178</v>
      </c>
      <c r="Y218" s="341"/>
      <c r="Z218" s="407"/>
      <c r="AA218" s="408"/>
      <c r="AB218" s="408"/>
      <c r="AC218" s="408"/>
      <c r="AD218" s="408"/>
      <c r="AE218" s="408"/>
      <c r="AF218" s="408"/>
      <c r="AG218" s="408"/>
      <c r="AH218" s="408"/>
      <c r="AI218" s="408"/>
      <c r="AJ218" s="408"/>
      <c r="AK218" s="409"/>
    </row>
    <row r="219" spans="6:37" ht="15" customHeight="1">
      <c r="F219" s="665"/>
      <c r="G219" s="465"/>
      <c r="H219" s="465"/>
      <c r="I219" s="465"/>
      <c r="J219" s="465"/>
      <c r="K219" s="465"/>
      <c r="L219" s="465"/>
      <c r="M219" s="465"/>
      <c r="N219" s="465"/>
      <c r="O219" s="465"/>
      <c r="P219" s="465"/>
      <c r="Q219" s="465"/>
      <c r="R219" s="465"/>
      <c r="S219" s="465"/>
      <c r="T219" s="465"/>
      <c r="U219" s="660"/>
      <c r="V219" s="645"/>
      <c r="W219" s="645"/>
      <c r="X219" s="350" t="s">
        <v>178</v>
      </c>
      <c r="Y219" s="341"/>
      <c r="Z219" s="407"/>
      <c r="AA219" s="408"/>
      <c r="AB219" s="408"/>
      <c r="AC219" s="408"/>
      <c r="AD219" s="408"/>
      <c r="AE219" s="408"/>
      <c r="AF219" s="408"/>
      <c r="AG219" s="408"/>
      <c r="AH219" s="408"/>
      <c r="AI219" s="408"/>
      <c r="AJ219" s="408"/>
      <c r="AK219" s="409"/>
    </row>
    <row r="220" spans="6:37" ht="15" customHeight="1">
      <c r="F220" s="665"/>
      <c r="G220" s="465"/>
      <c r="H220" s="465"/>
      <c r="I220" s="465"/>
      <c r="J220" s="465"/>
      <c r="K220" s="465"/>
      <c r="L220" s="465"/>
      <c r="M220" s="465"/>
      <c r="N220" s="465"/>
      <c r="O220" s="465"/>
      <c r="P220" s="465"/>
      <c r="Q220" s="465"/>
      <c r="R220" s="465"/>
      <c r="S220" s="465"/>
      <c r="T220" s="465"/>
      <c r="U220" s="660"/>
      <c r="V220" s="645"/>
      <c r="W220" s="645"/>
      <c r="X220" s="350" t="s">
        <v>178</v>
      </c>
      <c r="Y220" s="44"/>
      <c r="Z220" s="407"/>
      <c r="AA220" s="408"/>
      <c r="AB220" s="408"/>
      <c r="AC220" s="408"/>
      <c r="AD220" s="408"/>
      <c r="AE220" s="408"/>
      <c r="AF220" s="408"/>
      <c r="AG220" s="408"/>
      <c r="AH220" s="408"/>
      <c r="AI220" s="408"/>
      <c r="AJ220" s="408"/>
      <c r="AK220" s="409"/>
    </row>
    <row r="221" spans="6:37" ht="15" customHeight="1">
      <c r="F221" s="465"/>
      <c r="G221" s="465"/>
      <c r="H221" s="465"/>
      <c r="I221" s="465"/>
      <c r="J221" s="465"/>
      <c r="K221" s="465"/>
      <c r="L221" s="465"/>
      <c r="M221" s="465"/>
      <c r="N221" s="465"/>
      <c r="O221" s="465"/>
      <c r="P221" s="465"/>
      <c r="Q221" s="465"/>
      <c r="R221" s="465"/>
      <c r="S221" s="465"/>
      <c r="T221" s="465"/>
      <c r="U221" s="660"/>
      <c r="V221" s="645"/>
      <c r="W221" s="645"/>
      <c r="X221" s="350" t="s">
        <v>178</v>
      </c>
      <c r="Y221" s="44"/>
      <c r="Z221" s="407"/>
      <c r="AA221" s="408"/>
      <c r="AB221" s="408"/>
      <c r="AC221" s="408"/>
      <c r="AD221" s="408"/>
      <c r="AE221" s="408"/>
      <c r="AF221" s="408"/>
      <c r="AG221" s="408"/>
      <c r="AH221" s="408"/>
      <c r="AI221" s="408"/>
      <c r="AJ221" s="408"/>
      <c r="AK221" s="409"/>
    </row>
    <row r="222" spans="6:37" ht="15" customHeight="1">
      <c r="F222" s="465"/>
      <c r="G222" s="465"/>
      <c r="H222" s="465"/>
      <c r="I222" s="465"/>
      <c r="J222" s="465"/>
      <c r="K222" s="465"/>
      <c r="L222" s="465"/>
      <c r="M222" s="465"/>
      <c r="N222" s="465"/>
      <c r="O222" s="465"/>
      <c r="P222" s="465"/>
      <c r="Q222" s="465"/>
      <c r="R222" s="465"/>
      <c r="S222" s="465"/>
      <c r="T222" s="465"/>
      <c r="U222" s="660"/>
      <c r="V222" s="645"/>
      <c r="W222" s="645"/>
      <c r="X222" s="350" t="s">
        <v>178</v>
      </c>
      <c r="Y222" s="44"/>
      <c r="Z222" s="407"/>
      <c r="AA222" s="408"/>
      <c r="AB222" s="408"/>
      <c r="AC222" s="408"/>
      <c r="AD222" s="408"/>
      <c r="AE222" s="408"/>
      <c r="AF222" s="408"/>
      <c r="AG222" s="408"/>
      <c r="AH222" s="408"/>
      <c r="AI222" s="408"/>
      <c r="AJ222" s="408"/>
      <c r="AK222" s="409"/>
    </row>
    <row r="223" spans="6:37" ht="15" customHeight="1">
      <c r="F223" s="462" t="s">
        <v>392</v>
      </c>
      <c r="G223" s="468"/>
      <c r="H223" s="468"/>
      <c r="I223" s="468"/>
      <c r="J223" s="468"/>
      <c r="K223" s="468"/>
      <c r="L223" s="468"/>
      <c r="M223" s="468"/>
      <c r="N223" s="468"/>
      <c r="O223" s="468"/>
      <c r="P223" s="468"/>
      <c r="Q223" s="468"/>
      <c r="R223" s="468"/>
      <c r="S223" s="468"/>
      <c r="T223" s="469"/>
      <c r="U223" s="666">
        <f>IF(SUM(U210:W222)=0,"",SUM(U210:W222))</f>
        <v>17</v>
      </c>
      <c r="V223" s="667"/>
      <c r="W223" s="667"/>
      <c r="X223" s="350" t="s">
        <v>178</v>
      </c>
      <c r="Y223" s="44"/>
      <c r="Z223" s="668"/>
      <c r="AA223" s="468"/>
      <c r="AB223" s="468"/>
      <c r="AC223" s="468"/>
      <c r="AD223" s="468"/>
      <c r="AE223" s="468"/>
      <c r="AF223" s="468"/>
      <c r="AG223" s="468"/>
      <c r="AH223" s="468"/>
      <c r="AI223" s="468"/>
      <c r="AJ223" s="468"/>
      <c r="AK223" s="469"/>
    </row>
    <row r="224" spans="6:37" ht="15" customHeight="1">
      <c r="F224" s="10" t="s">
        <v>81</v>
      </c>
      <c r="G224" s="10" t="s">
        <v>107</v>
      </c>
      <c r="H224" s="10" t="s">
        <v>148</v>
      </c>
      <c r="I224" s="10" t="s">
        <v>43</v>
      </c>
      <c r="J224" s="10" t="s">
        <v>149</v>
      </c>
      <c r="K224" s="10" t="s">
        <v>82</v>
      </c>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row>
    <row r="225" spans="6:37" ht="15" customHeight="1">
      <c r="F225" s="10" t="s">
        <v>1043</v>
      </c>
      <c r="G225" s="425" t="s">
        <v>1185</v>
      </c>
      <c r="H225" s="420"/>
      <c r="I225" s="420"/>
      <c r="J225" s="420"/>
      <c r="K225" s="420"/>
      <c r="L225" s="420"/>
      <c r="M225" s="420"/>
      <c r="N225" s="420"/>
      <c r="O225" s="420"/>
      <c r="P225" s="420"/>
      <c r="Q225" s="420"/>
      <c r="R225" s="420"/>
      <c r="S225" s="420"/>
      <c r="T225" s="420"/>
      <c r="U225" s="420"/>
      <c r="V225" s="420"/>
      <c r="W225" s="420"/>
      <c r="X225" s="420"/>
      <c r="Y225" s="420"/>
      <c r="Z225" s="420"/>
      <c r="AA225" s="420"/>
      <c r="AB225" s="420"/>
      <c r="AC225" s="420"/>
      <c r="AD225" s="420"/>
      <c r="AE225" s="420"/>
      <c r="AF225" s="420"/>
      <c r="AG225" s="420"/>
      <c r="AH225" s="420"/>
      <c r="AI225" s="420"/>
      <c r="AJ225" s="420"/>
      <c r="AK225" s="420"/>
    </row>
    <row r="226" spans="6:37" ht="15" customHeight="1">
      <c r="F226" s="1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row>
    <row r="227" spans="6:37" ht="15" customHeight="1">
      <c r="F227" s="1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420"/>
    </row>
    <row r="228" spans="6:37" s="185" customFormat="1" ht="15" customHeight="1">
      <c r="F228" s="216"/>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row>
    <row r="229" spans="8:37" s="10" customFormat="1" ht="15" customHeight="1">
      <c r="H229" s="10" t="s">
        <v>154</v>
      </c>
      <c r="J229" s="10" t="s">
        <v>820</v>
      </c>
      <c r="K229" s="10" t="s">
        <v>821</v>
      </c>
      <c r="L229" s="10" t="s">
        <v>754</v>
      </c>
      <c r="M229" s="10" t="s">
        <v>800</v>
      </c>
      <c r="N229" s="10" t="s">
        <v>676</v>
      </c>
      <c r="O229" s="10" t="s">
        <v>822</v>
      </c>
      <c r="P229" s="10" t="s">
        <v>757</v>
      </c>
      <c r="Q229" s="10" t="s">
        <v>823</v>
      </c>
      <c r="R229" s="10" t="s">
        <v>757</v>
      </c>
      <c r="S229" s="10" t="s">
        <v>81</v>
      </c>
      <c r="T229" s="10" t="s">
        <v>24</v>
      </c>
      <c r="U229" s="10" t="s">
        <v>26</v>
      </c>
      <c r="V229" s="10" t="s">
        <v>641</v>
      </c>
      <c r="W229" s="10" t="s">
        <v>26</v>
      </c>
      <c r="X229" s="10" t="s">
        <v>824</v>
      </c>
      <c r="Y229" s="10" t="s">
        <v>82</v>
      </c>
      <c r="Z229" s="10" t="s">
        <v>8</v>
      </c>
      <c r="AA229" s="10" t="s">
        <v>820</v>
      </c>
      <c r="AB229" s="10" t="s">
        <v>821</v>
      </c>
      <c r="AC229" s="10" t="s">
        <v>754</v>
      </c>
      <c r="AD229" s="10" t="s">
        <v>800</v>
      </c>
      <c r="AE229" s="10" t="s">
        <v>676</v>
      </c>
      <c r="AF229" s="10" t="s">
        <v>674</v>
      </c>
      <c r="AG229" s="10" t="s">
        <v>757</v>
      </c>
      <c r="AH229" s="10" t="s">
        <v>825</v>
      </c>
      <c r="AI229" s="10" t="s">
        <v>757</v>
      </c>
      <c r="AJ229" s="10" t="s">
        <v>81</v>
      </c>
      <c r="AK229" s="10" t="s">
        <v>140</v>
      </c>
    </row>
    <row r="230" spans="9:38" s="10" customFormat="1" ht="15" customHeight="1">
      <c r="I230" s="10" t="s">
        <v>179</v>
      </c>
      <c r="J230" s="10" t="s">
        <v>18</v>
      </c>
      <c r="K230" s="10" t="s">
        <v>19</v>
      </c>
      <c r="L230" s="10" t="s">
        <v>826</v>
      </c>
      <c r="M230" s="10" t="s">
        <v>213</v>
      </c>
      <c r="N230" s="10" t="s">
        <v>76</v>
      </c>
      <c r="O230" s="10" t="s">
        <v>82</v>
      </c>
      <c r="P230" s="10" t="s">
        <v>8</v>
      </c>
      <c r="Q230" s="10" t="s">
        <v>820</v>
      </c>
      <c r="R230" s="10" t="s">
        <v>821</v>
      </c>
      <c r="S230" s="10" t="s">
        <v>754</v>
      </c>
      <c r="T230" s="10" t="s">
        <v>800</v>
      </c>
      <c r="U230" s="10" t="s">
        <v>676</v>
      </c>
      <c r="V230" s="10" t="s">
        <v>827</v>
      </c>
      <c r="W230" s="10" t="s">
        <v>828</v>
      </c>
      <c r="X230" s="10" t="s">
        <v>757</v>
      </c>
      <c r="Y230" s="10" t="s">
        <v>829</v>
      </c>
      <c r="Z230" s="10" t="s">
        <v>830</v>
      </c>
      <c r="AA230" s="10" t="s">
        <v>757</v>
      </c>
      <c r="AB230" s="10" t="s">
        <v>81</v>
      </c>
      <c r="AC230" s="10" t="s">
        <v>831</v>
      </c>
      <c r="AD230" s="10" t="s">
        <v>832</v>
      </c>
      <c r="AE230" s="10" t="s">
        <v>140</v>
      </c>
      <c r="AF230" s="10" t="s">
        <v>179</v>
      </c>
      <c r="AG230" s="10" t="s">
        <v>18</v>
      </c>
      <c r="AH230" s="10" t="s">
        <v>19</v>
      </c>
      <c r="AI230" s="10" t="s">
        <v>826</v>
      </c>
      <c r="AJ230" s="10" t="s">
        <v>213</v>
      </c>
      <c r="AK230" s="10" t="s">
        <v>76</v>
      </c>
      <c r="AL230" s="10" t="s">
        <v>82</v>
      </c>
    </row>
    <row r="231" spans="9:37" s="10" customFormat="1" ht="15" customHeight="1">
      <c r="I231" s="10" t="s">
        <v>116</v>
      </c>
      <c r="J231" s="10" t="s">
        <v>71</v>
      </c>
      <c r="K231" s="10" t="s">
        <v>8</v>
      </c>
      <c r="L231" s="10" t="s">
        <v>837</v>
      </c>
      <c r="M231" s="10" t="s">
        <v>760</v>
      </c>
      <c r="N231" s="10" t="s">
        <v>802</v>
      </c>
      <c r="O231" s="10" t="s">
        <v>757</v>
      </c>
      <c r="P231" s="10" t="s">
        <v>235</v>
      </c>
      <c r="Q231" s="10" t="s">
        <v>342</v>
      </c>
      <c r="R231" s="10" t="s">
        <v>172</v>
      </c>
      <c r="S231" s="10" t="s">
        <v>25</v>
      </c>
      <c r="T231" s="10" t="s">
        <v>152</v>
      </c>
      <c r="U231" s="10" t="s">
        <v>39</v>
      </c>
      <c r="V231" s="10" t="s">
        <v>838</v>
      </c>
      <c r="W231" s="10" t="s">
        <v>839</v>
      </c>
      <c r="X231" s="10" t="s">
        <v>33</v>
      </c>
      <c r="Y231" s="10" t="s">
        <v>839</v>
      </c>
      <c r="Z231" s="10" t="s">
        <v>840</v>
      </c>
      <c r="AA231" s="10" t="s">
        <v>353</v>
      </c>
      <c r="AB231" s="10" t="s">
        <v>8</v>
      </c>
      <c r="AC231" s="10" t="s">
        <v>841</v>
      </c>
      <c r="AD231" s="10" t="s">
        <v>24</v>
      </c>
      <c r="AE231" s="10" t="s">
        <v>842</v>
      </c>
      <c r="AF231" s="10" t="s">
        <v>735</v>
      </c>
      <c r="AG231" s="10" t="s">
        <v>843</v>
      </c>
      <c r="AH231" s="10" t="s">
        <v>342</v>
      </c>
      <c r="AI231" s="10" t="s">
        <v>844</v>
      </c>
      <c r="AJ231" s="10" t="s">
        <v>766</v>
      </c>
      <c r="AK231" s="10" t="s">
        <v>39</v>
      </c>
    </row>
    <row r="232" spans="9:26" s="10" customFormat="1" ht="15" customHeight="1">
      <c r="I232" s="10" t="s">
        <v>838</v>
      </c>
      <c r="J232" s="10" t="s">
        <v>839</v>
      </c>
      <c r="K232" s="10" t="s">
        <v>839</v>
      </c>
      <c r="L232" s="10" t="s">
        <v>840</v>
      </c>
      <c r="M232" s="10" t="s">
        <v>76</v>
      </c>
      <c r="N232" s="10" t="s">
        <v>72</v>
      </c>
      <c r="O232" s="10" t="s">
        <v>845</v>
      </c>
      <c r="P232" s="10" t="s">
        <v>37</v>
      </c>
      <c r="Q232" s="10" t="s">
        <v>846</v>
      </c>
      <c r="R232" s="10" t="s">
        <v>94</v>
      </c>
      <c r="S232" s="10" t="s">
        <v>371</v>
      </c>
      <c r="T232" s="10" t="s">
        <v>137</v>
      </c>
      <c r="U232" s="10" t="s">
        <v>40</v>
      </c>
      <c r="V232" s="10" t="s">
        <v>76</v>
      </c>
      <c r="W232" s="10" t="s">
        <v>116</v>
      </c>
      <c r="X232" s="10" t="s">
        <v>152</v>
      </c>
      <c r="Y232" s="10" t="s">
        <v>39</v>
      </c>
      <c r="Z232" s="10" t="s">
        <v>334</v>
      </c>
    </row>
    <row r="233" spans="8:37" s="10" customFormat="1" ht="15" customHeight="1">
      <c r="H233" s="10" t="s">
        <v>279</v>
      </c>
      <c r="J233" s="10" t="s">
        <v>187</v>
      </c>
      <c r="K233" s="10" t="s">
        <v>24</v>
      </c>
      <c r="L233" s="10" t="s">
        <v>641</v>
      </c>
      <c r="M233" s="10" t="s">
        <v>26</v>
      </c>
      <c r="N233" s="10" t="s">
        <v>128</v>
      </c>
      <c r="O233" s="10" t="s">
        <v>180</v>
      </c>
      <c r="P233" s="10" t="s">
        <v>95</v>
      </c>
      <c r="Q233" s="10" t="s">
        <v>805</v>
      </c>
      <c r="R233" s="10" t="s">
        <v>833</v>
      </c>
      <c r="S233" s="10" t="s">
        <v>754</v>
      </c>
      <c r="T233" s="10" t="s">
        <v>757</v>
      </c>
      <c r="U233" s="10" t="s">
        <v>802</v>
      </c>
      <c r="V233" s="10" t="s">
        <v>757</v>
      </c>
      <c r="W233" s="10" t="s">
        <v>116</v>
      </c>
      <c r="X233" s="10" t="s">
        <v>71</v>
      </c>
      <c r="Y233" s="10" t="s">
        <v>8</v>
      </c>
      <c r="Z233" s="10" t="s">
        <v>187</v>
      </c>
      <c r="AA233" s="10" t="s">
        <v>24</v>
      </c>
      <c r="AB233" s="10" t="s">
        <v>641</v>
      </c>
      <c r="AC233" s="10" t="s">
        <v>26</v>
      </c>
      <c r="AD233" s="10" t="s">
        <v>128</v>
      </c>
      <c r="AE233" s="10" t="s">
        <v>180</v>
      </c>
      <c r="AF233" s="10" t="s">
        <v>95</v>
      </c>
      <c r="AG233" s="10" t="s">
        <v>805</v>
      </c>
      <c r="AH233" s="10" t="s">
        <v>833</v>
      </c>
      <c r="AI233" s="10" t="s">
        <v>754</v>
      </c>
      <c r="AJ233" s="10" t="s">
        <v>757</v>
      </c>
      <c r="AK233" s="10" t="s">
        <v>802</v>
      </c>
    </row>
    <row r="234" spans="9:37" s="10" customFormat="1" ht="15" customHeight="1">
      <c r="I234" s="10" t="s">
        <v>757</v>
      </c>
      <c r="J234" s="10" t="s">
        <v>847</v>
      </c>
      <c r="K234" s="10" t="s">
        <v>62</v>
      </c>
      <c r="L234" s="10" t="s">
        <v>5</v>
      </c>
      <c r="M234" s="10" t="s">
        <v>40</v>
      </c>
      <c r="N234" s="10" t="s">
        <v>41</v>
      </c>
      <c r="O234" s="10" t="s">
        <v>5</v>
      </c>
      <c r="P234" s="10" t="s">
        <v>838</v>
      </c>
      <c r="Q234" s="10" t="s">
        <v>839</v>
      </c>
      <c r="R234" s="10" t="s">
        <v>33</v>
      </c>
      <c r="S234" s="10" t="s">
        <v>848</v>
      </c>
      <c r="T234" s="10" t="s">
        <v>849</v>
      </c>
      <c r="U234" s="10" t="s">
        <v>152</v>
      </c>
      <c r="V234" s="10" t="s">
        <v>39</v>
      </c>
      <c r="W234" s="10" t="s">
        <v>44</v>
      </c>
      <c r="X234" s="10" t="s">
        <v>850</v>
      </c>
      <c r="Y234" s="10" t="s">
        <v>353</v>
      </c>
      <c r="Z234" s="10" t="s">
        <v>49</v>
      </c>
      <c r="AA234" s="10" t="s">
        <v>8</v>
      </c>
      <c r="AB234" s="10" t="s">
        <v>851</v>
      </c>
      <c r="AC234" s="10" t="s">
        <v>852</v>
      </c>
      <c r="AD234" s="10" t="s">
        <v>365</v>
      </c>
      <c r="AE234" s="10" t="s">
        <v>853</v>
      </c>
      <c r="AF234" s="10" t="s">
        <v>854</v>
      </c>
      <c r="AG234" s="10" t="s">
        <v>44</v>
      </c>
      <c r="AH234" s="10" t="s">
        <v>641</v>
      </c>
      <c r="AI234" s="10" t="s">
        <v>26</v>
      </c>
      <c r="AJ234" s="10" t="s">
        <v>128</v>
      </c>
      <c r="AK234" s="10" t="s">
        <v>33</v>
      </c>
    </row>
    <row r="235" spans="8:37" s="10" customFormat="1" ht="15" customHeight="1">
      <c r="H235" s="98"/>
      <c r="I235" s="98" t="s">
        <v>180</v>
      </c>
      <c r="J235" s="98" t="s">
        <v>95</v>
      </c>
      <c r="K235" s="98" t="s">
        <v>152</v>
      </c>
      <c r="L235" s="98" t="s">
        <v>39</v>
      </c>
      <c r="M235" s="98" t="s">
        <v>808</v>
      </c>
      <c r="N235" s="98" t="s">
        <v>143</v>
      </c>
      <c r="O235" s="98" t="s">
        <v>33</v>
      </c>
      <c r="P235" s="98" t="s">
        <v>730</v>
      </c>
      <c r="Q235" s="98" t="s">
        <v>152</v>
      </c>
      <c r="R235" s="98" t="s">
        <v>39</v>
      </c>
      <c r="S235" s="98" t="s">
        <v>76</v>
      </c>
      <c r="T235" s="98" t="s">
        <v>116</v>
      </c>
      <c r="U235" s="98" t="s">
        <v>152</v>
      </c>
      <c r="V235" s="98" t="s">
        <v>39</v>
      </c>
      <c r="W235" s="98" t="s">
        <v>334</v>
      </c>
      <c r="X235" s="98"/>
      <c r="Y235" s="98"/>
      <c r="Z235" s="98"/>
      <c r="AA235" s="98"/>
      <c r="AB235" s="98"/>
      <c r="AC235" s="98"/>
      <c r="AD235" s="98"/>
      <c r="AE235" s="98"/>
      <c r="AF235" s="98"/>
      <c r="AG235" s="98"/>
      <c r="AH235" s="98"/>
      <c r="AI235" s="98"/>
      <c r="AJ235" s="98"/>
      <c r="AK235" s="98"/>
    </row>
    <row r="236" spans="8:37" s="10" customFormat="1" ht="15" customHeight="1">
      <c r="H236" s="98" t="s">
        <v>770</v>
      </c>
      <c r="I236" s="98"/>
      <c r="J236" s="98" t="s">
        <v>187</v>
      </c>
      <c r="K236" s="98" t="s">
        <v>24</v>
      </c>
      <c r="L236" s="98" t="s">
        <v>188</v>
      </c>
      <c r="M236" s="98" t="s">
        <v>26</v>
      </c>
      <c r="N236" s="98" t="s">
        <v>834</v>
      </c>
      <c r="O236" s="98" t="s">
        <v>835</v>
      </c>
      <c r="P236" s="98" t="s">
        <v>760</v>
      </c>
      <c r="Q236" s="98" t="s">
        <v>836</v>
      </c>
      <c r="R236" s="98" t="s">
        <v>757</v>
      </c>
      <c r="S236" s="98" t="s">
        <v>116</v>
      </c>
      <c r="T236" s="98" t="s">
        <v>71</v>
      </c>
      <c r="U236" s="98" t="s">
        <v>8</v>
      </c>
      <c r="V236" s="98" t="s">
        <v>187</v>
      </c>
      <c r="W236" s="98" t="s">
        <v>24</v>
      </c>
      <c r="X236" s="98" t="s">
        <v>188</v>
      </c>
      <c r="Y236" s="98" t="s">
        <v>26</v>
      </c>
      <c r="Z236" s="98" t="s">
        <v>834</v>
      </c>
      <c r="AA236" s="98" t="s">
        <v>835</v>
      </c>
      <c r="AB236" s="98" t="s">
        <v>760</v>
      </c>
      <c r="AC236" s="98" t="s">
        <v>836</v>
      </c>
      <c r="AD236" s="98" t="s">
        <v>757</v>
      </c>
      <c r="AE236" s="98" t="s">
        <v>183</v>
      </c>
      <c r="AF236" s="98" t="s">
        <v>62</v>
      </c>
      <c r="AG236" s="98" t="s">
        <v>5</v>
      </c>
      <c r="AH236" s="98" t="s">
        <v>40</v>
      </c>
      <c r="AI236" s="98" t="s">
        <v>41</v>
      </c>
      <c r="AJ236" s="98" t="s">
        <v>5</v>
      </c>
      <c r="AK236" s="98" t="s">
        <v>838</v>
      </c>
    </row>
    <row r="237" spans="8:37" s="10" customFormat="1" ht="15" customHeight="1">
      <c r="H237" s="98"/>
      <c r="I237" s="98" t="s">
        <v>839</v>
      </c>
      <c r="J237" s="98" t="s">
        <v>33</v>
      </c>
      <c r="K237" s="98" t="s">
        <v>848</v>
      </c>
      <c r="L237" s="98" t="s">
        <v>849</v>
      </c>
      <c r="M237" s="98" t="s">
        <v>152</v>
      </c>
      <c r="N237" s="98" t="s">
        <v>39</v>
      </c>
      <c r="O237" s="98" t="s">
        <v>44</v>
      </c>
      <c r="P237" s="98" t="s">
        <v>850</v>
      </c>
      <c r="Q237" s="98" t="s">
        <v>353</v>
      </c>
      <c r="R237" s="98" t="s">
        <v>49</v>
      </c>
      <c r="S237" s="98" t="s">
        <v>8</v>
      </c>
      <c r="T237" s="98" t="s">
        <v>187</v>
      </c>
      <c r="U237" s="98" t="s">
        <v>24</v>
      </c>
      <c r="V237" s="98" t="s">
        <v>188</v>
      </c>
      <c r="W237" s="98" t="s">
        <v>26</v>
      </c>
      <c r="X237" s="98" t="s">
        <v>5</v>
      </c>
      <c r="Y237" s="98" t="s">
        <v>11</v>
      </c>
      <c r="Z237" s="98" t="s">
        <v>855</v>
      </c>
      <c r="AA237" s="98" t="s">
        <v>856</v>
      </c>
      <c r="AB237" s="98" t="s">
        <v>198</v>
      </c>
      <c r="AC237" s="98" t="s">
        <v>184</v>
      </c>
      <c r="AD237" s="98" t="s">
        <v>235</v>
      </c>
      <c r="AE237" s="98" t="s">
        <v>5</v>
      </c>
      <c r="AF237" s="98" t="s">
        <v>188</v>
      </c>
      <c r="AG237" s="98" t="s">
        <v>26</v>
      </c>
      <c r="AH237" s="98" t="s">
        <v>37</v>
      </c>
      <c r="AI237" s="98" t="s">
        <v>724</v>
      </c>
      <c r="AJ237" s="98" t="s">
        <v>39</v>
      </c>
      <c r="AK237" s="98" t="s">
        <v>58</v>
      </c>
    </row>
    <row r="238" spans="8:37" s="10" customFormat="1" ht="15" customHeight="1">
      <c r="H238" s="98"/>
      <c r="I238" s="98" t="s">
        <v>26</v>
      </c>
      <c r="J238" s="98" t="s">
        <v>857</v>
      </c>
      <c r="K238" s="98" t="s">
        <v>858</v>
      </c>
      <c r="L238" s="98" t="s">
        <v>33</v>
      </c>
      <c r="M238" s="98" t="s">
        <v>859</v>
      </c>
      <c r="N238" s="98" t="s">
        <v>353</v>
      </c>
      <c r="O238" s="98" t="s">
        <v>40</v>
      </c>
      <c r="P238" s="98" t="s">
        <v>188</v>
      </c>
      <c r="Q238" s="98" t="s">
        <v>26</v>
      </c>
      <c r="R238" s="98" t="s">
        <v>834</v>
      </c>
      <c r="S238" s="98" t="s">
        <v>835</v>
      </c>
      <c r="T238" s="98" t="s">
        <v>760</v>
      </c>
      <c r="U238" s="98" t="s">
        <v>33</v>
      </c>
      <c r="V238" s="98" t="s">
        <v>187</v>
      </c>
      <c r="W238" s="98" t="s">
        <v>24</v>
      </c>
      <c r="X238" s="98" t="s">
        <v>65</v>
      </c>
      <c r="Y238" s="98" t="s">
        <v>730</v>
      </c>
      <c r="Z238" s="98" t="s">
        <v>76</v>
      </c>
      <c r="AA238" s="98" t="s">
        <v>37</v>
      </c>
      <c r="AB238" s="98" t="s">
        <v>860</v>
      </c>
      <c r="AC238" s="98" t="s">
        <v>110</v>
      </c>
      <c r="AD238" s="98" t="s">
        <v>169</v>
      </c>
      <c r="AE238" s="98" t="s">
        <v>861</v>
      </c>
      <c r="AF238" s="98" t="s">
        <v>862</v>
      </c>
      <c r="AG238" s="98" t="s">
        <v>353</v>
      </c>
      <c r="AH238" s="98" t="s">
        <v>8</v>
      </c>
      <c r="AI238" s="98" t="s">
        <v>32</v>
      </c>
      <c r="AJ238" s="98" t="s">
        <v>863</v>
      </c>
      <c r="AK238" s="98" t="s">
        <v>163</v>
      </c>
    </row>
    <row r="239" spans="8:37" s="10" customFormat="1" ht="15" customHeight="1">
      <c r="H239" s="98"/>
      <c r="I239" s="98" t="s">
        <v>62</v>
      </c>
      <c r="J239" s="98" t="s">
        <v>33</v>
      </c>
      <c r="K239" s="98" t="s">
        <v>38</v>
      </c>
      <c r="L239" s="98" t="s">
        <v>39</v>
      </c>
      <c r="M239" s="98" t="s">
        <v>76</v>
      </c>
      <c r="N239" s="98" t="s">
        <v>116</v>
      </c>
      <c r="O239" s="98" t="s">
        <v>152</v>
      </c>
      <c r="P239" s="98" t="s">
        <v>39</v>
      </c>
      <c r="Q239" s="98" t="s">
        <v>334</v>
      </c>
      <c r="R239" s="98"/>
      <c r="S239" s="98"/>
      <c r="T239" s="98"/>
      <c r="U239" s="98"/>
      <c r="V239" s="98"/>
      <c r="W239" s="98"/>
      <c r="X239" s="98"/>
      <c r="Y239" s="98"/>
      <c r="Z239" s="98"/>
      <c r="AA239" s="98"/>
      <c r="AB239" s="98"/>
      <c r="AC239" s="98"/>
      <c r="AD239" s="98"/>
      <c r="AE239" s="98"/>
      <c r="AF239" s="98"/>
      <c r="AG239" s="98"/>
      <c r="AH239" s="98"/>
      <c r="AI239" s="98"/>
      <c r="AJ239" s="98"/>
      <c r="AK239" s="98"/>
    </row>
    <row r="240" spans="8:37" s="10" customFormat="1" ht="15" customHeight="1">
      <c r="H240" s="98" t="s">
        <v>1055</v>
      </c>
      <c r="I240" s="425" t="s">
        <v>1056</v>
      </c>
      <c r="J240" s="420"/>
      <c r="K240" s="420"/>
      <c r="L240" s="420"/>
      <c r="M240" s="420"/>
      <c r="N240" s="420"/>
      <c r="O240" s="420"/>
      <c r="P240" s="420"/>
      <c r="Q240" s="420"/>
      <c r="R240" s="420"/>
      <c r="S240" s="420"/>
      <c r="T240" s="420"/>
      <c r="U240" s="420"/>
      <c r="V240" s="420"/>
      <c r="W240" s="420"/>
      <c r="X240" s="420"/>
      <c r="Y240" s="420"/>
      <c r="Z240" s="420"/>
      <c r="AA240" s="420"/>
      <c r="AB240" s="420"/>
      <c r="AC240" s="420"/>
      <c r="AD240" s="420"/>
      <c r="AE240" s="420"/>
      <c r="AF240" s="420"/>
      <c r="AG240" s="420"/>
      <c r="AH240" s="420"/>
      <c r="AI240" s="420"/>
      <c r="AJ240" s="420"/>
      <c r="AK240" s="420"/>
    </row>
    <row r="241" spans="8:37" s="10" customFormat="1" ht="15" customHeight="1">
      <c r="H241" s="98"/>
      <c r="I241" s="420"/>
      <c r="J241" s="420"/>
      <c r="K241" s="420"/>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420"/>
    </row>
    <row r="242" spans="8:37" s="10" customFormat="1" ht="15" customHeight="1">
      <c r="H242" s="98" t="s">
        <v>805</v>
      </c>
      <c r="I242" s="98"/>
      <c r="J242" s="98" t="s">
        <v>806</v>
      </c>
      <c r="K242" s="98" t="s">
        <v>807</v>
      </c>
      <c r="L242" s="98" t="s">
        <v>824</v>
      </c>
      <c r="M242" s="98" t="s">
        <v>116</v>
      </c>
      <c r="N242" s="98" t="s">
        <v>71</v>
      </c>
      <c r="O242" s="98" t="s">
        <v>8</v>
      </c>
      <c r="P242" s="98" t="s">
        <v>806</v>
      </c>
      <c r="Q242" s="98" t="s">
        <v>807</v>
      </c>
      <c r="R242" s="98" t="s">
        <v>824</v>
      </c>
      <c r="S242" s="98" t="s">
        <v>12</v>
      </c>
      <c r="T242" s="98" t="s">
        <v>37</v>
      </c>
      <c r="U242" s="98" t="s">
        <v>864</v>
      </c>
      <c r="V242" s="98" t="s">
        <v>865</v>
      </c>
      <c r="W242" s="98" t="s">
        <v>345</v>
      </c>
      <c r="X242" s="98" t="s">
        <v>806</v>
      </c>
      <c r="Y242" s="98" t="s">
        <v>807</v>
      </c>
      <c r="Z242" s="98" t="s">
        <v>824</v>
      </c>
      <c r="AA242" s="98" t="s">
        <v>81</v>
      </c>
      <c r="AB242" s="98" t="s">
        <v>806</v>
      </c>
      <c r="AC242" s="98" t="s">
        <v>807</v>
      </c>
      <c r="AD242" s="98" t="s">
        <v>824</v>
      </c>
      <c r="AE242" s="98" t="s">
        <v>866</v>
      </c>
      <c r="AF242" s="98" t="s">
        <v>33</v>
      </c>
      <c r="AG242" s="98" t="s">
        <v>135</v>
      </c>
      <c r="AH242" s="98" t="s">
        <v>867</v>
      </c>
      <c r="AI242" s="98" t="s">
        <v>337</v>
      </c>
      <c r="AJ242" s="98" t="s">
        <v>116</v>
      </c>
      <c r="AK242" s="98" t="s">
        <v>152</v>
      </c>
    </row>
    <row r="243" spans="8:37" s="10" customFormat="1" ht="15" customHeight="1">
      <c r="H243" s="98"/>
      <c r="I243" s="98" t="s">
        <v>39</v>
      </c>
      <c r="J243" s="98" t="s">
        <v>334</v>
      </c>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row>
    <row r="244" spans="8:37" s="10" customFormat="1" ht="15" customHeight="1">
      <c r="H244" s="98" t="s">
        <v>823</v>
      </c>
      <c r="I244" s="98"/>
      <c r="J244" s="98" t="s">
        <v>806</v>
      </c>
      <c r="K244" s="98" t="s">
        <v>808</v>
      </c>
      <c r="L244" s="98" t="s">
        <v>824</v>
      </c>
      <c r="M244" s="98" t="s">
        <v>116</v>
      </c>
      <c r="N244" s="98" t="s">
        <v>71</v>
      </c>
      <c r="O244" s="98" t="s">
        <v>8</v>
      </c>
      <c r="P244" s="98" t="s">
        <v>156</v>
      </c>
      <c r="Q244" s="98" t="s">
        <v>26</v>
      </c>
      <c r="R244" s="98" t="s">
        <v>808</v>
      </c>
      <c r="S244" s="98" t="s">
        <v>143</v>
      </c>
      <c r="T244" s="98" t="s">
        <v>742</v>
      </c>
      <c r="U244" s="98" t="s">
        <v>868</v>
      </c>
      <c r="V244" s="98" t="s">
        <v>869</v>
      </c>
      <c r="W244" s="98" t="s">
        <v>870</v>
      </c>
      <c r="X244" s="98" t="s">
        <v>12</v>
      </c>
      <c r="Y244" s="98" t="s">
        <v>37</v>
      </c>
      <c r="Z244" s="98" t="s">
        <v>864</v>
      </c>
      <c r="AA244" s="98" t="s">
        <v>865</v>
      </c>
      <c r="AB244" s="98" t="s">
        <v>345</v>
      </c>
      <c r="AC244" s="98" t="s">
        <v>806</v>
      </c>
      <c r="AD244" s="98" t="s">
        <v>808</v>
      </c>
      <c r="AE244" s="98" t="s">
        <v>824</v>
      </c>
      <c r="AF244" s="98" t="s">
        <v>81</v>
      </c>
      <c r="AG244" s="98" t="s">
        <v>806</v>
      </c>
      <c r="AH244" s="98" t="s">
        <v>808</v>
      </c>
      <c r="AI244" s="98" t="s">
        <v>824</v>
      </c>
      <c r="AJ244" s="98" t="s">
        <v>866</v>
      </c>
      <c r="AK244" s="98" t="s">
        <v>33</v>
      </c>
    </row>
    <row r="245" spans="8:37" s="10" customFormat="1" ht="15" customHeight="1">
      <c r="H245" s="98"/>
      <c r="I245" s="98" t="s">
        <v>135</v>
      </c>
      <c r="J245" s="98" t="s">
        <v>867</v>
      </c>
      <c r="K245" s="98" t="s">
        <v>337</v>
      </c>
      <c r="L245" s="98" t="s">
        <v>116</v>
      </c>
      <c r="M245" s="98" t="s">
        <v>152</v>
      </c>
      <c r="N245" s="98" t="s">
        <v>39</v>
      </c>
      <c r="O245" s="98" t="s">
        <v>334</v>
      </c>
      <c r="P245" s="98"/>
      <c r="Q245" s="98"/>
      <c r="R245" s="98"/>
      <c r="S245" s="98"/>
      <c r="T245" s="98"/>
      <c r="U245" s="98"/>
      <c r="V245" s="98"/>
      <c r="W245" s="98"/>
      <c r="X245" s="98"/>
      <c r="Y245" s="98"/>
      <c r="Z245" s="98"/>
      <c r="AA245" s="98"/>
      <c r="AB245" s="98"/>
      <c r="AC245" s="98"/>
      <c r="AD245" s="98"/>
      <c r="AE245" s="98"/>
      <c r="AF245" s="98"/>
      <c r="AG245" s="98"/>
      <c r="AH245" s="98"/>
      <c r="AI245" s="98"/>
      <c r="AJ245" s="98"/>
      <c r="AK245" s="98"/>
    </row>
    <row r="246" spans="8:37" s="10" customFormat="1" ht="15" customHeight="1">
      <c r="H246" s="98" t="s">
        <v>872</v>
      </c>
      <c r="I246" s="98"/>
      <c r="J246" s="98" t="s">
        <v>24</v>
      </c>
      <c r="K246" s="98" t="s">
        <v>26</v>
      </c>
      <c r="L246" s="98" t="s">
        <v>806</v>
      </c>
      <c r="M246" s="98" t="s">
        <v>824</v>
      </c>
      <c r="N246" s="98" t="s">
        <v>116</v>
      </c>
      <c r="O246" s="98" t="s">
        <v>71</v>
      </c>
      <c r="P246" s="98" t="s">
        <v>8</v>
      </c>
      <c r="Q246" s="98" t="s">
        <v>81</v>
      </c>
      <c r="R246" s="98" t="s">
        <v>663</v>
      </c>
      <c r="S246" s="98" t="s">
        <v>82</v>
      </c>
      <c r="T246" s="98" t="s">
        <v>59</v>
      </c>
      <c r="U246" s="98" t="s">
        <v>100</v>
      </c>
      <c r="V246" s="98" t="s">
        <v>187</v>
      </c>
      <c r="W246" s="98" t="s">
        <v>24</v>
      </c>
      <c r="X246" s="98" t="s">
        <v>806</v>
      </c>
      <c r="Y246" s="98" t="s">
        <v>807</v>
      </c>
      <c r="Z246" s="98" t="s">
        <v>871</v>
      </c>
      <c r="AA246" s="98" t="s">
        <v>680</v>
      </c>
      <c r="AB246" s="98" t="s">
        <v>5</v>
      </c>
      <c r="AC246" s="98" t="s">
        <v>52</v>
      </c>
      <c r="AD246" s="98" t="s">
        <v>174</v>
      </c>
      <c r="AE246" s="98" t="s">
        <v>152</v>
      </c>
      <c r="AF246" s="98" t="s">
        <v>39</v>
      </c>
      <c r="AG246" s="98" t="s">
        <v>24</v>
      </c>
      <c r="AH246" s="98" t="s">
        <v>26</v>
      </c>
      <c r="AI246" s="98" t="s">
        <v>806</v>
      </c>
      <c r="AJ246" s="98" t="s">
        <v>807</v>
      </c>
      <c r="AK246" s="98" t="s">
        <v>824</v>
      </c>
    </row>
    <row r="247" spans="8:37" s="10" customFormat="1" ht="15" customHeight="1">
      <c r="H247" s="98"/>
      <c r="I247" s="98" t="s">
        <v>116</v>
      </c>
      <c r="J247" s="98" t="s">
        <v>152</v>
      </c>
      <c r="K247" s="98" t="s">
        <v>39</v>
      </c>
      <c r="L247" s="98" t="s">
        <v>334</v>
      </c>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row>
    <row r="248" spans="8:37" s="10" customFormat="1" ht="15" customHeight="1">
      <c r="H248" s="98" t="s">
        <v>755</v>
      </c>
      <c r="I248" s="98"/>
      <c r="J248" s="98" t="s">
        <v>14</v>
      </c>
      <c r="K248" s="98" t="s">
        <v>5</v>
      </c>
      <c r="L248" s="98" t="s">
        <v>186</v>
      </c>
      <c r="M248" s="98" t="s">
        <v>116</v>
      </c>
      <c r="N248" s="98" t="s">
        <v>71</v>
      </c>
      <c r="O248" s="98" t="s">
        <v>8</v>
      </c>
      <c r="P248" s="98" t="s">
        <v>24</v>
      </c>
      <c r="Q248" s="98" t="s">
        <v>731</v>
      </c>
      <c r="R248" s="98" t="s">
        <v>873</v>
      </c>
      <c r="S248" s="98" t="s">
        <v>187</v>
      </c>
      <c r="T248" s="98" t="s">
        <v>24</v>
      </c>
      <c r="U248" s="98" t="s">
        <v>806</v>
      </c>
      <c r="V248" s="98" t="s">
        <v>807</v>
      </c>
      <c r="W248" s="98" t="s">
        <v>874</v>
      </c>
      <c r="X248" s="98" t="s">
        <v>32</v>
      </c>
      <c r="Y248" s="98" t="s">
        <v>838</v>
      </c>
      <c r="Z248" s="98" t="s">
        <v>839</v>
      </c>
      <c r="AA248" s="98" t="s">
        <v>65</v>
      </c>
      <c r="AB248" s="98" t="s">
        <v>365</v>
      </c>
      <c r="AC248" s="98" t="s">
        <v>706</v>
      </c>
      <c r="AD248" s="98" t="s">
        <v>176</v>
      </c>
      <c r="AE248" s="98" t="s">
        <v>187</v>
      </c>
      <c r="AF248" s="98" t="s">
        <v>24</v>
      </c>
      <c r="AG248" s="98" t="s">
        <v>169</v>
      </c>
      <c r="AH248" s="98" t="s">
        <v>24</v>
      </c>
      <c r="AI248" s="98" t="s">
        <v>26</v>
      </c>
      <c r="AJ248" s="98" t="s">
        <v>806</v>
      </c>
      <c r="AK248" s="98" t="s">
        <v>807</v>
      </c>
    </row>
    <row r="249" spans="8:37" s="10" customFormat="1" ht="15" customHeight="1">
      <c r="H249" s="98"/>
      <c r="I249" s="98" t="s">
        <v>838</v>
      </c>
      <c r="J249" s="98" t="s">
        <v>839</v>
      </c>
      <c r="K249" s="98" t="s">
        <v>5</v>
      </c>
      <c r="L249" s="98" t="s">
        <v>839</v>
      </c>
      <c r="M249" s="98" t="s">
        <v>840</v>
      </c>
      <c r="N249" s="98" t="s">
        <v>76</v>
      </c>
      <c r="O249" s="98" t="s">
        <v>8</v>
      </c>
      <c r="P249" s="98" t="s">
        <v>127</v>
      </c>
      <c r="Q249" s="98" t="s">
        <v>128</v>
      </c>
      <c r="R249" s="98" t="s">
        <v>129</v>
      </c>
      <c r="S249" s="98" t="s">
        <v>130</v>
      </c>
      <c r="T249" s="98" t="s">
        <v>57</v>
      </c>
      <c r="U249" s="98" t="s">
        <v>58</v>
      </c>
      <c r="V249" s="98" t="s">
        <v>342</v>
      </c>
      <c r="W249" s="98" t="s">
        <v>52</v>
      </c>
      <c r="X249" s="98" t="s">
        <v>174</v>
      </c>
      <c r="Y249" s="98" t="s">
        <v>152</v>
      </c>
      <c r="Z249" s="98" t="s">
        <v>39</v>
      </c>
      <c r="AA249" s="98" t="s">
        <v>864</v>
      </c>
      <c r="AB249" s="98" t="s">
        <v>875</v>
      </c>
      <c r="AC249" s="98" t="s">
        <v>24</v>
      </c>
      <c r="AD249" s="98" t="s">
        <v>26</v>
      </c>
      <c r="AE249" s="98" t="s">
        <v>641</v>
      </c>
      <c r="AF249" s="98" t="s">
        <v>26</v>
      </c>
      <c r="AG249" s="98" t="s">
        <v>824</v>
      </c>
      <c r="AH249" s="98" t="s">
        <v>81</v>
      </c>
      <c r="AI249" s="98" t="s">
        <v>876</v>
      </c>
      <c r="AJ249" s="98" t="s">
        <v>674</v>
      </c>
      <c r="AK249" s="98" t="s">
        <v>757</v>
      </c>
    </row>
    <row r="250" spans="8:37" s="10" customFormat="1" ht="15" customHeight="1">
      <c r="H250" s="98"/>
      <c r="I250" s="98" t="s">
        <v>760</v>
      </c>
      <c r="J250" s="98" t="s">
        <v>827</v>
      </c>
      <c r="K250" s="98" t="s">
        <v>279</v>
      </c>
      <c r="L250" s="98" t="s">
        <v>800</v>
      </c>
      <c r="M250" s="98" t="s">
        <v>802</v>
      </c>
      <c r="N250" s="98" t="s">
        <v>757</v>
      </c>
      <c r="O250" s="98" t="s">
        <v>82</v>
      </c>
      <c r="P250" s="98" t="s">
        <v>8</v>
      </c>
      <c r="Q250" s="98" t="s">
        <v>24</v>
      </c>
      <c r="R250" s="98" t="s">
        <v>26</v>
      </c>
      <c r="S250" s="98" t="s">
        <v>806</v>
      </c>
      <c r="T250" s="98" t="s">
        <v>808</v>
      </c>
      <c r="U250" s="98" t="s">
        <v>641</v>
      </c>
      <c r="V250" s="98" t="s">
        <v>26</v>
      </c>
      <c r="W250" s="98" t="s">
        <v>824</v>
      </c>
      <c r="X250" s="98" t="s">
        <v>81</v>
      </c>
      <c r="Y250" s="98" t="s">
        <v>876</v>
      </c>
      <c r="Z250" s="98" t="s">
        <v>674</v>
      </c>
      <c r="AA250" s="98" t="s">
        <v>757</v>
      </c>
      <c r="AB250" s="98" t="s">
        <v>760</v>
      </c>
      <c r="AC250" s="98" t="s">
        <v>822</v>
      </c>
      <c r="AD250" s="98" t="s">
        <v>757</v>
      </c>
      <c r="AE250" s="98" t="s">
        <v>823</v>
      </c>
      <c r="AF250" s="98" t="s">
        <v>757</v>
      </c>
      <c r="AG250" s="98" t="s">
        <v>82</v>
      </c>
      <c r="AH250" s="98" t="s">
        <v>14</v>
      </c>
      <c r="AI250" s="98" t="s">
        <v>5</v>
      </c>
      <c r="AJ250" s="98" t="s">
        <v>186</v>
      </c>
      <c r="AK250" s="98" t="s">
        <v>24</v>
      </c>
    </row>
    <row r="251" spans="8:37" s="10" customFormat="1" ht="15" customHeight="1">
      <c r="H251" s="98"/>
      <c r="I251" s="98" t="s">
        <v>26</v>
      </c>
      <c r="J251" s="98" t="s">
        <v>641</v>
      </c>
      <c r="K251" s="98" t="s">
        <v>26</v>
      </c>
      <c r="L251" s="98" t="s">
        <v>824</v>
      </c>
      <c r="M251" s="98" t="s">
        <v>5</v>
      </c>
      <c r="N251" s="98" t="s">
        <v>640</v>
      </c>
      <c r="O251" s="98" t="s">
        <v>339</v>
      </c>
      <c r="P251" s="98" t="s">
        <v>8</v>
      </c>
      <c r="Q251" s="98" t="s">
        <v>730</v>
      </c>
      <c r="R251" s="98" t="s">
        <v>99</v>
      </c>
      <c r="S251" s="98" t="s">
        <v>819</v>
      </c>
      <c r="T251" s="98" t="s">
        <v>76</v>
      </c>
      <c r="U251" s="98" t="s">
        <v>26</v>
      </c>
      <c r="V251" s="98" t="s">
        <v>64</v>
      </c>
      <c r="W251" s="98" t="s">
        <v>37</v>
      </c>
      <c r="X251" s="98" t="s">
        <v>724</v>
      </c>
      <c r="Y251" s="98" t="s">
        <v>39</v>
      </c>
      <c r="Z251" s="98" t="s">
        <v>99</v>
      </c>
      <c r="AA251" s="98" t="s">
        <v>819</v>
      </c>
      <c r="AB251" s="98" t="s">
        <v>33</v>
      </c>
      <c r="AC251" s="98" t="s">
        <v>730</v>
      </c>
      <c r="AD251" s="98" t="s">
        <v>152</v>
      </c>
      <c r="AE251" s="98" t="s">
        <v>39</v>
      </c>
      <c r="AF251" s="98" t="s">
        <v>76</v>
      </c>
      <c r="AG251" s="98" t="s">
        <v>81</v>
      </c>
      <c r="AH251" s="98" t="s">
        <v>642</v>
      </c>
      <c r="AI251" s="98" t="s">
        <v>17</v>
      </c>
      <c r="AJ251" s="98" t="s">
        <v>18</v>
      </c>
      <c r="AK251" s="98" t="s">
        <v>19</v>
      </c>
    </row>
    <row r="252" spans="8:37" s="10" customFormat="1" ht="15" customHeight="1">
      <c r="H252" s="98"/>
      <c r="I252" s="98" t="s">
        <v>5</v>
      </c>
      <c r="J252" s="98" t="s">
        <v>13</v>
      </c>
      <c r="K252" s="98" t="s">
        <v>7</v>
      </c>
      <c r="L252" s="98" t="s">
        <v>37</v>
      </c>
      <c r="M252" s="98" t="s">
        <v>724</v>
      </c>
      <c r="N252" s="98" t="s">
        <v>39</v>
      </c>
      <c r="O252" s="98" t="s">
        <v>99</v>
      </c>
      <c r="P252" s="98" t="s">
        <v>819</v>
      </c>
      <c r="Q252" s="98" t="s">
        <v>76</v>
      </c>
      <c r="R252" s="98" t="s">
        <v>33</v>
      </c>
      <c r="S252" s="98" t="s">
        <v>200</v>
      </c>
      <c r="T252" s="98" t="s">
        <v>345</v>
      </c>
      <c r="U252" s="98" t="s">
        <v>337</v>
      </c>
      <c r="V252" s="98" t="s">
        <v>1057</v>
      </c>
      <c r="W252" s="98" t="s">
        <v>116</v>
      </c>
      <c r="X252" s="98" t="s">
        <v>152</v>
      </c>
      <c r="Y252" s="98" t="s">
        <v>39</v>
      </c>
      <c r="Z252" s="98" t="s">
        <v>334</v>
      </c>
      <c r="AA252" s="98"/>
      <c r="AB252" s="98"/>
      <c r="AC252" s="98"/>
      <c r="AD252" s="98"/>
      <c r="AE252" s="98"/>
      <c r="AF252" s="98"/>
      <c r="AG252" s="98"/>
      <c r="AH252" s="98"/>
      <c r="AI252" s="98"/>
      <c r="AJ252" s="98"/>
      <c r="AK252" s="98"/>
    </row>
    <row r="253" spans="7:37" s="10" customFormat="1" ht="15" customHeight="1">
      <c r="G253" s="10" t="s">
        <v>83</v>
      </c>
      <c r="I253" s="10" t="s">
        <v>178</v>
      </c>
      <c r="J253" s="10" t="s">
        <v>98</v>
      </c>
      <c r="K253" s="10" t="s">
        <v>37</v>
      </c>
      <c r="L253" s="10" t="s">
        <v>71</v>
      </c>
      <c r="M253" s="10" t="s">
        <v>8</v>
      </c>
      <c r="N253" s="10" t="s">
        <v>50</v>
      </c>
      <c r="O253" s="10" t="s">
        <v>51</v>
      </c>
      <c r="P253" s="10" t="s">
        <v>5</v>
      </c>
      <c r="Q253" s="10" t="s">
        <v>52</v>
      </c>
      <c r="R253" s="10" t="s">
        <v>174</v>
      </c>
      <c r="S253" s="10" t="s">
        <v>33</v>
      </c>
      <c r="T253" s="10" t="s">
        <v>175</v>
      </c>
      <c r="U253" s="10" t="s">
        <v>335</v>
      </c>
      <c r="V253" s="10" t="s">
        <v>336</v>
      </c>
      <c r="W253" s="10" t="s">
        <v>176</v>
      </c>
      <c r="X253" s="10" t="s">
        <v>116</v>
      </c>
      <c r="Y253" s="10" t="s">
        <v>152</v>
      </c>
      <c r="Z253" s="10" t="s">
        <v>39</v>
      </c>
      <c r="AA253" s="10" t="s">
        <v>305</v>
      </c>
      <c r="AB253" s="10" t="s">
        <v>5</v>
      </c>
      <c r="AC253" s="10" t="s">
        <v>177</v>
      </c>
      <c r="AD253" s="10" t="s">
        <v>61</v>
      </c>
      <c r="AE253" s="10" t="s">
        <v>5</v>
      </c>
      <c r="AF253" s="10" t="s">
        <v>140</v>
      </c>
      <c r="AG253" s="10" t="s">
        <v>730</v>
      </c>
      <c r="AH253" s="10" t="s">
        <v>178</v>
      </c>
      <c r="AI253" s="10" t="s">
        <v>193</v>
      </c>
      <c r="AJ253" s="10" t="s">
        <v>33</v>
      </c>
      <c r="AK253" s="10" t="s">
        <v>107</v>
      </c>
    </row>
    <row r="254" spans="8:13" s="10" customFormat="1" ht="15" customHeight="1">
      <c r="H254" s="10" t="s">
        <v>148</v>
      </c>
      <c r="I254" s="10" t="s">
        <v>152</v>
      </c>
      <c r="J254" s="10" t="s">
        <v>39</v>
      </c>
      <c r="K254" s="10" t="s">
        <v>333</v>
      </c>
      <c r="L254" s="10" t="s">
        <v>116</v>
      </c>
      <c r="M254" s="10" t="s">
        <v>334</v>
      </c>
    </row>
    <row r="256" ht="9" customHeight="1"/>
    <row r="257" spans="4:13" ht="15" customHeight="1">
      <c r="D257" s="376" t="s">
        <v>823</v>
      </c>
      <c r="F257" s="376" t="s">
        <v>84</v>
      </c>
      <c r="G257" s="376" t="s">
        <v>85</v>
      </c>
      <c r="H257" s="376" t="s">
        <v>29</v>
      </c>
      <c r="I257" s="376" t="s">
        <v>5</v>
      </c>
      <c r="J257" s="376" t="s">
        <v>877</v>
      </c>
      <c r="K257" s="376" t="s">
        <v>84</v>
      </c>
      <c r="L257" s="376" t="s">
        <v>141</v>
      </c>
      <c r="M257" s="376" t="s">
        <v>151</v>
      </c>
    </row>
    <row r="258" spans="6:37" ht="15" customHeight="1">
      <c r="F258" s="496" t="s">
        <v>878</v>
      </c>
      <c r="G258" s="497"/>
      <c r="H258" s="497"/>
      <c r="I258" s="497"/>
      <c r="J258" s="497"/>
      <c r="K258" s="497"/>
      <c r="L258" s="498"/>
      <c r="M258" s="462" t="s">
        <v>879</v>
      </c>
      <c r="N258" s="463"/>
      <c r="O258" s="463"/>
      <c r="P258" s="463"/>
      <c r="Q258" s="463"/>
      <c r="R258" s="463"/>
      <c r="S258" s="463"/>
      <c r="T258" s="463"/>
      <c r="U258" s="463"/>
      <c r="V258" s="463"/>
      <c r="W258" s="463"/>
      <c r="X258" s="463"/>
      <c r="Y258" s="463"/>
      <c r="Z258" s="463"/>
      <c r="AA258" s="463"/>
      <c r="AB258" s="463"/>
      <c r="AC258" s="463"/>
      <c r="AD258" s="463"/>
      <c r="AE258" s="463"/>
      <c r="AF258" s="463"/>
      <c r="AG258" s="463"/>
      <c r="AH258" s="463"/>
      <c r="AI258" s="463"/>
      <c r="AJ258" s="463"/>
      <c r="AK258" s="464"/>
    </row>
    <row r="259" spans="6:37" ht="15" customHeight="1">
      <c r="F259" s="989">
        <v>44317</v>
      </c>
      <c r="G259" s="989"/>
      <c r="H259" s="989"/>
      <c r="I259" s="989"/>
      <c r="J259" s="989"/>
      <c r="K259" s="989"/>
      <c r="L259" s="989"/>
      <c r="M259" s="422" t="s">
        <v>1254</v>
      </c>
      <c r="N259" s="990"/>
      <c r="O259" s="990"/>
      <c r="P259" s="990"/>
      <c r="Q259" s="990"/>
      <c r="R259" s="990"/>
      <c r="S259" s="990"/>
      <c r="T259" s="990"/>
      <c r="U259" s="990"/>
      <c r="V259" s="990"/>
      <c r="W259" s="990"/>
      <c r="X259" s="990"/>
      <c r="Y259" s="990"/>
      <c r="Z259" s="990"/>
      <c r="AA259" s="990"/>
      <c r="AB259" s="990"/>
      <c r="AC259" s="990"/>
      <c r="AD259" s="990"/>
      <c r="AE259" s="990"/>
      <c r="AF259" s="990"/>
      <c r="AG259" s="990"/>
      <c r="AH259" s="990"/>
      <c r="AI259" s="990"/>
      <c r="AJ259" s="990"/>
      <c r="AK259" s="990"/>
    </row>
    <row r="260" spans="6:37" ht="15" customHeight="1">
      <c r="F260" s="989">
        <v>44470</v>
      </c>
      <c r="G260" s="989"/>
      <c r="H260" s="989"/>
      <c r="I260" s="989"/>
      <c r="J260" s="989"/>
      <c r="K260" s="989"/>
      <c r="L260" s="989"/>
      <c r="M260" s="422" t="s">
        <v>1255</v>
      </c>
      <c r="N260" s="990"/>
      <c r="O260" s="990"/>
      <c r="P260" s="990"/>
      <c r="Q260" s="990"/>
      <c r="R260" s="990"/>
      <c r="S260" s="990"/>
      <c r="T260" s="990"/>
      <c r="U260" s="990"/>
      <c r="V260" s="990"/>
      <c r="W260" s="990"/>
      <c r="X260" s="990"/>
      <c r="Y260" s="990"/>
      <c r="Z260" s="990"/>
      <c r="AA260" s="990"/>
      <c r="AB260" s="990"/>
      <c r="AC260" s="990"/>
      <c r="AD260" s="990"/>
      <c r="AE260" s="990"/>
      <c r="AF260" s="990"/>
      <c r="AG260" s="990"/>
      <c r="AH260" s="990"/>
      <c r="AI260" s="990"/>
      <c r="AJ260" s="990"/>
      <c r="AK260" s="990"/>
    </row>
    <row r="261" spans="6:37" ht="15" customHeight="1">
      <c r="F261" s="10" t="s">
        <v>81</v>
      </c>
      <c r="G261" s="10" t="s">
        <v>107</v>
      </c>
      <c r="H261" s="10" t="s">
        <v>148</v>
      </c>
      <c r="I261" s="10" t="s">
        <v>43</v>
      </c>
      <c r="J261" s="10" t="s">
        <v>149</v>
      </c>
      <c r="K261" s="10" t="s">
        <v>82</v>
      </c>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row>
    <row r="262" spans="6:37" ht="15" customHeight="1">
      <c r="F262" s="10"/>
      <c r="G262" s="10" t="s">
        <v>32</v>
      </c>
      <c r="H262" s="10" t="s">
        <v>880</v>
      </c>
      <c r="I262" s="10" t="s">
        <v>8</v>
      </c>
      <c r="J262" s="10" t="s">
        <v>58</v>
      </c>
      <c r="K262" s="10" t="s">
        <v>26</v>
      </c>
      <c r="L262" s="10" t="s">
        <v>5</v>
      </c>
      <c r="M262" s="10" t="s">
        <v>871</v>
      </c>
      <c r="N262" s="10" t="s">
        <v>26</v>
      </c>
      <c r="O262" s="10" t="s">
        <v>29</v>
      </c>
      <c r="P262" s="10" t="s">
        <v>235</v>
      </c>
      <c r="Q262" s="10" t="s">
        <v>33</v>
      </c>
      <c r="R262" s="10" t="s">
        <v>172</v>
      </c>
      <c r="S262" s="10" t="s">
        <v>25</v>
      </c>
      <c r="T262" s="10" t="s">
        <v>353</v>
      </c>
      <c r="U262" s="10" t="s">
        <v>40</v>
      </c>
      <c r="V262" s="10" t="s">
        <v>179</v>
      </c>
      <c r="W262" s="10" t="s">
        <v>708</v>
      </c>
      <c r="X262" s="10" t="s">
        <v>37</v>
      </c>
      <c r="Y262" s="10" t="s">
        <v>71</v>
      </c>
      <c r="Z262" s="10" t="s">
        <v>8</v>
      </c>
      <c r="AA262" s="10" t="s">
        <v>107</v>
      </c>
      <c r="AB262" s="10" t="s">
        <v>148</v>
      </c>
      <c r="AC262" s="10" t="s">
        <v>152</v>
      </c>
      <c r="AD262" s="10" t="s">
        <v>39</v>
      </c>
      <c r="AE262" s="10" t="s">
        <v>333</v>
      </c>
      <c r="AF262" s="10" t="s">
        <v>116</v>
      </c>
      <c r="AG262" s="10" t="s">
        <v>334</v>
      </c>
      <c r="AH262" s="10"/>
      <c r="AI262" s="10"/>
      <c r="AJ262" s="10"/>
      <c r="AK262" s="10"/>
    </row>
    <row r="263" ht="9.75" customHeight="1"/>
    <row r="264" spans="4:12" ht="15" customHeight="1">
      <c r="D264" s="376" t="s">
        <v>872</v>
      </c>
      <c r="F264" s="376" t="s">
        <v>99</v>
      </c>
      <c r="G264" s="376" t="s">
        <v>100</v>
      </c>
      <c r="H264" s="376" t="s">
        <v>21</v>
      </c>
      <c r="I264" s="376" t="s">
        <v>22</v>
      </c>
      <c r="J264" s="376" t="s">
        <v>881</v>
      </c>
      <c r="K264" s="376" t="s">
        <v>882</v>
      </c>
      <c r="L264" s="376" t="s">
        <v>235</v>
      </c>
    </row>
    <row r="265" spans="5:10" ht="15" customHeight="1">
      <c r="E265" s="351" t="s">
        <v>158</v>
      </c>
      <c r="G265" s="376" t="s">
        <v>384</v>
      </c>
      <c r="H265" s="376" t="s">
        <v>64</v>
      </c>
      <c r="I265" s="376" t="s">
        <v>883</v>
      </c>
      <c r="J265" s="376" t="s">
        <v>75</v>
      </c>
    </row>
    <row r="266" spans="5:37" ht="15" customHeight="1">
      <c r="E266" s="351"/>
      <c r="F266" s="499" t="s">
        <v>1186</v>
      </c>
      <c r="G266" s="500"/>
      <c r="H266" s="500"/>
      <c r="I266" s="500"/>
      <c r="J266" s="500"/>
      <c r="K266" s="500"/>
      <c r="L266" s="500"/>
      <c r="M266" s="500"/>
      <c r="N266" s="500"/>
      <c r="O266" s="500"/>
      <c r="P266" s="500"/>
      <c r="Q266" s="500"/>
      <c r="R266" s="500"/>
      <c r="S266" s="500"/>
      <c r="T266" s="500"/>
      <c r="U266" s="500"/>
      <c r="V266" s="500"/>
      <c r="W266" s="500"/>
      <c r="X266" s="500"/>
      <c r="Y266" s="500"/>
      <c r="Z266" s="500"/>
      <c r="AA266" s="500"/>
      <c r="AB266" s="500"/>
      <c r="AC266" s="500"/>
      <c r="AD266" s="500"/>
      <c r="AE266" s="500"/>
      <c r="AF266" s="500"/>
      <c r="AG266" s="500"/>
      <c r="AH266" s="500"/>
      <c r="AI266" s="500"/>
      <c r="AJ266" s="500"/>
      <c r="AK266" s="500"/>
    </row>
    <row r="267" spans="5:37" ht="15" customHeight="1">
      <c r="E267" s="351"/>
      <c r="F267" s="500"/>
      <c r="G267" s="500"/>
      <c r="H267" s="500"/>
      <c r="I267" s="500"/>
      <c r="J267" s="500"/>
      <c r="K267" s="500"/>
      <c r="L267" s="500"/>
      <c r="M267" s="500"/>
      <c r="N267" s="500"/>
      <c r="O267" s="500"/>
      <c r="P267" s="500"/>
      <c r="Q267" s="500"/>
      <c r="R267" s="500"/>
      <c r="S267" s="500"/>
      <c r="T267" s="500"/>
      <c r="U267" s="500"/>
      <c r="V267" s="500"/>
      <c r="W267" s="500"/>
      <c r="X267" s="500"/>
      <c r="Y267" s="500"/>
      <c r="Z267" s="500"/>
      <c r="AA267" s="500"/>
      <c r="AB267" s="500"/>
      <c r="AC267" s="500"/>
      <c r="AD267" s="500"/>
      <c r="AE267" s="500"/>
      <c r="AF267" s="500"/>
      <c r="AG267" s="500"/>
      <c r="AH267" s="500"/>
      <c r="AI267" s="500"/>
      <c r="AJ267" s="500"/>
      <c r="AK267" s="500"/>
    </row>
    <row r="268" spans="5:37" ht="15" customHeight="1">
      <c r="E268" s="351"/>
      <c r="F268" s="500"/>
      <c r="G268" s="500"/>
      <c r="H268" s="500"/>
      <c r="I268" s="500"/>
      <c r="J268" s="500"/>
      <c r="K268" s="500"/>
      <c r="L268" s="500"/>
      <c r="M268" s="500"/>
      <c r="N268" s="500"/>
      <c r="O268" s="500"/>
      <c r="P268" s="500"/>
      <c r="Q268" s="500"/>
      <c r="R268" s="500"/>
      <c r="S268" s="500"/>
      <c r="T268" s="500"/>
      <c r="U268" s="500"/>
      <c r="V268" s="500"/>
      <c r="W268" s="500"/>
      <c r="X268" s="500"/>
      <c r="Y268" s="500"/>
      <c r="Z268" s="500"/>
      <c r="AA268" s="500"/>
      <c r="AB268" s="500"/>
      <c r="AC268" s="500"/>
      <c r="AD268" s="500"/>
      <c r="AE268" s="500"/>
      <c r="AF268" s="500"/>
      <c r="AG268" s="500"/>
      <c r="AH268" s="500"/>
      <c r="AI268" s="500"/>
      <c r="AJ268" s="500"/>
      <c r="AK268" s="500"/>
    </row>
    <row r="269" ht="6" customHeight="1"/>
    <row r="270" spans="5:12" ht="15" customHeight="1">
      <c r="E270" s="351" t="s">
        <v>162</v>
      </c>
      <c r="G270" s="376" t="s">
        <v>99</v>
      </c>
      <c r="H270" s="376" t="s">
        <v>101</v>
      </c>
      <c r="I270" s="376" t="s">
        <v>884</v>
      </c>
      <c r="J270" s="376" t="s">
        <v>686</v>
      </c>
      <c r="K270" s="376" t="s">
        <v>11</v>
      </c>
      <c r="L270" s="376" t="s">
        <v>12</v>
      </c>
    </row>
    <row r="271" spans="6:37" ht="15" customHeight="1">
      <c r="F271" s="488" t="s">
        <v>687</v>
      </c>
      <c r="G271" s="488"/>
      <c r="H271" s="488"/>
      <c r="I271" s="488"/>
      <c r="J271" s="488"/>
      <c r="K271" s="488"/>
      <c r="L271" s="488"/>
      <c r="M271" s="488"/>
      <c r="N271" s="462" t="s">
        <v>885</v>
      </c>
      <c r="O271" s="468"/>
      <c r="P271" s="468"/>
      <c r="Q271" s="468"/>
      <c r="R271" s="468"/>
      <c r="S271" s="468"/>
      <c r="T271" s="469"/>
      <c r="U271" s="462" t="s">
        <v>886</v>
      </c>
      <c r="V271" s="468"/>
      <c r="W271" s="468"/>
      <c r="X271" s="468"/>
      <c r="Y271" s="468"/>
      <c r="Z271" s="468"/>
      <c r="AA271" s="468"/>
      <c r="AB271" s="468"/>
      <c r="AC271" s="468"/>
      <c r="AD271" s="468"/>
      <c r="AE271" s="468"/>
      <c r="AF271" s="468"/>
      <c r="AG271" s="468"/>
      <c r="AH271" s="468"/>
      <c r="AI271" s="468"/>
      <c r="AJ271" s="468"/>
      <c r="AK271" s="469"/>
    </row>
    <row r="272" spans="6:37" ht="15" customHeight="1">
      <c r="F272" s="669" t="s">
        <v>887</v>
      </c>
      <c r="G272" s="669"/>
      <c r="H272" s="669"/>
      <c r="I272" s="669"/>
      <c r="J272" s="669"/>
      <c r="K272" s="669"/>
      <c r="L272" s="669"/>
      <c r="M272" s="669"/>
      <c r="N272" s="410">
        <v>10000</v>
      </c>
      <c r="O272" s="411"/>
      <c r="P272" s="411"/>
      <c r="Q272" s="411"/>
      <c r="R272" s="411"/>
      <c r="S272" s="45" t="s">
        <v>888</v>
      </c>
      <c r="T272" s="23"/>
      <c r="U272" s="670"/>
      <c r="V272" s="670"/>
      <c r="W272" s="670"/>
      <c r="X272" s="670"/>
      <c r="Y272" s="670"/>
      <c r="Z272" s="670"/>
      <c r="AA272" s="670"/>
      <c r="AB272" s="670"/>
      <c r="AC272" s="670"/>
      <c r="AD272" s="670"/>
      <c r="AE272" s="670"/>
      <c r="AF272" s="670"/>
      <c r="AG272" s="670"/>
      <c r="AH272" s="670"/>
      <c r="AI272" s="670"/>
      <c r="AJ272" s="670"/>
      <c r="AK272" s="670"/>
    </row>
    <row r="273" spans="6:37" ht="15" customHeight="1">
      <c r="F273" s="669" t="s">
        <v>889</v>
      </c>
      <c r="G273" s="669"/>
      <c r="H273" s="669"/>
      <c r="I273" s="669" t="s">
        <v>890</v>
      </c>
      <c r="J273" s="669"/>
      <c r="K273" s="669"/>
      <c r="L273" s="669"/>
      <c r="M273" s="669"/>
      <c r="N273" s="410"/>
      <c r="O273" s="411"/>
      <c r="P273" s="411"/>
      <c r="Q273" s="411"/>
      <c r="R273" s="411"/>
      <c r="S273" s="45" t="s">
        <v>888</v>
      </c>
      <c r="T273" s="23"/>
      <c r="U273" s="670"/>
      <c r="V273" s="670"/>
      <c r="W273" s="670"/>
      <c r="X273" s="670"/>
      <c r="Y273" s="670"/>
      <c r="Z273" s="670"/>
      <c r="AA273" s="670"/>
      <c r="AB273" s="670"/>
      <c r="AC273" s="670"/>
      <c r="AD273" s="670"/>
      <c r="AE273" s="670"/>
      <c r="AF273" s="670"/>
      <c r="AG273" s="670"/>
      <c r="AH273" s="670"/>
      <c r="AI273" s="670"/>
      <c r="AJ273" s="670"/>
      <c r="AK273" s="670"/>
    </row>
    <row r="274" spans="6:37" ht="15" customHeight="1">
      <c r="F274" s="669"/>
      <c r="G274" s="669"/>
      <c r="H274" s="669"/>
      <c r="I274" s="658" t="s">
        <v>891</v>
      </c>
      <c r="J274" s="658"/>
      <c r="K274" s="658"/>
      <c r="L274" s="658"/>
      <c r="M274" s="658"/>
      <c r="N274" s="410">
        <v>5000</v>
      </c>
      <c r="O274" s="411"/>
      <c r="P274" s="411"/>
      <c r="Q274" s="411"/>
      <c r="R274" s="411"/>
      <c r="S274" s="45" t="s">
        <v>888</v>
      </c>
      <c r="T274" s="23"/>
      <c r="U274" s="988" t="s">
        <v>1259</v>
      </c>
      <c r="V274" s="670"/>
      <c r="W274" s="670"/>
      <c r="X274" s="670"/>
      <c r="Y274" s="670"/>
      <c r="Z274" s="670"/>
      <c r="AA274" s="670"/>
      <c r="AB274" s="670"/>
      <c r="AC274" s="670"/>
      <c r="AD274" s="670"/>
      <c r="AE274" s="670"/>
      <c r="AF274" s="670"/>
      <c r="AG274" s="670"/>
      <c r="AH274" s="670"/>
      <c r="AI274" s="670"/>
      <c r="AJ274" s="670"/>
      <c r="AK274" s="670"/>
    </row>
    <row r="275" spans="6:37" ht="15" customHeight="1">
      <c r="F275" s="669" t="s">
        <v>892</v>
      </c>
      <c r="G275" s="669"/>
      <c r="H275" s="669"/>
      <c r="I275" s="669"/>
      <c r="J275" s="669"/>
      <c r="K275" s="669"/>
      <c r="L275" s="669"/>
      <c r="M275" s="669"/>
      <c r="N275" s="410"/>
      <c r="O275" s="411"/>
      <c r="P275" s="411"/>
      <c r="Q275" s="411"/>
      <c r="R275" s="411"/>
      <c r="S275" s="45" t="s">
        <v>888</v>
      </c>
      <c r="T275" s="23"/>
      <c r="U275" s="670"/>
      <c r="V275" s="670"/>
      <c r="W275" s="670"/>
      <c r="X275" s="670"/>
      <c r="Y275" s="670"/>
      <c r="Z275" s="670"/>
      <c r="AA275" s="670"/>
      <c r="AB275" s="670"/>
      <c r="AC275" s="670"/>
      <c r="AD275" s="670"/>
      <c r="AE275" s="670"/>
      <c r="AF275" s="670"/>
      <c r="AG275" s="670"/>
      <c r="AH275" s="670"/>
      <c r="AI275" s="670"/>
      <c r="AJ275" s="670"/>
      <c r="AK275" s="670"/>
    </row>
    <row r="276" spans="5:39" ht="15" customHeight="1">
      <c r="E276" s="10"/>
      <c r="F276" s="10" t="s">
        <v>81</v>
      </c>
      <c r="G276" s="10" t="s">
        <v>107</v>
      </c>
      <c r="H276" s="10" t="s">
        <v>148</v>
      </c>
      <c r="I276" s="10" t="s">
        <v>43</v>
      </c>
      <c r="J276" s="10" t="s">
        <v>149</v>
      </c>
      <c r="K276" s="10" t="s">
        <v>82</v>
      </c>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row>
    <row r="277" spans="7:36" s="10" customFormat="1" ht="15" customHeight="1">
      <c r="G277" s="10" t="s">
        <v>211</v>
      </c>
      <c r="H277" s="10" t="s">
        <v>664</v>
      </c>
      <c r="I277" s="10" t="s">
        <v>99</v>
      </c>
      <c r="J277" s="10" t="s">
        <v>101</v>
      </c>
      <c r="K277" s="10" t="s">
        <v>37</v>
      </c>
      <c r="L277" s="10" t="s">
        <v>767</v>
      </c>
      <c r="M277" s="10" t="s">
        <v>768</v>
      </c>
      <c r="N277" s="10" t="s">
        <v>49</v>
      </c>
      <c r="O277" s="10" t="s">
        <v>71</v>
      </c>
      <c r="P277" s="10" t="s">
        <v>8</v>
      </c>
      <c r="Q277" s="10" t="s">
        <v>677</v>
      </c>
      <c r="R277" s="10" t="s">
        <v>17</v>
      </c>
      <c r="S277" s="10" t="s">
        <v>99</v>
      </c>
      <c r="T277" s="10" t="s">
        <v>101</v>
      </c>
      <c r="U277" s="10" t="s">
        <v>114</v>
      </c>
      <c r="V277" s="10" t="s">
        <v>8</v>
      </c>
      <c r="W277" s="10" t="s">
        <v>677</v>
      </c>
      <c r="X277" s="10" t="s">
        <v>17</v>
      </c>
      <c r="Y277" s="10" t="s">
        <v>58</v>
      </c>
      <c r="Z277" s="10" t="s">
        <v>26</v>
      </c>
      <c r="AA277" s="10" t="s">
        <v>65</v>
      </c>
      <c r="AB277" s="10" t="s">
        <v>114</v>
      </c>
      <c r="AC277" s="10" t="s">
        <v>37</v>
      </c>
      <c r="AD277" s="10" t="s">
        <v>107</v>
      </c>
      <c r="AE277" s="10" t="s">
        <v>148</v>
      </c>
      <c r="AF277" s="10" t="s">
        <v>152</v>
      </c>
      <c r="AG277" s="10" t="s">
        <v>39</v>
      </c>
      <c r="AH277" s="10" t="s">
        <v>333</v>
      </c>
      <c r="AI277" s="10" t="s">
        <v>116</v>
      </c>
      <c r="AJ277" s="10" t="s">
        <v>334</v>
      </c>
    </row>
    <row r="278" ht="11.25" customHeight="1"/>
    <row r="279" spans="2:18" ht="15" customHeight="1">
      <c r="B279" s="376" t="s">
        <v>106</v>
      </c>
      <c r="D279" s="376" t="s">
        <v>13</v>
      </c>
      <c r="E279" s="376" t="s">
        <v>7</v>
      </c>
      <c r="F279" s="376" t="s">
        <v>45</v>
      </c>
      <c r="G279" s="376" t="s">
        <v>46</v>
      </c>
      <c r="H279" s="376" t="s">
        <v>5</v>
      </c>
      <c r="I279" s="376" t="s">
        <v>893</v>
      </c>
      <c r="J279" s="376" t="s">
        <v>894</v>
      </c>
      <c r="K279" s="376" t="s">
        <v>8</v>
      </c>
      <c r="L279" s="376" t="s">
        <v>79</v>
      </c>
      <c r="M279" s="376" t="s">
        <v>80</v>
      </c>
      <c r="N279" s="376" t="s">
        <v>8</v>
      </c>
      <c r="O279" s="376" t="s">
        <v>172</v>
      </c>
      <c r="P279" s="376" t="s">
        <v>25</v>
      </c>
      <c r="Q279" s="376" t="s">
        <v>168</v>
      </c>
      <c r="R279" s="376" t="s">
        <v>197</v>
      </c>
    </row>
    <row r="280" spans="3:13" ht="15" customHeight="1">
      <c r="C280" s="351" t="s">
        <v>142</v>
      </c>
      <c r="E280" s="376" t="s">
        <v>13</v>
      </c>
      <c r="F280" s="376" t="s">
        <v>7</v>
      </c>
      <c r="G280" s="376" t="s">
        <v>45</v>
      </c>
      <c r="H280" s="376" t="s">
        <v>46</v>
      </c>
      <c r="I280" s="376" t="s">
        <v>5</v>
      </c>
      <c r="J280" s="376" t="s">
        <v>220</v>
      </c>
      <c r="K280" s="376" t="s">
        <v>100</v>
      </c>
      <c r="L280" s="376" t="s">
        <v>895</v>
      </c>
      <c r="M280" s="376" t="s">
        <v>855</v>
      </c>
    </row>
    <row r="281" spans="6:37" ht="15" customHeight="1">
      <c r="F281" s="338" t="s">
        <v>172</v>
      </c>
      <c r="G281" s="339" t="s">
        <v>25</v>
      </c>
      <c r="H281" s="339" t="s">
        <v>197</v>
      </c>
      <c r="I281" s="339" t="s">
        <v>198</v>
      </c>
      <c r="J281" s="339" t="s">
        <v>81</v>
      </c>
      <c r="K281" s="671">
        <v>45078</v>
      </c>
      <c r="L281" s="671"/>
      <c r="M281" s="671"/>
      <c r="N281" s="671"/>
      <c r="O281" s="671"/>
      <c r="P281" s="671"/>
      <c r="Q281" s="671"/>
      <c r="R281" s="339" t="s">
        <v>339</v>
      </c>
      <c r="S281" s="350" t="s">
        <v>343</v>
      </c>
      <c r="T281" s="671">
        <v>46904</v>
      </c>
      <c r="U281" s="671"/>
      <c r="V281" s="671"/>
      <c r="W281" s="671"/>
      <c r="X281" s="671"/>
      <c r="Y281" s="671"/>
      <c r="Z281" s="671"/>
      <c r="AA281" s="339" t="s">
        <v>82</v>
      </c>
      <c r="AB281" s="340"/>
      <c r="AC281" s="340"/>
      <c r="AD281" s="340"/>
      <c r="AE281" s="340"/>
      <c r="AF281" s="340"/>
      <c r="AG281" s="340"/>
      <c r="AH281" s="340"/>
      <c r="AI281" s="340"/>
      <c r="AJ281" s="340"/>
      <c r="AK281" s="341"/>
    </row>
    <row r="282" spans="5:37" ht="49.5" customHeight="1">
      <c r="E282" s="46"/>
      <c r="F282" s="579" t="s">
        <v>1163</v>
      </c>
      <c r="G282" s="579"/>
      <c r="H282" s="579"/>
      <c r="I282" s="579"/>
      <c r="J282" s="579"/>
      <c r="K282" s="672" t="s">
        <v>1257</v>
      </c>
      <c r="L282" s="673"/>
      <c r="M282" s="673"/>
      <c r="N282" s="673"/>
      <c r="O282" s="673"/>
      <c r="P282" s="673"/>
      <c r="Q282" s="673"/>
      <c r="R282" s="673"/>
      <c r="S282" s="673"/>
      <c r="T282" s="673"/>
      <c r="U282" s="673"/>
      <c r="V282" s="673"/>
      <c r="W282" s="673"/>
      <c r="X282" s="673"/>
      <c r="Y282" s="673"/>
      <c r="Z282" s="673"/>
      <c r="AA282" s="673"/>
      <c r="AB282" s="673"/>
      <c r="AC282" s="673"/>
      <c r="AD282" s="673"/>
      <c r="AE282" s="673"/>
      <c r="AF282" s="673"/>
      <c r="AG282" s="673"/>
      <c r="AH282" s="673"/>
      <c r="AI282" s="673"/>
      <c r="AJ282" s="673"/>
      <c r="AK282" s="674"/>
    </row>
    <row r="283" spans="5:37" ht="49.5" customHeight="1">
      <c r="E283" s="46"/>
      <c r="F283" s="579" t="s">
        <v>1164</v>
      </c>
      <c r="G283" s="579"/>
      <c r="H283" s="579"/>
      <c r="I283" s="579"/>
      <c r="J283" s="579"/>
      <c r="K283" s="672" t="s">
        <v>1258</v>
      </c>
      <c r="L283" s="673"/>
      <c r="M283" s="673"/>
      <c r="N283" s="673"/>
      <c r="O283" s="673"/>
      <c r="P283" s="673"/>
      <c r="Q283" s="673"/>
      <c r="R283" s="673"/>
      <c r="S283" s="673"/>
      <c r="T283" s="673"/>
      <c r="U283" s="673"/>
      <c r="V283" s="673"/>
      <c r="W283" s="673"/>
      <c r="X283" s="673"/>
      <c r="Y283" s="673"/>
      <c r="Z283" s="673"/>
      <c r="AA283" s="673"/>
      <c r="AB283" s="673"/>
      <c r="AC283" s="673"/>
      <c r="AD283" s="673"/>
      <c r="AE283" s="673"/>
      <c r="AF283" s="673"/>
      <c r="AG283" s="673"/>
      <c r="AH283" s="673"/>
      <c r="AI283" s="673"/>
      <c r="AJ283" s="673"/>
      <c r="AK283" s="674"/>
    </row>
    <row r="284" spans="3:13" ht="9.75" customHeight="1">
      <c r="C284" s="351"/>
      <c r="E284" s="376"/>
      <c r="F284" s="376"/>
      <c r="G284" s="376"/>
      <c r="H284" s="376"/>
      <c r="I284" s="376"/>
      <c r="J284" s="376"/>
      <c r="K284" s="376"/>
      <c r="L284" s="376"/>
      <c r="M284" s="376"/>
    </row>
    <row r="285" spans="3:13" ht="15" customHeight="1">
      <c r="C285" s="351" t="s">
        <v>153</v>
      </c>
      <c r="E285" s="1" t="s">
        <v>13</v>
      </c>
      <c r="F285" s="376" t="s">
        <v>7</v>
      </c>
      <c r="G285" s="376" t="s">
        <v>45</v>
      </c>
      <c r="H285" s="376" t="s">
        <v>46</v>
      </c>
      <c r="I285" s="376" t="s">
        <v>5</v>
      </c>
      <c r="J285" s="376" t="s">
        <v>172</v>
      </c>
      <c r="K285" s="376" t="s">
        <v>25</v>
      </c>
      <c r="L285" s="376" t="s">
        <v>108</v>
      </c>
      <c r="M285" s="376" t="s">
        <v>893</v>
      </c>
    </row>
    <row r="286" spans="5:37" ht="15" customHeight="1">
      <c r="E286" s="6"/>
      <c r="F286" s="488" t="s">
        <v>896</v>
      </c>
      <c r="G286" s="488"/>
      <c r="H286" s="488"/>
      <c r="I286" s="488"/>
      <c r="J286" s="488"/>
      <c r="K286" s="488"/>
      <c r="L286" s="488"/>
      <c r="M286" s="488"/>
      <c r="N286" s="488"/>
      <c r="O286" s="488"/>
      <c r="P286" s="488"/>
      <c r="Q286" s="488"/>
      <c r="R286" s="488"/>
      <c r="S286" s="488"/>
      <c r="T286" s="488"/>
      <c r="U286" s="488"/>
      <c r="V286" s="462" t="s">
        <v>897</v>
      </c>
      <c r="W286" s="463"/>
      <c r="X286" s="463"/>
      <c r="Y286" s="463"/>
      <c r="Z286" s="463"/>
      <c r="AA286" s="463"/>
      <c r="AB286" s="463"/>
      <c r="AC286" s="463"/>
      <c r="AD286" s="463"/>
      <c r="AE286" s="463"/>
      <c r="AF286" s="463"/>
      <c r="AG286" s="463"/>
      <c r="AH286" s="463"/>
      <c r="AI286" s="463"/>
      <c r="AJ286" s="463"/>
      <c r="AK286" s="464"/>
    </row>
    <row r="287" spans="5:37" ht="15" customHeight="1">
      <c r="E287" s="6"/>
      <c r="F287" s="658" t="s">
        <v>898</v>
      </c>
      <c r="G287" s="658"/>
      <c r="H287" s="658"/>
      <c r="I287" s="658"/>
      <c r="J287" s="658"/>
      <c r="K287" s="658"/>
      <c r="L287" s="658"/>
      <c r="M287" s="658"/>
      <c r="N287" s="658"/>
      <c r="O287" s="658"/>
      <c r="P287" s="658"/>
      <c r="Q287" s="658"/>
      <c r="R287" s="658"/>
      <c r="S287" s="489" t="s">
        <v>1243</v>
      </c>
      <c r="T287" s="490"/>
      <c r="U287" s="491"/>
      <c r="V287" s="658" t="s">
        <v>899</v>
      </c>
      <c r="W287" s="658"/>
      <c r="X287" s="658"/>
      <c r="Y287" s="658"/>
      <c r="Z287" s="658"/>
      <c r="AA287" s="658"/>
      <c r="AB287" s="658"/>
      <c r="AC287" s="658"/>
      <c r="AD287" s="658"/>
      <c r="AE287" s="658"/>
      <c r="AF287" s="658"/>
      <c r="AG287" s="658"/>
      <c r="AH287" s="658"/>
      <c r="AI287" s="489" t="s">
        <v>1243</v>
      </c>
      <c r="AJ287" s="490"/>
      <c r="AK287" s="491"/>
    </row>
    <row r="288" spans="5:37" ht="15" customHeight="1">
      <c r="E288" s="6"/>
      <c r="F288" s="658" t="s">
        <v>900</v>
      </c>
      <c r="G288" s="658"/>
      <c r="H288" s="658"/>
      <c r="I288" s="658"/>
      <c r="J288" s="658"/>
      <c r="K288" s="658"/>
      <c r="L288" s="658"/>
      <c r="M288" s="658"/>
      <c r="N288" s="658"/>
      <c r="O288" s="658"/>
      <c r="P288" s="658"/>
      <c r="Q288" s="658"/>
      <c r="R288" s="658"/>
      <c r="S288" s="489" t="s">
        <v>1243</v>
      </c>
      <c r="T288" s="490"/>
      <c r="U288" s="491"/>
      <c r="V288" s="658" t="s">
        <v>901</v>
      </c>
      <c r="W288" s="658"/>
      <c r="X288" s="658"/>
      <c r="Y288" s="658"/>
      <c r="Z288" s="658"/>
      <c r="AA288" s="658"/>
      <c r="AB288" s="658"/>
      <c r="AC288" s="658"/>
      <c r="AD288" s="658"/>
      <c r="AE288" s="658"/>
      <c r="AF288" s="658"/>
      <c r="AG288" s="658"/>
      <c r="AH288" s="658"/>
      <c r="AI288" s="489" t="s">
        <v>1243</v>
      </c>
      <c r="AJ288" s="490"/>
      <c r="AK288" s="491"/>
    </row>
    <row r="289" spans="5:37" ht="33" customHeight="1">
      <c r="E289" s="6"/>
      <c r="F289" s="501" t="s">
        <v>1058</v>
      </c>
      <c r="G289" s="502"/>
      <c r="H289" s="502"/>
      <c r="I289" s="502"/>
      <c r="J289" s="502"/>
      <c r="K289" s="502"/>
      <c r="L289" s="502"/>
      <c r="M289" s="502"/>
      <c r="N289" s="502"/>
      <c r="O289" s="502"/>
      <c r="P289" s="502"/>
      <c r="Q289" s="502"/>
      <c r="R289" s="503"/>
      <c r="S289" s="504" t="s">
        <v>1243</v>
      </c>
      <c r="T289" s="505"/>
      <c r="U289" s="506"/>
      <c r="V289" s="501" t="s">
        <v>1059</v>
      </c>
      <c r="W289" s="502"/>
      <c r="X289" s="502"/>
      <c r="Y289" s="502"/>
      <c r="Z289" s="502"/>
      <c r="AA289" s="502"/>
      <c r="AB289" s="502"/>
      <c r="AC289" s="502"/>
      <c r="AD289" s="502"/>
      <c r="AE289" s="502"/>
      <c r="AF289" s="502"/>
      <c r="AG289" s="502"/>
      <c r="AH289" s="503"/>
      <c r="AI289" s="489" t="s">
        <v>1243</v>
      </c>
      <c r="AJ289" s="490"/>
      <c r="AK289" s="491"/>
    </row>
    <row r="290" spans="5:37" ht="33" customHeight="1">
      <c r="E290" s="6"/>
      <c r="F290" s="661" t="s">
        <v>902</v>
      </c>
      <c r="G290" s="661"/>
      <c r="H290" s="661"/>
      <c r="I290" s="661"/>
      <c r="J290" s="661"/>
      <c r="K290" s="661"/>
      <c r="L290" s="661"/>
      <c r="M290" s="661"/>
      <c r="N290" s="661"/>
      <c r="O290" s="661"/>
      <c r="P290" s="661"/>
      <c r="Q290" s="661"/>
      <c r="R290" s="661"/>
      <c r="S290" s="504" t="s">
        <v>1243</v>
      </c>
      <c r="T290" s="675"/>
      <c r="U290" s="676"/>
      <c r="V290" s="677" t="s">
        <v>1187</v>
      </c>
      <c r="W290" s="677"/>
      <c r="X290" s="677"/>
      <c r="Y290" s="677"/>
      <c r="Z290" s="677"/>
      <c r="AA290" s="677"/>
      <c r="AB290" s="677"/>
      <c r="AC290" s="677"/>
      <c r="AD290" s="677"/>
      <c r="AE290" s="677"/>
      <c r="AF290" s="677"/>
      <c r="AG290" s="677"/>
      <c r="AH290" s="677"/>
      <c r="AI290" s="489" t="s">
        <v>1243</v>
      </c>
      <c r="AJ290" s="490"/>
      <c r="AK290" s="491"/>
    </row>
    <row r="291" spans="5:37" ht="15" customHeight="1">
      <c r="E291" s="6"/>
      <c r="F291" s="507" t="s">
        <v>903</v>
      </c>
      <c r="G291" s="508"/>
      <c r="H291" s="508"/>
      <c r="I291" s="508"/>
      <c r="J291" s="508"/>
      <c r="K291" s="508"/>
      <c r="L291" s="508"/>
      <c r="M291" s="508"/>
      <c r="N291" s="508"/>
      <c r="O291" s="508"/>
      <c r="P291" s="508"/>
      <c r="Q291" s="508"/>
      <c r="R291" s="509"/>
      <c r="S291" s="515" t="s">
        <v>1243</v>
      </c>
      <c r="T291" s="516"/>
      <c r="U291" s="517"/>
      <c r="V291" s="507" t="s">
        <v>905</v>
      </c>
      <c r="W291" s="508"/>
      <c r="X291" s="508"/>
      <c r="Y291" s="508"/>
      <c r="Z291" s="508"/>
      <c r="AA291" s="508"/>
      <c r="AB291" s="508"/>
      <c r="AC291" s="508"/>
      <c r="AD291" s="508"/>
      <c r="AE291" s="508"/>
      <c r="AF291" s="508"/>
      <c r="AG291" s="508"/>
      <c r="AH291" s="509"/>
      <c r="AI291" s="678"/>
      <c r="AJ291" s="679"/>
      <c r="AK291" s="680"/>
    </row>
    <row r="292" spans="5:37" ht="15" customHeight="1">
      <c r="E292" s="6"/>
      <c r="F292" s="512"/>
      <c r="G292" s="513"/>
      <c r="H292" s="513"/>
      <c r="I292" s="513"/>
      <c r="J292" s="513"/>
      <c r="K292" s="513"/>
      <c r="L292" s="513"/>
      <c r="M292" s="513"/>
      <c r="N292" s="513"/>
      <c r="O292" s="513"/>
      <c r="P292" s="513"/>
      <c r="Q292" s="513"/>
      <c r="R292" s="514"/>
      <c r="S292" s="518"/>
      <c r="T292" s="519"/>
      <c r="U292" s="520"/>
      <c r="V292" s="228" t="s">
        <v>81</v>
      </c>
      <c r="W292" s="511"/>
      <c r="X292" s="511"/>
      <c r="Y292" s="511"/>
      <c r="Z292" s="511"/>
      <c r="AA292" s="511"/>
      <c r="AB292" s="511"/>
      <c r="AC292" s="511"/>
      <c r="AD292" s="511"/>
      <c r="AE292" s="511"/>
      <c r="AF292" s="511"/>
      <c r="AG292" s="511"/>
      <c r="AH292" s="236" t="s">
        <v>82</v>
      </c>
      <c r="AI292" s="361"/>
      <c r="AJ292" s="362"/>
      <c r="AK292" s="363"/>
    </row>
    <row r="293" spans="5:37" ht="15" customHeight="1">
      <c r="E293" s="6"/>
      <c r="F293" s="521" t="s">
        <v>1060</v>
      </c>
      <c r="G293" s="522"/>
      <c r="H293" s="522"/>
      <c r="I293" s="522"/>
      <c r="J293" s="522"/>
      <c r="K293" s="522"/>
      <c r="L293" s="522"/>
      <c r="M293" s="522"/>
      <c r="N293" s="522"/>
      <c r="O293" s="522"/>
      <c r="P293" s="522"/>
      <c r="Q293" s="522"/>
      <c r="R293" s="523"/>
      <c r="S293" s="515" t="s">
        <v>1243</v>
      </c>
      <c r="T293" s="528"/>
      <c r="U293" s="529"/>
      <c r="V293" s="507" t="s">
        <v>906</v>
      </c>
      <c r="W293" s="508"/>
      <c r="X293" s="508"/>
      <c r="Y293" s="508"/>
      <c r="Z293" s="508"/>
      <c r="AA293" s="508"/>
      <c r="AB293" s="508"/>
      <c r="AC293" s="508"/>
      <c r="AD293" s="508"/>
      <c r="AE293" s="508"/>
      <c r="AF293" s="508"/>
      <c r="AG293" s="508"/>
      <c r="AH293" s="509"/>
      <c r="AI293" s="361"/>
      <c r="AJ293" s="362"/>
      <c r="AK293" s="363"/>
    </row>
    <row r="294" spans="5:37" ht="15" customHeight="1">
      <c r="E294" s="6"/>
      <c r="F294" s="524"/>
      <c r="G294" s="525"/>
      <c r="H294" s="525"/>
      <c r="I294" s="525"/>
      <c r="J294" s="525"/>
      <c r="K294" s="525"/>
      <c r="L294" s="525"/>
      <c r="M294" s="525"/>
      <c r="N294" s="525"/>
      <c r="O294" s="525"/>
      <c r="P294" s="525"/>
      <c r="Q294" s="525"/>
      <c r="R294" s="526"/>
      <c r="S294" s="518"/>
      <c r="T294" s="519"/>
      <c r="U294" s="520"/>
      <c r="V294" s="335" t="s">
        <v>81</v>
      </c>
      <c r="W294" s="527"/>
      <c r="X294" s="527"/>
      <c r="Y294" s="527"/>
      <c r="Z294" s="527"/>
      <c r="AA294" s="527"/>
      <c r="AB294" s="527"/>
      <c r="AC294" s="527"/>
      <c r="AD294" s="527"/>
      <c r="AE294" s="527"/>
      <c r="AF294" s="527"/>
      <c r="AG294" s="527"/>
      <c r="AH294" s="337" t="s">
        <v>82</v>
      </c>
      <c r="AI294" s="361"/>
      <c r="AJ294" s="362"/>
      <c r="AK294" s="363"/>
    </row>
    <row r="295" spans="5:37" ht="15" customHeight="1">
      <c r="E295" s="6"/>
      <c r="F295" s="681" t="s">
        <v>904</v>
      </c>
      <c r="G295" s="682"/>
      <c r="H295" s="682"/>
      <c r="I295" s="682"/>
      <c r="J295" s="682"/>
      <c r="K295" s="682"/>
      <c r="L295" s="682"/>
      <c r="M295" s="682"/>
      <c r="N295" s="682"/>
      <c r="O295" s="682"/>
      <c r="P295" s="682"/>
      <c r="Q295" s="682"/>
      <c r="R295" s="683"/>
      <c r="S295" s="504" t="s">
        <v>1243</v>
      </c>
      <c r="T295" s="675"/>
      <c r="U295" s="676"/>
      <c r="V295" s="238"/>
      <c r="W295" s="510"/>
      <c r="X295" s="510"/>
      <c r="Y295" s="510"/>
      <c r="Z295" s="510"/>
      <c r="AA295" s="510"/>
      <c r="AB295" s="510"/>
      <c r="AC295" s="510"/>
      <c r="AD295" s="510"/>
      <c r="AE295" s="510"/>
      <c r="AF295" s="510"/>
      <c r="AG295" s="510"/>
      <c r="AH295" s="239"/>
      <c r="AI295" s="684"/>
      <c r="AJ295" s="685"/>
      <c r="AK295" s="640"/>
    </row>
    <row r="296" spans="5:37" ht="15" customHeight="1">
      <c r="E296" s="6"/>
      <c r="F296" s="507" t="s">
        <v>1061</v>
      </c>
      <c r="G296" s="508"/>
      <c r="H296" s="508"/>
      <c r="I296" s="508"/>
      <c r="J296" s="508"/>
      <c r="K296" s="508"/>
      <c r="L296" s="508"/>
      <c r="M296" s="508"/>
      <c r="N296" s="508"/>
      <c r="O296" s="508"/>
      <c r="P296" s="508"/>
      <c r="Q296" s="508"/>
      <c r="R296" s="509"/>
      <c r="S296" s="515" t="s">
        <v>1243</v>
      </c>
      <c r="T296" s="516"/>
      <c r="U296" s="517"/>
      <c r="V296" s="686"/>
      <c r="W296" s="687"/>
      <c r="X296" s="687"/>
      <c r="Y296" s="687"/>
      <c r="Z296" s="687"/>
      <c r="AA296" s="687"/>
      <c r="AB296" s="687"/>
      <c r="AC296" s="687"/>
      <c r="AD296" s="687"/>
      <c r="AE296" s="687"/>
      <c r="AF296" s="687"/>
      <c r="AG296" s="687"/>
      <c r="AH296" s="688"/>
      <c r="AI296" s="689"/>
      <c r="AJ296" s="690"/>
      <c r="AK296" s="691"/>
    </row>
    <row r="297" spans="5:37" ht="15" customHeight="1">
      <c r="E297" s="6"/>
      <c r="F297" s="507" t="s">
        <v>984</v>
      </c>
      <c r="G297" s="508"/>
      <c r="H297" s="508"/>
      <c r="I297" s="508"/>
      <c r="J297" s="508"/>
      <c r="K297" s="508"/>
      <c r="L297" s="508"/>
      <c r="M297" s="508"/>
      <c r="N297" s="508"/>
      <c r="O297" s="508"/>
      <c r="P297" s="508"/>
      <c r="Q297" s="508"/>
      <c r="R297" s="509"/>
      <c r="S297" s="515"/>
      <c r="T297" s="516"/>
      <c r="U297" s="517"/>
      <c r="V297" s="686"/>
      <c r="W297" s="687"/>
      <c r="X297" s="687"/>
      <c r="Y297" s="687"/>
      <c r="Z297" s="687"/>
      <c r="AA297" s="687"/>
      <c r="AB297" s="687"/>
      <c r="AC297" s="687"/>
      <c r="AD297" s="687"/>
      <c r="AE297" s="687"/>
      <c r="AF297" s="687"/>
      <c r="AG297" s="687"/>
      <c r="AH297" s="688"/>
      <c r="AI297" s="689"/>
      <c r="AJ297" s="690"/>
      <c r="AK297" s="691"/>
    </row>
    <row r="298" spans="5:37" ht="15" customHeight="1">
      <c r="E298" s="6"/>
      <c r="F298" s="335" t="s">
        <v>81</v>
      </c>
      <c r="G298" s="527"/>
      <c r="H298" s="527"/>
      <c r="I298" s="527"/>
      <c r="J298" s="527"/>
      <c r="K298" s="527"/>
      <c r="L298" s="527"/>
      <c r="M298" s="527"/>
      <c r="N298" s="527"/>
      <c r="O298" s="527"/>
      <c r="P298" s="527"/>
      <c r="Q298" s="527"/>
      <c r="R298" s="337" t="s">
        <v>82</v>
      </c>
      <c r="S298" s="692"/>
      <c r="T298" s="693"/>
      <c r="U298" s="694"/>
      <c r="V298" s="238"/>
      <c r="W298" s="510"/>
      <c r="X298" s="510"/>
      <c r="Y298" s="510"/>
      <c r="Z298" s="510"/>
      <c r="AA298" s="510"/>
      <c r="AB298" s="510"/>
      <c r="AC298" s="510"/>
      <c r="AD298" s="510"/>
      <c r="AE298" s="510"/>
      <c r="AF298" s="510"/>
      <c r="AG298" s="510"/>
      <c r="AH298" s="239"/>
      <c r="AI298" s="695"/>
      <c r="AJ298" s="696"/>
      <c r="AK298" s="697"/>
    </row>
    <row r="299" spans="6:37" ht="15" customHeight="1">
      <c r="F299" s="10" t="s">
        <v>81</v>
      </c>
      <c r="G299" s="10" t="s">
        <v>107</v>
      </c>
      <c r="H299" s="10" t="s">
        <v>148</v>
      </c>
      <c r="I299" s="10" t="s">
        <v>43</v>
      </c>
      <c r="J299" s="10" t="s">
        <v>149</v>
      </c>
      <c r="K299" s="10" t="s">
        <v>82</v>
      </c>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row>
    <row r="300" spans="7:37" s="10" customFormat="1" ht="15" customHeight="1">
      <c r="G300" s="10" t="s">
        <v>30</v>
      </c>
      <c r="H300" s="425" t="s">
        <v>1188</v>
      </c>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0"/>
      <c r="AH300" s="420"/>
      <c r="AI300" s="420"/>
      <c r="AJ300" s="420"/>
      <c r="AK300" s="420"/>
    </row>
    <row r="301" spans="8:37" s="10" customFormat="1" ht="15" customHeight="1">
      <c r="H301" s="420"/>
      <c r="I301" s="420"/>
      <c r="J301" s="420"/>
      <c r="K301" s="420"/>
      <c r="L301" s="420"/>
      <c r="M301" s="420"/>
      <c r="N301" s="420"/>
      <c r="O301" s="420"/>
      <c r="P301" s="420"/>
      <c r="Q301" s="420"/>
      <c r="R301" s="420"/>
      <c r="S301" s="420"/>
      <c r="T301" s="420"/>
      <c r="U301" s="420"/>
      <c r="V301" s="420"/>
      <c r="W301" s="420"/>
      <c r="X301" s="420"/>
      <c r="Y301" s="420"/>
      <c r="Z301" s="420"/>
      <c r="AA301" s="420"/>
      <c r="AB301" s="420"/>
      <c r="AC301" s="420"/>
      <c r="AD301" s="420"/>
      <c r="AE301" s="420"/>
      <c r="AF301" s="420"/>
      <c r="AG301" s="420"/>
      <c r="AH301" s="420"/>
      <c r="AI301" s="420"/>
      <c r="AJ301" s="420"/>
      <c r="AK301" s="420"/>
    </row>
    <row r="302" spans="7:37" s="10" customFormat="1" ht="15" customHeight="1">
      <c r="G302" s="10" t="s">
        <v>83</v>
      </c>
      <c r="H302" s="457" t="s">
        <v>1165</v>
      </c>
      <c r="I302" s="458"/>
      <c r="J302" s="458"/>
      <c r="K302" s="458"/>
      <c r="L302" s="458"/>
      <c r="M302" s="458"/>
      <c r="N302" s="458"/>
      <c r="O302" s="458"/>
      <c r="P302" s="458"/>
      <c r="Q302" s="458"/>
      <c r="R302" s="458"/>
      <c r="S302" s="458"/>
      <c r="T302" s="458"/>
      <c r="U302" s="458"/>
      <c r="V302" s="458"/>
      <c r="W302" s="458"/>
      <c r="X302" s="458"/>
      <c r="Y302" s="458"/>
      <c r="Z302" s="458"/>
      <c r="AA302" s="458"/>
      <c r="AB302" s="458"/>
      <c r="AC302" s="458"/>
      <c r="AD302" s="458"/>
      <c r="AE302" s="458"/>
      <c r="AF302" s="458"/>
      <c r="AG302" s="458"/>
      <c r="AH302" s="458"/>
      <c r="AI302" s="458"/>
      <c r="AJ302" s="458"/>
      <c r="AK302" s="458"/>
    </row>
    <row r="303" spans="8:37" s="10" customFormat="1" ht="15" customHeight="1">
      <c r="H303" s="458"/>
      <c r="I303" s="458"/>
      <c r="J303" s="458"/>
      <c r="K303" s="458"/>
      <c r="L303" s="458"/>
      <c r="M303" s="458"/>
      <c r="N303" s="458"/>
      <c r="O303" s="458"/>
      <c r="P303" s="458"/>
      <c r="Q303" s="458"/>
      <c r="R303" s="458"/>
      <c r="S303" s="458"/>
      <c r="T303" s="458"/>
      <c r="U303" s="458"/>
      <c r="V303" s="458"/>
      <c r="W303" s="458"/>
      <c r="X303" s="458"/>
      <c r="Y303" s="458"/>
      <c r="Z303" s="458"/>
      <c r="AA303" s="458"/>
      <c r="AB303" s="458"/>
      <c r="AC303" s="458"/>
      <c r="AD303" s="458"/>
      <c r="AE303" s="458"/>
      <c r="AF303" s="458"/>
      <c r="AG303" s="458"/>
      <c r="AH303" s="458"/>
      <c r="AI303" s="458"/>
      <c r="AJ303" s="458"/>
      <c r="AK303" s="458"/>
    </row>
    <row r="306" spans="3:19" ht="15" customHeight="1">
      <c r="C306" s="351" t="s">
        <v>210</v>
      </c>
      <c r="E306" s="376" t="s">
        <v>13</v>
      </c>
      <c r="F306" s="376" t="s">
        <v>7</v>
      </c>
      <c r="G306" s="376" t="s">
        <v>45</v>
      </c>
      <c r="H306" s="376" t="s">
        <v>46</v>
      </c>
      <c r="I306" s="376" t="s">
        <v>5</v>
      </c>
      <c r="J306" s="376" t="s">
        <v>893</v>
      </c>
      <c r="K306" s="376" t="s">
        <v>894</v>
      </c>
      <c r="L306" s="376" t="s">
        <v>8</v>
      </c>
      <c r="M306" s="376" t="s">
        <v>79</v>
      </c>
      <c r="N306" s="376" t="s">
        <v>80</v>
      </c>
      <c r="O306" s="376" t="s">
        <v>8</v>
      </c>
      <c r="P306" s="376" t="s">
        <v>172</v>
      </c>
      <c r="Q306" s="376" t="s">
        <v>25</v>
      </c>
      <c r="R306" s="376" t="s">
        <v>168</v>
      </c>
      <c r="S306" s="376" t="s">
        <v>197</v>
      </c>
    </row>
    <row r="307" spans="4:12" ht="15" customHeight="1">
      <c r="D307" s="376" t="s">
        <v>154</v>
      </c>
      <c r="F307" s="376" t="s">
        <v>155</v>
      </c>
      <c r="G307" s="376" t="s">
        <v>156</v>
      </c>
      <c r="H307" s="376" t="s">
        <v>157</v>
      </c>
      <c r="I307" s="376" t="s">
        <v>21</v>
      </c>
      <c r="J307" s="376" t="s">
        <v>22</v>
      </c>
      <c r="K307" s="376" t="s">
        <v>84</v>
      </c>
      <c r="L307" s="376" t="s">
        <v>85</v>
      </c>
    </row>
    <row r="308" spans="5:29" ht="15" customHeight="1">
      <c r="E308" s="351" t="s">
        <v>158</v>
      </c>
      <c r="G308" s="376" t="s">
        <v>155</v>
      </c>
      <c r="H308" s="376" t="s">
        <v>157</v>
      </c>
      <c r="I308" s="376" t="s">
        <v>98</v>
      </c>
      <c r="J308" s="376" t="s">
        <v>81</v>
      </c>
      <c r="K308" s="376" t="s">
        <v>159</v>
      </c>
      <c r="L308" s="376" t="s">
        <v>160</v>
      </c>
      <c r="M308" s="376" t="s">
        <v>82</v>
      </c>
      <c r="N308" s="471">
        <v>1</v>
      </c>
      <c r="O308" s="471"/>
      <c r="P308" s="471"/>
      <c r="Q308" s="376" t="s">
        <v>72</v>
      </c>
      <c r="U308" s="376" t="s">
        <v>81</v>
      </c>
      <c r="V308" s="376" t="s">
        <v>161</v>
      </c>
      <c r="W308" s="376" t="s">
        <v>159</v>
      </c>
      <c r="X308" s="376" t="s">
        <v>160</v>
      </c>
      <c r="Y308" s="376" t="s">
        <v>82</v>
      </c>
      <c r="Z308" s="471">
        <v>1</v>
      </c>
      <c r="AA308" s="471"/>
      <c r="AB308" s="471"/>
      <c r="AC308" s="376" t="s">
        <v>72</v>
      </c>
    </row>
    <row r="309" spans="5:29" s="47" customFormat="1" ht="6" customHeight="1">
      <c r="E309" s="6"/>
      <c r="G309" s="1"/>
      <c r="H309" s="1"/>
      <c r="I309" s="1"/>
      <c r="J309" s="1"/>
      <c r="K309" s="1"/>
      <c r="L309" s="1"/>
      <c r="M309" s="1"/>
      <c r="N309" s="48"/>
      <c r="O309" s="48"/>
      <c r="P309" s="48"/>
      <c r="Q309" s="1"/>
      <c r="U309" s="1"/>
      <c r="V309" s="1"/>
      <c r="W309" s="1"/>
      <c r="X309" s="1"/>
      <c r="Y309" s="1"/>
      <c r="Z309" s="48"/>
      <c r="AA309" s="48"/>
      <c r="AB309" s="48"/>
      <c r="AC309" s="1"/>
    </row>
    <row r="310" spans="5:9" ht="15" customHeight="1">
      <c r="E310" s="351" t="s">
        <v>162</v>
      </c>
      <c r="G310" s="376" t="s">
        <v>156</v>
      </c>
      <c r="H310" s="376" t="s">
        <v>157</v>
      </c>
      <c r="I310" s="376" t="s">
        <v>98</v>
      </c>
    </row>
    <row r="311" spans="6:37" ht="15" customHeight="1">
      <c r="F311" s="534" t="s">
        <v>687</v>
      </c>
      <c r="G311" s="628"/>
      <c r="H311" s="628"/>
      <c r="I311" s="628"/>
      <c r="J311" s="628"/>
      <c r="K311" s="628"/>
      <c r="L311" s="628"/>
      <c r="M311" s="629"/>
      <c r="N311" s="488" t="s">
        <v>909</v>
      </c>
      <c r="O311" s="547"/>
      <c r="P311" s="547"/>
      <c r="Q311" s="547"/>
      <c r="R311" s="547"/>
      <c r="S311" s="547"/>
      <c r="T311" s="547"/>
      <c r="U311" s="547"/>
      <c r="V311" s="547"/>
      <c r="W311" s="547"/>
      <c r="X311" s="547"/>
      <c r="Y311" s="547"/>
      <c r="Z311" s="547"/>
      <c r="AA311" s="547"/>
      <c r="AB311" s="547"/>
      <c r="AC311" s="547"/>
      <c r="AD311" s="547"/>
      <c r="AE311" s="547"/>
      <c r="AF311" s="547"/>
      <c r="AG311" s="668"/>
      <c r="AH311" s="700" t="s">
        <v>910</v>
      </c>
      <c r="AI311" s="701"/>
      <c r="AJ311" s="701"/>
      <c r="AK311" s="702"/>
    </row>
    <row r="312" spans="6:37" ht="15" customHeight="1">
      <c r="F312" s="578"/>
      <c r="G312" s="698"/>
      <c r="H312" s="698"/>
      <c r="I312" s="698"/>
      <c r="J312" s="698"/>
      <c r="K312" s="698"/>
      <c r="L312" s="698"/>
      <c r="M312" s="699"/>
      <c r="N312" s="488" t="s">
        <v>911</v>
      </c>
      <c r="O312" s="488"/>
      <c r="P312" s="488"/>
      <c r="Q312" s="462"/>
      <c r="R312" s="488" t="s">
        <v>912</v>
      </c>
      <c r="S312" s="488"/>
      <c r="T312" s="488"/>
      <c r="U312" s="488"/>
      <c r="V312" s="464" t="s">
        <v>913</v>
      </c>
      <c r="W312" s="488"/>
      <c r="X312" s="488"/>
      <c r="Y312" s="462"/>
      <c r="Z312" s="488" t="s">
        <v>914</v>
      </c>
      <c r="AA312" s="488"/>
      <c r="AB312" s="488"/>
      <c r="AC312" s="488"/>
      <c r="AD312" s="464" t="s">
        <v>915</v>
      </c>
      <c r="AE312" s="488"/>
      <c r="AF312" s="488"/>
      <c r="AG312" s="462"/>
      <c r="AH312" s="703"/>
      <c r="AI312" s="704"/>
      <c r="AJ312" s="704"/>
      <c r="AK312" s="705"/>
    </row>
    <row r="313" spans="6:37" ht="15" customHeight="1">
      <c r="F313" s="700" t="s">
        <v>165</v>
      </c>
      <c r="G313" s="706"/>
      <c r="H313" s="13" t="s">
        <v>159</v>
      </c>
      <c r="I313" s="49"/>
      <c r="J313" s="49"/>
      <c r="K313" s="49"/>
      <c r="L313" s="13" t="s">
        <v>17</v>
      </c>
      <c r="M313" s="14"/>
      <c r="N313" s="711">
        <v>1</v>
      </c>
      <c r="O313" s="478"/>
      <c r="P313" s="355" t="s">
        <v>178</v>
      </c>
      <c r="Q313" s="345"/>
      <c r="R313" s="711"/>
      <c r="S313" s="478"/>
      <c r="T313" s="355" t="s">
        <v>178</v>
      </c>
      <c r="U313" s="345"/>
      <c r="V313" s="711">
        <v>1</v>
      </c>
      <c r="W313" s="478"/>
      <c r="X313" s="355" t="s">
        <v>178</v>
      </c>
      <c r="Y313" s="345"/>
      <c r="Z313" s="711"/>
      <c r="AA313" s="478"/>
      <c r="AB313" s="355" t="s">
        <v>178</v>
      </c>
      <c r="AC313" s="345"/>
      <c r="AD313" s="711">
        <v>1</v>
      </c>
      <c r="AE313" s="478"/>
      <c r="AF313" s="355" t="s">
        <v>178</v>
      </c>
      <c r="AG313" s="345"/>
      <c r="AH313" s="711">
        <v>16</v>
      </c>
      <c r="AI313" s="478"/>
      <c r="AJ313" s="355" t="s">
        <v>178</v>
      </c>
      <c r="AK313" s="346"/>
    </row>
    <row r="314" spans="6:37" ht="15" customHeight="1">
      <c r="F314" s="707"/>
      <c r="G314" s="708"/>
      <c r="H314" s="383" t="s">
        <v>81</v>
      </c>
      <c r="I314" s="383" t="s">
        <v>176</v>
      </c>
      <c r="J314" s="383" t="s">
        <v>232</v>
      </c>
      <c r="K314" s="383" t="s">
        <v>233</v>
      </c>
      <c r="L314" s="383" t="s">
        <v>61</v>
      </c>
      <c r="M314" s="384" t="s">
        <v>82</v>
      </c>
      <c r="N314" s="712">
        <v>1</v>
      </c>
      <c r="O314" s="713"/>
      <c r="P314" s="52" t="s">
        <v>178</v>
      </c>
      <c r="Q314" s="53" t="s">
        <v>82</v>
      </c>
      <c r="R314" s="712"/>
      <c r="S314" s="713"/>
      <c r="T314" s="52" t="s">
        <v>178</v>
      </c>
      <c r="U314" s="53" t="s">
        <v>82</v>
      </c>
      <c r="V314" s="712">
        <v>1</v>
      </c>
      <c r="W314" s="713"/>
      <c r="X314" s="52" t="s">
        <v>178</v>
      </c>
      <c r="Y314" s="53" t="s">
        <v>82</v>
      </c>
      <c r="Z314" s="712"/>
      <c r="AA314" s="713"/>
      <c r="AB314" s="52" t="s">
        <v>178</v>
      </c>
      <c r="AC314" s="53" t="s">
        <v>82</v>
      </c>
      <c r="AD314" s="712">
        <v>1</v>
      </c>
      <c r="AE314" s="713"/>
      <c r="AF314" s="52" t="s">
        <v>178</v>
      </c>
      <c r="AG314" s="53" t="s">
        <v>82</v>
      </c>
      <c r="AH314" s="712">
        <v>16</v>
      </c>
      <c r="AI314" s="713"/>
      <c r="AJ314" s="52" t="s">
        <v>178</v>
      </c>
      <c r="AK314" s="53" t="s">
        <v>82</v>
      </c>
    </row>
    <row r="315" spans="6:37" ht="15" customHeight="1">
      <c r="F315" s="707"/>
      <c r="G315" s="708"/>
      <c r="H315" s="21" t="s">
        <v>167</v>
      </c>
      <c r="I315" s="21" t="s">
        <v>168</v>
      </c>
      <c r="J315" s="21" t="s">
        <v>169</v>
      </c>
      <c r="K315" s="21" t="s">
        <v>170</v>
      </c>
      <c r="L315" s="21" t="s">
        <v>171</v>
      </c>
      <c r="M315" s="374"/>
      <c r="N315" s="643"/>
      <c r="O315" s="644"/>
      <c r="P315" s="339" t="s">
        <v>178</v>
      </c>
      <c r="Q315" s="340"/>
      <c r="R315" s="643"/>
      <c r="S315" s="644"/>
      <c r="T315" s="339" t="s">
        <v>178</v>
      </c>
      <c r="U315" s="340"/>
      <c r="V315" s="643"/>
      <c r="W315" s="644"/>
      <c r="X315" s="339" t="s">
        <v>178</v>
      </c>
      <c r="Y315" s="340"/>
      <c r="Z315" s="643"/>
      <c r="AA315" s="644"/>
      <c r="AB315" s="339" t="s">
        <v>178</v>
      </c>
      <c r="AC315" s="340"/>
      <c r="AD315" s="643"/>
      <c r="AE315" s="644"/>
      <c r="AF315" s="339" t="s">
        <v>178</v>
      </c>
      <c r="AG315" s="340"/>
      <c r="AH315" s="643"/>
      <c r="AI315" s="644"/>
      <c r="AJ315" s="339" t="s">
        <v>178</v>
      </c>
      <c r="AK315" s="341"/>
    </row>
    <row r="316" spans="6:37" ht="15" customHeight="1">
      <c r="F316" s="709"/>
      <c r="G316" s="710"/>
      <c r="H316" s="21" t="s">
        <v>14</v>
      </c>
      <c r="I316" s="21"/>
      <c r="J316" s="21" t="s">
        <v>5</v>
      </c>
      <c r="K316" s="21"/>
      <c r="L316" s="21" t="s">
        <v>186</v>
      </c>
      <c r="M316" s="374"/>
      <c r="N316" s="643"/>
      <c r="O316" s="644"/>
      <c r="P316" s="339" t="s">
        <v>178</v>
      </c>
      <c r="Q316" s="340"/>
      <c r="R316" s="643"/>
      <c r="S316" s="644"/>
      <c r="T316" s="339" t="s">
        <v>178</v>
      </c>
      <c r="U316" s="340"/>
      <c r="V316" s="643"/>
      <c r="W316" s="644"/>
      <c r="X316" s="339" t="s">
        <v>178</v>
      </c>
      <c r="Y316" s="340"/>
      <c r="Z316" s="643"/>
      <c r="AA316" s="644"/>
      <c r="AB316" s="339" t="s">
        <v>178</v>
      </c>
      <c r="AC316" s="340"/>
      <c r="AD316" s="643"/>
      <c r="AE316" s="644"/>
      <c r="AF316" s="339" t="s">
        <v>178</v>
      </c>
      <c r="AG316" s="340"/>
      <c r="AH316" s="643"/>
      <c r="AI316" s="644"/>
      <c r="AJ316" s="339" t="s">
        <v>178</v>
      </c>
      <c r="AK316" s="341"/>
    </row>
    <row r="317" spans="6:37" ht="15" customHeight="1">
      <c r="F317" s="530" t="s">
        <v>392</v>
      </c>
      <c r="G317" s="530"/>
      <c r="H317" s="530"/>
      <c r="I317" s="530"/>
      <c r="J317" s="530"/>
      <c r="K317" s="530"/>
      <c r="L317" s="530"/>
      <c r="M317" s="530"/>
      <c r="N317" s="636">
        <f>+IF((N313+N315+N316)=0,"",N313+N315+N316)</f>
        <v>1</v>
      </c>
      <c r="O317" s="637"/>
      <c r="P317" s="343" t="s">
        <v>178</v>
      </c>
      <c r="Q317" s="356"/>
      <c r="R317" s="636">
        <f>+IF((R313+R315+R316)=0,"",R313+R315+R316)</f>
      </c>
      <c r="S317" s="637"/>
      <c r="T317" s="343" t="s">
        <v>178</v>
      </c>
      <c r="U317" s="356"/>
      <c r="V317" s="636">
        <f>+IF((V313+V315+V316)=0,"",V313+V315+V316)</f>
        <v>1</v>
      </c>
      <c r="W317" s="637"/>
      <c r="X317" s="343" t="s">
        <v>178</v>
      </c>
      <c r="Y317" s="356"/>
      <c r="Z317" s="636">
        <f>+IF((Z313+Z315+Z316)=0,"",Z313+Z315+Z316)</f>
      </c>
      <c r="AA317" s="637"/>
      <c r="AB317" s="343" t="s">
        <v>178</v>
      </c>
      <c r="AC317" s="356"/>
      <c r="AD317" s="636">
        <f>+IF((AD313+AD315+AD316)=0,"",AD313+AD315+AD316)</f>
        <v>1</v>
      </c>
      <c r="AE317" s="637"/>
      <c r="AF317" s="343" t="s">
        <v>178</v>
      </c>
      <c r="AG317" s="356"/>
      <c r="AH317" s="636">
        <f>+IF((AH313+AH315+AH316)=0,"",AH313+AH315+AH316)</f>
        <v>16</v>
      </c>
      <c r="AI317" s="637"/>
      <c r="AJ317" s="343" t="s">
        <v>178</v>
      </c>
      <c r="AK317" s="357"/>
    </row>
    <row r="318" spans="6:38" ht="15" customHeight="1">
      <c r="F318" s="10" t="s">
        <v>81</v>
      </c>
      <c r="G318" s="10" t="s">
        <v>107</v>
      </c>
      <c r="H318" s="10" t="s">
        <v>148</v>
      </c>
      <c r="I318" s="10" t="s">
        <v>43</v>
      </c>
      <c r="J318" s="10" t="s">
        <v>149</v>
      </c>
      <c r="K318" s="10" t="s">
        <v>82</v>
      </c>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row>
    <row r="319" spans="7:37" s="10" customFormat="1" ht="15" customHeight="1">
      <c r="G319" s="10" t="s">
        <v>30</v>
      </c>
      <c r="I319" s="10" t="s">
        <v>24</v>
      </c>
      <c r="J319" s="10" t="s">
        <v>26</v>
      </c>
      <c r="K319" s="10" t="s">
        <v>140</v>
      </c>
      <c r="L319" s="10" t="s">
        <v>179</v>
      </c>
      <c r="M319" s="10" t="s">
        <v>641</v>
      </c>
      <c r="N319" s="10" t="s">
        <v>26</v>
      </c>
      <c r="O319" s="10" t="s">
        <v>156</v>
      </c>
      <c r="P319" s="10" t="s">
        <v>157</v>
      </c>
      <c r="Q319" s="10" t="s">
        <v>5</v>
      </c>
      <c r="R319" s="10" t="s">
        <v>642</v>
      </c>
      <c r="S319" s="10" t="s">
        <v>17</v>
      </c>
      <c r="T319" s="10" t="s">
        <v>197</v>
      </c>
      <c r="U319" s="10" t="s">
        <v>198</v>
      </c>
      <c r="V319" s="10" t="s">
        <v>5</v>
      </c>
      <c r="W319" s="10" t="s">
        <v>133</v>
      </c>
      <c r="X319" s="10" t="s">
        <v>219</v>
      </c>
      <c r="Y319" s="10" t="s">
        <v>71</v>
      </c>
      <c r="Z319" s="10" t="s">
        <v>8</v>
      </c>
      <c r="AA319" s="10" t="s">
        <v>83</v>
      </c>
      <c r="AB319" s="10" t="s">
        <v>5</v>
      </c>
      <c r="AC319" s="381" t="s">
        <v>153</v>
      </c>
      <c r="AE319" s="10" t="s">
        <v>5</v>
      </c>
      <c r="AF319" s="10" t="s">
        <v>154</v>
      </c>
      <c r="AG319" s="10" t="s">
        <v>5</v>
      </c>
      <c r="AH319" s="31" t="s">
        <v>162</v>
      </c>
      <c r="AJ319" s="10" t="s">
        <v>37</v>
      </c>
      <c r="AK319" s="10" t="s">
        <v>762</v>
      </c>
    </row>
    <row r="320" spans="8:9" s="10" customFormat="1" ht="15" customHeight="1">
      <c r="H320" s="10" t="s">
        <v>393</v>
      </c>
      <c r="I320" s="10" t="s">
        <v>334</v>
      </c>
    </row>
    <row r="321" spans="7:36" s="10" customFormat="1" ht="15" customHeight="1">
      <c r="G321" s="10" t="s">
        <v>83</v>
      </c>
      <c r="I321" s="10" t="s">
        <v>185</v>
      </c>
      <c r="J321" s="10" t="s">
        <v>17</v>
      </c>
      <c r="K321" s="10" t="s">
        <v>50</v>
      </c>
      <c r="L321" s="10" t="s">
        <v>51</v>
      </c>
      <c r="M321" s="10" t="s">
        <v>5</v>
      </c>
      <c r="N321" s="10" t="s">
        <v>696</v>
      </c>
      <c r="O321" s="10" t="s">
        <v>37</v>
      </c>
      <c r="P321" s="10" t="s">
        <v>71</v>
      </c>
      <c r="Q321" s="10" t="s">
        <v>8</v>
      </c>
      <c r="R321" s="10" t="s">
        <v>695</v>
      </c>
      <c r="S321" s="10" t="s">
        <v>694</v>
      </c>
      <c r="T321" s="10" t="s">
        <v>61</v>
      </c>
      <c r="U321" s="10" t="s">
        <v>916</v>
      </c>
      <c r="V321" s="10" t="s">
        <v>5</v>
      </c>
      <c r="W321" s="10" t="s">
        <v>185</v>
      </c>
      <c r="X321" s="10" t="s">
        <v>17</v>
      </c>
      <c r="Y321" s="10" t="s">
        <v>917</v>
      </c>
      <c r="Z321" s="10" t="s">
        <v>174</v>
      </c>
      <c r="AA321" s="10" t="s">
        <v>76</v>
      </c>
      <c r="AB321" s="10" t="s">
        <v>98</v>
      </c>
      <c r="AC321" s="10" t="s">
        <v>33</v>
      </c>
      <c r="AD321" s="10" t="s">
        <v>107</v>
      </c>
      <c r="AE321" s="10" t="s">
        <v>148</v>
      </c>
      <c r="AF321" s="10" t="s">
        <v>152</v>
      </c>
      <c r="AG321" s="10" t="s">
        <v>39</v>
      </c>
      <c r="AH321" s="10" t="s">
        <v>333</v>
      </c>
      <c r="AI321" s="10" t="s">
        <v>116</v>
      </c>
      <c r="AJ321" s="10" t="s">
        <v>334</v>
      </c>
    </row>
    <row r="322" spans="7:37" s="10" customFormat="1" ht="15" customHeight="1">
      <c r="G322" s="10" t="s">
        <v>106</v>
      </c>
      <c r="I322" s="10" t="s">
        <v>893</v>
      </c>
      <c r="J322" s="10" t="s">
        <v>894</v>
      </c>
      <c r="K322" s="10" t="s">
        <v>61</v>
      </c>
      <c r="L322" s="10" t="s">
        <v>916</v>
      </c>
      <c r="M322" s="10" t="s">
        <v>5</v>
      </c>
      <c r="N322" s="10" t="s">
        <v>156</v>
      </c>
      <c r="O322" s="10" t="s">
        <v>157</v>
      </c>
      <c r="P322" s="10" t="s">
        <v>98</v>
      </c>
      <c r="Q322" s="10" t="s">
        <v>5</v>
      </c>
      <c r="R322" s="10" t="s">
        <v>696</v>
      </c>
      <c r="S322" s="10" t="s">
        <v>37</v>
      </c>
      <c r="T322" s="10" t="s">
        <v>71</v>
      </c>
      <c r="U322" s="10" t="s">
        <v>8</v>
      </c>
      <c r="V322" s="10" t="s">
        <v>83</v>
      </c>
      <c r="W322" s="10" t="s">
        <v>5</v>
      </c>
      <c r="X322" s="381" t="s">
        <v>153</v>
      </c>
      <c r="Z322" s="10" t="s">
        <v>5</v>
      </c>
      <c r="AA322" s="10" t="s">
        <v>154</v>
      </c>
      <c r="AB322" s="10" t="s">
        <v>5</v>
      </c>
      <c r="AC322" s="31" t="s">
        <v>162</v>
      </c>
      <c r="AE322" s="10" t="s">
        <v>5</v>
      </c>
      <c r="AF322" s="10" t="s">
        <v>24</v>
      </c>
      <c r="AG322" s="10" t="s">
        <v>26</v>
      </c>
      <c r="AH322" s="10" t="s">
        <v>140</v>
      </c>
      <c r="AI322" s="10" t="s">
        <v>179</v>
      </c>
      <c r="AJ322" s="10" t="s">
        <v>641</v>
      </c>
      <c r="AK322" s="10" t="s">
        <v>26</v>
      </c>
    </row>
    <row r="323" spans="8:37" s="10" customFormat="1" ht="15" customHeight="1">
      <c r="H323" s="10" t="s">
        <v>156</v>
      </c>
      <c r="I323" s="10" t="s">
        <v>157</v>
      </c>
      <c r="J323" s="10" t="s">
        <v>98</v>
      </c>
      <c r="K323" s="10" t="s">
        <v>37</v>
      </c>
      <c r="L323" s="10" t="s">
        <v>185</v>
      </c>
      <c r="M323" s="10" t="s">
        <v>17</v>
      </c>
      <c r="N323" s="10" t="s">
        <v>917</v>
      </c>
      <c r="O323" s="10" t="s">
        <v>174</v>
      </c>
      <c r="P323" s="10" t="s">
        <v>76</v>
      </c>
      <c r="Q323" s="10" t="s">
        <v>98</v>
      </c>
      <c r="R323" s="10" t="s">
        <v>33</v>
      </c>
      <c r="S323" s="10" t="s">
        <v>918</v>
      </c>
      <c r="T323" s="10" t="s">
        <v>766</v>
      </c>
      <c r="U323" s="10" t="s">
        <v>8</v>
      </c>
      <c r="V323" s="10" t="s">
        <v>657</v>
      </c>
      <c r="W323" s="10" t="s">
        <v>156</v>
      </c>
      <c r="X323" s="10" t="s">
        <v>919</v>
      </c>
      <c r="Y323" s="10" t="s">
        <v>920</v>
      </c>
      <c r="Z323" s="10" t="s">
        <v>801</v>
      </c>
      <c r="AA323" s="10" t="s">
        <v>76</v>
      </c>
      <c r="AB323" s="10" t="s">
        <v>235</v>
      </c>
      <c r="AC323" s="10" t="s">
        <v>5</v>
      </c>
      <c r="AD323" s="10" t="s">
        <v>178</v>
      </c>
      <c r="AE323" s="10" t="s">
        <v>98</v>
      </c>
      <c r="AF323" s="10" t="s">
        <v>33</v>
      </c>
      <c r="AG323" s="10" t="s">
        <v>921</v>
      </c>
      <c r="AH323" s="10" t="s">
        <v>393</v>
      </c>
      <c r="AI323" s="10" t="s">
        <v>40</v>
      </c>
      <c r="AJ323" s="10" t="s">
        <v>178</v>
      </c>
      <c r="AK323" s="10" t="s">
        <v>98</v>
      </c>
    </row>
    <row r="324" spans="8:15" s="10" customFormat="1" ht="15" customHeight="1">
      <c r="H324" s="10" t="s">
        <v>33</v>
      </c>
      <c r="I324" s="10" t="s">
        <v>107</v>
      </c>
      <c r="J324" s="10" t="s">
        <v>148</v>
      </c>
      <c r="K324" s="10" t="s">
        <v>152</v>
      </c>
      <c r="L324" s="10" t="s">
        <v>39</v>
      </c>
      <c r="M324" s="10" t="s">
        <v>333</v>
      </c>
      <c r="N324" s="10" t="s">
        <v>116</v>
      </c>
      <c r="O324" s="10" t="s">
        <v>334</v>
      </c>
    </row>
    <row r="325" ht="6" customHeight="1"/>
    <row r="326" spans="5:8" ht="15" customHeight="1">
      <c r="E326" s="351" t="s">
        <v>236</v>
      </c>
      <c r="G326" s="376" t="s">
        <v>84</v>
      </c>
      <c r="H326" s="376" t="s">
        <v>85</v>
      </c>
    </row>
    <row r="327" spans="6:37" ht="15" customHeight="1">
      <c r="F327" s="488" t="s">
        <v>687</v>
      </c>
      <c r="G327" s="488"/>
      <c r="H327" s="488"/>
      <c r="I327" s="488"/>
      <c r="J327" s="488"/>
      <c r="K327" s="488"/>
      <c r="L327" s="462" t="s">
        <v>922</v>
      </c>
      <c r="M327" s="468"/>
      <c r="N327" s="468"/>
      <c r="O327" s="468"/>
      <c r="P327" s="468"/>
      <c r="Q327" s="468"/>
      <c r="R327" s="468"/>
      <c r="S327" s="468"/>
      <c r="T327" s="468"/>
      <c r="U327" s="468"/>
      <c r="V327" s="468"/>
      <c r="W327" s="468"/>
      <c r="X327" s="468"/>
      <c r="Y327" s="468"/>
      <c r="Z327" s="468"/>
      <c r="AA327" s="468"/>
      <c r="AB327" s="468"/>
      <c r="AC327" s="468"/>
      <c r="AD327" s="469"/>
      <c r="AE327" s="496" t="s">
        <v>923</v>
      </c>
      <c r="AF327" s="639"/>
      <c r="AG327" s="639"/>
      <c r="AH327" s="639"/>
      <c r="AI327" s="639"/>
      <c r="AJ327" s="639"/>
      <c r="AK327" s="640"/>
    </row>
    <row r="328" spans="6:37" ht="27.75" customHeight="1">
      <c r="F328" s="658" t="s">
        <v>924</v>
      </c>
      <c r="G328" s="658"/>
      <c r="H328" s="658"/>
      <c r="I328" s="658"/>
      <c r="J328" s="658"/>
      <c r="K328" s="658"/>
      <c r="L328" s="987" t="s">
        <v>1260</v>
      </c>
      <c r="M328" s="715"/>
      <c r="N328" s="715"/>
      <c r="O328" s="715"/>
      <c r="P328" s="715"/>
      <c r="Q328" s="715"/>
      <c r="R328" s="715"/>
      <c r="S328" s="715"/>
      <c r="T328" s="715"/>
      <c r="U328" s="715"/>
      <c r="V328" s="715"/>
      <c r="W328" s="715"/>
      <c r="X328" s="715"/>
      <c r="Y328" s="715"/>
      <c r="Z328" s="715"/>
      <c r="AA328" s="715"/>
      <c r="AB328" s="715"/>
      <c r="AC328" s="715"/>
      <c r="AD328" s="716"/>
      <c r="AE328" s="717" t="s">
        <v>1261</v>
      </c>
      <c r="AF328" s="490"/>
      <c r="AG328" s="490"/>
      <c r="AH328" s="490"/>
      <c r="AI328" s="490"/>
      <c r="AJ328" s="490"/>
      <c r="AK328" s="491"/>
    </row>
    <row r="329" spans="6:37" ht="27.75" customHeight="1">
      <c r="F329" s="658" t="s">
        <v>925</v>
      </c>
      <c r="G329" s="658"/>
      <c r="H329" s="658"/>
      <c r="I329" s="658"/>
      <c r="J329" s="658"/>
      <c r="K329" s="658"/>
      <c r="L329" s="987" t="s">
        <v>1262</v>
      </c>
      <c r="M329" s="715"/>
      <c r="N329" s="715"/>
      <c r="O329" s="715"/>
      <c r="P329" s="715"/>
      <c r="Q329" s="715"/>
      <c r="R329" s="715"/>
      <c r="S329" s="715"/>
      <c r="T329" s="715"/>
      <c r="U329" s="715"/>
      <c r="V329" s="715"/>
      <c r="W329" s="715"/>
      <c r="X329" s="715"/>
      <c r="Y329" s="715"/>
      <c r="Z329" s="715"/>
      <c r="AA329" s="715"/>
      <c r="AB329" s="715"/>
      <c r="AC329" s="715"/>
      <c r="AD329" s="716"/>
      <c r="AE329" s="717" t="s">
        <v>1261</v>
      </c>
      <c r="AF329" s="490"/>
      <c r="AG329" s="490"/>
      <c r="AH329" s="490"/>
      <c r="AI329" s="490"/>
      <c r="AJ329" s="490"/>
      <c r="AK329" s="491"/>
    </row>
    <row r="330" spans="6:37" ht="27.75" customHeight="1">
      <c r="F330" s="658" t="s">
        <v>926</v>
      </c>
      <c r="G330" s="658"/>
      <c r="H330" s="658"/>
      <c r="I330" s="658"/>
      <c r="J330" s="658"/>
      <c r="K330" s="658"/>
      <c r="L330" s="987" t="s">
        <v>1263</v>
      </c>
      <c r="M330" s="715"/>
      <c r="N330" s="715"/>
      <c r="O330" s="715"/>
      <c r="P330" s="715"/>
      <c r="Q330" s="715"/>
      <c r="R330" s="715"/>
      <c r="S330" s="715"/>
      <c r="T330" s="715"/>
      <c r="U330" s="715"/>
      <c r="V330" s="715"/>
      <c r="W330" s="715"/>
      <c r="X330" s="715"/>
      <c r="Y330" s="715"/>
      <c r="Z330" s="715"/>
      <c r="AA330" s="715"/>
      <c r="AB330" s="715"/>
      <c r="AC330" s="715"/>
      <c r="AD330" s="716"/>
      <c r="AE330" s="717" t="s">
        <v>1264</v>
      </c>
      <c r="AF330" s="490"/>
      <c r="AG330" s="490"/>
      <c r="AH330" s="490"/>
      <c r="AI330" s="490"/>
      <c r="AJ330" s="490"/>
      <c r="AK330" s="491"/>
    </row>
    <row r="331" spans="6:37" ht="15" customHeight="1">
      <c r="F331" s="10" t="s">
        <v>81</v>
      </c>
      <c r="G331" s="10" t="s">
        <v>107</v>
      </c>
      <c r="H331" s="10" t="s">
        <v>148</v>
      </c>
      <c r="I331" s="10" t="s">
        <v>43</v>
      </c>
      <c r="J331" s="10" t="s">
        <v>149</v>
      </c>
      <c r="K331" s="10" t="s">
        <v>82</v>
      </c>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row>
    <row r="332" spans="7:37" s="10" customFormat="1" ht="15" customHeight="1">
      <c r="G332" s="10" t="s">
        <v>30</v>
      </c>
      <c r="I332" s="10" t="s">
        <v>927</v>
      </c>
      <c r="J332" s="10" t="s">
        <v>78</v>
      </c>
      <c r="K332" s="10" t="s">
        <v>163</v>
      </c>
      <c r="L332" s="10" t="s">
        <v>164</v>
      </c>
      <c r="M332" s="10" t="s">
        <v>5</v>
      </c>
      <c r="N332" s="10" t="s">
        <v>928</v>
      </c>
      <c r="O332" s="10" t="s">
        <v>929</v>
      </c>
      <c r="P332" s="10" t="s">
        <v>8</v>
      </c>
      <c r="Q332" s="10" t="s">
        <v>99</v>
      </c>
      <c r="R332" s="10" t="s">
        <v>100</v>
      </c>
      <c r="S332" s="10" t="s">
        <v>101</v>
      </c>
      <c r="T332" s="10" t="s">
        <v>81</v>
      </c>
      <c r="U332" s="10" t="s">
        <v>102</v>
      </c>
      <c r="V332" s="10" t="s">
        <v>99</v>
      </c>
      <c r="W332" s="10" t="s">
        <v>101</v>
      </c>
      <c r="X332" s="10" t="s">
        <v>82</v>
      </c>
      <c r="Y332" s="10" t="s">
        <v>5</v>
      </c>
      <c r="Z332" s="10" t="s">
        <v>930</v>
      </c>
      <c r="AA332" s="10" t="s">
        <v>99</v>
      </c>
      <c r="AB332" s="10" t="s">
        <v>8</v>
      </c>
      <c r="AC332" s="10" t="s">
        <v>84</v>
      </c>
      <c r="AD332" s="10" t="s">
        <v>85</v>
      </c>
      <c r="AE332" s="10" t="s">
        <v>29</v>
      </c>
      <c r="AF332" s="10" t="s">
        <v>235</v>
      </c>
      <c r="AG332" s="10" t="s">
        <v>33</v>
      </c>
      <c r="AH332" s="10" t="s">
        <v>172</v>
      </c>
      <c r="AI332" s="10" t="s">
        <v>25</v>
      </c>
      <c r="AJ332" s="10" t="s">
        <v>353</v>
      </c>
      <c r="AK332" s="10" t="s">
        <v>336</v>
      </c>
    </row>
    <row r="333" spans="8:22" s="10" customFormat="1" ht="15" customHeight="1">
      <c r="H333" s="10" t="s">
        <v>176</v>
      </c>
      <c r="I333" s="10" t="s">
        <v>116</v>
      </c>
      <c r="J333" s="10" t="s">
        <v>152</v>
      </c>
      <c r="K333" s="10" t="s">
        <v>39</v>
      </c>
      <c r="L333" s="10" t="s">
        <v>179</v>
      </c>
      <c r="M333" s="10" t="s">
        <v>708</v>
      </c>
      <c r="N333" s="10" t="s">
        <v>37</v>
      </c>
      <c r="O333" s="10" t="s">
        <v>71</v>
      </c>
      <c r="P333" s="10" t="s">
        <v>107</v>
      </c>
      <c r="Q333" s="10" t="s">
        <v>148</v>
      </c>
      <c r="R333" s="10" t="s">
        <v>152</v>
      </c>
      <c r="S333" s="10" t="s">
        <v>39</v>
      </c>
      <c r="T333" s="10" t="s">
        <v>333</v>
      </c>
      <c r="U333" s="10" t="s">
        <v>116</v>
      </c>
      <c r="V333" s="10" t="s">
        <v>334</v>
      </c>
    </row>
    <row r="334" spans="7:37" s="10" customFormat="1" ht="15" customHeight="1">
      <c r="G334" s="10" t="s">
        <v>83</v>
      </c>
      <c r="I334" s="10" t="s">
        <v>99</v>
      </c>
      <c r="J334" s="10" t="s">
        <v>100</v>
      </c>
      <c r="K334" s="10" t="s">
        <v>101</v>
      </c>
      <c r="L334" s="10" t="s">
        <v>81</v>
      </c>
      <c r="M334" s="10" t="s">
        <v>102</v>
      </c>
      <c r="N334" s="10" t="s">
        <v>99</v>
      </c>
      <c r="O334" s="10" t="s">
        <v>101</v>
      </c>
      <c r="P334" s="10" t="s">
        <v>82</v>
      </c>
      <c r="Q334" s="10" t="s">
        <v>33</v>
      </c>
      <c r="R334" s="10" t="s">
        <v>930</v>
      </c>
      <c r="S334" s="10" t="s">
        <v>99</v>
      </c>
      <c r="T334" s="10" t="s">
        <v>152</v>
      </c>
      <c r="U334" s="10" t="s">
        <v>39</v>
      </c>
      <c r="V334" s="10" t="s">
        <v>179</v>
      </c>
      <c r="W334" s="10" t="s">
        <v>708</v>
      </c>
      <c r="X334" s="10" t="s">
        <v>37</v>
      </c>
      <c r="Y334" s="10" t="s">
        <v>71</v>
      </c>
      <c r="Z334" s="10" t="s">
        <v>8</v>
      </c>
      <c r="AA334" s="10" t="s">
        <v>930</v>
      </c>
      <c r="AB334" s="10" t="s">
        <v>99</v>
      </c>
      <c r="AC334" s="10" t="s">
        <v>152</v>
      </c>
      <c r="AD334" s="10" t="s">
        <v>39</v>
      </c>
      <c r="AE334" s="10" t="s">
        <v>931</v>
      </c>
      <c r="AF334" s="10" t="s">
        <v>21</v>
      </c>
      <c r="AG334" s="10" t="s">
        <v>22</v>
      </c>
      <c r="AH334" s="10" t="s">
        <v>99</v>
      </c>
      <c r="AI334" s="10" t="s">
        <v>101</v>
      </c>
      <c r="AJ334" s="10" t="s">
        <v>884</v>
      </c>
      <c r="AK334" s="10" t="s">
        <v>686</v>
      </c>
    </row>
    <row r="335" spans="8:20" s="10" customFormat="1" ht="15" customHeight="1">
      <c r="H335" s="10" t="s">
        <v>895</v>
      </c>
      <c r="I335" s="10" t="s">
        <v>12</v>
      </c>
      <c r="J335" s="10" t="s">
        <v>37</v>
      </c>
      <c r="K335" s="10" t="s">
        <v>47</v>
      </c>
      <c r="L335" s="10" t="s">
        <v>48</v>
      </c>
      <c r="M335" s="10" t="s">
        <v>49</v>
      </c>
      <c r="N335" s="10" t="s">
        <v>107</v>
      </c>
      <c r="O335" s="10" t="s">
        <v>148</v>
      </c>
      <c r="P335" s="10" t="s">
        <v>152</v>
      </c>
      <c r="Q335" s="10" t="s">
        <v>39</v>
      </c>
      <c r="R335" s="10" t="s">
        <v>333</v>
      </c>
      <c r="S335" s="10" t="s">
        <v>116</v>
      </c>
      <c r="T335" s="10" t="s">
        <v>334</v>
      </c>
    </row>
    <row r="336" spans="7:37" s="10" customFormat="1" ht="15" customHeight="1">
      <c r="G336" s="10" t="s">
        <v>106</v>
      </c>
      <c r="I336" s="10" t="s">
        <v>84</v>
      </c>
      <c r="J336" s="10" t="s">
        <v>85</v>
      </c>
      <c r="K336" s="10" t="s">
        <v>29</v>
      </c>
      <c r="L336" s="10" t="s">
        <v>37</v>
      </c>
      <c r="M336" s="10" t="s">
        <v>71</v>
      </c>
      <c r="N336" s="10" t="s">
        <v>8</v>
      </c>
      <c r="O336" s="10" t="s">
        <v>32</v>
      </c>
      <c r="P336" s="10" t="s">
        <v>880</v>
      </c>
      <c r="Q336" s="10" t="s">
        <v>8</v>
      </c>
      <c r="R336" s="10" t="s">
        <v>58</v>
      </c>
      <c r="S336" s="10" t="s">
        <v>26</v>
      </c>
      <c r="T336" s="10" t="s">
        <v>5</v>
      </c>
      <c r="U336" s="10" t="s">
        <v>403</v>
      </c>
      <c r="V336" s="10" t="s">
        <v>404</v>
      </c>
      <c r="W336" s="10" t="s">
        <v>29</v>
      </c>
      <c r="X336" s="10" t="s">
        <v>14</v>
      </c>
      <c r="Y336" s="10" t="s">
        <v>5</v>
      </c>
      <c r="Z336" s="10" t="s">
        <v>186</v>
      </c>
      <c r="AA336" s="10" t="s">
        <v>37</v>
      </c>
      <c r="AB336" s="10" t="s">
        <v>47</v>
      </c>
      <c r="AC336" s="10" t="s">
        <v>48</v>
      </c>
      <c r="AD336" s="10" t="s">
        <v>49</v>
      </c>
      <c r="AE336" s="10" t="s">
        <v>107</v>
      </c>
      <c r="AF336" s="10" t="s">
        <v>148</v>
      </c>
      <c r="AG336" s="10" t="s">
        <v>152</v>
      </c>
      <c r="AH336" s="10" t="s">
        <v>39</v>
      </c>
      <c r="AI336" s="10" t="s">
        <v>333</v>
      </c>
      <c r="AJ336" s="10" t="s">
        <v>116</v>
      </c>
      <c r="AK336" s="10" t="s">
        <v>334</v>
      </c>
    </row>
    <row r="337" spans="6:37" ht="15" customHeight="1">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row>
    <row r="338" spans="4:9" ht="15" customHeight="1">
      <c r="D338" s="376" t="s">
        <v>279</v>
      </c>
      <c r="F338" s="376" t="s">
        <v>642</v>
      </c>
      <c r="G338" s="376" t="s">
        <v>17</v>
      </c>
      <c r="H338" s="376" t="s">
        <v>18</v>
      </c>
      <c r="I338" s="376" t="s">
        <v>19</v>
      </c>
    </row>
    <row r="339" spans="5:12" ht="15" customHeight="1">
      <c r="E339" s="351" t="s">
        <v>158</v>
      </c>
      <c r="G339" s="376" t="s">
        <v>642</v>
      </c>
      <c r="H339" s="376" t="s">
        <v>17</v>
      </c>
      <c r="I339" s="376" t="s">
        <v>5</v>
      </c>
      <c r="J339" s="376" t="s">
        <v>932</v>
      </c>
      <c r="K339" s="376" t="s">
        <v>174</v>
      </c>
      <c r="L339" s="376" t="s">
        <v>29</v>
      </c>
    </row>
    <row r="340" spans="6:37" ht="39.75" customHeight="1">
      <c r="F340" s="700" t="s">
        <v>933</v>
      </c>
      <c r="G340" s="701"/>
      <c r="H340" s="701"/>
      <c r="I340" s="702"/>
      <c r="J340" s="718"/>
      <c r="K340" s="718"/>
      <c r="L340" s="718"/>
      <c r="M340" s="718"/>
      <c r="N340" s="718"/>
      <c r="O340" s="718"/>
      <c r="P340" s="718"/>
      <c r="Q340" s="718"/>
      <c r="R340" s="718"/>
      <c r="S340" s="718"/>
      <c r="T340" s="718"/>
      <c r="U340" s="718"/>
      <c r="V340" s="718"/>
      <c r="W340" s="718"/>
      <c r="X340" s="718"/>
      <c r="Y340" s="718"/>
      <c r="Z340" s="718"/>
      <c r="AA340" s="718"/>
      <c r="AB340" s="718"/>
      <c r="AC340" s="718"/>
      <c r="AD340" s="718"/>
      <c r="AE340" s="718"/>
      <c r="AF340" s="718"/>
      <c r="AG340" s="718"/>
      <c r="AH340" s="718"/>
      <c r="AI340" s="718"/>
      <c r="AJ340" s="718"/>
      <c r="AK340" s="718"/>
    </row>
    <row r="341" spans="6:37" ht="15" customHeight="1">
      <c r="F341" s="462" t="s">
        <v>934</v>
      </c>
      <c r="G341" s="463"/>
      <c r="H341" s="463"/>
      <c r="I341" s="464"/>
      <c r="J341" s="578" t="s">
        <v>935</v>
      </c>
      <c r="K341" s="538"/>
      <c r="L341" s="538"/>
      <c r="M341" s="538"/>
      <c r="N341" s="538"/>
      <c r="O341" s="538"/>
      <c r="P341" s="538"/>
      <c r="Q341" s="538"/>
      <c r="R341" s="538"/>
      <c r="S341" s="538"/>
      <c r="T341" s="538"/>
      <c r="U341" s="538"/>
      <c r="V341" s="539"/>
      <c r="W341" s="488" t="s">
        <v>936</v>
      </c>
      <c r="X341" s="488"/>
      <c r="Y341" s="488"/>
      <c r="Z341" s="488"/>
      <c r="AA341" s="488"/>
      <c r="AB341" s="488"/>
      <c r="AC341" s="488"/>
      <c r="AD341" s="488"/>
      <c r="AE341" s="488"/>
      <c r="AF341" s="488"/>
      <c r="AG341" s="488"/>
      <c r="AH341" s="488"/>
      <c r="AI341" s="488"/>
      <c r="AJ341" s="488"/>
      <c r="AK341" s="488"/>
    </row>
    <row r="342" spans="6:37" ht="30" customHeight="1">
      <c r="F342" s="462" t="s">
        <v>937</v>
      </c>
      <c r="G342" s="463"/>
      <c r="H342" s="463"/>
      <c r="I342" s="464"/>
      <c r="J342" s="714"/>
      <c r="K342" s="715"/>
      <c r="L342" s="715"/>
      <c r="M342" s="715"/>
      <c r="N342" s="715"/>
      <c r="O342" s="715"/>
      <c r="P342" s="715"/>
      <c r="Q342" s="715"/>
      <c r="R342" s="715"/>
      <c r="S342" s="715"/>
      <c r="T342" s="715"/>
      <c r="U342" s="715"/>
      <c r="V342" s="716"/>
      <c r="W342" s="719"/>
      <c r="X342" s="719"/>
      <c r="Y342" s="719"/>
      <c r="Z342" s="719"/>
      <c r="AA342" s="719"/>
      <c r="AB342" s="719"/>
      <c r="AC342" s="719"/>
      <c r="AD342" s="719"/>
      <c r="AE342" s="719"/>
      <c r="AF342" s="719"/>
      <c r="AG342" s="719"/>
      <c r="AH342" s="719"/>
      <c r="AI342" s="719"/>
      <c r="AJ342" s="719"/>
      <c r="AK342" s="719"/>
    </row>
    <row r="343" spans="6:37" ht="30" customHeight="1">
      <c r="F343" s="462" t="s">
        <v>938</v>
      </c>
      <c r="G343" s="463"/>
      <c r="H343" s="463"/>
      <c r="I343" s="464"/>
      <c r="J343" s="714"/>
      <c r="K343" s="715"/>
      <c r="L343" s="715"/>
      <c r="M343" s="715"/>
      <c r="N343" s="715"/>
      <c r="O343" s="715"/>
      <c r="P343" s="715"/>
      <c r="Q343" s="715"/>
      <c r="R343" s="715"/>
      <c r="S343" s="715"/>
      <c r="T343" s="715"/>
      <c r="U343" s="715"/>
      <c r="V343" s="716"/>
      <c r="W343" s="719"/>
      <c r="X343" s="719"/>
      <c r="Y343" s="719"/>
      <c r="Z343" s="719"/>
      <c r="AA343" s="719"/>
      <c r="AB343" s="719"/>
      <c r="AC343" s="719"/>
      <c r="AD343" s="719"/>
      <c r="AE343" s="719"/>
      <c r="AF343" s="719"/>
      <c r="AG343" s="719"/>
      <c r="AH343" s="719"/>
      <c r="AI343" s="719"/>
      <c r="AJ343" s="719"/>
      <c r="AK343" s="719"/>
    </row>
    <row r="344" spans="6:37" ht="30" customHeight="1">
      <c r="F344" s="462" t="s">
        <v>939</v>
      </c>
      <c r="G344" s="463"/>
      <c r="H344" s="463"/>
      <c r="I344" s="464"/>
      <c r="J344" s="714"/>
      <c r="K344" s="715"/>
      <c r="L344" s="715"/>
      <c r="M344" s="715"/>
      <c r="N344" s="715"/>
      <c r="O344" s="715"/>
      <c r="P344" s="715"/>
      <c r="Q344" s="715"/>
      <c r="R344" s="715"/>
      <c r="S344" s="715"/>
      <c r="T344" s="715"/>
      <c r="U344" s="715"/>
      <c r="V344" s="716"/>
      <c r="W344" s="719"/>
      <c r="X344" s="719"/>
      <c r="Y344" s="719"/>
      <c r="Z344" s="719"/>
      <c r="AA344" s="719"/>
      <c r="AB344" s="719"/>
      <c r="AC344" s="719"/>
      <c r="AD344" s="719"/>
      <c r="AE344" s="719"/>
      <c r="AF344" s="719"/>
      <c r="AG344" s="719"/>
      <c r="AH344" s="719"/>
      <c r="AI344" s="719"/>
      <c r="AJ344" s="719"/>
      <c r="AK344" s="719"/>
    </row>
    <row r="345" spans="6:37" ht="30" customHeight="1">
      <c r="F345" s="462" t="s">
        <v>940</v>
      </c>
      <c r="G345" s="463"/>
      <c r="H345" s="463"/>
      <c r="I345" s="464"/>
      <c r="J345" s="714"/>
      <c r="K345" s="715"/>
      <c r="L345" s="715"/>
      <c r="M345" s="715"/>
      <c r="N345" s="715"/>
      <c r="O345" s="715"/>
      <c r="P345" s="715"/>
      <c r="Q345" s="715"/>
      <c r="R345" s="715"/>
      <c r="S345" s="715"/>
      <c r="T345" s="715"/>
      <c r="U345" s="715"/>
      <c r="V345" s="716"/>
      <c r="W345" s="719"/>
      <c r="X345" s="719"/>
      <c r="Y345" s="719"/>
      <c r="Z345" s="719"/>
      <c r="AA345" s="719"/>
      <c r="AB345" s="719"/>
      <c r="AC345" s="719"/>
      <c r="AD345" s="719"/>
      <c r="AE345" s="719"/>
      <c r="AF345" s="719"/>
      <c r="AG345" s="719"/>
      <c r="AH345" s="719"/>
      <c r="AI345" s="719"/>
      <c r="AJ345" s="719"/>
      <c r="AK345" s="719"/>
    </row>
    <row r="346" spans="6:37" ht="30" customHeight="1">
      <c r="F346" s="462" t="s">
        <v>941</v>
      </c>
      <c r="G346" s="463"/>
      <c r="H346" s="463"/>
      <c r="I346" s="464"/>
      <c r="J346" s="714"/>
      <c r="K346" s="715"/>
      <c r="L346" s="715"/>
      <c r="M346" s="715"/>
      <c r="N346" s="715"/>
      <c r="O346" s="715"/>
      <c r="P346" s="715"/>
      <c r="Q346" s="715"/>
      <c r="R346" s="715"/>
      <c r="S346" s="715"/>
      <c r="T346" s="715"/>
      <c r="U346" s="715"/>
      <c r="V346" s="716"/>
      <c r="W346" s="719"/>
      <c r="X346" s="719"/>
      <c r="Y346" s="719"/>
      <c r="Z346" s="719"/>
      <c r="AA346" s="719"/>
      <c r="AB346" s="719"/>
      <c r="AC346" s="719"/>
      <c r="AD346" s="719"/>
      <c r="AE346" s="719"/>
      <c r="AF346" s="719"/>
      <c r="AG346" s="719"/>
      <c r="AH346" s="719"/>
      <c r="AI346" s="719"/>
      <c r="AJ346" s="719"/>
      <c r="AK346" s="719"/>
    </row>
    <row r="347" spans="6:37" ht="15" customHeight="1">
      <c r="F347" s="223" t="s">
        <v>1062</v>
      </c>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row>
    <row r="348" spans="6:37" ht="15" customHeight="1">
      <c r="F348" s="425" t="s">
        <v>1204</v>
      </c>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421"/>
      <c r="AE348" s="421"/>
      <c r="AF348" s="421"/>
      <c r="AG348" s="421"/>
      <c r="AH348" s="421"/>
      <c r="AI348" s="421"/>
      <c r="AJ348" s="421"/>
      <c r="AK348" s="421"/>
    </row>
    <row r="349" spans="6:37" ht="15" customHeight="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421"/>
      <c r="AE349" s="421"/>
      <c r="AF349" s="421"/>
      <c r="AG349" s="421"/>
      <c r="AH349" s="421"/>
      <c r="AI349" s="421"/>
      <c r="AJ349" s="421"/>
      <c r="AK349" s="421"/>
    </row>
    <row r="350" spans="6:37" ht="15" customHeight="1">
      <c r="F350" s="375"/>
      <c r="G350" s="375"/>
      <c r="H350" s="375"/>
      <c r="I350" s="375"/>
      <c r="J350" s="375"/>
      <c r="K350" s="375"/>
      <c r="L350" s="375"/>
      <c r="M350" s="375"/>
      <c r="N350" s="375"/>
      <c r="O350" s="375"/>
      <c r="P350" s="375"/>
      <c r="Q350" s="375"/>
      <c r="R350" s="375"/>
      <c r="S350" s="375"/>
      <c r="T350" s="375"/>
      <c r="U350" s="375"/>
      <c r="V350" s="375"/>
      <c r="W350" s="375"/>
      <c r="X350" s="375"/>
      <c r="Y350" s="375"/>
      <c r="Z350" s="375"/>
      <c r="AA350" s="375"/>
      <c r="AB350" s="375"/>
      <c r="AC350" s="375"/>
      <c r="AD350" s="375"/>
      <c r="AE350" s="375"/>
      <c r="AF350" s="375"/>
      <c r="AG350" s="375"/>
      <c r="AH350" s="375"/>
      <c r="AI350" s="375"/>
      <c r="AJ350" s="375"/>
      <c r="AK350" s="375"/>
    </row>
    <row r="351" ht="7.5" customHeight="1"/>
    <row r="352" spans="2:37" ht="15" customHeight="1">
      <c r="B352" s="375"/>
      <c r="C352" s="375"/>
      <c r="D352" s="375"/>
      <c r="E352" s="380" t="s">
        <v>162</v>
      </c>
      <c r="F352" s="375"/>
      <c r="G352" s="375" t="s">
        <v>1</v>
      </c>
      <c r="H352" s="375" t="s">
        <v>2</v>
      </c>
      <c r="I352" s="375" t="s">
        <v>191</v>
      </c>
      <c r="J352" s="375" t="s">
        <v>942</v>
      </c>
      <c r="K352" s="375" t="s">
        <v>5</v>
      </c>
      <c r="L352" s="375" t="s">
        <v>13</v>
      </c>
      <c r="M352" s="375" t="s">
        <v>7</v>
      </c>
      <c r="N352" s="375"/>
      <c r="O352" s="375"/>
      <c r="P352" s="375"/>
      <c r="Q352" s="375"/>
      <c r="R352" s="375"/>
      <c r="S352" s="375"/>
      <c r="T352" s="375"/>
      <c r="U352" s="375"/>
      <c r="V352" s="375"/>
      <c r="W352" s="375"/>
      <c r="X352" s="375"/>
      <c r="Y352" s="375"/>
      <c r="Z352" s="375"/>
      <c r="AA352" s="375"/>
      <c r="AB352" s="375"/>
      <c r="AC352" s="375"/>
      <c r="AD352" s="375"/>
      <c r="AE352" s="375"/>
      <c r="AF352" s="375"/>
      <c r="AG352" s="375"/>
      <c r="AH352" s="375"/>
      <c r="AI352" s="375"/>
      <c r="AJ352" s="375"/>
      <c r="AK352" s="375"/>
    </row>
    <row r="353" spans="2:37" ht="37.5" customHeight="1">
      <c r="B353" s="375"/>
      <c r="C353" s="375"/>
      <c r="D353" s="375"/>
      <c r="E353" s="375"/>
      <c r="F353" s="453" t="s">
        <v>933</v>
      </c>
      <c r="G353" s="454"/>
      <c r="H353" s="454"/>
      <c r="I353" s="455"/>
      <c r="J353" s="456"/>
      <c r="K353" s="456"/>
      <c r="L353" s="456"/>
      <c r="M353" s="456"/>
      <c r="N353" s="456"/>
      <c r="O353" s="456"/>
      <c r="P353" s="456"/>
      <c r="Q353" s="456"/>
      <c r="R353" s="456"/>
      <c r="S353" s="456"/>
      <c r="T353" s="456"/>
      <c r="U353" s="456"/>
      <c r="V353" s="456"/>
      <c r="W353" s="456"/>
      <c r="X353" s="456"/>
      <c r="Y353" s="456"/>
      <c r="Z353" s="456"/>
      <c r="AA353" s="456"/>
      <c r="AB353" s="456"/>
      <c r="AC353" s="456"/>
      <c r="AD353" s="456"/>
      <c r="AE353" s="456"/>
      <c r="AF353" s="456"/>
      <c r="AG353" s="456"/>
      <c r="AH353" s="456"/>
      <c r="AI353" s="456"/>
      <c r="AJ353" s="456"/>
      <c r="AK353" s="456"/>
    </row>
    <row r="354" spans="2:37" ht="15" customHeight="1">
      <c r="B354" s="375"/>
      <c r="C354" s="375"/>
      <c r="D354" s="375"/>
      <c r="E354" s="375"/>
      <c r="F354" s="426" t="s">
        <v>934</v>
      </c>
      <c r="G354" s="427"/>
      <c r="H354" s="427"/>
      <c r="I354" s="428"/>
      <c r="J354" s="450" t="s">
        <v>935</v>
      </c>
      <c r="K354" s="451"/>
      <c r="L354" s="451"/>
      <c r="M354" s="451"/>
      <c r="N354" s="451"/>
      <c r="O354" s="451"/>
      <c r="P354" s="451"/>
      <c r="Q354" s="451"/>
      <c r="R354" s="451"/>
      <c r="S354" s="451"/>
      <c r="T354" s="451"/>
      <c r="U354" s="451"/>
      <c r="V354" s="452"/>
      <c r="W354" s="449" t="s">
        <v>936</v>
      </c>
      <c r="X354" s="449"/>
      <c r="Y354" s="449"/>
      <c r="Z354" s="449"/>
      <c r="AA354" s="449"/>
      <c r="AB354" s="449"/>
      <c r="AC354" s="449"/>
      <c r="AD354" s="449"/>
      <c r="AE354" s="449"/>
      <c r="AF354" s="449"/>
      <c r="AG354" s="449"/>
      <c r="AH354" s="449"/>
      <c r="AI354" s="449"/>
      <c r="AJ354" s="449"/>
      <c r="AK354" s="449"/>
    </row>
    <row r="355" spans="2:37" ht="28.5" customHeight="1">
      <c r="B355" s="375"/>
      <c r="C355" s="375"/>
      <c r="D355" s="375"/>
      <c r="E355" s="375"/>
      <c r="F355" s="426" t="s">
        <v>937</v>
      </c>
      <c r="G355" s="427"/>
      <c r="H355" s="427"/>
      <c r="I355" s="428"/>
      <c r="J355" s="429"/>
      <c r="K355" s="430"/>
      <c r="L355" s="430"/>
      <c r="M355" s="430"/>
      <c r="N355" s="430"/>
      <c r="O355" s="430"/>
      <c r="P355" s="430"/>
      <c r="Q355" s="430"/>
      <c r="R355" s="430"/>
      <c r="S355" s="430"/>
      <c r="T355" s="430"/>
      <c r="U355" s="430"/>
      <c r="V355" s="431"/>
      <c r="W355" s="432"/>
      <c r="X355" s="432"/>
      <c r="Y355" s="432"/>
      <c r="Z355" s="432"/>
      <c r="AA355" s="432"/>
      <c r="AB355" s="432"/>
      <c r="AC355" s="432"/>
      <c r="AD355" s="432"/>
      <c r="AE355" s="432"/>
      <c r="AF355" s="432"/>
      <c r="AG355" s="432"/>
      <c r="AH355" s="432"/>
      <c r="AI355" s="432"/>
      <c r="AJ355" s="432"/>
      <c r="AK355" s="432"/>
    </row>
    <row r="356" spans="2:37" ht="28.5" customHeight="1">
      <c r="B356" s="375"/>
      <c r="C356" s="375"/>
      <c r="D356" s="375"/>
      <c r="E356" s="375"/>
      <c r="F356" s="426" t="s">
        <v>938</v>
      </c>
      <c r="G356" s="427"/>
      <c r="H356" s="427"/>
      <c r="I356" s="428"/>
      <c r="J356" s="429"/>
      <c r="K356" s="430"/>
      <c r="L356" s="430"/>
      <c r="M356" s="430"/>
      <c r="N356" s="430"/>
      <c r="O356" s="430"/>
      <c r="P356" s="430"/>
      <c r="Q356" s="430"/>
      <c r="R356" s="430"/>
      <c r="S356" s="430"/>
      <c r="T356" s="430"/>
      <c r="U356" s="430"/>
      <c r="V356" s="431"/>
      <c r="W356" s="432"/>
      <c r="X356" s="432"/>
      <c r="Y356" s="432"/>
      <c r="Z356" s="432"/>
      <c r="AA356" s="432"/>
      <c r="AB356" s="432"/>
      <c r="AC356" s="432"/>
      <c r="AD356" s="432"/>
      <c r="AE356" s="432"/>
      <c r="AF356" s="432"/>
      <c r="AG356" s="432"/>
      <c r="AH356" s="432"/>
      <c r="AI356" s="432"/>
      <c r="AJ356" s="432"/>
      <c r="AK356" s="432"/>
    </row>
    <row r="357" spans="2:37" ht="28.5" customHeight="1">
      <c r="B357" s="375"/>
      <c r="C357" s="375"/>
      <c r="D357" s="375"/>
      <c r="E357" s="375"/>
      <c r="F357" s="426" t="s">
        <v>939</v>
      </c>
      <c r="G357" s="427"/>
      <c r="H357" s="427"/>
      <c r="I357" s="428"/>
      <c r="J357" s="429"/>
      <c r="K357" s="430"/>
      <c r="L357" s="430"/>
      <c r="M357" s="430"/>
      <c r="N357" s="430"/>
      <c r="O357" s="430"/>
      <c r="P357" s="430"/>
      <c r="Q357" s="430"/>
      <c r="R357" s="430"/>
      <c r="S357" s="430"/>
      <c r="T357" s="430"/>
      <c r="U357" s="430"/>
      <c r="V357" s="431"/>
      <c r="W357" s="432"/>
      <c r="X357" s="432"/>
      <c r="Y357" s="432"/>
      <c r="Z357" s="432"/>
      <c r="AA357" s="432"/>
      <c r="AB357" s="432"/>
      <c r="AC357" s="432"/>
      <c r="AD357" s="432"/>
      <c r="AE357" s="432"/>
      <c r="AF357" s="432"/>
      <c r="AG357" s="432"/>
      <c r="AH357" s="432"/>
      <c r="AI357" s="432"/>
      <c r="AJ357" s="432"/>
      <c r="AK357" s="432"/>
    </row>
    <row r="358" spans="2:37" ht="28.5" customHeight="1">
      <c r="B358" s="375"/>
      <c r="C358" s="375"/>
      <c r="D358" s="375"/>
      <c r="E358" s="375"/>
      <c r="F358" s="426" t="s">
        <v>940</v>
      </c>
      <c r="G358" s="427"/>
      <c r="H358" s="427"/>
      <c r="I358" s="428"/>
      <c r="J358" s="429"/>
      <c r="K358" s="430"/>
      <c r="L358" s="430"/>
      <c r="M358" s="430"/>
      <c r="N358" s="430"/>
      <c r="O358" s="430"/>
      <c r="P358" s="430"/>
      <c r="Q358" s="430"/>
      <c r="R358" s="430"/>
      <c r="S358" s="430"/>
      <c r="T358" s="430"/>
      <c r="U358" s="430"/>
      <c r="V358" s="431"/>
      <c r="W358" s="432"/>
      <c r="X358" s="432"/>
      <c r="Y358" s="432"/>
      <c r="Z358" s="432"/>
      <c r="AA358" s="432"/>
      <c r="AB358" s="432"/>
      <c r="AC358" s="432"/>
      <c r="AD358" s="432"/>
      <c r="AE358" s="432"/>
      <c r="AF358" s="432"/>
      <c r="AG358" s="432"/>
      <c r="AH358" s="432"/>
      <c r="AI358" s="432"/>
      <c r="AJ358" s="432"/>
      <c r="AK358" s="432"/>
    </row>
    <row r="359" spans="2:37" ht="28.5" customHeight="1">
      <c r="B359" s="375"/>
      <c r="C359" s="375"/>
      <c r="D359" s="375"/>
      <c r="E359" s="375"/>
      <c r="F359" s="426" t="s">
        <v>941</v>
      </c>
      <c r="G359" s="427"/>
      <c r="H359" s="427"/>
      <c r="I359" s="428"/>
      <c r="J359" s="429"/>
      <c r="K359" s="430"/>
      <c r="L359" s="430"/>
      <c r="M359" s="430"/>
      <c r="N359" s="430"/>
      <c r="O359" s="430"/>
      <c r="P359" s="430"/>
      <c r="Q359" s="430"/>
      <c r="R359" s="430"/>
      <c r="S359" s="430"/>
      <c r="T359" s="430"/>
      <c r="U359" s="430"/>
      <c r="V359" s="431"/>
      <c r="W359" s="432"/>
      <c r="X359" s="432"/>
      <c r="Y359" s="432"/>
      <c r="Z359" s="432"/>
      <c r="AA359" s="432"/>
      <c r="AB359" s="432"/>
      <c r="AC359" s="432"/>
      <c r="AD359" s="432"/>
      <c r="AE359" s="432"/>
      <c r="AF359" s="432"/>
      <c r="AG359" s="432"/>
      <c r="AH359" s="432"/>
      <c r="AI359" s="432"/>
      <c r="AJ359" s="432"/>
      <c r="AK359" s="432"/>
    </row>
    <row r="360" spans="2:37" ht="15" customHeight="1">
      <c r="B360" s="375"/>
      <c r="C360" s="375"/>
      <c r="D360" s="375"/>
      <c r="E360" s="375"/>
      <c r="F360" s="223" t="s">
        <v>1062</v>
      </c>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row>
    <row r="361" spans="2:37" ht="15" customHeight="1">
      <c r="B361" s="375"/>
      <c r="C361" s="375"/>
      <c r="D361" s="375"/>
      <c r="E361" s="375"/>
      <c r="F361" s="425" t="s">
        <v>1205</v>
      </c>
      <c r="G361" s="421"/>
      <c r="H361" s="421"/>
      <c r="I361" s="421"/>
      <c r="J361" s="421"/>
      <c r="K361" s="421"/>
      <c r="L361" s="421"/>
      <c r="M361" s="421"/>
      <c r="N361" s="421"/>
      <c r="O361" s="421"/>
      <c r="P361" s="421"/>
      <c r="Q361" s="421"/>
      <c r="R361" s="421"/>
      <c r="S361" s="421"/>
      <c r="T361" s="421"/>
      <c r="U361" s="421"/>
      <c r="V361" s="421"/>
      <c r="W361" s="421"/>
      <c r="X361" s="421"/>
      <c r="Y361" s="421"/>
      <c r="Z361" s="421"/>
      <c r="AA361" s="421"/>
      <c r="AB361" s="421"/>
      <c r="AC361" s="421"/>
      <c r="AD361" s="421"/>
      <c r="AE361" s="421"/>
      <c r="AF361" s="421"/>
      <c r="AG361" s="421"/>
      <c r="AH361" s="421"/>
      <c r="AI361" s="421"/>
      <c r="AJ361" s="421"/>
      <c r="AK361" s="421"/>
    </row>
    <row r="362" spans="2:37" ht="15" customHeight="1">
      <c r="B362" s="375"/>
      <c r="C362" s="375"/>
      <c r="D362" s="375"/>
      <c r="E362" s="375"/>
      <c r="F362" s="421"/>
      <c r="G362" s="421"/>
      <c r="H362" s="421"/>
      <c r="I362" s="421"/>
      <c r="J362" s="421"/>
      <c r="K362" s="421"/>
      <c r="L362" s="421"/>
      <c r="M362" s="421"/>
      <c r="N362" s="421"/>
      <c r="O362" s="421"/>
      <c r="P362" s="421"/>
      <c r="Q362" s="421"/>
      <c r="R362" s="421"/>
      <c r="S362" s="421"/>
      <c r="T362" s="421"/>
      <c r="U362" s="421"/>
      <c r="V362" s="421"/>
      <c r="W362" s="421"/>
      <c r="X362" s="421"/>
      <c r="Y362" s="421"/>
      <c r="Z362" s="421"/>
      <c r="AA362" s="421"/>
      <c r="AB362" s="421"/>
      <c r="AC362" s="421"/>
      <c r="AD362" s="421"/>
      <c r="AE362" s="421"/>
      <c r="AF362" s="421"/>
      <c r="AG362" s="421"/>
      <c r="AH362" s="421"/>
      <c r="AI362" s="421"/>
      <c r="AJ362" s="421"/>
      <c r="AK362" s="421"/>
    </row>
    <row r="363" spans="2:37" ht="6" customHeight="1">
      <c r="B363" s="375"/>
      <c r="C363" s="375"/>
      <c r="D363" s="375"/>
      <c r="E363" s="375"/>
      <c r="F363" s="375"/>
      <c r="G363" s="375"/>
      <c r="H363" s="375"/>
      <c r="I363" s="375"/>
      <c r="J363" s="375"/>
      <c r="K363" s="375"/>
      <c r="L363" s="375"/>
      <c r="M363" s="375"/>
      <c r="N363" s="375"/>
      <c r="O363" s="375"/>
      <c r="P363" s="375"/>
      <c r="Q363" s="375"/>
      <c r="R363" s="375"/>
      <c r="S363" s="375"/>
      <c r="T363" s="375"/>
      <c r="U363" s="375"/>
      <c r="V363" s="375"/>
      <c r="W363" s="375"/>
      <c r="X363" s="375"/>
      <c r="Y363" s="375"/>
      <c r="Z363" s="375"/>
      <c r="AA363" s="375"/>
      <c r="AB363" s="375"/>
      <c r="AC363" s="375"/>
      <c r="AD363" s="375"/>
      <c r="AE363" s="375"/>
      <c r="AF363" s="375"/>
      <c r="AG363" s="375"/>
      <c r="AH363" s="375"/>
      <c r="AI363" s="375"/>
      <c r="AJ363" s="375"/>
      <c r="AK363" s="375"/>
    </row>
    <row r="364" spans="2:37" ht="15" customHeight="1">
      <c r="B364" s="375"/>
      <c r="C364" s="375"/>
      <c r="D364" s="375"/>
      <c r="E364" s="380" t="s">
        <v>236</v>
      </c>
      <c r="F364" s="375"/>
      <c r="G364" s="233" t="s">
        <v>1063</v>
      </c>
      <c r="H364" s="375"/>
      <c r="I364" s="375"/>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c r="AH364" s="375"/>
      <c r="AI364" s="375"/>
      <c r="AJ364" s="375"/>
      <c r="AK364" s="375"/>
    </row>
    <row r="365" spans="2:37" ht="37.5" customHeight="1">
      <c r="B365" s="375"/>
      <c r="C365" s="375"/>
      <c r="D365" s="375"/>
      <c r="E365" s="375"/>
      <c r="F365" s="453" t="s">
        <v>933</v>
      </c>
      <c r="G365" s="454"/>
      <c r="H365" s="454"/>
      <c r="I365" s="455"/>
      <c r="J365" s="456"/>
      <c r="K365" s="456"/>
      <c r="L365" s="456"/>
      <c r="M365" s="456"/>
      <c r="N365" s="456"/>
      <c r="O365" s="456"/>
      <c r="P365" s="456"/>
      <c r="Q365" s="456"/>
      <c r="R365" s="456"/>
      <c r="S365" s="456"/>
      <c r="T365" s="456"/>
      <c r="U365" s="456"/>
      <c r="V365" s="456"/>
      <c r="W365" s="456"/>
      <c r="X365" s="456"/>
      <c r="Y365" s="456"/>
      <c r="Z365" s="456"/>
      <c r="AA365" s="456"/>
      <c r="AB365" s="456"/>
      <c r="AC365" s="456"/>
      <c r="AD365" s="456"/>
      <c r="AE365" s="456"/>
      <c r="AF365" s="456"/>
      <c r="AG365" s="456"/>
      <c r="AH365" s="456"/>
      <c r="AI365" s="456"/>
      <c r="AJ365" s="456"/>
      <c r="AK365" s="456"/>
    </row>
    <row r="366" spans="2:37" ht="15" customHeight="1">
      <c r="B366" s="375"/>
      <c r="C366" s="375"/>
      <c r="D366" s="375"/>
      <c r="E366" s="375"/>
      <c r="F366" s="426" t="s">
        <v>934</v>
      </c>
      <c r="G366" s="427"/>
      <c r="H366" s="427"/>
      <c r="I366" s="428"/>
      <c r="J366" s="450" t="s">
        <v>935</v>
      </c>
      <c r="K366" s="451"/>
      <c r="L366" s="451"/>
      <c r="M366" s="451"/>
      <c r="N366" s="451"/>
      <c r="O366" s="451"/>
      <c r="P366" s="451"/>
      <c r="Q366" s="451"/>
      <c r="R366" s="451"/>
      <c r="S366" s="451"/>
      <c r="T366" s="451"/>
      <c r="U366" s="451"/>
      <c r="V366" s="452"/>
      <c r="W366" s="449" t="s">
        <v>936</v>
      </c>
      <c r="X366" s="449"/>
      <c r="Y366" s="449"/>
      <c r="Z366" s="449"/>
      <c r="AA366" s="449"/>
      <c r="AB366" s="449"/>
      <c r="AC366" s="449"/>
      <c r="AD366" s="449"/>
      <c r="AE366" s="449"/>
      <c r="AF366" s="449"/>
      <c r="AG366" s="449"/>
      <c r="AH366" s="449"/>
      <c r="AI366" s="449"/>
      <c r="AJ366" s="449"/>
      <c r="AK366" s="449"/>
    </row>
    <row r="367" spans="2:37" ht="28.5" customHeight="1">
      <c r="B367" s="375"/>
      <c r="C367" s="375"/>
      <c r="D367" s="375"/>
      <c r="E367" s="375"/>
      <c r="F367" s="426" t="s">
        <v>937</v>
      </c>
      <c r="G367" s="427"/>
      <c r="H367" s="427"/>
      <c r="I367" s="428"/>
      <c r="J367" s="429"/>
      <c r="K367" s="430"/>
      <c r="L367" s="430"/>
      <c r="M367" s="430"/>
      <c r="N367" s="430"/>
      <c r="O367" s="430"/>
      <c r="P367" s="430"/>
      <c r="Q367" s="430"/>
      <c r="R367" s="430"/>
      <c r="S367" s="430"/>
      <c r="T367" s="430"/>
      <c r="U367" s="430"/>
      <c r="V367" s="431"/>
      <c r="W367" s="432"/>
      <c r="X367" s="432"/>
      <c r="Y367" s="432"/>
      <c r="Z367" s="432"/>
      <c r="AA367" s="432"/>
      <c r="AB367" s="432"/>
      <c r="AC367" s="432"/>
      <c r="AD367" s="432"/>
      <c r="AE367" s="432"/>
      <c r="AF367" s="432"/>
      <c r="AG367" s="432"/>
      <c r="AH367" s="432"/>
      <c r="AI367" s="432"/>
      <c r="AJ367" s="432"/>
      <c r="AK367" s="432"/>
    </row>
    <row r="368" spans="2:37" ht="28.5" customHeight="1">
      <c r="B368" s="375"/>
      <c r="C368" s="375"/>
      <c r="D368" s="375"/>
      <c r="E368" s="375"/>
      <c r="F368" s="426" t="s">
        <v>938</v>
      </c>
      <c r="G368" s="427"/>
      <c r="H368" s="427"/>
      <c r="I368" s="428"/>
      <c r="J368" s="429"/>
      <c r="K368" s="430"/>
      <c r="L368" s="430"/>
      <c r="M368" s="430"/>
      <c r="N368" s="430"/>
      <c r="O368" s="430"/>
      <c r="P368" s="430"/>
      <c r="Q368" s="430"/>
      <c r="R368" s="430"/>
      <c r="S368" s="430"/>
      <c r="T368" s="430"/>
      <c r="U368" s="430"/>
      <c r="V368" s="431"/>
      <c r="W368" s="432"/>
      <c r="X368" s="432"/>
      <c r="Y368" s="432"/>
      <c r="Z368" s="432"/>
      <c r="AA368" s="432"/>
      <c r="AB368" s="432"/>
      <c r="AC368" s="432"/>
      <c r="AD368" s="432"/>
      <c r="AE368" s="432"/>
      <c r="AF368" s="432"/>
      <c r="AG368" s="432"/>
      <c r="AH368" s="432"/>
      <c r="AI368" s="432"/>
      <c r="AJ368" s="432"/>
      <c r="AK368" s="432"/>
    </row>
    <row r="369" spans="2:37" ht="28.5" customHeight="1">
      <c r="B369" s="375"/>
      <c r="C369" s="375"/>
      <c r="D369" s="375"/>
      <c r="E369" s="375"/>
      <c r="F369" s="426" t="s">
        <v>939</v>
      </c>
      <c r="G369" s="427"/>
      <c r="H369" s="427"/>
      <c r="I369" s="428"/>
      <c r="J369" s="429"/>
      <c r="K369" s="430"/>
      <c r="L369" s="430"/>
      <c r="M369" s="430"/>
      <c r="N369" s="430"/>
      <c r="O369" s="430"/>
      <c r="P369" s="430"/>
      <c r="Q369" s="430"/>
      <c r="R369" s="430"/>
      <c r="S369" s="430"/>
      <c r="T369" s="430"/>
      <c r="U369" s="430"/>
      <c r="V369" s="431"/>
      <c r="W369" s="432"/>
      <c r="X369" s="432"/>
      <c r="Y369" s="432"/>
      <c r="Z369" s="432"/>
      <c r="AA369" s="432"/>
      <c r="AB369" s="432"/>
      <c r="AC369" s="432"/>
      <c r="AD369" s="432"/>
      <c r="AE369" s="432"/>
      <c r="AF369" s="432"/>
      <c r="AG369" s="432"/>
      <c r="AH369" s="432"/>
      <c r="AI369" s="432"/>
      <c r="AJ369" s="432"/>
      <c r="AK369" s="432"/>
    </row>
    <row r="370" spans="2:37" ht="28.5" customHeight="1">
      <c r="B370" s="375"/>
      <c r="C370" s="375"/>
      <c r="D370" s="375"/>
      <c r="E370" s="375"/>
      <c r="F370" s="426" t="s">
        <v>940</v>
      </c>
      <c r="G370" s="427"/>
      <c r="H370" s="427"/>
      <c r="I370" s="428"/>
      <c r="J370" s="429"/>
      <c r="K370" s="430"/>
      <c r="L370" s="430"/>
      <c r="M370" s="430"/>
      <c r="N370" s="430"/>
      <c r="O370" s="430"/>
      <c r="P370" s="430"/>
      <c r="Q370" s="430"/>
      <c r="R370" s="430"/>
      <c r="S370" s="430"/>
      <c r="T370" s="430"/>
      <c r="U370" s="430"/>
      <c r="V370" s="431"/>
      <c r="W370" s="432"/>
      <c r="X370" s="432"/>
      <c r="Y370" s="432"/>
      <c r="Z370" s="432"/>
      <c r="AA370" s="432"/>
      <c r="AB370" s="432"/>
      <c r="AC370" s="432"/>
      <c r="AD370" s="432"/>
      <c r="AE370" s="432"/>
      <c r="AF370" s="432"/>
      <c r="AG370" s="432"/>
      <c r="AH370" s="432"/>
      <c r="AI370" s="432"/>
      <c r="AJ370" s="432"/>
      <c r="AK370" s="432"/>
    </row>
    <row r="371" spans="2:37" ht="28.5" customHeight="1">
      <c r="B371" s="375"/>
      <c r="C371" s="375"/>
      <c r="D371" s="375"/>
      <c r="E371" s="375"/>
      <c r="F371" s="426" t="s">
        <v>941</v>
      </c>
      <c r="G371" s="427"/>
      <c r="H371" s="427"/>
      <c r="I371" s="428"/>
      <c r="J371" s="429"/>
      <c r="K371" s="430"/>
      <c r="L371" s="430"/>
      <c r="M371" s="430"/>
      <c r="N371" s="430"/>
      <c r="O371" s="430"/>
      <c r="P371" s="430"/>
      <c r="Q371" s="430"/>
      <c r="R371" s="430"/>
      <c r="S371" s="430"/>
      <c r="T371" s="430"/>
      <c r="U371" s="430"/>
      <c r="V371" s="431"/>
      <c r="W371" s="432"/>
      <c r="X371" s="432"/>
      <c r="Y371" s="432"/>
      <c r="Z371" s="432"/>
      <c r="AA371" s="432"/>
      <c r="AB371" s="432"/>
      <c r="AC371" s="432"/>
      <c r="AD371" s="432"/>
      <c r="AE371" s="432"/>
      <c r="AF371" s="432"/>
      <c r="AG371" s="432"/>
      <c r="AH371" s="432"/>
      <c r="AI371" s="432"/>
      <c r="AJ371" s="432"/>
      <c r="AK371" s="432"/>
    </row>
    <row r="372" spans="2:37" ht="15" customHeight="1">
      <c r="B372" s="375"/>
      <c r="C372" s="375"/>
      <c r="D372" s="375"/>
      <c r="E372" s="375"/>
      <c r="F372" s="223" t="s">
        <v>1062</v>
      </c>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row>
    <row r="373" spans="2:37" ht="15" customHeight="1">
      <c r="B373" s="375"/>
      <c r="C373" s="375"/>
      <c r="D373" s="375"/>
      <c r="E373" s="375"/>
      <c r="F373" s="425" t="s">
        <v>1206</v>
      </c>
      <c r="G373" s="421"/>
      <c r="H373" s="421"/>
      <c r="I373" s="421"/>
      <c r="J373" s="421"/>
      <c r="K373" s="421"/>
      <c r="L373" s="421"/>
      <c r="M373" s="421"/>
      <c r="N373" s="421"/>
      <c r="O373" s="421"/>
      <c r="P373" s="421"/>
      <c r="Q373" s="421"/>
      <c r="R373" s="421"/>
      <c r="S373" s="421"/>
      <c r="T373" s="421"/>
      <c r="U373" s="421"/>
      <c r="V373" s="421"/>
      <c r="W373" s="421"/>
      <c r="X373" s="421"/>
      <c r="Y373" s="421"/>
      <c r="Z373" s="421"/>
      <c r="AA373" s="421"/>
      <c r="AB373" s="421"/>
      <c r="AC373" s="421"/>
      <c r="AD373" s="421"/>
      <c r="AE373" s="421"/>
      <c r="AF373" s="421"/>
      <c r="AG373" s="421"/>
      <c r="AH373" s="421"/>
      <c r="AI373" s="421"/>
      <c r="AJ373" s="421"/>
      <c r="AK373" s="421"/>
    </row>
    <row r="374" spans="2:37" ht="15" customHeight="1">
      <c r="B374" s="375"/>
      <c r="C374" s="375"/>
      <c r="D374" s="375"/>
      <c r="E374" s="375"/>
      <c r="F374" s="421"/>
      <c r="G374" s="421"/>
      <c r="H374" s="421"/>
      <c r="I374" s="421"/>
      <c r="J374" s="421"/>
      <c r="K374" s="421"/>
      <c r="L374" s="421"/>
      <c r="M374" s="421"/>
      <c r="N374" s="421"/>
      <c r="O374" s="421"/>
      <c r="P374" s="421"/>
      <c r="Q374" s="421"/>
      <c r="R374" s="421"/>
      <c r="S374" s="421"/>
      <c r="T374" s="421"/>
      <c r="U374" s="421"/>
      <c r="V374" s="421"/>
      <c r="W374" s="421"/>
      <c r="X374" s="421"/>
      <c r="Y374" s="421"/>
      <c r="Z374" s="421"/>
      <c r="AA374" s="421"/>
      <c r="AB374" s="421"/>
      <c r="AC374" s="421"/>
      <c r="AD374" s="421"/>
      <c r="AE374" s="421"/>
      <c r="AF374" s="421"/>
      <c r="AG374" s="421"/>
      <c r="AH374" s="421"/>
      <c r="AI374" s="421"/>
      <c r="AJ374" s="421"/>
      <c r="AK374" s="421"/>
    </row>
    <row r="375" spans="2:37" ht="15" customHeight="1">
      <c r="B375" s="375"/>
      <c r="C375" s="375"/>
      <c r="D375" s="375"/>
      <c r="E375" s="375"/>
      <c r="F375" s="421" t="s">
        <v>1064</v>
      </c>
      <c r="G375" s="421"/>
      <c r="H375" s="421"/>
      <c r="I375" s="421"/>
      <c r="J375" s="421"/>
      <c r="K375" s="421"/>
      <c r="L375" s="421"/>
      <c r="M375" s="421"/>
      <c r="N375" s="421"/>
      <c r="O375" s="421"/>
      <c r="P375" s="421"/>
      <c r="Q375" s="421"/>
      <c r="R375" s="421"/>
      <c r="S375" s="421"/>
      <c r="T375" s="421"/>
      <c r="U375" s="421"/>
      <c r="V375" s="421"/>
      <c r="W375" s="421"/>
      <c r="X375" s="421"/>
      <c r="Y375" s="421"/>
      <c r="Z375" s="421"/>
      <c r="AA375" s="421"/>
      <c r="AB375" s="421"/>
      <c r="AC375" s="421"/>
      <c r="AD375" s="421"/>
      <c r="AE375" s="421"/>
      <c r="AF375" s="421"/>
      <c r="AG375" s="421"/>
      <c r="AH375" s="421"/>
      <c r="AI375" s="421"/>
      <c r="AJ375" s="421"/>
      <c r="AK375" s="421"/>
    </row>
    <row r="376" spans="2:37" ht="6" customHeight="1">
      <c r="B376" s="375"/>
      <c r="C376" s="375"/>
      <c r="D376" s="375"/>
      <c r="E376" s="375"/>
      <c r="F376" s="375"/>
      <c r="G376" s="375"/>
      <c r="H376" s="375"/>
      <c r="I376" s="375"/>
      <c r="J376" s="375"/>
      <c r="K376" s="375"/>
      <c r="L376" s="375"/>
      <c r="M376" s="375"/>
      <c r="N376" s="375"/>
      <c r="O376" s="375"/>
      <c r="P376" s="375"/>
      <c r="Q376" s="375"/>
      <c r="R376" s="375"/>
      <c r="S376" s="375"/>
      <c r="T376" s="375"/>
      <c r="U376" s="375"/>
      <c r="V376" s="375"/>
      <c r="W376" s="375"/>
      <c r="X376" s="375"/>
      <c r="Y376" s="375"/>
      <c r="Z376" s="375"/>
      <c r="AA376" s="375"/>
      <c r="AB376" s="375"/>
      <c r="AC376" s="375"/>
      <c r="AD376" s="375"/>
      <c r="AE376" s="375"/>
      <c r="AF376" s="375"/>
      <c r="AG376" s="375"/>
      <c r="AH376" s="375"/>
      <c r="AI376" s="375"/>
      <c r="AJ376" s="375"/>
      <c r="AK376" s="375"/>
    </row>
    <row r="377" spans="2:37" ht="15" customHeight="1">
      <c r="B377" s="375"/>
      <c r="C377" s="375"/>
      <c r="D377" s="375"/>
      <c r="E377" s="380" t="s">
        <v>1217</v>
      </c>
      <c r="F377" s="375"/>
      <c r="G377" s="375" t="s">
        <v>705</v>
      </c>
      <c r="H377" s="375" t="s">
        <v>10</v>
      </c>
      <c r="I377" s="375" t="s">
        <v>169</v>
      </c>
      <c r="J377" s="375" t="s">
        <v>185</v>
      </c>
      <c r="K377" s="375" t="s">
        <v>17</v>
      </c>
      <c r="L377" s="375" t="s">
        <v>5</v>
      </c>
      <c r="M377" s="375" t="s">
        <v>13</v>
      </c>
      <c r="N377" s="375" t="s">
        <v>7</v>
      </c>
      <c r="O377" s="375"/>
      <c r="P377" s="375"/>
      <c r="Q377" s="375"/>
      <c r="R377" s="375"/>
      <c r="S377" s="375"/>
      <c r="T377" s="375"/>
      <c r="U377" s="375"/>
      <c r="V377" s="375"/>
      <c r="W377" s="375"/>
      <c r="X377" s="375"/>
      <c r="Y377" s="375"/>
      <c r="Z377" s="375"/>
      <c r="AA377" s="375"/>
      <c r="AB377" s="375"/>
      <c r="AC377" s="375"/>
      <c r="AD377" s="375"/>
      <c r="AE377" s="375"/>
      <c r="AF377" s="375"/>
      <c r="AG377" s="375"/>
      <c r="AH377" s="375"/>
      <c r="AI377" s="375"/>
      <c r="AJ377" s="375"/>
      <c r="AK377" s="375"/>
    </row>
    <row r="378" spans="2:37" ht="37.5" customHeight="1">
      <c r="B378" s="375"/>
      <c r="C378" s="375"/>
      <c r="D378" s="375"/>
      <c r="E378" s="375"/>
      <c r="F378" s="453" t="s">
        <v>933</v>
      </c>
      <c r="G378" s="454"/>
      <c r="H378" s="454"/>
      <c r="I378" s="455"/>
      <c r="J378" s="456"/>
      <c r="K378" s="456"/>
      <c r="L378" s="456"/>
      <c r="M378" s="456"/>
      <c r="N378" s="456"/>
      <c r="O378" s="456"/>
      <c r="P378" s="456"/>
      <c r="Q378" s="456"/>
      <c r="R378" s="456"/>
      <c r="S378" s="456"/>
      <c r="T378" s="456"/>
      <c r="U378" s="456"/>
      <c r="V378" s="456"/>
      <c r="W378" s="456"/>
      <c r="X378" s="456"/>
      <c r="Y378" s="456"/>
      <c r="Z378" s="456"/>
      <c r="AA378" s="456"/>
      <c r="AB378" s="456"/>
      <c r="AC378" s="456"/>
      <c r="AD378" s="456"/>
      <c r="AE378" s="456"/>
      <c r="AF378" s="456"/>
      <c r="AG378" s="456"/>
      <c r="AH378" s="456"/>
      <c r="AI378" s="456"/>
      <c r="AJ378" s="456"/>
      <c r="AK378" s="456"/>
    </row>
    <row r="379" spans="2:37" ht="15" customHeight="1">
      <c r="B379" s="375"/>
      <c r="C379" s="375"/>
      <c r="D379" s="375"/>
      <c r="E379" s="375"/>
      <c r="F379" s="426" t="s">
        <v>934</v>
      </c>
      <c r="G379" s="427"/>
      <c r="H379" s="427"/>
      <c r="I379" s="428"/>
      <c r="J379" s="450" t="s">
        <v>935</v>
      </c>
      <c r="K379" s="451"/>
      <c r="L379" s="451"/>
      <c r="M379" s="451"/>
      <c r="N379" s="451"/>
      <c r="O379" s="451"/>
      <c r="P379" s="451"/>
      <c r="Q379" s="451"/>
      <c r="R379" s="451"/>
      <c r="S379" s="451"/>
      <c r="T379" s="451"/>
      <c r="U379" s="451"/>
      <c r="V379" s="452"/>
      <c r="W379" s="449" t="s">
        <v>936</v>
      </c>
      <c r="X379" s="449"/>
      <c r="Y379" s="449"/>
      <c r="Z379" s="449"/>
      <c r="AA379" s="449"/>
      <c r="AB379" s="449"/>
      <c r="AC379" s="449"/>
      <c r="AD379" s="449"/>
      <c r="AE379" s="449"/>
      <c r="AF379" s="449"/>
      <c r="AG379" s="449"/>
      <c r="AH379" s="449"/>
      <c r="AI379" s="449"/>
      <c r="AJ379" s="449"/>
      <c r="AK379" s="449"/>
    </row>
    <row r="380" spans="2:37" ht="28.5" customHeight="1">
      <c r="B380" s="375"/>
      <c r="C380" s="375"/>
      <c r="D380" s="375"/>
      <c r="E380" s="375"/>
      <c r="F380" s="426" t="s">
        <v>937</v>
      </c>
      <c r="G380" s="427"/>
      <c r="H380" s="427"/>
      <c r="I380" s="428"/>
      <c r="J380" s="429"/>
      <c r="K380" s="430"/>
      <c r="L380" s="430"/>
      <c r="M380" s="430"/>
      <c r="N380" s="430"/>
      <c r="O380" s="430"/>
      <c r="P380" s="430"/>
      <c r="Q380" s="430"/>
      <c r="R380" s="430"/>
      <c r="S380" s="430"/>
      <c r="T380" s="430"/>
      <c r="U380" s="430"/>
      <c r="V380" s="431"/>
      <c r="W380" s="432"/>
      <c r="X380" s="432"/>
      <c r="Y380" s="432"/>
      <c r="Z380" s="432"/>
      <c r="AA380" s="432"/>
      <c r="AB380" s="432"/>
      <c r="AC380" s="432"/>
      <c r="AD380" s="432"/>
      <c r="AE380" s="432"/>
      <c r="AF380" s="432"/>
      <c r="AG380" s="432"/>
      <c r="AH380" s="432"/>
      <c r="AI380" s="432"/>
      <c r="AJ380" s="432"/>
      <c r="AK380" s="432"/>
    </row>
    <row r="381" spans="2:37" ht="28.5" customHeight="1">
      <c r="B381" s="375"/>
      <c r="C381" s="375"/>
      <c r="D381" s="375"/>
      <c r="E381" s="375"/>
      <c r="F381" s="426" t="s">
        <v>938</v>
      </c>
      <c r="G381" s="427"/>
      <c r="H381" s="427"/>
      <c r="I381" s="428"/>
      <c r="J381" s="429"/>
      <c r="K381" s="430"/>
      <c r="L381" s="430"/>
      <c r="M381" s="430"/>
      <c r="N381" s="430"/>
      <c r="O381" s="430"/>
      <c r="P381" s="430"/>
      <c r="Q381" s="430"/>
      <c r="R381" s="430"/>
      <c r="S381" s="430"/>
      <c r="T381" s="430"/>
      <c r="U381" s="430"/>
      <c r="V381" s="431"/>
      <c r="W381" s="432"/>
      <c r="X381" s="432"/>
      <c r="Y381" s="432"/>
      <c r="Z381" s="432"/>
      <c r="AA381" s="432"/>
      <c r="AB381" s="432"/>
      <c r="AC381" s="432"/>
      <c r="AD381" s="432"/>
      <c r="AE381" s="432"/>
      <c r="AF381" s="432"/>
      <c r="AG381" s="432"/>
      <c r="AH381" s="432"/>
      <c r="AI381" s="432"/>
      <c r="AJ381" s="432"/>
      <c r="AK381" s="432"/>
    </row>
    <row r="382" spans="2:37" ht="28.5" customHeight="1">
      <c r="B382" s="375"/>
      <c r="C382" s="375"/>
      <c r="D382" s="375"/>
      <c r="E382" s="375"/>
      <c r="F382" s="426" t="s">
        <v>939</v>
      </c>
      <c r="G382" s="427"/>
      <c r="H382" s="427"/>
      <c r="I382" s="428"/>
      <c r="J382" s="429"/>
      <c r="K382" s="430"/>
      <c r="L382" s="430"/>
      <c r="M382" s="430"/>
      <c r="N382" s="430"/>
      <c r="O382" s="430"/>
      <c r="P382" s="430"/>
      <c r="Q382" s="430"/>
      <c r="R382" s="430"/>
      <c r="S382" s="430"/>
      <c r="T382" s="430"/>
      <c r="U382" s="430"/>
      <c r="V382" s="431"/>
      <c r="W382" s="432"/>
      <c r="X382" s="432"/>
      <c r="Y382" s="432"/>
      <c r="Z382" s="432"/>
      <c r="AA382" s="432"/>
      <c r="AB382" s="432"/>
      <c r="AC382" s="432"/>
      <c r="AD382" s="432"/>
      <c r="AE382" s="432"/>
      <c r="AF382" s="432"/>
      <c r="AG382" s="432"/>
      <c r="AH382" s="432"/>
      <c r="AI382" s="432"/>
      <c r="AJ382" s="432"/>
      <c r="AK382" s="432"/>
    </row>
    <row r="383" spans="2:37" ht="28.5" customHeight="1">
      <c r="B383" s="375"/>
      <c r="C383" s="375"/>
      <c r="D383" s="375"/>
      <c r="E383" s="375"/>
      <c r="F383" s="426" t="s">
        <v>940</v>
      </c>
      <c r="G383" s="427"/>
      <c r="H383" s="427"/>
      <c r="I383" s="428"/>
      <c r="J383" s="429"/>
      <c r="K383" s="430"/>
      <c r="L383" s="430"/>
      <c r="M383" s="430"/>
      <c r="N383" s="430"/>
      <c r="O383" s="430"/>
      <c r="P383" s="430"/>
      <c r="Q383" s="430"/>
      <c r="R383" s="430"/>
      <c r="S383" s="430"/>
      <c r="T383" s="430"/>
      <c r="U383" s="430"/>
      <c r="V383" s="431"/>
      <c r="W383" s="432"/>
      <c r="X383" s="432"/>
      <c r="Y383" s="432"/>
      <c r="Z383" s="432"/>
      <c r="AA383" s="432"/>
      <c r="AB383" s="432"/>
      <c r="AC383" s="432"/>
      <c r="AD383" s="432"/>
      <c r="AE383" s="432"/>
      <c r="AF383" s="432"/>
      <c r="AG383" s="432"/>
      <c r="AH383" s="432"/>
      <c r="AI383" s="432"/>
      <c r="AJ383" s="432"/>
      <c r="AK383" s="432"/>
    </row>
    <row r="384" spans="2:37" ht="28.5" customHeight="1">
      <c r="B384" s="375"/>
      <c r="C384" s="375"/>
      <c r="D384" s="375"/>
      <c r="E384" s="375"/>
      <c r="F384" s="426" t="s">
        <v>941</v>
      </c>
      <c r="G384" s="427"/>
      <c r="H384" s="427"/>
      <c r="I384" s="428"/>
      <c r="J384" s="429"/>
      <c r="K384" s="430"/>
      <c r="L384" s="430"/>
      <c r="M384" s="430"/>
      <c r="N384" s="430"/>
      <c r="O384" s="430"/>
      <c r="P384" s="430"/>
      <c r="Q384" s="430"/>
      <c r="R384" s="430"/>
      <c r="S384" s="430"/>
      <c r="T384" s="430"/>
      <c r="U384" s="430"/>
      <c r="V384" s="431"/>
      <c r="W384" s="432"/>
      <c r="X384" s="432"/>
      <c r="Y384" s="432"/>
      <c r="Z384" s="432"/>
      <c r="AA384" s="432"/>
      <c r="AB384" s="432"/>
      <c r="AC384" s="432"/>
      <c r="AD384" s="432"/>
      <c r="AE384" s="432"/>
      <c r="AF384" s="432"/>
      <c r="AG384" s="432"/>
      <c r="AH384" s="432"/>
      <c r="AI384" s="432"/>
      <c r="AJ384" s="432"/>
      <c r="AK384" s="432"/>
    </row>
    <row r="385" spans="2:37" ht="15" customHeight="1">
      <c r="B385" s="375"/>
      <c r="C385" s="375"/>
      <c r="D385" s="375"/>
      <c r="E385" s="375"/>
      <c r="F385" s="223" t="s">
        <v>1062</v>
      </c>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row>
    <row r="386" spans="2:37" ht="15" customHeight="1">
      <c r="B386" s="375"/>
      <c r="C386" s="375"/>
      <c r="D386" s="375"/>
      <c r="E386" s="375"/>
      <c r="F386" s="425" t="s">
        <v>1207</v>
      </c>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421"/>
      <c r="AE386" s="421"/>
      <c r="AF386" s="421"/>
      <c r="AG386" s="421"/>
      <c r="AH386" s="421"/>
      <c r="AI386" s="421"/>
      <c r="AJ386" s="421"/>
      <c r="AK386" s="421"/>
    </row>
    <row r="387" spans="2:37" ht="15" customHeight="1">
      <c r="B387" s="375"/>
      <c r="C387" s="375"/>
      <c r="D387" s="375"/>
      <c r="E387" s="375"/>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421"/>
      <c r="AE387" s="421"/>
      <c r="AF387" s="421"/>
      <c r="AG387" s="421"/>
      <c r="AH387" s="421"/>
      <c r="AI387" s="421"/>
      <c r="AJ387" s="421"/>
      <c r="AK387" s="421"/>
    </row>
    <row r="388" ht="6" customHeight="1"/>
    <row r="389" spans="4:37" ht="15" customHeight="1">
      <c r="D389" s="375"/>
      <c r="E389" s="380" t="s">
        <v>1218</v>
      </c>
      <c r="F389" s="375"/>
      <c r="G389" s="375" t="s">
        <v>943</v>
      </c>
      <c r="H389" s="375" t="s">
        <v>183</v>
      </c>
      <c r="I389" s="375" t="s">
        <v>944</v>
      </c>
      <c r="J389" s="375" t="s">
        <v>945</v>
      </c>
      <c r="K389" s="375" t="s">
        <v>5</v>
      </c>
      <c r="L389" s="375" t="s">
        <v>946</v>
      </c>
      <c r="M389" s="375" t="s">
        <v>172</v>
      </c>
      <c r="N389" s="375"/>
      <c r="O389" s="375"/>
      <c r="P389" s="375"/>
      <c r="Q389" s="375"/>
      <c r="R389" s="375"/>
      <c r="S389" s="375"/>
      <c r="T389" s="375"/>
      <c r="U389" s="375"/>
      <c r="V389" s="375"/>
      <c r="W389" s="375"/>
      <c r="X389" s="375"/>
      <c r="Y389" s="375"/>
      <c r="Z389" s="375"/>
      <c r="AA389" s="375"/>
      <c r="AB389" s="375"/>
      <c r="AC389" s="375"/>
      <c r="AD389" s="375"/>
      <c r="AE389" s="375"/>
      <c r="AF389" s="375"/>
      <c r="AG389" s="375"/>
      <c r="AH389" s="375"/>
      <c r="AI389" s="375"/>
      <c r="AJ389" s="375"/>
      <c r="AK389" s="375"/>
    </row>
    <row r="390" spans="4:37" ht="45" customHeight="1">
      <c r="D390" s="375"/>
      <c r="E390" s="375"/>
      <c r="F390" s="453" t="s">
        <v>933</v>
      </c>
      <c r="G390" s="454"/>
      <c r="H390" s="454"/>
      <c r="I390" s="455"/>
      <c r="J390" s="456"/>
      <c r="K390" s="456"/>
      <c r="L390" s="456"/>
      <c r="M390" s="456"/>
      <c r="N390" s="456"/>
      <c r="O390" s="456"/>
      <c r="P390" s="456"/>
      <c r="Q390" s="456"/>
      <c r="R390" s="456"/>
      <c r="S390" s="456"/>
      <c r="T390" s="456"/>
      <c r="U390" s="456"/>
      <c r="V390" s="456"/>
      <c r="W390" s="456"/>
      <c r="X390" s="456"/>
      <c r="Y390" s="456"/>
      <c r="Z390" s="456"/>
      <c r="AA390" s="456"/>
      <c r="AB390" s="456"/>
      <c r="AC390" s="456"/>
      <c r="AD390" s="456"/>
      <c r="AE390" s="456"/>
      <c r="AF390" s="456"/>
      <c r="AG390" s="456"/>
      <c r="AH390" s="456"/>
      <c r="AI390" s="456"/>
      <c r="AJ390" s="456"/>
      <c r="AK390" s="456"/>
    </row>
    <row r="391" spans="4:37" ht="15" customHeight="1">
      <c r="D391" s="375"/>
      <c r="E391" s="375"/>
      <c r="F391" s="426" t="s">
        <v>934</v>
      </c>
      <c r="G391" s="427"/>
      <c r="H391" s="427"/>
      <c r="I391" s="428"/>
      <c r="J391" s="450" t="s">
        <v>935</v>
      </c>
      <c r="K391" s="451"/>
      <c r="L391" s="451"/>
      <c r="M391" s="451"/>
      <c r="N391" s="451"/>
      <c r="O391" s="451"/>
      <c r="P391" s="451"/>
      <c r="Q391" s="451"/>
      <c r="R391" s="451"/>
      <c r="S391" s="451"/>
      <c r="T391" s="451"/>
      <c r="U391" s="451"/>
      <c r="V391" s="452"/>
      <c r="W391" s="449" t="s">
        <v>936</v>
      </c>
      <c r="X391" s="449"/>
      <c r="Y391" s="449"/>
      <c r="Z391" s="449"/>
      <c r="AA391" s="449"/>
      <c r="AB391" s="449"/>
      <c r="AC391" s="449"/>
      <c r="AD391" s="449"/>
      <c r="AE391" s="449"/>
      <c r="AF391" s="449"/>
      <c r="AG391" s="449"/>
      <c r="AH391" s="449"/>
      <c r="AI391" s="449"/>
      <c r="AJ391" s="449"/>
      <c r="AK391" s="449"/>
    </row>
    <row r="392" spans="4:37" ht="30" customHeight="1">
      <c r="D392" s="375"/>
      <c r="E392" s="375"/>
      <c r="F392" s="426" t="s">
        <v>937</v>
      </c>
      <c r="G392" s="427"/>
      <c r="H392" s="427"/>
      <c r="I392" s="428"/>
      <c r="J392" s="429"/>
      <c r="K392" s="430"/>
      <c r="L392" s="430"/>
      <c r="M392" s="430"/>
      <c r="N392" s="430"/>
      <c r="O392" s="430"/>
      <c r="P392" s="430"/>
      <c r="Q392" s="430"/>
      <c r="R392" s="430"/>
      <c r="S392" s="430"/>
      <c r="T392" s="430"/>
      <c r="U392" s="430"/>
      <c r="V392" s="431"/>
      <c r="W392" s="432"/>
      <c r="X392" s="432"/>
      <c r="Y392" s="432"/>
      <c r="Z392" s="432"/>
      <c r="AA392" s="432"/>
      <c r="AB392" s="432"/>
      <c r="AC392" s="432"/>
      <c r="AD392" s="432"/>
      <c r="AE392" s="432"/>
      <c r="AF392" s="432"/>
      <c r="AG392" s="432"/>
      <c r="AH392" s="432"/>
      <c r="AI392" s="432"/>
      <c r="AJ392" s="432"/>
      <c r="AK392" s="432"/>
    </row>
    <row r="393" spans="4:37" ht="30" customHeight="1">
      <c r="D393" s="375"/>
      <c r="E393" s="375"/>
      <c r="F393" s="426" t="s">
        <v>938</v>
      </c>
      <c r="G393" s="427"/>
      <c r="H393" s="427"/>
      <c r="I393" s="428"/>
      <c r="J393" s="429"/>
      <c r="K393" s="430"/>
      <c r="L393" s="430"/>
      <c r="M393" s="430"/>
      <c r="N393" s="430"/>
      <c r="O393" s="430"/>
      <c r="P393" s="430"/>
      <c r="Q393" s="430"/>
      <c r="R393" s="430"/>
      <c r="S393" s="430"/>
      <c r="T393" s="430"/>
      <c r="U393" s="430"/>
      <c r="V393" s="431"/>
      <c r="W393" s="432"/>
      <c r="X393" s="432"/>
      <c r="Y393" s="432"/>
      <c r="Z393" s="432"/>
      <c r="AA393" s="432"/>
      <c r="AB393" s="432"/>
      <c r="AC393" s="432"/>
      <c r="AD393" s="432"/>
      <c r="AE393" s="432"/>
      <c r="AF393" s="432"/>
      <c r="AG393" s="432"/>
      <c r="AH393" s="432"/>
      <c r="AI393" s="432"/>
      <c r="AJ393" s="432"/>
      <c r="AK393" s="432"/>
    </row>
    <row r="394" spans="4:37" ht="30" customHeight="1">
      <c r="D394" s="375"/>
      <c r="E394" s="375"/>
      <c r="F394" s="426" t="s">
        <v>939</v>
      </c>
      <c r="G394" s="427"/>
      <c r="H394" s="427"/>
      <c r="I394" s="428"/>
      <c r="J394" s="429"/>
      <c r="K394" s="430"/>
      <c r="L394" s="430"/>
      <c r="M394" s="430"/>
      <c r="N394" s="430"/>
      <c r="O394" s="430"/>
      <c r="P394" s="430"/>
      <c r="Q394" s="430"/>
      <c r="R394" s="430"/>
      <c r="S394" s="430"/>
      <c r="T394" s="430"/>
      <c r="U394" s="430"/>
      <c r="V394" s="431"/>
      <c r="W394" s="432"/>
      <c r="X394" s="432"/>
      <c r="Y394" s="432"/>
      <c r="Z394" s="432"/>
      <c r="AA394" s="432"/>
      <c r="AB394" s="432"/>
      <c r="AC394" s="432"/>
      <c r="AD394" s="432"/>
      <c r="AE394" s="432"/>
      <c r="AF394" s="432"/>
      <c r="AG394" s="432"/>
      <c r="AH394" s="432"/>
      <c r="AI394" s="432"/>
      <c r="AJ394" s="432"/>
      <c r="AK394" s="432"/>
    </row>
    <row r="395" spans="4:37" ht="30" customHeight="1">
      <c r="D395" s="375"/>
      <c r="E395" s="375"/>
      <c r="F395" s="426" t="s">
        <v>940</v>
      </c>
      <c r="G395" s="427"/>
      <c r="H395" s="427"/>
      <c r="I395" s="428"/>
      <c r="J395" s="429"/>
      <c r="K395" s="430"/>
      <c r="L395" s="430"/>
      <c r="M395" s="430"/>
      <c r="N395" s="430"/>
      <c r="O395" s="430"/>
      <c r="P395" s="430"/>
      <c r="Q395" s="430"/>
      <c r="R395" s="430"/>
      <c r="S395" s="430"/>
      <c r="T395" s="430"/>
      <c r="U395" s="430"/>
      <c r="V395" s="431"/>
      <c r="W395" s="432"/>
      <c r="X395" s="432"/>
      <c r="Y395" s="432"/>
      <c r="Z395" s="432"/>
      <c r="AA395" s="432"/>
      <c r="AB395" s="432"/>
      <c r="AC395" s="432"/>
      <c r="AD395" s="432"/>
      <c r="AE395" s="432"/>
      <c r="AF395" s="432"/>
      <c r="AG395" s="432"/>
      <c r="AH395" s="432"/>
      <c r="AI395" s="432"/>
      <c r="AJ395" s="432"/>
      <c r="AK395" s="432"/>
    </row>
    <row r="396" spans="4:37" ht="30" customHeight="1">
      <c r="D396" s="375"/>
      <c r="E396" s="375"/>
      <c r="F396" s="426" t="s">
        <v>941</v>
      </c>
      <c r="G396" s="427"/>
      <c r="H396" s="427"/>
      <c r="I396" s="428"/>
      <c r="J396" s="429"/>
      <c r="K396" s="430"/>
      <c r="L396" s="430"/>
      <c r="M396" s="430"/>
      <c r="N396" s="430"/>
      <c r="O396" s="430"/>
      <c r="P396" s="430"/>
      <c r="Q396" s="430"/>
      <c r="R396" s="430"/>
      <c r="S396" s="430"/>
      <c r="T396" s="430"/>
      <c r="U396" s="430"/>
      <c r="V396" s="431"/>
      <c r="W396" s="432"/>
      <c r="X396" s="432"/>
      <c r="Y396" s="432"/>
      <c r="Z396" s="432"/>
      <c r="AA396" s="432"/>
      <c r="AB396" s="432"/>
      <c r="AC396" s="432"/>
      <c r="AD396" s="432"/>
      <c r="AE396" s="432"/>
      <c r="AF396" s="432"/>
      <c r="AG396" s="432"/>
      <c r="AH396" s="432"/>
      <c r="AI396" s="432"/>
      <c r="AJ396" s="432"/>
      <c r="AK396" s="432"/>
    </row>
    <row r="397" spans="4:37" ht="15" customHeight="1">
      <c r="D397" s="375"/>
      <c r="E397" s="375"/>
      <c r="F397" s="223" t="s">
        <v>1062</v>
      </c>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row>
    <row r="398" spans="4:37" ht="15" customHeight="1">
      <c r="D398" s="375"/>
      <c r="E398" s="375"/>
      <c r="F398" s="425" t="s">
        <v>1208</v>
      </c>
      <c r="G398" s="421"/>
      <c r="H398" s="421"/>
      <c r="I398" s="421"/>
      <c r="J398" s="421"/>
      <c r="K398" s="421"/>
      <c r="L398" s="421"/>
      <c r="M398" s="421"/>
      <c r="N398" s="421"/>
      <c r="O398" s="421"/>
      <c r="P398" s="421"/>
      <c r="Q398" s="421"/>
      <c r="R398" s="421"/>
      <c r="S398" s="421"/>
      <c r="T398" s="421"/>
      <c r="U398" s="421"/>
      <c r="V398" s="421"/>
      <c r="W398" s="421"/>
      <c r="X398" s="421"/>
      <c r="Y398" s="421"/>
      <c r="Z398" s="421"/>
      <c r="AA398" s="421"/>
      <c r="AB398" s="421"/>
      <c r="AC398" s="421"/>
      <c r="AD398" s="421"/>
      <c r="AE398" s="421"/>
      <c r="AF398" s="421"/>
      <c r="AG398" s="421"/>
      <c r="AH398" s="421"/>
      <c r="AI398" s="421"/>
      <c r="AJ398" s="421"/>
      <c r="AK398" s="421"/>
    </row>
    <row r="399" spans="4:37" ht="15" customHeight="1">
      <c r="D399" s="375"/>
      <c r="E399" s="375"/>
      <c r="F399" s="421"/>
      <c r="G399" s="421"/>
      <c r="H399" s="421"/>
      <c r="I399" s="421"/>
      <c r="J399" s="421"/>
      <c r="K399" s="421"/>
      <c r="L399" s="421"/>
      <c r="M399" s="421"/>
      <c r="N399" s="421"/>
      <c r="O399" s="421"/>
      <c r="P399" s="421"/>
      <c r="Q399" s="421"/>
      <c r="R399" s="421"/>
      <c r="S399" s="421"/>
      <c r="T399" s="421"/>
      <c r="U399" s="421"/>
      <c r="V399" s="421"/>
      <c r="W399" s="421"/>
      <c r="X399" s="421"/>
      <c r="Y399" s="421"/>
      <c r="Z399" s="421"/>
      <c r="AA399" s="421"/>
      <c r="AB399" s="421"/>
      <c r="AC399" s="421"/>
      <c r="AD399" s="421"/>
      <c r="AE399" s="421"/>
      <c r="AF399" s="421"/>
      <c r="AG399" s="421"/>
      <c r="AH399" s="421"/>
      <c r="AI399" s="421"/>
      <c r="AJ399" s="421"/>
      <c r="AK399" s="421"/>
    </row>
    <row r="400" spans="4:37" ht="15" customHeight="1">
      <c r="D400" s="375"/>
      <c r="E400" s="375"/>
      <c r="F400" s="375"/>
      <c r="G400" s="331"/>
      <c r="H400" s="331"/>
      <c r="I400" s="331"/>
      <c r="J400" s="331"/>
      <c r="K400" s="331"/>
      <c r="L400" s="331"/>
      <c r="M400" s="331"/>
      <c r="N400" s="331"/>
      <c r="O400" s="331"/>
      <c r="P400" s="331"/>
      <c r="Q400" s="331"/>
      <c r="R400" s="331"/>
      <c r="S400" s="331"/>
      <c r="T400" s="331"/>
      <c r="U400" s="331"/>
      <c r="V400" s="331"/>
      <c r="W400" s="331"/>
      <c r="X400" s="331"/>
      <c r="Y400" s="331"/>
      <c r="Z400" s="331"/>
      <c r="AA400" s="331"/>
      <c r="AB400" s="331"/>
      <c r="AC400" s="331"/>
      <c r="AD400" s="331"/>
      <c r="AE400" s="331"/>
      <c r="AF400" s="331"/>
      <c r="AG400" s="331"/>
      <c r="AH400" s="331"/>
      <c r="AI400" s="331"/>
      <c r="AJ400" s="331"/>
      <c r="AK400" s="331"/>
    </row>
    <row r="401" spans="4:37" ht="15" customHeight="1">
      <c r="D401" s="375"/>
      <c r="E401" s="380" t="s">
        <v>951</v>
      </c>
      <c r="F401" s="375"/>
      <c r="G401" s="222" t="s">
        <v>1060</v>
      </c>
      <c r="H401" s="375"/>
      <c r="I401" s="375"/>
      <c r="J401" s="375"/>
      <c r="K401" s="375"/>
      <c r="L401" s="375"/>
      <c r="M401" s="375"/>
      <c r="N401" s="375"/>
      <c r="O401" s="375"/>
      <c r="P401" s="375"/>
      <c r="Q401" s="375"/>
      <c r="R401" s="375"/>
      <c r="S401" s="375"/>
      <c r="T401" s="375"/>
      <c r="U401" s="375"/>
      <c r="V401" s="375"/>
      <c r="W401" s="375"/>
      <c r="X401" s="375"/>
      <c r="Y401" s="375"/>
      <c r="Z401" s="375"/>
      <c r="AA401" s="375"/>
      <c r="AB401" s="375"/>
      <c r="AC401" s="375"/>
      <c r="AD401" s="375"/>
      <c r="AE401" s="375"/>
      <c r="AF401" s="375"/>
      <c r="AG401" s="375"/>
      <c r="AH401" s="375"/>
      <c r="AI401" s="375"/>
      <c r="AJ401" s="375"/>
      <c r="AK401" s="375"/>
    </row>
    <row r="402" spans="4:37" ht="45" customHeight="1">
      <c r="D402" s="375"/>
      <c r="E402" s="375"/>
      <c r="F402" s="453" t="s">
        <v>933</v>
      </c>
      <c r="G402" s="454"/>
      <c r="H402" s="454"/>
      <c r="I402" s="455"/>
      <c r="J402" s="456"/>
      <c r="K402" s="456"/>
      <c r="L402" s="456"/>
      <c r="M402" s="456"/>
      <c r="N402" s="456"/>
      <c r="O402" s="456"/>
      <c r="P402" s="456"/>
      <c r="Q402" s="456"/>
      <c r="R402" s="456"/>
      <c r="S402" s="456"/>
      <c r="T402" s="456"/>
      <c r="U402" s="456"/>
      <c r="V402" s="456"/>
      <c r="W402" s="456"/>
      <c r="X402" s="456"/>
      <c r="Y402" s="456"/>
      <c r="Z402" s="456"/>
      <c r="AA402" s="456"/>
      <c r="AB402" s="456"/>
      <c r="AC402" s="456"/>
      <c r="AD402" s="456"/>
      <c r="AE402" s="456"/>
      <c r="AF402" s="456"/>
      <c r="AG402" s="456"/>
      <c r="AH402" s="456"/>
      <c r="AI402" s="456"/>
      <c r="AJ402" s="456"/>
      <c r="AK402" s="456"/>
    </row>
    <row r="403" spans="4:37" ht="15" customHeight="1">
      <c r="D403" s="375"/>
      <c r="E403" s="375"/>
      <c r="F403" s="426" t="s">
        <v>934</v>
      </c>
      <c r="G403" s="427"/>
      <c r="H403" s="427"/>
      <c r="I403" s="428"/>
      <c r="J403" s="450" t="s">
        <v>935</v>
      </c>
      <c r="K403" s="451"/>
      <c r="L403" s="451"/>
      <c r="M403" s="451"/>
      <c r="N403" s="451"/>
      <c r="O403" s="451"/>
      <c r="P403" s="451"/>
      <c r="Q403" s="451"/>
      <c r="R403" s="451"/>
      <c r="S403" s="451"/>
      <c r="T403" s="451"/>
      <c r="U403" s="451"/>
      <c r="V403" s="452"/>
      <c r="W403" s="449" t="s">
        <v>936</v>
      </c>
      <c r="X403" s="449"/>
      <c r="Y403" s="449"/>
      <c r="Z403" s="449"/>
      <c r="AA403" s="449"/>
      <c r="AB403" s="449"/>
      <c r="AC403" s="449"/>
      <c r="AD403" s="449"/>
      <c r="AE403" s="449"/>
      <c r="AF403" s="449"/>
      <c r="AG403" s="449"/>
      <c r="AH403" s="449"/>
      <c r="AI403" s="449"/>
      <c r="AJ403" s="449"/>
      <c r="AK403" s="449"/>
    </row>
    <row r="404" spans="4:37" ht="30" customHeight="1">
      <c r="D404" s="375"/>
      <c r="E404" s="375"/>
      <c r="F404" s="426" t="s">
        <v>937</v>
      </c>
      <c r="G404" s="427"/>
      <c r="H404" s="427"/>
      <c r="I404" s="428"/>
      <c r="J404" s="429"/>
      <c r="K404" s="430"/>
      <c r="L404" s="430"/>
      <c r="M404" s="430"/>
      <c r="N404" s="430"/>
      <c r="O404" s="430"/>
      <c r="P404" s="430"/>
      <c r="Q404" s="430"/>
      <c r="R404" s="430"/>
      <c r="S404" s="430"/>
      <c r="T404" s="430"/>
      <c r="U404" s="430"/>
      <c r="V404" s="431"/>
      <c r="W404" s="432"/>
      <c r="X404" s="432"/>
      <c r="Y404" s="432"/>
      <c r="Z404" s="432"/>
      <c r="AA404" s="432"/>
      <c r="AB404" s="432"/>
      <c r="AC404" s="432"/>
      <c r="AD404" s="432"/>
      <c r="AE404" s="432"/>
      <c r="AF404" s="432"/>
      <c r="AG404" s="432"/>
      <c r="AH404" s="432"/>
      <c r="AI404" s="432"/>
      <c r="AJ404" s="432"/>
      <c r="AK404" s="432"/>
    </row>
    <row r="405" spans="4:37" ht="30" customHeight="1">
      <c r="D405" s="375"/>
      <c r="E405" s="375"/>
      <c r="F405" s="426" t="s">
        <v>938</v>
      </c>
      <c r="G405" s="427"/>
      <c r="H405" s="427"/>
      <c r="I405" s="428"/>
      <c r="J405" s="429"/>
      <c r="K405" s="430"/>
      <c r="L405" s="430"/>
      <c r="M405" s="430"/>
      <c r="N405" s="430"/>
      <c r="O405" s="430"/>
      <c r="P405" s="430"/>
      <c r="Q405" s="430"/>
      <c r="R405" s="430"/>
      <c r="S405" s="430"/>
      <c r="T405" s="430"/>
      <c r="U405" s="430"/>
      <c r="V405" s="431"/>
      <c r="W405" s="432"/>
      <c r="X405" s="432"/>
      <c r="Y405" s="432"/>
      <c r="Z405" s="432"/>
      <c r="AA405" s="432"/>
      <c r="AB405" s="432"/>
      <c r="AC405" s="432"/>
      <c r="AD405" s="432"/>
      <c r="AE405" s="432"/>
      <c r="AF405" s="432"/>
      <c r="AG405" s="432"/>
      <c r="AH405" s="432"/>
      <c r="AI405" s="432"/>
      <c r="AJ405" s="432"/>
      <c r="AK405" s="432"/>
    </row>
    <row r="406" spans="4:37" ht="30" customHeight="1">
      <c r="D406" s="375"/>
      <c r="E406" s="375"/>
      <c r="F406" s="426" t="s">
        <v>939</v>
      </c>
      <c r="G406" s="427"/>
      <c r="H406" s="427"/>
      <c r="I406" s="428"/>
      <c r="J406" s="429"/>
      <c r="K406" s="430"/>
      <c r="L406" s="430"/>
      <c r="M406" s="430"/>
      <c r="N406" s="430"/>
      <c r="O406" s="430"/>
      <c r="P406" s="430"/>
      <c r="Q406" s="430"/>
      <c r="R406" s="430"/>
      <c r="S406" s="430"/>
      <c r="T406" s="430"/>
      <c r="U406" s="430"/>
      <c r="V406" s="431"/>
      <c r="W406" s="432"/>
      <c r="X406" s="432"/>
      <c r="Y406" s="432"/>
      <c r="Z406" s="432"/>
      <c r="AA406" s="432"/>
      <c r="AB406" s="432"/>
      <c r="AC406" s="432"/>
      <c r="AD406" s="432"/>
      <c r="AE406" s="432"/>
      <c r="AF406" s="432"/>
      <c r="AG406" s="432"/>
      <c r="AH406" s="432"/>
      <c r="AI406" s="432"/>
      <c r="AJ406" s="432"/>
      <c r="AK406" s="432"/>
    </row>
    <row r="407" spans="4:37" ht="30" customHeight="1">
      <c r="D407" s="375"/>
      <c r="E407" s="375"/>
      <c r="F407" s="426" t="s">
        <v>940</v>
      </c>
      <c r="G407" s="427"/>
      <c r="H407" s="427"/>
      <c r="I407" s="428"/>
      <c r="J407" s="429"/>
      <c r="K407" s="430"/>
      <c r="L407" s="430"/>
      <c r="M407" s="430"/>
      <c r="N407" s="430"/>
      <c r="O407" s="430"/>
      <c r="P407" s="430"/>
      <c r="Q407" s="430"/>
      <c r="R407" s="430"/>
      <c r="S407" s="430"/>
      <c r="T407" s="430"/>
      <c r="U407" s="430"/>
      <c r="V407" s="431"/>
      <c r="W407" s="432"/>
      <c r="X407" s="432"/>
      <c r="Y407" s="432"/>
      <c r="Z407" s="432"/>
      <c r="AA407" s="432"/>
      <c r="AB407" s="432"/>
      <c r="AC407" s="432"/>
      <c r="AD407" s="432"/>
      <c r="AE407" s="432"/>
      <c r="AF407" s="432"/>
      <c r="AG407" s="432"/>
      <c r="AH407" s="432"/>
      <c r="AI407" s="432"/>
      <c r="AJ407" s="432"/>
      <c r="AK407" s="432"/>
    </row>
    <row r="408" spans="4:37" ht="30" customHeight="1">
      <c r="D408" s="375"/>
      <c r="E408" s="375"/>
      <c r="F408" s="426" t="s">
        <v>941</v>
      </c>
      <c r="G408" s="427"/>
      <c r="H408" s="427"/>
      <c r="I408" s="428"/>
      <c r="J408" s="429"/>
      <c r="K408" s="430"/>
      <c r="L408" s="430"/>
      <c r="M408" s="430"/>
      <c r="N408" s="430"/>
      <c r="O408" s="430"/>
      <c r="P408" s="430"/>
      <c r="Q408" s="430"/>
      <c r="R408" s="430"/>
      <c r="S408" s="430"/>
      <c r="T408" s="430"/>
      <c r="U408" s="430"/>
      <c r="V408" s="431"/>
      <c r="W408" s="432"/>
      <c r="X408" s="432"/>
      <c r="Y408" s="432"/>
      <c r="Z408" s="432"/>
      <c r="AA408" s="432"/>
      <c r="AB408" s="432"/>
      <c r="AC408" s="432"/>
      <c r="AD408" s="432"/>
      <c r="AE408" s="432"/>
      <c r="AF408" s="432"/>
      <c r="AG408" s="432"/>
      <c r="AH408" s="432"/>
      <c r="AI408" s="432"/>
      <c r="AJ408" s="432"/>
      <c r="AK408" s="432"/>
    </row>
    <row r="409" spans="4:37" ht="15" customHeight="1">
      <c r="D409" s="375"/>
      <c r="E409" s="375"/>
      <c r="F409" s="223" t="s">
        <v>1062</v>
      </c>
      <c r="G409" s="98"/>
      <c r="H409" s="98"/>
      <c r="I409" s="98"/>
      <c r="J409" s="98"/>
      <c r="K409" s="98"/>
      <c r="L409" s="241"/>
      <c r="M409" s="241"/>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1"/>
      <c r="AJ409" s="241"/>
      <c r="AK409" s="241"/>
    </row>
    <row r="410" spans="4:37" ht="15" customHeight="1">
      <c r="D410" s="375"/>
      <c r="E410" s="375"/>
      <c r="F410" s="223" t="s">
        <v>30</v>
      </c>
      <c r="G410" s="425" t="s">
        <v>1192</v>
      </c>
      <c r="H410" s="420"/>
      <c r="I410" s="420"/>
      <c r="J410" s="420"/>
      <c r="K410" s="420"/>
      <c r="L410" s="420"/>
      <c r="M410" s="420"/>
      <c r="N410" s="420"/>
      <c r="O410" s="420"/>
      <c r="P410" s="420"/>
      <c r="Q410" s="420"/>
      <c r="R410" s="420"/>
      <c r="S410" s="420"/>
      <c r="T410" s="420"/>
      <c r="U410" s="420"/>
      <c r="V410" s="420"/>
      <c r="W410" s="420"/>
      <c r="X410" s="420"/>
      <c r="Y410" s="420"/>
      <c r="Z410" s="420"/>
      <c r="AA410" s="420"/>
      <c r="AB410" s="420"/>
      <c r="AC410" s="420"/>
      <c r="AD410" s="420"/>
      <c r="AE410" s="420"/>
      <c r="AF410" s="420"/>
      <c r="AG410" s="420"/>
      <c r="AH410" s="420"/>
      <c r="AI410" s="420"/>
      <c r="AJ410" s="420"/>
      <c r="AK410" s="420"/>
    </row>
    <row r="411" spans="4:37" ht="15" customHeight="1">
      <c r="D411" s="375"/>
      <c r="E411" s="375"/>
      <c r="F411" s="223"/>
      <c r="G411" s="425"/>
      <c r="H411" s="420"/>
      <c r="I411" s="420"/>
      <c r="J411" s="420"/>
      <c r="K411" s="420"/>
      <c r="L411" s="420"/>
      <c r="M411" s="420"/>
      <c r="N411" s="420"/>
      <c r="O411" s="420"/>
      <c r="P411" s="420"/>
      <c r="Q411" s="420"/>
      <c r="R411" s="420"/>
      <c r="S411" s="420"/>
      <c r="T411" s="420"/>
      <c r="U411" s="420"/>
      <c r="V411" s="420"/>
      <c r="W411" s="420"/>
      <c r="X411" s="420"/>
      <c r="Y411" s="420"/>
      <c r="Z411" s="420"/>
      <c r="AA411" s="420"/>
      <c r="AB411" s="420"/>
      <c r="AC411" s="420"/>
      <c r="AD411" s="420"/>
      <c r="AE411" s="420"/>
      <c r="AF411" s="420"/>
      <c r="AG411" s="420"/>
      <c r="AH411" s="420"/>
      <c r="AI411" s="420"/>
      <c r="AJ411" s="420"/>
      <c r="AK411" s="420"/>
    </row>
    <row r="412" spans="4:37" ht="15" customHeight="1">
      <c r="D412" s="375"/>
      <c r="E412" s="375"/>
      <c r="F412" s="98"/>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row>
    <row r="413" spans="4:37" ht="15" customHeight="1">
      <c r="D413" s="375"/>
      <c r="E413" s="375"/>
      <c r="F413" s="98" t="s">
        <v>83</v>
      </c>
      <c r="G413" s="420" t="s">
        <v>1209</v>
      </c>
      <c r="H413" s="420"/>
      <c r="I413" s="420"/>
      <c r="J413" s="420"/>
      <c r="K413" s="420"/>
      <c r="L413" s="420"/>
      <c r="M413" s="420"/>
      <c r="N413" s="420"/>
      <c r="O413" s="420"/>
      <c r="P413" s="420"/>
      <c r="Q413" s="420"/>
      <c r="R413" s="420"/>
      <c r="S413" s="420"/>
      <c r="T413" s="420"/>
      <c r="U413" s="420"/>
      <c r="V413" s="420"/>
      <c r="W413" s="420"/>
      <c r="X413" s="420"/>
      <c r="Y413" s="420"/>
      <c r="Z413" s="420"/>
      <c r="AA413" s="420"/>
      <c r="AB413" s="420"/>
      <c r="AC413" s="420"/>
      <c r="AD413" s="420"/>
      <c r="AE413" s="420"/>
      <c r="AF413" s="420"/>
      <c r="AG413" s="420"/>
      <c r="AH413" s="420"/>
      <c r="AI413" s="420"/>
      <c r="AJ413" s="420"/>
      <c r="AK413" s="420"/>
    </row>
    <row r="414" spans="4:37" ht="15" customHeight="1">
      <c r="D414" s="375"/>
      <c r="E414" s="375"/>
      <c r="F414" s="98"/>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0"/>
      <c r="AJ414" s="420"/>
      <c r="AK414" s="420"/>
    </row>
    <row r="416" spans="3:37" ht="15" customHeight="1">
      <c r="C416" s="375"/>
      <c r="D416" s="375"/>
      <c r="E416" s="380" t="s">
        <v>1220</v>
      </c>
      <c r="F416" s="375"/>
      <c r="G416" s="375" t="s">
        <v>947</v>
      </c>
      <c r="H416" s="375" t="s">
        <v>61</v>
      </c>
      <c r="I416" s="375" t="s">
        <v>948</v>
      </c>
      <c r="J416" s="375" t="s">
        <v>1</v>
      </c>
      <c r="K416" s="375" t="s">
        <v>2</v>
      </c>
      <c r="L416" s="375" t="s">
        <v>76</v>
      </c>
      <c r="M416" s="375" t="s">
        <v>5</v>
      </c>
      <c r="N416" s="375" t="s">
        <v>949</v>
      </c>
      <c r="O416" s="375" t="s">
        <v>950</v>
      </c>
      <c r="P416" s="375" t="s">
        <v>5</v>
      </c>
      <c r="Q416" s="375" t="s">
        <v>869</v>
      </c>
      <c r="R416" s="375" t="s">
        <v>870</v>
      </c>
      <c r="S416" s="375"/>
      <c r="T416" s="375"/>
      <c r="U416" s="375"/>
      <c r="V416" s="375"/>
      <c r="W416" s="375"/>
      <c r="X416" s="375"/>
      <c r="Y416" s="375"/>
      <c r="Z416" s="375"/>
      <c r="AA416" s="375"/>
      <c r="AB416" s="375"/>
      <c r="AC416" s="375"/>
      <c r="AD416" s="375"/>
      <c r="AE416" s="375"/>
      <c r="AF416" s="375"/>
      <c r="AG416" s="375"/>
      <c r="AH416" s="375"/>
      <c r="AI416" s="375"/>
      <c r="AJ416" s="375"/>
      <c r="AK416" s="375"/>
    </row>
    <row r="417" spans="3:37" ht="45" customHeight="1">
      <c r="C417" s="375"/>
      <c r="D417" s="375"/>
      <c r="E417" s="375"/>
      <c r="F417" s="453" t="s">
        <v>933</v>
      </c>
      <c r="G417" s="454"/>
      <c r="H417" s="454"/>
      <c r="I417" s="455"/>
      <c r="J417" s="456"/>
      <c r="K417" s="456"/>
      <c r="L417" s="456"/>
      <c r="M417" s="456"/>
      <c r="N417" s="456"/>
      <c r="O417" s="456"/>
      <c r="P417" s="456"/>
      <c r="Q417" s="456"/>
      <c r="R417" s="456"/>
      <c r="S417" s="456"/>
      <c r="T417" s="456"/>
      <c r="U417" s="456"/>
      <c r="V417" s="456"/>
      <c r="W417" s="456"/>
      <c r="X417" s="456"/>
      <c r="Y417" s="456"/>
      <c r="Z417" s="456"/>
      <c r="AA417" s="456"/>
      <c r="AB417" s="456"/>
      <c r="AC417" s="456"/>
      <c r="AD417" s="456"/>
      <c r="AE417" s="456"/>
      <c r="AF417" s="456"/>
      <c r="AG417" s="456"/>
      <c r="AH417" s="456"/>
      <c r="AI417" s="456"/>
      <c r="AJ417" s="456"/>
      <c r="AK417" s="456"/>
    </row>
    <row r="418" spans="3:37" ht="15" customHeight="1">
      <c r="C418" s="375"/>
      <c r="D418" s="375"/>
      <c r="E418" s="375"/>
      <c r="F418" s="426" t="s">
        <v>934</v>
      </c>
      <c r="G418" s="427"/>
      <c r="H418" s="427"/>
      <c r="I418" s="428"/>
      <c r="J418" s="450" t="s">
        <v>935</v>
      </c>
      <c r="K418" s="451"/>
      <c r="L418" s="451"/>
      <c r="M418" s="451"/>
      <c r="N418" s="451"/>
      <c r="O418" s="451"/>
      <c r="P418" s="451"/>
      <c r="Q418" s="451"/>
      <c r="R418" s="451"/>
      <c r="S418" s="451"/>
      <c r="T418" s="451"/>
      <c r="U418" s="451"/>
      <c r="V418" s="452"/>
      <c r="W418" s="449" t="s">
        <v>936</v>
      </c>
      <c r="X418" s="449"/>
      <c r="Y418" s="449"/>
      <c r="Z418" s="449"/>
      <c r="AA418" s="449"/>
      <c r="AB418" s="449"/>
      <c r="AC418" s="449"/>
      <c r="AD418" s="449"/>
      <c r="AE418" s="449"/>
      <c r="AF418" s="449"/>
      <c r="AG418" s="449"/>
      <c r="AH418" s="449"/>
      <c r="AI418" s="449"/>
      <c r="AJ418" s="449"/>
      <c r="AK418" s="449"/>
    </row>
    <row r="419" spans="3:37" ht="30" customHeight="1">
      <c r="C419" s="375"/>
      <c r="D419" s="375"/>
      <c r="E419" s="375"/>
      <c r="F419" s="426" t="s">
        <v>937</v>
      </c>
      <c r="G419" s="427"/>
      <c r="H419" s="427"/>
      <c r="I419" s="428"/>
      <c r="J419" s="429"/>
      <c r="K419" s="430"/>
      <c r="L419" s="430"/>
      <c r="M419" s="430"/>
      <c r="N419" s="430"/>
      <c r="O419" s="430"/>
      <c r="P419" s="430"/>
      <c r="Q419" s="430"/>
      <c r="R419" s="430"/>
      <c r="S419" s="430"/>
      <c r="T419" s="430"/>
      <c r="U419" s="430"/>
      <c r="V419" s="431"/>
      <c r="W419" s="432"/>
      <c r="X419" s="432"/>
      <c r="Y419" s="432"/>
      <c r="Z419" s="432"/>
      <c r="AA419" s="432"/>
      <c r="AB419" s="432"/>
      <c r="AC419" s="432"/>
      <c r="AD419" s="432"/>
      <c r="AE419" s="432"/>
      <c r="AF419" s="432"/>
      <c r="AG419" s="432"/>
      <c r="AH419" s="432"/>
      <c r="AI419" s="432"/>
      <c r="AJ419" s="432"/>
      <c r="AK419" s="432"/>
    </row>
    <row r="420" spans="3:37" ht="30" customHeight="1">
      <c r="C420" s="375"/>
      <c r="D420" s="375"/>
      <c r="E420" s="375"/>
      <c r="F420" s="426" t="s">
        <v>938</v>
      </c>
      <c r="G420" s="427"/>
      <c r="H420" s="427"/>
      <c r="I420" s="428"/>
      <c r="J420" s="429"/>
      <c r="K420" s="430"/>
      <c r="L420" s="430"/>
      <c r="M420" s="430"/>
      <c r="N420" s="430"/>
      <c r="O420" s="430"/>
      <c r="P420" s="430"/>
      <c r="Q420" s="430"/>
      <c r="R420" s="430"/>
      <c r="S420" s="430"/>
      <c r="T420" s="430"/>
      <c r="U420" s="430"/>
      <c r="V420" s="431"/>
      <c r="W420" s="432"/>
      <c r="X420" s="432"/>
      <c r="Y420" s="432"/>
      <c r="Z420" s="432"/>
      <c r="AA420" s="432"/>
      <c r="AB420" s="432"/>
      <c r="AC420" s="432"/>
      <c r="AD420" s="432"/>
      <c r="AE420" s="432"/>
      <c r="AF420" s="432"/>
      <c r="AG420" s="432"/>
      <c r="AH420" s="432"/>
      <c r="AI420" s="432"/>
      <c r="AJ420" s="432"/>
      <c r="AK420" s="432"/>
    </row>
    <row r="421" spans="3:37" ht="30" customHeight="1">
      <c r="C421" s="375"/>
      <c r="D421" s="375"/>
      <c r="E421" s="375"/>
      <c r="F421" s="426" t="s">
        <v>939</v>
      </c>
      <c r="G421" s="427"/>
      <c r="H421" s="427"/>
      <c r="I421" s="428"/>
      <c r="J421" s="429"/>
      <c r="K421" s="430"/>
      <c r="L421" s="430"/>
      <c r="M421" s="430"/>
      <c r="N421" s="430"/>
      <c r="O421" s="430"/>
      <c r="P421" s="430"/>
      <c r="Q421" s="430"/>
      <c r="R421" s="430"/>
      <c r="S421" s="430"/>
      <c r="T421" s="430"/>
      <c r="U421" s="430"/>
      <c r="V421" s="431"/>
      <c r="W421" s="432"/>
      <c r="X421" s="432"/>
      <c r="Y421" s="432"/>
      <c r="Z421" s="432"/>
      <c r="AA421" s="432"/>
      <c r="AB421" s="432"/>
      <c r="AC421" s="432"/>
      <c r="AD421" s="432"/>
      <c r="AE421" s="432"/>
      <c r="AF421" s="432"/>
      <c r="AG421" s="432"/>
      <c r="AH421" s="432"/>
      <c r="AI421" s="432"/>
      <c r="AJ421" s="432"/>
      <c r="AK421" s="432"/>
    </row>
    <row r="422" spans="3:37" ht="30" customHeight="1">
      <c r="C422" s="375"/>
      <c r="D422" s="375"/>
      <c r="E422" s="375"/>
      <c r="F422" s="426" t="s">
        <v>940</v>
      </c>
      <c r="G422" s="427"/>
      <c r="H422" s="427"/>
      <c r="I422" s="428"/>
      <c r="J422" s="429"/>
      <c r="K422" s="430"/>
      <c r="L422" s="430"/>
      <c r="M422" s="430"/>
      <c r="N422" s="430"/>
      <c r="O422" s="430"/>
      <c r="P422" s="430"/>
      <c r="Q422" s="430"/>
      <c r="R422" s="430"/>
      <c r="S422" s="430"/>
      <c r="T422" s="430"/>
      <c r="U422" s="430"/>
      <c r="V422" s="431"/>
      <c r="W422" s="432"/>
      <c r="X422" s="432"/>
      <c r="Y422" s="432"/>
      <c r="Z422" s="432"/>
      <c r="AA422" s="432"/>
      <c r="AB422" s="432"/>
      <c r="AC422" s="432"/>
      <c r="AD422" s="432"/>
      <c r="AE422" s="432"/>
      <c r="AF422" s="432"/>
      <c r="AG422" s="432"/>
      <c r="AH422" s="432"/>
      <c r="AI422" s="432"/>
      <c r="AJ422" s="432"/>
      <c r="AK422" s="432"/>
    </row>
    <row r="423" spans="3:37" ht="30" customHeight="1">
      <c r="C423" s="375"/>
      <c r="D423" s="375"/>
      <c r="E423" s="375"/>
      <c r="F423" s="426" t="s">
        <v>941</v>
      </c>
      <c r="G423" s="427"/>
      <c r="H423" s="427"/>
      <c r="I423" s="428"/>
      <c r="J423" s="429"/>
      <c r="K423" s="430"/>
      <c r="L423" s="430"/>
      <c r="M423" s="430"/>
      <c r="N423" s="430"/>
      <c r="O423" s="430"/>
      <c r="P423" s="430"/>
      <c r="Q423" s="430"/>
      <c r="R423" s="430"/>
      <c r="S423" s="430"/>
      <c r="T423" s="430"/>
      <c r="U423" s="430"/>
      <c r="V423" s="431"/>
      <c r="W423" s="432"/>
      <c r="X423" s="432"/>
      <c r="Y423" s="432"/>
      <c r="Z423" s="432"/>
      <c r="AA423" s="432"/>
      <c r="AB423" s="432"/>
      <c r="AC423" s="432"/>
      <c r="AD423" s="432"/>
      <c r="AE423" s="432"/>
      <c r="AF423" s="432"/>
      <c r="AG423" s="432"/>
      <c r="AH423" s="432"/>
      <c r="AI423" s="432"/>
      <c r="AJ423" s="432"/>
      <c r="AK423" s="432"/>
    </row>
    <row r="424" spans="3:37" ht="15" customHeight="1">
      <c r="C424" s="375"/>
      <c r="D424" s="375"/>
      <c r="E424" s="375"/>
      <c r="F424" s="223" t="s">
        <v>1062</v>
      </c>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row>
    <row r="425" spans="3:37" ht="15" customHeight="1">
      <c r="C425" s="375"/>
      <c r="D425" s="375"/>
      <c r="E425" s="375"/>
      <c r="F425" s="420" t="s">
        <v>1210</v>
      </c>
      <c r="G425" s="421"/>
      <c r="H425" s="421"/>
      <c r="I425" s="421"/>
      <c r="J425" s="421"/>
      <c r="K425" s="421"/>
      <c r="L425" s="421"/>
      <c r="M425" s="421"/>
      <c r="N425" s="421"/>
      <c r="O425" s="421"/>
      <c r="P425" s="421"/>
      <c r="Q425" s="421"/>
      <c r="R425" s="421"/>
      <c r="S425" s="421"/>
      <c r="T425" s="421"/>
      <c r="U425" s="421"/>
      <c r="V425" s="421"/>
      <c r="W425" s="421"/>
      <c r="X425" s="421"/>
      <c r="Y425" s="421"/>
      <c r="Z425" s="421"/>
      <c r="AA425" s="421"/>
      <c r="AB425" s="421"/>
      <c r="AC425" s="421"/>
      <c r="AD425" s="421"/>
      <c r="AE425" s="421"/>
      <c r="AF425" s="421"/>
      <c r="AG425" s="421"/>
      <c r="AH425" s="421"/>
      <c r="AI425" s="421"/>
      <c r="AJ425" s="421"/>
      <c r="AK425" s="421"/>
    </row>
    <row r="426" spans="3:37" ht="15" customHeight="1">
      <c r="C426" s="375"/>
      <c r="D426" s="375"/>
      <c r="E426" s="375"/>
      <c r="F426" s="421"/>
      <c r="G426" s="421"/>
      <c r="H426" s="421"/>
      <c r="I426" s="421"/>
      <c r="J426" s="421"/>
      <c r="K426" s="421"/>
      <c r="L426" s="421"/>
      <c r="M426" s="421"/>
      <c r="N426" s="421"/>
      <c r="O426" s="421"/>
      <c r="P426" s="421"/>
      <c r="Q426" s="421"/>
      <c r="R426" s="421"/>
      <c r="S426" s="421"/>
      <c r="T426" s="421"/>
      <c r="U426" s="421"/>
      <c r="V426" s="421"/>
      <c r="W426" s="421"/>
      <c r="X426" s="421"/>
      <c r="Y426" s="421"/>
      <c r="Z426" s="421"/>
      <c r="AA426" s="421"/>
      <c r="AB426" s="421"/>
      <c r="AC426" s="421"/>
      <c r="AD426" s="421"/>
      <c r="AE426" s="421"/>
      <c r="AF426" s="421"/>
      <c r="AG426" s="421"/>
      <c r="AH426" s="421"/>
      <c r="AI426" s="421"/>
      <c r="AJ426" s="421"/>
      <c r="AK426" s="421"/>
    </row>
    <row r="427" spans="3:37" ht="15" customHeight="1">
      <c r="C427" s="375"/>
      <c r="D427" s="375"/>
      <c r="E427" s="375"/>
      <c r="F427" s="375"/>
      <c r="G427" s="330"/>
      <c r="H427" s="330"/>
      <c r="I427" s="330"/>
      <c r="J427" s="330"/>
      <c r="K427" s="330"/>
      <c r="L427" s="330"/>
      <c r="M427" s="330"/>
      <c r="N427" s="330"/>
      <c r="O427" s="330"/>
      <c r="P427" s="330"/>
      <c r="Q427" s="330"/>
      <c r="R427" s="330"/>
      <c r="S427" s="330"/>
      <c r="T427" s="330"/>
      <c r="U427" s="330"/>
      <c r="V427" s="330"/>
      <c r="W427" s="330"/>
      <c r="X427" s="330"/>
      <c r="Y427" s="330"/>
      <c r="Z427" s="330"/>
      <c r="AA427" s="330"/>
      <c r="AB427" s="330"/>
      <c r="AC427" s="330"/>
      <c r="AD427" s="330"/>
      <c r="AE427" s="330"/>
      <c r="AF427" s="330"/>
      <c r="AG427" s="330"/>
      <c r="AH427" s="330"/>
      <c r="AI427" s="330"/>
      <c r="AJ427" s="330"/>
      <c r="AK427" s="330"/>
    </row>
    <row r="428" spans="3:37" ht="15" customHeight="1">
      <c r="C428" s="375"/>
      <c r="D428" s="375"/>
      <c r="E428" s="380" t="s">
        <v>1221</v>
      </c>
      <c r="F428" s="375"/>
      <c r="G428" s="222" t="s">
        <v>1061</v>
      </c>
      <c r="H428" s="375"/>
      <c r="I428" s="375"/>
      <c r="J428" s="375"/>
      <c r="K428" s="375"/>
      <c r="L428" s="375"/>
      <c r="M428" s="375"/>
      <c r="N428" s="375"/>
      <c r="O428" s="375"/>
      <c r="P428" s="375"/>
      <c r="Q428" s="375"/>
      <c r="R428" s="375"/>
      <c r="S428" s="375"/>
      <c r="T428" s="375"/>
      <c r="U428" s="375"/>
      <c r="V428" s="375"/>
      <c r="W428" s="375"/>
      <c r="X428" s="375"/>
      <c r="Y428" s="375"/>
      <c r="Z428" s="375"/>
      <c r="AA428" s="375"/>
      <c r="AB428" s="375"/>
      <c r="AC428" s="375"/>
      <c r="AD428" s="375"/>
      <c r="AE428" s="375"/>
      <c r="AF428" s="375"/>
      <c r="AG428" s="375"/>
      <c r="AH428" s="375"/>
      <c r="AI428" s="375"/>
      <c r="AJ428" s="375"/>
      <c r="AK428" s="375"/>
    </row>
    <row r="429" spans="3:37" ht="45" customHeight="1">
      <c r="C429" s="375"/>
      <c r="D429" s="375"/>
      <c r="E429" s="375"/>
      <c r="F429" s="453" t="s">
        <v>933</v>
      </c>
      <c r="G429" s="454"/>
      <c r="H429" s="454"/>
      <c r="I429" s="455"/>
      <c r="J429" s="456"/>
      <c r="K429" s="456"/>
      <c r="L429" s="456"/>
      <c r="M429" s="456"/>
      <c r="N429" s="456"/>
      <c r="O429" s="456"/>
      <c r="P429" s="456"/>
      <c r="Q429" s="456"/>
      <c r="R429" s="456"/>
      <c r="S429" s="456"/>
      <c r="T429" s="456"/>
      <c r="U429" s="456"/>
      <c r="V429" s="456"/>
      <c r="W429" s="456"/>
      <c r="X429" s="456"/>
      <c r="Y429" s="456"/>
      <c r="Z429" s="456"/>
      <c r="AA429" s="456"/>
      <c r="AB429" s="456"/>
      <c r="AC429" s="456"/>
      <c r="AD429" s="456"/>
      <c r="AE429" s="456"/>
      <c r="AF429" s="456"/>
      <c r="AG429" s="456"/>
      <c r="AH429" s="456"/>
      <c r="AI429" s="456"/>
      <c r="AJ429" s="456"/>
      <c r="AK429" s="456"/>
    </row>
    <row r="430" spans="3:37" ht="15" customHeight="1">
      <c r="C430" s="375"/>
      <c r="D430" s="375"/>
      <c r="E430" s="375"/>
      <c r="F430" s="426" t="s">
        <v>934</v>
      </c>
      <c r="G430" s="427"/>
      <c r="H430" s="427"/>
      <c r="I430" s="428"/>
      <c r="J430" s="450" t="s">
        <v>935</v>
      </c>
      <c r="K430" s="451"/>
      <c r="L430" s="451"/>
      <c r="M430" s="451"/>
      <c r="N430" s="451"/>
      <c r="O430" s="451"/>
      <c r="P430" s="451"/>
      <c r="Q430" s="451"/>
      <c r="R430" s="451"/>
      <c r="S430" s="451"/>
      <c r="T430" s="451"/>
      <c r="U430" s="451"/>
      <c r="V430" s="452"/>
      <c r="W430" s="449" t="s">
        <v>936</v>
      </c>
      <c r="X430" s="449"/>
      <c r="Y430" s="449"/>
      <c r="Z430" s="449"/>
      <c r="AA430" s="449"/>
      <c r="AB430" s="449"/>
      <c r="AC430" s="449"/>
      <c r="AD430" s="449"/>
      <c r="AE430" s="449"/>
      <c r="AF430" s="449"/>
      <c r="AG430" s="449"/>
      <c r="AH430" s="449"/>
      <c r="AI430" s="449"/>
      <c r="AJ430" s="449"/>
      <c r="AK430" s="449"/>
    </row>
    <row r="431" spans="3:37" ht="30" customHeight="1">
      <c r="C431" s="375"/>
      <c r="D431" s="375"/>
      <c r="E431" s="375"/>
      <c r="F431" s="426" t="s">
        <v>937</v>
      </c>
      <c r="G431" s="427"/>
      <c r="H431" s="427"/>
      <c r="I431" s="428"/>
      <c r="J431" s="429"/>
      <c r="K431" s="430"/>
      <c r="L431" s="430"/>
      <c r="M431" s="430"/>
      <c r="N431" s="430"/>
      <c r="O431" s="430"/>
      <c r="P431" s="430"/>
      <c r="Q431" s="430"/>
      <c r="R431" s="430"/>
      <c r="S431" s="430"/>
      <c r="T431" s="430"/>
      <c r="U431" s="430"/>
      <c r="V431" s="431"/>
      <c r="W431" s="432"/>
      <c r="X431" s="432"/>
      <c r="Y431" s="432"/>
      <c r="Z431" s="432"/>
      <c r="AA431" s="432"/>
      <c r="AB431" s="432"/>
      <c r="AC431" s="432"/>
      <c r="AD431" s="432"/>
      <c r="AE431" s="432"/>
      <c r="AF431" s="432"/>
      <c r="AG431" s="432"/>
      <c r="AH431" s="432"/>
      <c r="AI431" s="432"/>
      <c r="AJ431" s="432"/>
      <c r="AK431" s="432"/>
    </row>
    <row r="432" spans="3:37" ht="30" customHeight="1">
      <c r="C432" s="375"/>
      <c r="D432" s="375"/>
      <c r="E432" s="375"/>
      <c r="F432" s="426" t="s">
        <v>938</v>
      </c>
      <c r="G432" s="427"/>
      <c r="H432" s="427"/>
      <c r="I432" s="428"/>
      <c r="J432" s="429"/>
      <c r="K432" s="430"/>
      <c r="L432" s="430"/>
      <c r="M432" s="430"/>
      <c r="N432" s="430"/>
      <c r="O432" s="430"/>
      <c r="P432" s="430"/>
      <c r="Q432" s="430"/>
      <c r="R432" s="430"/>
      <c r="S432" s="430"/>
      <c r="T432" s="430"/>
      <c r="U432" s="430"/>
      <c r="V432" s="431"/>
      <c r="W432" s="432"/>
      <c r="X432" s="432"/>
      <c r="Y432" s="432"/>
      <c r="Z432" s="432"/>
      <c r="AA432" s="432"/>
      <c r="AB432" s="432"/>
      <c r="AC432" s="432"/>
      <c r="AD432" s="432"/>
      <c r="AE432" s="432"/>
      <c r="AF432" s="432"/>
      <c r="AG432" s="432"/>
      <c r="AH432" s="432"/>
      <c r="AI432" s="432"/>
      <c r="AJ432" s="432"/>
      <c r="AK432" s="432"/>
    </row>
    <row r="433" spans="3:37" ht="30" customHeight="1">
      <c r="C433" s="375"/>
      <c r="D433" s="375"/>
      <c r="E433" s="375"/>
      <c r="F433" s="426" t="s">
        <v>939</v>
      </c>
      <c r="G433" s="427"/>
      <c r="H433" s="427"/>
      <c r="I433" s="428"/>
      <c r="J433" s="429"/>
      <c r="K433" s="430"/>
      <c r="L433" s="430"/>
      <c r="M433" s="430"/>
      <c r="N433" s="430"/>
      <c r="O433" s="430"/>
      <c r="P433" s="430"/>
      <c r="Q433" s="430"/>
      <c r="R433" s="430"/>
      <c r="S433" s="430"/>
      <c r="T433" s="430"/>
      <c r="U433" s="430"/>
      <c r="V433" s="431"/>
      <c r="W433" s="432"/>
      <c r="X433" s="432"/>
      <c r="Y433" s="432"/>
      <c r="Z433" s="432"/>
      <c r="AA433" s="432"/>
      <c r="AB433" s="432"/>
      <c r="AC433" s="432"/>
      <c r="AD433" s="432"/>
      <c r="AE433" s="432"/>
      <c r="AF433" s="432"/>
      <c r="AG433" s="432"/>
      <c r="AH433" s="432"/>
      <c r="AI433" s="432"/>
      <c r="AJ433" s="432"/>
      <c r="AK433" s="432"/>
    </row>
    <row r="434" spans="3:37" ht="30" customHeight="1">
      <c r="C434" s="375"/>
      <c r="D434" s="375"/>
      <c r="E434" s="375"/>
      <c r="F434" s="426" t="s">
        <v>940</v>
      </c>
      <c r="G434" s="427"/>
      <c r="H434" s="427"/>
      <c r="I434" s="428"/>
      <c r="J434" s="429"/>
      <c r="K434" s="430"/>
      <c r="L434" s="430"/>
      <c r="M434" s="430"/>
      <c r="N434" s="430"/>
      <c r="O434" s="430"/>
      <c r="P434" s="430"/>
      <c r="Q434" s="430"/>
      <c r="R434" s="430"/>
      <c r="S434" s="430"/>
      <c r="T434" s="430"/>
      <c r="U434" s="430"/>
      <c r="V434" s="431"/>
      <c r="W434" s="432"/>
      <c r="X434" s="432"/>
      <c r="Y434" s="432"/>
      <c r="Z434" s="432"/>
      <c r="AA434" s="432"/>
      <c r="AB434" s="432"/>
      <c r="AC434" s="432"/>
      <c r="AD434" s="432"/>
      <c r="AE434" s="432"/>
      <c r="AF434" s="432"/>
      <c r="AG434" s="432"/>
      <c r="AH434" s="432"/>
      <c r="AI434" s="432"/>
      <c r="AJ434" s="432"/>
      <c r="AK434" s="432"/>
    </row>
    <row r="435" spans="3:37" ht="30" customHeight="1">
      <c r="C435" s="375"/>
      <c r="D435" s="375"/>
      <c r="E435" s="375"/>
      <c r="F435" s="426" t="s">
        <v>941</v>
      </c>
      <c r="G435" s="427"/>
      <c r="H435" s="427"/>
      <c r="I435" s="428"/>
      <c r="J435" s="429"/>
      <c r="K435" s="430"/>
      <c r="L435" s="430"/>
      <c r="M435" s="430"/>
      <c r="N435" s="430"/>
      <c r="O435" s="430"/>
      <c r="P435" s="430"/>
      <c r="Q435" s="430"/>
      <c r="R435" s="430"/>
      <c r="S435" s="430"/>
      <c r="T435" s="430"/>
      <c r="U435" s="430"/>
      <c r="V435" s="431"/>
      <c r="W435" s="432"/>
      <c r="X435" s="432"/>
      <c r="Y435" s="432"/>
      <c r="Z435" s="432"/>
      <c r="AA435" s="432"/>
      <c r="AB435" s="432"/>
      <c r="AC435" s="432"/>
      <c r="AD435" s="432"/>
      <c r="AE435" s="432"/>
      <c r="AF435" s="432"/>
      <c r="AG435" s="432"/>
      <c r="AH435" s="432"/>
      <c r="AI435" s="432"/>
      <c r="AJ435" s="432"/>
      <c r="AK435" s="432"/>
    </row>
    <row r="436" spans="3:37" ht="15" customHeight="1">
      <c r="C436" s="375"/>
      <c r="D436" s="375"/>
      <c r="E436" s="98"/>
      <c r="F436" s="223" t="s">
        <v>1062</v>
      </c>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row>
    <row r="437" spans="3:37" ht="15" customHeight="1">
      <c r="C437" s="375"/>
      <c r="D437" s="375"/>
      <c r="E437" s="375"/>
      <c r="F437" s="420" t="s">
        <v>1211</v>
      </c>
      <c r="G437" s="421"/>
      <c r="H437" s="421"/>
      <c r="I437" s="421"/>
      <c r="J437" s="421"/>
      <c r="K437" s="421"/>
      <c r="L437" s="421"/>
      <c r="M437" s="421"/>
      <c r="N437" s="421"/>
      <c r="O437" s="421"/>
      <c r="P437" s="421"/>
      <c r="Q437" s="421"/>
      <c r="R437" s="421"/>
      <c r="S437" s="421"/>
      <c r="T437" s="421"/>
      <c r="U437" s="421"/>
      <c r="V437" s="421"/>
      <c r="W437" s="421"/>
      <c r="X437" s="421"/>
      <c r="Y437" s="421"/>
      <c r="Z437" s="421"/>
      <c r="AA437" s="421"/>
      <c r="AB437" s="421"/>
      <c r="AC437" s="421"/>
      <c r="AD437" s="421"/>
      <c r="AE437" s="421"/>
      <c r="AF437" s="421"/>
      <c r="AG437" s="421"/>
      <c r="AH437" s="421"/>
      <c r="AI437" s="421"/>
      <c r="AJ437" s="421"/>
      <c r="AK437" s="421"/>
    </row>
    <row r="438" spans="3:37" ht="15" customHeight="1">
      <c r="C438" s="375"/>
      <c r="D438" s="375"/>
      <c r="E438" s="375"/>
      <c r="F438" s="421"/>
      <c r="G438" s="421"/>
      <c r="H438" s="421"/>
      <c r="I438" s="421"/>
      <c r="J438" s="421"/>
      <c r="K438" s="421"/>
      <c r="L438" s="421"/>
      <c r="M438" s="421"/>
      <c r="N438" s="421"/>
      <c r="O438" s="421"/>
      <c r="P438" s="421"/>
      <c r="Q438" s="421"/>
      <c r="R438" s="421"/>
      <c r="S438" s="421"/>
      <c r="T438" s="421"/>
      <c r="U438" s="421"/>
      <c r="V438" s="421"/>
      <c r="W438" s="421"/>
      <c r="X438" s="421"/>
      <c r="Y438" s="421"/>
      <c r="Z438" s="421"/>
      <c r="AA438" s="421"/>
      <c r="AB438" s="421"/>
      <c r="AC438" s="421"/>
      <c r="AD438" s="421"/>
      <c r="AE438" s="421"/>
      <c r="AF438" s="421"/>
      <c r="AG438" s="421"/>
      <c r="AH438" s="421"/>
      <c r="AI438" s="421"/>
      <c r="AJ438" s="421"/>
      <c r="AK438" s="421"/>
    </row>
    <row r="439" spans="3:37" ht="15" customHeight="1">
      <c r="C439" s="375"/>
      <c r="D439" s="375"/>
      <c r="E439" s="375"/>
      <c r="F439" s="375"/>
      <c r="G439" s="330"/>
      <c r="H439" s="330"/>
      <c r="I439" s="330"/>
      <c r="J439" s="330"/>
      <c r="K439" s="330"/>
      <c r="L439" s="330"/>
      <c r="M439" s="330"/>
      <c r="N439" s="330"/>
      <c r="O439" s="330"/>
      <c r="P439" s="330"/>
      <c r="Q439" s="330"/>
      <c r="R439" s="330"/>
      <c r="S439" s="330"/>
      <c r="T439" s="330"/>
      <c r="U439" s="330"/>
      <c r="V439" s="330"/>
      <c r="W439" s="330"/>
      <c r="X439" s="330"/>
      <c r="Y439" s="330"/>
      <c r="Z439" s="330"/>
      <c r="AA439" s="330"/>
      <c r="AB439" s="330"/>
      <c r="AC439" s="330"/>
      <c r="AD439" s="330"/>
      <c r="AE439" s="330"/>
      <c r="AF439" s="330"/>
      <c r="AG439" s="330"/>
      <c r="AH439" s="330"/>
      <c r="AI439" s="330"/>
      <c r="AJ439" s="330"/>
      <c r="AK439" s="330"/>
    </row>
    <row r="440" spans="3:37" ht="15" customHeight="1">
      <c r="C440" s="375"/>
      <c r="D440" s="375"/>
      <c r="E440" s="380" t="s">
        <v>1219</v>
      </c>
      <c r="F440" s="375"/>
      <c r="G440" s="375" t="s">
        <v>14</v>
      </c>
      <c r="H440" s="375" t="s">
        <v>5</v>
      </c>
      <c r="I440" s="375" t="s">
        <v>186</v>
      </c>
      <c r="J440" s="375" t="s">
        <v>5</v>
      </c>
      <c r="K440" s="375" t="s">
        <v>642</v>
      </c>
      <c r="L440" s="375" t="s">
        <v>17</v>
      </c>
      <c r="M440" s="375" t="s">
        <v>18</v>
      </c>
      <c r="N440" s="375" t="s">
        <v>19</v>
      </c>
      <c r="O440" s="375" t="s">
        <v>5</v>
      </c>
      <c r="P440" s="375" t="s">
        <v>13</v>
      </c>
      <c r="Q440" s="375" t="s">
        <v>7</v>
      </c>
      <c r="R440" s="375"/>
      <c r="S440" s="375"/>
      <c r="T440" s="375"/>
      <c r="U440" s="375"/>
      <c r="V440" s="375"/>
      <c r="W440" s="375"/>
      <c r="X440" s="375"/>
      <c r="Y440" s="375"/>
      <c r="Z440" s="375"/>
      <c r="AA440" s="375"/>
      <c r="AB440" s="375"/>
      <c r="AC440" s="375"/>
      <c r="AD440" s="375"/>
      <c r="AE440" s="375"/>
      <c r="AF440" s="375"/>
      <c r="AG440" s="375"/>
      <c r="AH440" s="375"/>
      <c r="AI440" s="375"/>
      <c r="AJ440" s="375"/>
      <c r="AK440" s="375"/>
    </row>
    <row r="441" spans="3:37" ht="45" customHeight="1">
      <c r="C441" s="375"/>
      <c r="D441" s="375"/>
      <c r="E441" s="375"/>
      <c r="F441" s="453" t="s">
        <v>933</v>
      </c>
      <c r="G441" s="454"/>
      <c r="H441" s="454"/>
      <c r="I441" s="455"/>
      <c r="J441" s="456"/>
      <c r="K441" s="456"/>
      <c r="L441" s="456"/>
      <c r="M441" s="456"/>
      <c r="N441" s="456"/>
      <c r="O441" s="456"/>
      <c r="P441" s="456"/>
      <c r="Q441" s="456"/>
      <c r="R441" s="456"/>
      <c r="S441" s="456"/>
      <c r="T441" s="456"/>
      <c r="U441" s="456"/>
      <c r="V441" s="456"/>
      <c r="W441" s="456"/>
      <c r="X441" s="456"/>
      <c r="Y441" s="456"/>
      <c r="Z441" s="456"/>
      <c r="AA441" s="456"/>
      <c r="AB441" s="456"/>
      <c r="AC441" s="456"/>
      <c r="AD441" s="456"/>
      <c r="AE441" s="456"/>
      <c r="AF441" s="456"/>
      <c r="AG441" s="456"/>
      <c r="AH441" s="456"/>
      <c r="AI441" s="456"/>
      <c r="AJ441" s="456"/>
      <c r="AK441" s="456"/>
    </row>
    <row r="442" spans="3:37" ht="15" customHeight="1">
      <c r="C442" s="375"/>
      <c r="D442" s="375"/>
      <c r="E442" s="375"/>
      <c r="F442" s="426" t="s">
        <v>934</v>
      </c>
      <c r="G442" s="427"/>
      <c r="H442" s="427"/>
      <c r="I442" s="428"/>
      <c r="J442" s="450" t="s">
        <v>935</v>
      </c>
      <c r="K442" s="451"/>
      <c r="L442" s="451"/>
      <c r="M442" s="451"/>
      <c r="N442" s="451"/>
      <c r="O442" s="451"/>
      <c r="P442" s="451"/>
      <c r="Q442" s="451"/>
      <c r="R442" s="451"/>
      <c r="S442" s="451"/>
      <c r="T442" s="451"/>
      <c r="U442" s="451"/>
      <c r="V442" s="452"/>
      <c r="W442" s="449" t="s">
        <v>936</v>
      </c>
      <c r="X442" s="449"/>
      <c r="Y442" s="449"/>
      <c r="Z442" s="449"/>
      <c r="AA442" s="449"/>
      <c r="AB442" s="449"/>
      <c r="AC442" s="449"/>
      <c r="AD442" s="449"/>
      <c r="AE442" s="449"/>
      <c r="AF442" s="449"/>
      <c r="AG442" s="449"/>
      <c r="AH442" s="449"/>
      <c r="AI442" s="449"/>
      <c r="AJ442" s="449"/>
      <c r="AK442" s="449"/>
    </row>
    <row r="443" spans="3:37" ht="30" customHeight="1">
      <c r="C443" s="375"/>
      <c r="D443" s="375"/>
      <c r="E443" s="375"/>
      <c r="F443" s="426" t="s">
        <v>937</v>
      </c>
      <c r="G443" s="427"/>
      <c r="H443" s="427"/>
      <c r="I443" s="428"/>
      <c r="J443" s="429"/>
      <c r="K443" s="430"/>
      <c r="L443" s="430"/>
      <c r="M443" s="430"/>
      <c r="N443" s="430"/>
      <c r="O443" s="430"/>
      <c r="P443" s="430"/>
      <c r="Q443" s="430"/>
      <c r="R443" s="430"/>
      <c r="S443" s="430"/>
      <c r="T443" s="430"/>
      <c r="U443" s="430"/>
      <c r="V443" s="431"/>
      <c r="W443" s="432"/>
      <c r="X443" s="432"/>
      <c r="Y443" s="432"/>
      <c r="Z443" s="432"/>
      <c r="AA443" s="432"/>
      <c r="AB443" s="432"/>
      <c r="AC443" s="432"/>
      <c r="AD443" s="432"/>
      <c r="AE443" s="432"/>
      <c r="AF443" s="432"/>
      <c r="AG443" s="432"/>
      <c r="AH443" s="432"/>
      <c r="AI443" s="432"/>
      <c r="AJ443" s="432"/>
      <c r="AK443" s="432"/>
    </row>
    <row r="444" spans="3:37" ht="30" customHeight="1">
      <c r="C444" s="375"/>
      <c r="D444" s="375"/>
      <c r="E444" s="375"/>
      <c r="F444" s="426" t="s">
        <v>938</v>
      </c>
      <c r="G444" s="427"/>
      <c r="H444" s="427"/>
      <c r="I444" s="428"/>
      <c r="J444" s="429"/>
      <c r="K444" s="430"/>
      <c r="L444" s="430"/>
      <c r="M444" s="430"/>
      <c r="N444" s="430"/>
      <c r="O444" s="430"/>
      <c r="P444" s="430"/>
      <c r="Q444" s="430"/>
      <c r="R444" s="430"/>
      <c r="S444" s="430"/>
      <c r="T444" s="430"/>
      <c r="U444" s="430"/>
      <c r="V444" s="431"/>
      <c r="W444" s="432"/>
      <c r="X444" s="432"/>
      <c r="Y444" s="432"/>
      <c r="Z444" s="432"/>
      <c r="AA444" s="432"/>
      <c r="AB444" s="432"/>
      <c r="AC444" s="432"/>
      <c r="AD444" s="432"/>
      <c r="AE444" s="432"/>
      <c r="AF444" s="432"/>
      <c r="AG444" s="432"/>
      <c r="AH444" s="432"/>
      <c r="AI444" s="432"/>
      <c r="AJ444" s="432"/>
      <c r="AK444" s="432"/>
    </row>
    <row r="445" spans="3:37" ht="30" customHeight="1">
      <c r="C445" s="375"/>
      <c r="D445" s="375"/>
      <c r="E445" s="375"/>
      <c r="F445" s="426" t="s">
        <v>939</v>
      </c>
      <c r="G445" s="427"/>
      <c r="H445" s="427"/>
      <c r="I445" s="428"/>
      <c r="J445" s="429"/>
      <c r="K445" s="430"/>
      <c r="L445" s="430"/>
      <c r="M445" s="430"/>
      <c r="N445" s="430"/>
      <c r="O445" s="430"/>
      <c r="P445" s="430"/>
      <c r="Q445" s="430"/>
      <c r="R445" s="430"/>
      <c r="S445" s="430"/>
      <c r="T445" s="430"/>
      <c r="U445" s="430"/>
      <c r="V445" s="431"/>
      <c r="W445" s="432"/>
      <c r="X445" s="432"/>
      <c r="Y445" s="432"/>
      <c r="Z445" s="432"/>
      <c r="AA445" s="432"/>
      <c r="AB445" s="432"/>
      <c r="AC445" s="432"/>
      <c r="AD445" s="432"/>
      <c r="AE445" s="432"/>
      <c r="AF445" s="432"/>
      <c r="AG445" s="432"/>
      <c r="AH445" s="432"/>
      <c r="AI445" s="432"/>
      <c r="AJ445" s="432"/>
      <c r="AK445" s="432"/>
    </row>
    <row r="446" spans="3:37" ht="30" customHeight="1">
      <c r="C446" s="375"/>
      <c r="D446" s="375"/>
      <c r="E446" s="375"/>
      <c r="F446" s="426" t="s">
        <v>940</v>
      </c>
      <c r="G446" s="427"/>
      <c r="H446" s="427"/>
      <c r="I446" s="428"/>
      <c r="J446" s="429"/>
      <c r="K446" s="430"/>
      <c r="L446" s="430"/>
      <c r="M446" s="430"/>
      <c r="N446" s="430"/>
      <c r="O446" s="430"/>
      <c r="P446" s="430"/>
      <c r="Q446" s="430"/>
      <c r="R446" s="430"/>
      <c r="S446" s="430"/>
      <c r="T446" s="430"/>
      <c r="U446" s="430"/>
      <c r="V446" s="431"/>
      <c r="W446" s="432"/>
      <c r="X446" s="432"/>
      <c r="Y446" s="432"/>
      <c r="Z446" s="432"/>
      <c r="AA446" s="432"/>
      <c r="AB446" s="432"/>
      <c r="AC446" s="432"/>
      <c r="AD446" s="432"/>
      <c r="AE446" s="432"/>
      <c r="AF446" s="432"/>
      <c r="AG446" s="432"/>
      <c r="AH446" s="432"/>
      <c r="AI446" s="432"/>
      <c r="AJ446" s="432"/>
      <c r="AK446" s="432"/>
    </row>
    <row r="447" spans="3:37" ht="30" customHeight="1">
      <c r="C447" s="375"/>
      <c r="D447" s="375"/>
      <c r="E447" s="375"/>
      <c r="F447" s="426" t="s">
        <v>941</v>
      </c>
      <c r="G447" s="427"/>
      <c r="H447" s="427"/>
      <c r="I447" s="428"/>
      <c r="J447" s="429"/>
      <c r="K447" s="430"/>
      <c r="L447" s="430"/>
      <c r="M447" s="430"/>
      <c r="N447" s="430"/>
      <c r="O447" s="430"/>
      <c r="P447" s="430"/>
      <c r="Q447" s="430"/>
      <c r="R447" s="430"/>
      <c r="S447" s="430"/>
      <c r="T447" s="430"/>
      <c r="U447" s="430"/>
      <c r="V447" s="431"/>
      <c r="W447" s="432"/>
      <c r="X447" s="432"/>
      <c r="Y447" s="432"/>
      <c r="Z447" s="432"/>
      <c r="AA447" s="432"/>
      <c r="AB447" s="432"/>
      <c r="AC447" s="432"/>
      <c r="AD447" s="432"/>
      <c r="AE447" s="432"/>
      <c r="AF447" s="432"/>
      <c r="AG447" s="432"/>
      <c r="AH447" s="432"/>
      <c r="AI447" s="432"/>
      <c r="AJ447" s="432"/>
      <c r="AK447" s="432"/>
    </row>
    <row r="449" spans="4:11" ht="15" customHeight="1">
      <c r="D449" s="376" t="s">
        <v>770</v>
      </c>
      <c r="F449" s="376" t="s">
        <v>58</v>
      </c>
      <c r="G449" s="376" t="s">
        <v>26</v>
      </c>
      <c r="H449" s="376" t="s">
        <v>5</v>
      </c>
      <c r="I449" s="376" t="s">
        <v>32</v>
      </c>
      <c r="J449" s="376" t="s">
        <v>19</v>
      </c>
      <c r="K449" s="376" t="s">
        <v>29</v>
      </c>
    </row>
    <row r="450" spans="5:18" ht="15" customHeight="1">
      <c r="E450" s="351" t="s">
        <v>158</v>
      </c>
      <c r="G450" s="376" t="s">
        <v>58</v>
      </c>
      <c r="H450" s="376" t="s">
        <v>26</v>
      </c>
      <c r="I450" s="376" t="s">
        <v>722</v>
      </c>
      <c r="J450" s="376" t="s">
        <v>5</v>
      </c>
      <c r="K450" s="376" t="s">
        <v>932</v>
      </c>
      <c r="L450" s="376" t="s">
        <v>174</v>
      </c>
      <c r="M450" s="376" t="s">
        <v>36</v>
      </c>
      <c r="N450" s="376" t="s">
        <v>683</v>
      </c>
      <c r="O450" s="376" t="s">
        <v>182</v>
      </c>
      <c r="P450" s="376"/>
      <c r="Q450" s="376"/>
      <c r="R450" s="376"/>
    </row>
    <row r="451" spans="5:37" ht="45" customHeight="1">
      <c r="E451" s="375"/>
      <c r="F451" s="453" t="s">
        <v>933</v>
      </c>
      <c r="G451" s="454"/>
      <c r="H451" s="454"/>
      <c r="I451" s="455"/>
      <c r="J451" s="456"/>
      <c r="K451" s="456"/>
      <c r="L451" s="456"/>
      <c r="M451" s="456"/>
      <c r="N451" s="456"/>
      <c r="O451" s="456"/>
      <c r="P451" s="456"/>
      <c r="Q451" s="456"/>
      <c r="R451" s="456"/>
      <c r="S451" s="456"/>
      <c r="T451" s="456"/>
      <c r="U451" s="456"/>
      <c r="V451" s="456"/>
      <c r="W451" s="456"/>
      <c r="X451" s="456"/>
      <c r="Y451" s="456"/>
      <c r="Z451" s="456"/>
      <c r="AA451" s="456"/>
      <c r="AB451" s="456"/>
      <c r="AC451" s="456"/>
      <c r="AD451" s="456"/>
      <c r="AE451" s="456"/>
      <c r="AF451" s="456"/>
      <c r="AG451" s="456"/>
      <c r="AH451" s="456"/>
      <c r="AI451" s="456"/>
      <c r="AJ451" s="456"/>
      <c r="AK451" s="456"/>
    </row>
    <row r="452" spans="5:37" ht="15" customHeight="1">
      <c r="E452" s="375"/>
      <c r="F452" s="426" t="s">
        <v>934</v>
      </c>
      <c r="G452" s="427"/>
      <c r="H452" s="427"/>
      <c r="I452" s="428"/>
      <c r="J452" s="450" t="s">
        <v>935</v>
      </c>
      <c r="K452" s="451"/>
      <c r="L452" s="451"/>
      <c r="M452" s="451"/>
      <c r="N452" s="451"/>
      <c r="O452" s="451"/>
      <c r="P452" s="451"/>
      <c r="Q452" s="451"/>
      <c r="R452" s="451"/>
      <c r="S452" s="451"/>
      <c r="T452" s="451"/>
      <c r="U452" s="451"/>
      <c r="V452" s="452"/>
      <c r="W452" s="449" t="s">
        <v>936</v>
      </c>
      <c r="X452" s="449"/>
      <c r="Y452" s="449"/>
      <c r="Z452" s="449"/>
      <c r="AA452" s="449"/>
      <c r="AB452" s="449"/>
      <c r="AC452" s="449"/>
      <c r="AD452" s="449"/>
      <c r="AE452" s="449"/>
      <c r="AF452" s="449"/>
      <c r="AG452" s="449"/>
      <c r="AH452" s="449"/>
      <c r="AI452" s="449"/>
      <c r="AJ452" s="449"/>
      <c r="AK452" s="449"/>
    </row>
    <row r="453" spans="5:37" ht="30" customHeight="1">
      <c r="E453" s="375"/>
      <c r="F453" s="426" t="s">
        <v>937</v>
      </c>
      <c r="G453" s="427"/>
      <c r="H453" s="427"/>
      <c r="I453" s="428"/>
      <c r="J453" s="429"/>
      <c r="K453" s="430"/>
      <c r="L453" s="430"/>
      <c r="M453" s="430"/>
      <c r="N453" s="430"/>
      <c r="O453" s="430"/>
      <c r="P453" s="430"/>
      <c r="Q453" s="430"/>
      <c r="R453" s="430"/>
      <c r="S453" s="430"/>
      <c r="T453" s="430"/>
      <c r="U453" s="430"/>
      <c r="V453" s="431"/>
      <c r="W453" s="432"/>
      <c r="X453" s="432"/>
      <c r="Y453" s="432"/>
      <c r="Z453" s="432"/>
      <c r="AA453" s="432"/>
      <c r="AB453" s="432"/>
      <c r="AC453" s="432"/>
      <c r="AD453" s="432"/>
      <c r="AE453" s="432"/>
      <c r="AF453" s="432"/>
      <c r="AG453" s="432"/>
      <c r="AH453" s="432"/>
      <c r="AI453" s="432"/>
      <c r="AJ453" s="432"/>
      <c r="AK453" s="432"/>
    </row>
    <row r="454" spans="5:37" ht="30" customHeight="1">
      <c r="E454" s="375"/>
      <c r="F454" s="426" t="s">
        <v>938</v>
      </c>
      <c r="G454" s="427"/>
      <c r="H454" s="427"/>
      <c r="I454" s="428"/>
      <c r="J454" s="429"/>
      <c r="K454" s="430"/>
      <c r="L454" s="430"/>
      <c r="M454" s="430"/>
      <c r="N454" s="430"/>
      <c r="O454" s="430"/>
      <c r="P454" s="430"/>
      <c r="Q454" s="430"/>
      <c r="R454" s="430"/>
      <c r="S454" s="430"/>
      <c r="T454" s="430"/>
      <c r="U454" s="430"/>
      <c r="V454" s="431"/>
      <c r="W454" s="432"/>
      <c r="X454" s="432"/>
      <c r="Y454" s="432"/>
      <c r="Z454" s="432"/>
      <c r="AA454" s="432"/>
      <c r="AB454" s="432"/>
      <c r="AC454" s="432"/>
      <c r="AD454" s="432"/>
      <c r="AE454" s="432"/>
      <c r="AF454" s="432"/>
      <c r="AG454" s="432"/>
      <c r="AH454" s="432"/>
      <c r="AI454" s="432"/>
      <c r="AJ454" s="432"/>
      <c r="AK454" s="432"/>
    </row>
    <row r="455" spans="5:37" ht="30" customHeight="1">
      <c r="E455" s="375"/>
      <c r="F455" s="426" t="s">
        <v>939</v>
      </c>
      <c r="G455" s="427"/>
      <c r="H455" s="427"/>
      <c r="I455" s="428"/>
      <c r="J455" s="429"/>
      <c r="K455" s="430"/>
      <c r="L455" s="430"/>
      <c r="M455" s="430"/>
      <c r="N455" s="430"/>
      <c r="O455" s="430"/>
      <c r="P455" s="430"/>
      <c r="Q455" s="430"/>
      <c r="R455" s="430"/>
      <c r="S455" s="430"/>
      <c r="T455" s="430"/>
      <c r="U455" s="430"/>
      <c r="V455" s="431"/>
      <c r="W455" s="432"/>
      <c r="X455" s="432"/>
      <c r="Y455" s="432"/>
      <c r="Z455" s="432"/>
      <c r="AA455" s="432"/>
      <c r="AB455" s="432"/>
      <c r="AC455" s="432"/>
      <c r="AD455" s="432"/>
      <c r="AE455" s="432"/>
      <c r="AF455" s="432"/>
      <c r="AG455" s="432"/>
      <c r="AH455" s="432"/>
      <c r="AI455" s="432"/>
      <c r="AJ455" s="432"/>
      <c r="AK455" s="432"/>
    </row>
    <row r="456" spans="5:37" ht="30" customHeight="1">
      <c r="E456" s="375"/>
      <c r="F456" s="426" t="s">
        <v>940</v>
      </c>
      <c r="G456" s="427"/>
      <c r="H456" s="427"/>
      <c r="I456" s="428"/>
      <c r="J456" s="429"/>
      <c r="K456" s="430"/>
      <c r="L456" s="430"/>
      <c r="M456" s="430"/>
      <c r="N456" s="430"/>
      <c r="O456" s="430"/>
      <c r="P456" s="430"/>
      <c r="Q456" s="430"/>
      <c r="R456" s="430"/>
      <c r="S456" s="430"/>
      <c r="T456" s="430"/>
      <c r="U456" s="430"/>
      <c r="V456" s="431"/>
      <c r="W456" s="432"/>
      <c r="X456" s="432"/>
      <c r="Y456" s="432"/>
      <c r="Z456" s="432"/>
      <c r="AA456" s="432"/>
      <c r="AB456" s="432"/>
      <c r="AC456" s="432"/>
      <c r="AD456" s="432"/>
      <c r="AE456" s="432"/>
      <c r="AF456" s="432"/>
      <c r="AG456" s="432"/>
      <c r="AH456" s="432"/>
      <c r="AI456" s="432"/>
      <c r="AJ456" s="432"/>
      <c r="AK456" s="432"/>
    </row>
    <row r="457" spans="5:37" ht="30" customHeight="1">
      <c r="E457" s="375"/>
      <c r="F457" s="426" t="s">
        <v>941</v>
      </c>
      <c r="G457" s="427"/>
      <c r="H457" s="427"/>
      <c r="I457" s="428"/>
      <c r="J457" s="429"/>
      <c r="K457" s="430"/>
      <c r="L457" s="430"/>
      <c r="M457" s="430"/>
      <c r="N457" s="430"/>
      <c r="O457" s="430"/>
      <c r="P457" s="430"/>
      <c r="Q457" s="430"/>
      <c r="R457" s="430"/>
      <c r="S457" s="430"/>
      <c r="T457" s="430"/>
      <c r="U457" s="430"/>
      <c r="V457" s="431"/>
      <c r="W457" s="432"/>
      <c r="X457" s="432"/>
      <c r="Y457" s="432"/>
      <c r="Z457" s="432"/>
      <c r="AA457" s="432"/>
      <c r="AB457" s="432"/>
      <c r="AC457" s="432"/>
      <c r="AD457" s="432"/>
      <c r="AE457" s="432"/>
      <c r="AF457" s="432"/>
      <c r="AG457" s="432"/>
      <c r="AH457" s="432"/>
      <c r="AI457" s="432"/>
      <c r="AJ457" s="432"/>
      <c r="AK457" s="432"/>
    </row>
    <row r="458" spans="5:38" ht="15" customHeight="1">
      <c r="E458" s="98"/>
      <c r="F458" s="223" t="s">
        <v>1062</v>
      </c>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47"/>
    </row>
    <row r="459" spans="5:38" ht="15" customHeight="1">
      <c r="E459" s="98"/>
      <c r="F459" s="420" t="s">
        <v>1212</v>
      </c>
      <c r="G459" s="421"/>
      <c r="H459" s="421"/>
      <c r="I459" s="421"/>
      <c r="J459" s="421"/>
      <c r="K459" s="421"/>
      <c r="L459" s="421"/>
      <c r="M459" s="421"/>
      <c r="N459" s="421"/>
      <c r="O459" s="421"/>
      <c r="P459" s="421"/>
      <c r="Q459" s="421"/>
      <c r="R459" s="421"/>
      <c r="S459" s="421"/>
      <c r="T459" s="421"/>
      <c r="U459" s="421"/>
      <c r="V459" s="421"/>
      <c r="W459" s="421"/>
      <c r="X459" s="421"/>
      <c r="Y459" s="421"/>
      <c r="Z459" s="421"/>
      <c r="AA459" s="421"/>
      <c r="AB459" s="421"/>
      <c r="AC459" s="421"/>
      <c r="AD459" s="421"/>
      <c r="AE459" s="421"/>
      <c r="AF459" s="421"/>
      <c r="AG459" s="421"/>
      <c r="AH459" s="421"/>
      <c r="AI459" s="421"/>
      <c r="AJ459" s="421"/>
      <c r="AK459" s="421"/>
      <c r="AL459" s="47"/>
    </row>
    <row r="460" spans="5:37" ht="15" customHeight="1">
      <c r="E460" s="98"/>
      <c r="F460" s="421"/>
      <c r="G460" s="421"/>
      <c r="H460" s="421"/>
      <c r="I460" s="421"/>
      <c r="J460" s="421"/>
      <c r="K460" s="421"/>
      <c r="L460" s="421"/>
      <c r="M460" s="421"/>
      <c r="N460" s="421"/>
      <c r="O460" s="421"/>
      <c r="P460" s="421"/>
      <c r="Q460" s="421"/>
      <c r="R460" s="421"/>
      <c r="S460" s="421"/>
      <c r="T460" s="421"/>
      <c r="U460" s="421"/>
      <c r="V460" s="421"/>
      <c r="W460" s="421"/>
      <c r="X460" s="421"/>
      <c r="Y460" s="421"/>
      <c r="Z460" s="421"/>
      <c r="AA460" s="421"/>
      <c r="AB460" s="421"/>
      <c r="AC460" s="421"/>
      <c r="AD460" s="421"/>
      <c r="AE460" s="421"/>
      <c r="AF460" s="421"/>
      <c r="AG460" s="421"/>
      <c r="AH460" s="421"/>
      <c r="AI460" s="421"/>
      <c r="AJ460" s="421"/>
      <c r="AK460" s="421"/>
    </row>
    <row r="461" spans="5:37" ht="15" customHeight="1">
      <c r="E461" s="375"/>
      <c r="F461" s="375"/>
      <c r="G461" s="375"/>
      <c r="H461" s="375"/>
      <c r="I461" s="375"/>
      <c r="J461" s="375"/>
      <c r="K461" s="375"/>
      <c r="L461" s="375"/>
      <c r="M461" s="375"/>
      <c r="N461" s="375"/>
      <c r="O461" s="375"/>
      <c r="P461" s="375"/>
      <c r="Q461" s="375"/>
      <c r="R461" s="375"/>
      <c r="S461" s="375"/>
      <c r="T461" s="375"/>
      <c r="U461" s="375"/>
      <c r="V461" s="375"/>
      <c r="W461" s="375"/>
      <c r="X461" s="375"/>
      <c r="Y461" s="375"/>
      <c r="Z461" s="375"/>
      <c r="AA461" s="375"/>
      <c r="AB461" s="375"/>
      <c r="AC461" s="375"/>
      <c r="AD461" s="375"/>
      <c r="AE461" s="375"/>
      <c r="AF461" s="375"/>
      <c r="AG461" s="375"/>
      <c r="AH461" s="375"/>
      <c r="AI461" s="375"/>
      <c r="AJ461" s="375"/>
      <c r="AK461" s="375"/>
    </row>
    <row r="462" spans="5:37" ht="15" customHeight="1">
      <c r="E462" s="375"/>
      <c r="F462" s="375" t="s">
        <v>952</v>
      </c>
      <c r="G462" s="375"/>
      <c r="H462" s="375" t="s">
        <v>58</v>
      </c>
      <c r="I462" s="375" t="s">
        <v>26</v>
      </c>
      <c r="J462" s="375" t="s">
        <v>5</v>
      </c>
      <c r="K462" s="375" t="s">
        <v>671</v>
      </c>
      <c r="L462" s="375" t="s">
        <v>672</v>
      </c>
      <c r="M462" s="375" t="s">
        <v>21</v>
      </c>
      <c r="N462" s="375" t="s">
        <v>22</v>
      </c>
      <c r="O462" s="375" t="s">
        <v>58</v>
      </c>
      <c r="P462" s="375" t="s">
        <v>26</v>
      </c>
      <c r="Q462" s="375" t="s">
        <v>133</v>
      </c>
      <c r="R462" s="375" t="s">
        <v>134</v>
      </c>
      <c r="S462" s="375"/>
      <c r="T462" s="375"/>
      <c r="U462" s="375"/>
      <c r="V462" s="375"/>
      <c r="W462" s="375"/>
      <c r="X462" s="375"/>
      <c r="Y462" s="375"/>
      <c r="Z462" s="375"/>
      <c r="AA462" s="375"/>
      <c r="AB462" s="375"/>
      <c r="AC462" s="375"/>
      <c r="AD462" s="375"/>
      <c r="AE462" s="375"/>
      <c r="AF462" s="375"/>
      <c r="AG462" s="375"/>
      <c r="AH462" s="375"/>
      <c r="AI462" s="375"/>
      <c r="AJ462" s="375"/>
      <c r="AK462" s="375"/>
    </row>
    <row r="463" spans="5:37" ht="15" customHeight="1">
      <c r="E463" s="375"/>
      <c r="F463" s="449" t="s">
        <v>687</v>
      </c>
      <c r="G463" s="449"/>
      <c r="H463" s="449"/>
      <c r="I463" s="449"/>
      <c r="J463" s="449"/>
      <c r="K463" s="449"/>
      <c r="L463" s="449"/>
      <c r="M463" s="426" t="s">
        <v>953</v>
      </c>
      <c r="N463" s="427"/>
      <c r="O463" s="427"/>
      <c r="P463" s="427"/>
      <c r="Q463" s="427"/>
      <c r="R463" s="427"/>
      <c r="S463" s="427"/>
      <c r="T463" s="427"/>
      <c r="U463" s="427"/>
      <c r="V463" s="428"/>
      <c r="W463" s="729" t="s">
        <v>954</v>
      </c>
      <c r="X463" s="729"/>
      <c r="Y463" s="729"/>
      <c r="Z463" s="729"/>
      <c r="AA463" s="729"/>
      <c r="AB463" s="729"/>
      <c r="AC463" s="729"/>
      <c r="AD463" s="729"/>
      <c r="AE463" s="720" t="s">
        <v>923</v>
      </c>
      <c r="AF463" s="721"/>
      <c r="AG463" s="721"/>
      <c r="AH463" s="721"/>
      <c r="AI463" s="721"/>
      <c r="AJ463" s="721"/>
      <c r="AK463" s="722"/>
    </row>
    <row r="464" spans="5:37" ht="39.75" customHeight="1">
      <c r="E464" s="375"/>
      <c r="F464" s="370"/>
      <c r="G464" s="427" t="s">
        <v>1065</v>
      </c>
      <c r="H464" s="778"/>
      <c r="I464" s="778"/>
      <c r="J464" s="778"/>
      <c r="K464" s="778"/>
      <c r="L464" s="372"/>
      <c r="M464" s="834" t="s">
        <v>1265</v>
      </c>
      <c r="N464" s="835"/>
      <c r="O464" s="835"/>
      <c r="P464" s="835"/>
      <c r="Q464" s="835"/>
      <c r="R464" s="835"/>
      <c r="S464" s="835"/>
      <c r="T464" s="835"/>
      <c r="U464" s="835"/>
      <c r="V464" s="836"/>
      <c r="W464" s="834" t="s">
        <v>1266</v>
      </c>
      <c r="X464" s="835"/>
      <c r="Y464" s="835"/>
      <c r="Z464" s="835"/>
      <c r="AA464" s="835"/>
      <c r="AB464" s="835"/>
      <c r="AC464" s="835"/>
      <c r="AD464" s="836"/>
      <c r="AE464" s="648" t="s">
        <v>1264</v>
      </c>
      <c r="AF464" s="649"/>
      <c r="AG464" s="649"/>
      <c r="AH464" s="649"/>
      <c r="AI464" s="649"/>
      <c r="AJ464" s="649"/>
      <c r="AK464" s="650"/>
    </row>
    <row r="465" spans="5:37" ht="39.75" customHeight="1">
      <c r="E465" s="375"/>
      <c r="F465" s="332"/>
      <c r="G465" s="427" t="s">
        <v>1066</v>
      </c>
      <c r="H465" s="505"/>
      <c r="I465" s="505"/>
      <c r="J465" s="505"/>
      <c r="K465" s="505"/>
      <c r="L465" s="334"/>
      <c r="M465" s="726"/>
      <c r="N465" s="727"/>
      <c r="O465" s="727"/>
      <c r="P465" s="727"/>
      <c r="Q465" s="727"/>
      <c r="R465" s="727"/>
      <c r="S465" s="727"/>
      <c r="T465" s="727"/>
      <c r="U465" s="727"/>
      <c r="V465" s="728"/>
      <c r="W465" s="456"/>
      <c r="X465" s="456"/>
      <c r="Y465" s="456"/>
      <c r="Z465" s="456"/>
      <c r="AA465" s="456"/>
      <c r="AB465" s="456"/>
      <c r="AC465" s="456"/>
      <c r="AD465" s="456"/>
      <c r="AE465" s="723"/>
      <c r="AF465" s="724"/>
      <c r="AG465" s="724"/>
      <c r="AH465" s="724"/>
      <c r="AI465" s="724"/>
      <c r="AJ465" s="724"/>
      <c r="AK465" s="725"/>
    </row>
    <row r="466" spans="5:37" ht="39.75" customHeight="1">
      <c r="E466" s="375"/>
      <c r="F466" s="335"/>
      <c r="G466" s="427" t="s">
        <v>1067</v>
      </c>
      <c r="H466" s="505"/>
      <c r="I466" s="505"/>
      <c r="J466" s="505"/>
      <c r="K466" s="505"/>
      <c r="L466" s="337"/>
      <c r="M466" s="726"/>
      <c r="N466" s="727"/>
      <c r="O466" s="727"/>
      <c r="P466" s="727"/>
      <c r="Q466" s="727"/>
      <c r="R466" s="727"/>
      <c r="S466" s="727"/>
      <c r="T466" s="727"/>
      <c r="U466" s="727"/>
      <c r="V466" s="728"/>
      <c r="W466" s="456"/>
      <c r="X466" s="456"/>
      <c r="Y466" s="456"/>
      <c r="Z466" s="456"/>
      <c r="AA466" s="456"/>
      <c r="AB466" s="456"/>
      <c r="AC466" s="456"/>
      <c r="AD466" s="456"/>
      <c r="AE466" s="723"/>
      <c r="AF466" s="724"/>
      <c r="AG466" s="724"/>
      <c r="AH466" s="724"/>
      <c r="AI466" s="724"/>
      <c r="AJ466" s="724"/>
      <c r="AK466" s="725"/>
    </row>
    <row r="467" spans="5:37" ht="15" customHeight="1">
      <c r="E467" s="375"/>
      <c r="F467" s="98" t="s">
        <v>81</v>
      </c>
      <c r="G467" s="98" t="s">
        <v>107</v>
      </c>
      <c r="H467" s="98" t="s">
        <v>148</v>
      </c>
      <c r="I467" s="98" t="s">
        <v>43</v>
      </c>
      <c r="J467" s="98" t="s">
        <v>149</v>
      </c>
      <c r="K467" s="98" t="s">
        <v>82</v>
      </c>
      <c r="L467" s="98"/>
      <c r="M467" s="375"/>
      <c r="N467" s="375"/>
      <c r="O467" s="375"/>
      <c r="P467" s="375"/>
      <c r="Q467" s="375"/>
      <c r="R467" s="375"/>
      <c r="S467" s="375"/>
      <c r="T467" s="375"/>
      <c r="U467" s="375"/>
      <c r="V467" s="375"/>
      <c r="W467" s="375"/>
      <c r="X467" s="375"/>
      <c r="Y467" s="375"/>
      <c r="Z467" s="375"/>
      <c r="AA467" s="375"/>
      <c r="AB467" s="375"/>
      <c r="AC467" s="375"/>
      <c r="AD467" s="375"/>
      <c r="AE467" s="375"/>
      <c r="AF467" s="375"/>
      <c r="AG467" s="375"/>
      <c r="AH467" s="375"/>
      <c r="AI467" s="375"/>
      <c r="AJ467" s="375"/>
      <c r="AK467" s="375"/>
    </row>
    <row r="468" spans="5:37" s="10" customFormat="1" ht="15" customHeight="1">
      <c r="E468" s="98"/>
      <c r="F468" s="98"/>
      <c r="G468" s="98" t="s">
        <v>30</v>
      </c>
      <c r="H468" s="98"/>
      <c r="I468" s="98" t="s">
        <v>133</v>
      </c>
      <c r="J468" s="98" t="s">
        <v>219</v>
      </c>
      <c r="K468" s="98" t="s">
        <v>71</v>
      </c>
      <c r="L468" s="98" t="s">
        <v>8</v>
      </c>
      <c r="M468" s="98" t="s">
        <v>83</v>
      </c>
      <c r="N468" s="98" t="s">
        <v>5</v>
      </c>
      <c r="O468" s="314" t="s">
        <v>289</v>
      </c>
      <c r="P468" s="98"/>
      <c r="Q468" s="98" t="s">
        <v>5</v>
      </c>
      <c r="R468" s="98" t="s">
        <v>154</v>
      </c>
      <c r="S468" s="98" t="s">
        <v>5</v>
      </c>
      <c r="T468" s="98" t="s">
        <v>133</v>
      </c>
      <c r="U468" s="98" t="s">
        <v>219</v>
      </c>
      <c r="V468" s="98" t="s">
        <v>37</v>
      </c>
      <c r="W468" s="98" t="s">
        <v>762</v>
      </c>
      <c r="X468" s="98" t="s">
        <v>393</v>
      </c>
      <c r="Y468" s="98" t="s">
        <v>334</v>
      </c>
      <c r="Z468" s="98"/>
      <c r="AA468" s="98"/>
      <c r="AB468" s="98"/>
      <c r="AC468" s="98"/>
      <c r="AD468" s="98"/>
      <c r="AE468" s="98"/>
      <c r="AF468" s="98"/>
      <c r="AG468" s="98"/>
      <c r="AH468" s="98"/>
      <c r="AI468" s="98"/>
      <c r="AJ468" s="98"/>
      <c r="AK468" s="98"/>
    </row>
    <row r="469" spans="5:37" s="10" customFormat="1" ht="15" customHeight="1">
      <c r="E469" s="98"/>
      <c r="F469" s="98"/>
      <c r="G469" s="98" t="s">
        <v>83</v>
      </c>
      <c r="H469" s="98"/>
      <c r="I469" s="98" t="s">
        <v>58</v>
      </c>
      <c r="J469" s="98" t="s">
        <v>26</v>
      </c>
      <c r="K469" s="98" t="s">
        <v>955</v>
      </c>
      <c r="L469" s="98" t="s">
        <v>956</v>
      </c>
      <c r="M469" s="98" t="s">
        <v>5</v>
      </c>
      <c r="N469" s="98" t="s">
        <v>893</v>
      </c>
      <c r="O469" s="98" t="s">
        <v>894</v>
      </c>
      <c r="P469" s="98" t="s">
        <v>37</v>
      </c>
      <c r="Q469" s="98" t="s">
        <v>47</v>
      </c>
      <c r="R469" s="98" t="s">
        <v>48</v>
      </c>
      <c r="S469" s="98" t="s">
        <v>49</v>
      </c>
      <c r="T469" s="98" t="s">
        <v>71</v>
      </c>
      <c r="U469" s="98" t="s">
        <v>8</v>
      </c>
      <c r="V469" s="98" t="s">
        <v>957</v>
      </c>
      <c r="W469" s="98" t="s">
        <v>35</v>
      </c>
      <c r="X469" s="98" t="s">
        <v>36</v>
      </c>
      <c r="Y469" s="98" t="s">
        <v>37</v>
      </c>
      <c r="Z469" s="98" t="s">
        <v>107</v>
      </c>
      <c r="AA469" s="98" t="s">
        <v>148</v>
      </c>
      <c r="AB469" s="98" t="s">
        <v>152</v>
      </c>
      <c r="AC469" s="98" t="s">
        <v>39</v>
      </c>
      <c r="AD469" s="98" t="s">
        <v>333</v>
      </c>
      <c r="AE469" s="98" t="s">
        <v>116</v>
      </c>
      <c r="AF469" s="98" t="s">
        <v>334</v>
      </c>
      <c r="AG469" s="98"/>
      <c r="AH469" s="98"/>
      <c r="AI469" s="98"/>
      <c r="AJ469" s="98"/>
      <c r="AK469" s="98"/>
    </row>
    <row r="470" spans="5:37" s="10" customFormat="1" ht="15" customHeight="1">
      <c r="E470" s="98"/>
      <c r="F470" s="98"/>
      <c r="G470" s="98" t="s">
        <v>106</v>
      </c>
      <c r="H470" s="98"/>
      <c r="I470" s="98" t="s">
        <v>58</v>
      </c>
      <c r="J470" s="98" t="s">
        <v>26</v>
      </c>
      <c r="K470" s="98" t="s">
        <v>133</v>
      </c>
      <c r="L470" s="98" t="s">
        <v>134</v>
      </c>
      <c r="M470" s="98" t="s">
        <v>71</v>
      </c>
      <c r="N470" s="98" t="s">
        <v>8</v>
      </c>
      <c r="O470" s="98" t="s">
        <v>83</v>
      </c>
      <c r="P470" s="98" t="s">
        <v>5</v>
      </c>
      <c r="Q470" s="314" t="s">
        <v>289</v>
      </c>
      <c r="R470" s="98"/>
      <c r="S470" s="98" t="s">
        <v>5</v>
      </c>
      <c r="T470" s="98" t="s">
        <v>279</v>
      </c>
      <c r="U470" s="98" t="s">
        <v>5</v>
      </c>
      <c r="V470" s="98" t="s">
        <v>133</v>
      </c>
      <c r="W470" s="98" t="s">
        <v>219</v>
      </c>
      <c r="X470" s="98" t="s">
        <v>37</v>
      </c>
      <c r="Y470" s="98" t="s">
        <v>762</v>
      </c>
      <c r="Z470" s="98" t="s">
        <v>393</v>
      </c>
      <c r="AA470" s="98" t="s">
        <v>334</v>
      </c>
      <c r="AB470" s="98"/>
      <c r="AC470" s="98"/>
      <c r="AD470" s="98"/>
      <c r="AE470" s="98"/>
      <c r="AF470" s="98"/>
      <c r="AG470" s="98"/>
      <c r="AH470" s="98"/>
      <c r="AI470" s="98"/>
      <c r="AJ470" s="98"/>
      <c r="AK470" s="98"/>
    </row>
    <row r="471" spans="5:37" ht="15" customHeight="1">
      <c r="E471" s="375"/>
      <c r="F471" s="375"/>
      <c r="G471" s="375"/>
      <c r="H471" s="375"/>
      <c r="I471" s="375"/>
      <c r="J471" s="375"/>
      <c r="K471" s="375"/>
      <c r="L471" s="375"/>
      <c r="M471" s="375"/>
      <c r="N471" s="375"/>
      <c r="O471" s="375"/>
      <c r="P471" s="375"/>
      <c r="Q471" s="375"/>
      <c r="R471" s="375"/>
      <c r="S471" s="375"/>
      <c r="T471" s="375"/>
      <c r="U471" s="375"/>
      <c r="V471" s="375"/>
      <c r="W471" s="375"/>
      <c r="X471" s="375"/>
      <c r="Y471" s="375"/>
      <c r="Z471" s="375"/>
      <c r="AA471" s="375"/>
      <c r="AB471" s="375"/>
      <c r="AC471" s="375"/>
      <c r="AD471" s="375"/>
      <c r="AE471" s="375"/>
      <c r="AF471" s="375"/>
      <c r="AG471" s="375"/>
      <c r="AH471" s="375"/>
      <c r="AI471" s="375"/>
      <c r="AJ471" s="375"/>
      <c r="AK471" s="375"/>
    </row>
    <row r="472" spans="5:37" ht="15" customHeight="1">
      <c r="E472" s="375"/>
      <c r="F472" s="375" t="s">
        <v>958</v>
      </c>
      <c r="G472" s="375"/>
      <c r="H472" s="375" t="s">
        <v>58</v>
      </c>
      <c r="I472" s="375" t="s">
        <v>26</v>
      </c>
      <c r="J472" s="375" t="s">
        <v>722</v>
      </c>
      <c r="K472" s="375"/>
      <c r="L472" s="375"/>
      <c r="M472" s="375"/>
      <c r="N472" s="375"/>
      <c r="O472" s="375"/>
      <c r="P472" s="375"/>
      <c r="Q472" s="375"/>
      <c r="R472" s="375"/>
      <c r="S472" s="375"/>
      <c r="T472" s="375"/>
      <c r="U472" s="375"/>
      <c r="V472" s="375"/>
      <c r="W472" s="375"/>
      <c r="X472" s="375"/>
      <c r="Y472" s="375"/>
      <c r="Z472" s="375"/>
      <c r="AA472" s="375"/>
      <c r="AB472" s="375"/>
      <c r="AC472" s="375"/>
      <c r="AD472" s="375"/>
      <c r="AE472" s="375"/>
      <c r="AF472" s="375"/>
      <c r="AG472" s="375"/>
      <c r="AH472" s="375"/>
      <c r="AI472" s="375"/>
      <c r="AJ472" s="375"/>
      <c r="AK472" s="375"/>
    </row>
    <row r="473" spans="5:37" ht="30" customHeight="1">
      <c r="E473" s="375"/>
      <c r="F473" s="730" t="s">
        <v>959</v>
      </c>
      <c r="G473" s="730"/>
      <c r="H473" s="730"/>
      <c r="I473" s="730"/>
      <c r="J473" s="730"/>
      <c r="K473" s="730"/>
      <c r="L473" s="730"/>
      <c r="M473" s="731" t="s">
        <v>911</v>
      </c>
      <c r="N473" s="731"/>
      <c r="O473" s="731"/>
      <c r="P473" s="731"/>
      <c r="Q473" s="731"/>
      <c r="R473" s="731" t="s">
        <v>912</v>
      </c>
      <c r="S473" s="731"/>
      <c r="T473" s="731"/>
      <c r="U473" s="731"/>
      <c r="V473" s="731"/>
      <c r="W473" s="731" t="s">
        <v>913</v>
      </c>
      <c r="X473" s="731"/>
      <c r="Y473" s="731"/>
      <c r="Z473" s="731"/>
      <c r="AA473" s="731"/>
      <c r="AB473" s="731" t="s">
        <v>914</v>
      </c>
      <c r="AC473" s="731"/>
      <c r="AD473" s="731"/>
      <c r="AE473" s="731"/>
      <c r="AF473" s="731"/>
      <c r="AG473" s="731" t="s">
        <v>960</v>
      </c>
      <c r="AH473" s="731"/>
      <c r="AI473" s="731"/>
      <c r="AJ473" s="731"/>
      <c r="AK473" s="731"/>
    </row>
    <row r="474" spans="5:37" ht="30" customHeight="1">
      <c r="E474" s="375"/>
      <c r="F474" s="732" t="s">
        <v>1068</v>
      </c>
      <c r="G474" s="735" t="s">
        <v>961</v>
      </c>
      <c r="H474" s="735"/>
      <c r="I474" s="735"/>
      <c r="J474" s="735"/>
      <c r="K474" s="735"/>
      <c r="L474" s="735"/>
      <c r="M474" s="981">
        <v>5000</v>
      </c>
      <c r="N474" s="982"/>
      <c r="O474" s="982"/>
      <c r="P474" s="387" t="s">
        <v>1267</v>
      </c>
      <c r="Q474" s="388"/>
      <c r="R474" s="981">
        <v>5000</v>
      </c>
      <c r="S474" s="982"/>
      <c r="T474" s="982"/>
      <c r="U474" s="387" t="s">
        <v>1267</v>
      </c>
      <c r="V474" s="388"/>
      <c r="W474" s="981">
        <v>5000</v>
      </c>
      <c r="X474" s="982"/>
      <c r="Y474" s="982"/>
      <c r="Z474" s="387" t="s">
        <v>1267</v>
      </c>
      <c r="AA474" s="388"/>
      <c r="AB474" s="981">
        <v>5000</v>
      </c>
      <c r="AC474" s="982"/>
      <c r="AD474" s="982"/>
      <c r="AE474" s="387" t="s">
        <v>1267</v>
      </c>
      <c r="AF474" s="388"/>
      <c r="AG474" s="981">
        <v>5000</v>
      </c>
      <c r="AH474" s="982"/>
      <c r="AI474" s="982"/>
      <c r="AJ474" s="985" t="s">
        <v>1051</v>
      </c>
      <c r="AK474" s="986"/>
    </row>
    <row r="475" spans="5:37" ht="30" customHeight="1">
      <c r="E475" s="375"/>
      <c r="F475" s="733"/>
      <c r="G475" s="735" t="s">
        <v>962</v>
      </c>
      <c r="H475" s="735"/>
      <c r="I475" s="735"/>
      <c r="J475" s="735"/>
      <c r="K475" s="735"/>
      <c r="L475" s="735"/>
      <c r="M475" s="981">
        <v>11000</v>
      </c>
      <c r="N475" s="982"/>
      <c r="O475" s="982"/>
      <c r="P475" s="387" t="s">
        <v>1267</v>
      </c>
      <c r="Q475" s="388"/>
      <c r="R475" s="981">
        <v>12000</v>
      </c>
      <c r="S475" s="982"/>
      <c r="T475" s="982"/>
      <c r="U475" s="387" t="s">
        <v>1267</v>
      </c>
      <c r="V475" s="388"/>
      <c r="W475" s="981">
        <v>13000</v>
      </c>
      <c r="X475" s="982"/>
      <c r="Y475" s="982"/>
      <c r="Z475" s="387" t="s">
        <v>1267</v>
      </c>
      <c r="AA475" s="388"/>
      <c r="AB475" s="981">
        <v>14000</v>
      </c>
      <c r="AC475" s="982"/>
      <c r="AD475" s="982"/>
      <c r="AE475" s="387" t="s">
        <v>1267</v>
      </c>
      <c r="AF475" s="388"/>
      <c r="AG475" s="981">
        <v>15000</v>
      </c>
      <c r="AH475" s="982"/>
      <c r="AI475" s="982"/>
      <c r="AJ475" s="985" t="s">
        <v>1051</v>
      </c>
      <c r="AK475" s="986"/>
    </row>
    <row r="476" spans="5:37" ht="30" customHeight="1">
      <c r="E476" s="375"/>
      <c r="F476" s="734"/>
      <c r="G476" s="735" t="s">
        <v>50</v>
      </c>
      <c r="H476" s="735"/>
      <c r="I476" s="735"/>
      <c r="J476" s="735"/>
      <c r="K476" s="735"/>
      <c r="L476" s="735"/>
      <c r="M476" s="983">
        <f>IF(SUM(M474:O475)=0,"",SUM(M474:O475))</f>
        <v>16000</v>
      </c>
      <c r="N476" s="984"/>
      <c r="O476" s="984"/>
      <c r="P476" s="387" t="s">
        <v>1267</v>
      </c>
      <c r="Q476" s="388"/>
      <c r="R476" s="983">
        <f>IF(SUM(R474:T475)=0,"",SUM(R474:T475))</f>
        <v>17000</v>
      </c>
      <c r="S476" s="984"/>
      <c r="T476" s="984"/>
      <c r="U476" s="387" t="s">
        <v>1267</v>
      </c>
      <c r="V476" s="388"/>
      <c r="W476" s="983">
        <f>IF(SUM(W474:Y475)=0,"",SUM(W474:Y475))</f>
        <v>18000</v>
      </c>
      <c r="X476" s="984"/>
      <c r="Y476" s="984"/>
      <c r="Z476" s="387" t="s">
        <v>1267</v>
      </c>
      <c r="AA476" s="388"/>
      <c r="AB476" s="983">
        <f>IF(SUM(AB474:AD475)=0,"",SUM(AB474:AD475))</f>
        <v>19000</v>
      </c>
      <c r="AC476" s="984"/>
      <c r="AD476" s="984"/>
      <c r="AE476" s="387" t="s">
        <v>1267</v>
      </c>
      <c r="AF476" s="388"/>
      <c r="AG476" s="983">
        <f>IF(SUM(AG474:AI475)=0,"",SUM(AG474:AI475))</f>
        <v>20000</v>
      </c>
      <c r="AH476" s="984"/>
      <c r="AI476" s="984"/>
      <c r="AJ476" s="985" t="s">
        <v>1051</v>
      </c>
      <c r="AK476" s="986"/>
    </row>
    <row r="477" spans="5:37" ht="15" customHeight="1">
      <c r="E477" s="375"/>
      <c r="F477" s="732" t="s">
        <v>1053</v>
      </c>
      <c r="G477" s="735" t="s">
        <v>963</v>
      </c>
      <c r="H477" s="735"/>
      <c r="I477" s="735"/>
      <c r="J477" s="735"/>
      <c r="K477" s="735"/>
      <c r="L477" s="735"/>
      <c r="M477" s="981">
        <v>5</v>
      </c>
      <c r="N477" s="982"/>
      <c r="O477" s="982"/>
      <c r="P477" s="389" t="s">
        <v>964</v>
      </c>
      <c r="Q477" s="388"/>
      <c r="R477" s="981">
        <v>5</v>
      </c>
      <c r="S477" s="982"/>
      <c r="T477" s="982"/>
      <c r="U477" s="389" t="s">
        <v>964</v>
      </c>
      <c r="V477" s="388"/>
      <c r="W477" s="981">
        <v>5</v>
      </c>
      <c r="X477" s="982"/>
      <c r="Y477" s="982"/>
      <c r="Z477" s="389" t="s">
        <v>964</v>
      </c>
      <c r="AA477" s="388"/>
      <c r="AB477" s="981">
        <v>5</v>
      </c>
      <c r="AC477" s="982"/>
      <c r="AD477" s="982"/>
      <c r="AE477" s="389" t="s">
        <v>964</v>
      </c>
      <c r="AF477" s="388"/>
      <c r="AG477" s="981">
        <v>5</v>
      </c>
      <c r="AH477" s="982"/>
      <c r="AI477" s="982"/>
      <c r="AJ477" s="315" t="s">
        <v>964</v>
      </c>
      <c r="AK477" s="316"/>
    </row>
    <row r="478" spans="5:37" ht="15" customHeight="1">
      <c r="E478" s="375"/>
      <c r="F478" s="733"/>
      <c r="G478" s="735" t="s">
        <v>965</v>
      </c>
      <c r="H478" s="735"/>
      <c r="I478" s="735"/>
      <c r="J478" s="735"/>
      <c r="K478" s="735"/>
      <c r="L478" s="735"/>
      <c r="M478" s="981">
        <v>5</v>
      </c>
      <c r="N478" s="982"/>
      <c r="O478" s="982"/>
      <c r="P478" s="389" t="s">
        <v>964</v>
      </c>
      <c r="Q478" s="388"/>
      <c r="R478" s="981">
        <v>5</v>
      </c>
      <c r="S478" s="982"/>
      <c r="T478" s="982"/>
      <c r="U478" s="389" t="s">
        <v>964</v>
      </c>
      <c r="V478" s="388"/>
      <c r="W478" s="981">
        <v>5</v>
      </c>
      <c r="X478" s="982"/>
      <c r="Y478" s="982"/>
      <c r="Z478" s="389" t="s">
        <v>964</v>
      </c>
      <c r="AA478" s="388"/>
      <c r="AB478" s="981">
        <v>5</v>
      </c>
      <c r="AC478" s="982"/>
      <c r="AD478" s="982"/>
      <c r="AE478" s="389" t="s">
        <v>964</v>
      </c>
      <c r="AF478" s="388"/>
      <c r="AG478" s="981">
        <v>5</v>
      </c>
      <c r="AH478" s="982"/>
      <c r="AI478" s="982"/>
      <c r="AJ478" s="315" t="s">
        <v>964</v>
      </c>
      <c r="AK478" s="316"/>
    </row>
    <row r="479" spans="5:37" ht="15" customHeight="1">
      <c r="E479" s="375"/>
      <c r="F479" s="733"/>
      <c r="G479" s="740" t="s">
        <v>398</v>
      </c>
      <c r="H479" s="432" t="s">
        <v>1268</v>
      </c>
      <c r="I479" s="432"/>
      <c r="J479" s="432"/>
      <c r="K479" s="432"/>
      <c r="L479" s="432"/>
      <c r="M479" s="981">
        <v>5</v>
      </c>
      <c r="N479" s="982"/>
      <c r="O479" s="982"/>
      <c r="P479" s="390" t="s">
        <v>964</v>
      </c>
      <c r="Q479" s="388"/>
      <c r="R479" s="981">
        <v>5</v>
      </c>
      <c r="S479" s="982"/>
      <c r="T479" s="982"/>
      <c r="U479" s="389" t="str">
        <f>+P479</f>
        <v>ｈａ</v>
      </c>
      <c r="V479" s="388"/>
      <c r="W479" s="981">
        <v>5</v>
      </c>
      <c r="X479" s="982"/>
      <c r="Y479" s="982"/>
      <c r="Z479" s="389" t="str">
        <f>+P479</f>
        <v>ｈａ</v>
      </c>
      <c r="AA479" s="388"/>
      <c r="AB479" s="981">
        <v>5</v>
      </c>
      <c r="AC479" s="982"/>
      <c r="AD479" s="982"/>
      <c r="AE479" s="389" t="str">
        <f>+P479</f>
        <v>ｈａ</v>
      </c>
      <c r="AF479" s="388"/>
      <c r="AG479" s="981">
        <v>5</v>
      </c>
      <c r="AH479" s="982"/>
      <c r="AI479" s="982"/>
      <c r="AJ479" s="315" t="str">
        <f>+P479</f>
        <v>ｈａ</v>
      </c>
      <c r="AK479" s="316"/>
    </row>
    <row r="480" spans="5:37" ht="15" customHeight="1">
      <c r="E480" s="375"/>
      <c r="F480" s="733"/>
      <c r="G480" s="740"/>
      <c r="H480" s="432"/>
      <c r="I480" s="432"/>
      <c r="J480" s="432"/>
      <c r="K480" s="432"/>
      <c r="L480" s="432"/>
      <c r="M480" s="736"/>
      <c r="N480" s="737"/>
      <c r="O480" s="737"/>
      <c r="P480" s="317" t="s">
        <v>697</v>
      </c>
      <c r="Q480" s="316"/>
      <c r="R480" s="736"/>
      <c r="S480" s="737"/>
      <c r="T480" s="737"/>
      <c r="U480" s="315" t="str">
        <f>+P480</f>
        <v>○</v>
      </c>
      <c r="V480" s="316"/>
      <c r="W480" s="736"/>
      <c r="X480" s="737"/>
      <c r="Y480" s="737"/>
      <c r="Z480" s="315" t="str">
        <f>+P480</f>
        <v>○</v>
      </c>
      <c r="AA480" s="316"/>
      <c r="AB480" s="736"/>
      <c r="AC480" s="737"/>
      <c r="AD480" s="737"/>
      <c r="AE480" s="315" t="str">
        <f>+P480</f>
        <v>○</v>
      </c>
      <c r="AF480" s="316"/>
      <c r="AG480" s="736"/>
      <c r="AH480" s="737"/>
      <c r="AI480" s="737"/>
      <c r="AJ480" s="315" t="str">
        <f>+P480</f>
        <v>○</v>
      </c>
      <c r="AK480" s="316"/>
    </row>
    <row r="481" spans="5:37" ht="15" customHeight="1">
      <c r="E481" s="375"/>
      <c r="F481" s="733"/>
      <c r="G481" s="740"/>
      <c r="H481" s="432"/>
      <c r="I481" s="432"/>
      <c r="J481" s="432"/>
      <c r="K481" s="432"/>
      <c r="L481" s="432"/>
      <c r="M481" s="736"/>
      <c r="N481" s="737"/>
      <c r="O481" s="737"/>
      <c r="P481" s="317" t="s">
        <v>697</v>
      </c>
      <c r="Q481" s="316"/>
      <c r="R481" s="736"/>
      <c r="S481" s="737"/>
      <c r="T481" s="737"/>
      <c r="U481" s="315" t="str">
        <f>+P481</f>
        <v>○</v>
      </c>
      <c r="V481" s="316"/>
      <c r="W481" s="736"/>
      <c r="X481" s="737"/>
      <c r="Y481" s="737"/>
      <c r="Z481" s="315" t="str">
        <f>+P481</f>
        <v>○</v>
      </c>
      <c r="AA481" s="316"/>
      <c r="AB481" s="736"/>
      <c r="AC481" s="737"/>
      <c r="AD481" s="737"/>
      <c r="AE481" s="315" t="str">
        <f>+P481</f>
        <v>○</v>
      </c>
      <c r="AF481" s="316"/>
      <c r="AG481" s="736"/>
      <c r="AH481" s="737"/>
      <c r="AI481" s="737"/>
      <c r="AJ481" s="315" t="str">
        <f>+P481</f>
        <v>○</v>
      </c>
      <c r="AK481" s="316"/>
    </row>
    <row r="482" spans="5:37" ht="15" customHeight="1">
      <c r="E482" s="375"/>
      <c r="F482" s="734"/>
      <c r="G482" s="731" t="s">
        <v>50</v>
      </c>
      <c r="H482" s="731"/>
      <c r="I482" s="731"/>
      <c r="J482" s="731"/>
      <c r="K482" s="731"/>
      <c r="L482" s="731"/>
      <c r="M482" s="738"/>
      <c r="N482" s="739"/>
      <c r="O482" s="739"/>
      <c r="P482" s="315"/>
      <c r="Q482" s="316"/>
      <c r="R482" s="738"/>
      <c r="S482" s="739"/>
      <c r="T482" s="739"/>
      <c r="U482" s="315"/>
      <c r="V482" s="316"/>
      <c r="W482" s="738"/>
      <c r="X482" s="739"/>
      <c r="Y482" s="739"/>
      <c r="Z482" s="315"/>
      <c r="AA482" s="316"/>
      <c r="AB482" s="738"/>
      <c r="AC482" s="739"/>
      <c r="AD482" s="739"/>
      <c r="AE482" s="315"/>
      <c r="AF482" s="316"/>
      <c r="AG482" s="738"/>
      <c r="AH482" s="739"/>
      <c r="AI482" s="739"/>
      <c r="AJ482" s="315"/>
      <c r="AK482" s="316"/>
    </row>
    <row r="483" spans="5:37" ht="15" customHeight="1">
      <c r="E483" s="375"/>
      <c r="F483" s="741" t="s">
        <v>1069</v>
      </c>
      <c r="G483" s="741"/>
      <c r="H483" s="741"/>
      <c r="I483" s="741"/>
      <c r="J483" s="741"/>
      <c r="K483" s="741"/>
      <c r="L483" s="741"/>
      <c r="M483" s="981">
        <v>200</v>
      </c>
      <c r="N483" s="982"/>
      <c r="O483" s="982"/>
      <c r="P483" s="390" t="s">
        <v>1269</v>
      </c>
      <c r="Q483" s="388"/>
      <c r="R483" s="981">
        <v>200</v>
      </c>
      <c r="S483" s="982"/>
      <c r="T483" s="982"/>
      <c r="U483" s="389" t="str">
        <f>+P483</f>
        <v>ｍ</v>
      </c>
      <c r="V483" s="388"/>
      <c r="W483" s="981">
        <v>200</v>
      </c>
      <c r="X483" s="982"/>
      <c r="Y483" s="982"/>
      <c r="Z483" s="389" t="str">
        <f>+P483</f>
        <v>ｍ</v>
      </c>
      <c r="AA483" s="388"/>
      <c r="AB483" s="981">
        <v>200</v>
      </c>
      <c r="AC483" s="982"/>
      <c r="AD483" s="982"/>
      <c r="AE483" s="389" t="str">
        <f>+P483</f>
        <v>ｍ</v>
      </c>
      <c r="AF483" s="388"/>
      <c r="AG483" s="981">
        <v>200</v>
      </c>
      <c r="AH483" s="982"/>
      <c r="AI483" s="982"/>
      <c r="AJ483" s="315" t="str">
        <f>+P483</f>
        <v>ｍ</v>
      </c>
      <c r="AK483" s="316"/>
    </row>
    <row r="484" spans="5:37" ht="15" customHeight="1">
      <c r="E484" s="375"/>
      <c r="F484" s="98" t="s">
        <v>81</v>
      </c>
      <c r="G484" s="98" t="s">
        <v>107</v>
      </c>
      <c r="H484" s="98" t="s">
        <v>148</v>
      </c>
      <c r="I484" s="98" t="s">
        <v>43</v>
      </c>
      <c r="J484" s="98" t="s">
        <v>149</v>
      </c>
      <c r="K484" s="98" t="s">
        <v>82</v>
      </c>
      <c r="L484" s="98"/>
      <c r="M484" s="98"/>
      <c r="N484" s="375"/>
      <c r="O484" s="375"/>
      <c r="P484" s="375"/>
      <c r="Q484" s="375"/>
      <c r="R484" s="375"/>
      <c r="S484" s="375"/>
      <c r="T484" s="375"/>
      <c r="U484" s="375"/>
      <c r="V484" s="375"/>
      <c r="W484" s="375"/>
      <c r="X484" s="375"/>
      <c r="Y484" s="375"/>
      <c r="Z484" s="375"/>
      <c r="AA484" s="375"/>
      <c r="AB484" s="375"/>
      <c r="AC484" s="375"/>
      <c r="AD484" s="375"/>
      <c r="AE484" s="375"/>
      <c r="AF484" s="375"/>
      <c r="AG484" s="375"/>
      <c r="AH484" s="375"/>
      <c r="AI484" s="375"/>
      <c r="AJ484" s="375"/>
      <c r="AK484" s="375"/>
    </row>
    <row r="485" spans="5:37" s="10" customFormat="1" ht="15" customHeight="1">
      <c r="E485" s="98"/>
      <c r="F485" s="98"/>
      <c r="G485" s="98" t="s">
        <v>133</v>
      </c>
      <c r="H485" s="98" t="s">
        <v>219</v>
      </c>
      <c r="I485" s="98" t="s">
        <v>71</v>
      </c>
      <c r="J485" s="98" t="s">
        <v>8</v>
      </c>
      <c r="K485" s="98" t="s">
        <v>83</v>
      </c>
      <c r="L485" s="98" t="s">
        <v>5</v>
      </c>
      <c r="M485" s="314" t="s">
        <v>289</v>
      </c>
      <c r="N485" s="98"/>
      <c r="O485" s="98" t="s">
        <v>5</v>
      </c>
      <c r="P485" s="98" t="s">
        <v>154</v>
      </c>
      <c r="Q485" s="98" t="s">
        <v>5</v>
      </c>
      <c r="R485" s="98" t="s">
        <v>133</v>
      </c>
      <c r="S485" s="98" t="s">
        <v>219</v>
      </c>
      <c r="T485" s="98" t="s">
        <v>37</v>
      </c>
      <c r="U485" s="98" t="s">
        <v>762</v>
      </c>
      <c r="V485" s="98" t="s">
        <v>393</v>
      </c>
      <c r="W485" s="98" t="s">
        <v>334</v>
      </c>
      <c r="X485" s="98"/>
      <c r="Y485" s="98"/>
      <c r="Z485" s="98"/>
      <c r="AA485" s="98"/>
      <c r="AB485" s="98"/>
      <c r="AC485" s="98"/>
      <c r="AD485" s="98"/>
      <c r="AE485" s="98"/>
      <c r="AF485" s="98"/>
      <c r="AG485" s="98"/>
      <c r="AH485" s="98"/>
      <c r="AI485" s="98"/>
      <c r="AJ485" s="98"/>
      <c r="AK485" s="98"/>
    </row>
    <row r="487" spans="3:37" ht="15" customHeight="1">
      <c r="C487" s="375"/>
      <c r="D487" s="375"/>
      <c r="E487" s="375"/>
      <c r="F487" s="375" t="s">
        <v>966</v>
      </c>
      <c r="G487" s="375"/>
      <c r="H487" s="375" t="s">
        <v>642</v>
      </c>
      <c r="I487" s="375" t="s">
        <v>17</v>
      </c>
      <c r="J487" s="375" t="s">
        <v>722</v>
      </c>
      <c r="K487" s="375"/>
      <c r="L487" s="375"/>
      <c r="M487" s="375"/>
      <c r="N487" s="375"/>
      <c r="O487" s="375"/>
      <c r="P487" s="375"/>
      <c r="Q487" s="375"/>
      <c r="R487" s="375"/>
      <c r="S487" s="375"/>
      <c r="T487" s="375"/>
      <c r="U487" s="375"/>
      <c r="V487" s="375"/>
      <c r="W487" s="375"/>
      <c r="X487" s="375"/>
      <c r="Y487" s="375"/>
      <c r="Z487" s="375"/>
      <c r="AA487" s="375"/>
      <c r="AB487" s="375"/>
      <c r="AC487" s="375"/>
      <c r="AD487" s="375"/>
      <c r="AE487" s="375"/>
      <c r="AF487" s="375"/>
      <c r="AG487" s="375"/>
      <c r="AH487" s="375"/>
      <c r="AI487" s="375"/>
      <c r="AJ487" s="375"/>
      <c r="AK487" s="375"/>
    </row>
    <row r="488" spans="3:37" ht="30" customHeight="1">
      <c r="C488" s="375"/>
      <c r="D488" s="375"/>
      <c r="E488" s="375"/>
      <c r="F488" s="730" t="s">
        <v>959</v>
      </c>
      <c r="G488" s="730"/>
      <c r="H488" s="730"/>
      <c r="I488" s="730"/>
      <c r="J488" s="730"/>
      <c r="K488" s="730"/>
      <c r="L488" s="730"/>
      <c r="M488" s="731" t="s">
        <v>911</v>
      </c>
      <c r="N488" s="731"/>
      <c r="O488" s="731"/>
      <c r="P488" s="731"/>
      <c r="Q488" s="731"/>
      <c r="R488" s="731" t="s">
        <v>912</v>
      </c>
      <c r="S488" s="731"/>
      <c r="T488" s="731"/>
      <c r="U488" s="731"/>
      <c r="V488" s="731"/>
      <c r="W488" s="731" t="s">
        <v>913</v>
      </c>
      <c r="X488" s="731"/>
      <c r="Y488" s="731"/>
      <c r="Z488" s="731"/>
      <c r="AA488" s="731"/>
      <c r="AB488" s="731" t="s">
        <v>914</v>
      </c>
      <c r="AC488" s="731"/>
      <c r="AD488" s="731"/>
      <c r="AE488" s="731"/>
      <c r="AF488" s="731"/>
      <c r="AG488" s="731" t="s">
        <v>960</v>
      </c>
      <c r="AH488" s="731"/>
      <c r="AI488" s="731"/>
      <c r="AJ488" s="731"/>
      <c r="AK488" s="731"/>
    </row>
    <row r="489" spans="3:37" ht="27.75" customHeight="1">
      <c r="C489" s="375"/>
      <c r="D489" s="375"/>
      <c r="E489" s="375"/>
      <c r="F489" s="732" t="s">
        <v>1068</v>
      </c>
      <c r="G489" s="735" t="s">
        <v>961</v>
      </c>
      <c r="H489" s="735"/>
      <c r="I489" s="735"/>
      <c r="J489" s="735"/>
      <c r="K489" s="735"/>
      <c r="L489" s="735"/>
      <c r="M489" s="981">
        <v>1000</v>
      </c>
      <c r="N489" s="982"/>
      <c r="O489" s="982"/>
      <c r="P489" s="387" t="s">
        <v>780</v>
      </c>
      <c r="Q489" s="388"/>
      <c r="R489" s="981">
        <v>1000</v>
      </c>
      <c r="S489" s="982"/>
      <c r="T489" s="982"/>
      <c r="U489" s="387" t="s">
        <v>780</v>
      </c>
      <c r="V489" s="388"/>
      <c r="W489" s="981">
        <v>1000</v>
      </c>
      <c r="X489" s="982"/>
      <c r="Y489" s="982"/>
      <c r="Z489" s="387" t="s">
        <v>780</v>
      </c>
      <c r="AA489" s="388"/>
      <c r="AB489" s="981">
        <v>1000</v>
      </c>
      <c r="AC489" s="982"/>
      <c r="AD489" s="982"/>
      <c r="AE489" s="387" t="s">
        <v>780</v>
      </c>
      <c r="AF489" s="388"/>
      <c r="AG489" s="981">
        <v>1000</v>
      </c>
      <c r="AH489" s="982"/>
      <c r="AI489" s="982"/>
      <c r="AJ489" s="368" t="s">
        <v>780</v>
      </c>
      <c r="AK489" s="316"/>
    </row>
    <row r="490" spans="3:37" ht="27.75" customHeight="1">
      <c r="C490" s="375"/>
      <c r="D490" s="375"/>
      <c r="E490" s="375"/>
      <c r="F490" s="733"/>
      <c r="G490" s="735" t="s">
        <v>962</v>
      </c>
      <c r="H490" s="735"/>
      <c r="I490" s="735"/>
      <c r="J490" s="735"/>
      <c r="K490" s="735"/>
      <c r="L490" s="735"/>
      <c r="M490" s="981">
        <v>2600</v>
      </c>
      <c r="N490" s="982"/>
      <c r="O490" s="982"/>
      <c r="P490" s="387" t="s">
        <v>780</v>
      </c>
      <c r="Q490" s="388"/>
      <c r="R490" s="981">
        <v>2700</v>
      </c>
      <c r="S490" s="982"/>
      <c r="T490" s="982"/>
      <c r="U490" s="387" t="s">
        <v>780</v>
      </c>
      <c r="V490" s="388"/>
      <c r="W490" s="981">
        <v>2800</v>
      </c>
      <c r="X490" s="982"/>
      <c r="Y490" s="982"/>
      <c r="Z490" s="387" t="s">
        <v>780</v>
      </c>
      <c r="AA490" s="388"/>
      <c r="AB490" s="981">
        <v>2900</v>
      </c>
      <c r="AC490" s="982"/>
      <c r="AD490" s="982"/>
      <c r="AE490" s="387" t="s">
        <v>780</v>
      </c>
      <c r="AF490" s="388"/>
      <c r="AG490" s="981">
        <v>3000</v>
      </c>
      <c r="AH490" s="982"/>
      <c r="AI490" s="982"/>
      <c r="AJ490" s="368" t="s">
        <v>780</v>
      </c>
      <c r="AK490" s="316"/>
    </row>
    <row r="491" spans="3:37" ht="30" customHeight="1">
      <c r="C491" s="375"/>
      <c r="D491" s="375"/>
      <c r="E491" s="375"/>
      <c r="F491" s="734"/>
      <c r="G491" s="735" t="s">
        <v>50</v>
      </c>
      <c r="H491" s="735"/>
      <c r="I491" s="735"/>
      <c r="J491" s="735"/>
      <c r="K491" s="735"/>
      <c r="L491" s="735"/>
      <c r="M491" s="983">
        <f>IF(SUM(M489:O490)=0,"",SUM(M489:O490))</f>
        <v>3600</v>
      </c>
      <c r="N491" s="984"/>
      <c r="O491" s="984"/>
      <c r="P491" s="387" t="s">
        <v>780</v>
      </c>
      <c r="Q491" s="388"/>
      <c r="R491" s="983">
        <f>IF(SUM(R489:T490)=0,"",SUM(R489:T490))</f>
        <v>3700</v>
      </c>
      <c r="S491" s="984"/>
      <c r="T491" s="984"/>
      <c r="U491" s="387" t="s">
        <v>780</v>
      </c>
      <c r="V491" s="388"/>
      <c r="W491" s="983">
        <f>IF(SUM(W489:Y490)=0,"",SUM(W489:Y490))</f>
        <v>3800</v>
      </c>
      <c r="X491" s="984"/>
      <c r="Y491" s="984"/>
      <c r="Z491" s="387" t="s">
        <v>780</v>
      </c>
      <c r="AA491" s="388"/>
      <c r="AB491" s="983">
        <f>IF(SUM(AB489:AD490)=0,"",SUM(AB489:AD490))</f>
        <v>3900</v>
      </c>
      <c r="AC491" s="984"/>
      <c r="AD491" s="984"/>
      <c r="AE491" s="387" t="s">
        <v>780</v>
      </c>
      <c r="AF491" s="388"/>
      <c r="AG491" s="983">
        <f>IF(SUM(AG489:AI490)=0,"",SUM(AG489:AI490))</f>
        <v>4000</v>
      </c>
      <c r="AH491" s="984"/>
      <c r="AI491" s="984"/>
      <c r="AJ491" s="368" t="s">
        <v>780</v>
      </c>
      <c r="AK491" s="316"/>
    </row>
    <row r="492" spans="3:37" ht="15" customHeight="1">
      <c r="C492" s="375"/>
      <c r="D492" s="375"/>
      <c r="E492" s="375"/>
      <c r="F492" s="732" t="s">
        <v>1053</v>
      </c>
      <c r="G492" s="735" t="s">
        <v>963</v>
      </c>
      <c r="H492" s="735"/>
      <c r="I492" s="735"/>
      <c r="J492" s="735"/>
      <c r="K492" s="735"/>
      <c r="L492" s="735"/>
      <c r="M492" s="981">
        <v>100</v>
      </c>
      <c r="N492" s="982"/>
      <c r="O492" s="982"/>
      <c r="P492" s="387" t="s">
        <v>780</v>
      </c>
      <c r="Q492" s="388"/>
      <c r="R492" s="981">
        <v>100</v>
      </c>
      <c r="S492" s="982"/>
      <c r="T492" s="982"/>
      <c r="U492" s="387" t="s">
        <v>780</v>
      </c>
      <c r="V492" s="388"/>
      <c r="W492" s="981">
        <v>100</v>
      </c>
      <c r="X492" s="982"/>
      <c r="Y492" s="982"/>
      <c r="Z492" s="387" t="s">
        <v>780</v>
      </c>
      <c r="AA492" s="388"/>
      <c r="AB492" s="981">
        <v>100</v>
      </c>
      <c r="AC492" s="982"/>
      <c r="AD492" s="982"/>
      <c r="AE492" s="387" t="s">
        <v>780</v>
      </c>
      <c r="AF492" s="388"/>
      <c r="AG492" s="981">
        <v>100</v>
      </c>
      <c r="AH492" s="982"/>
      <c r="AI492" s="982"/>
      <c r="AJ492" s="368" t="s">
        <v>780</v>
      </c>
      <c r="AK492" s="316"/>
    </row>
    <row r="493" spans="3:37" ht="15" customHeight="1">
      <c r="C493" s="375"/>
      <c r="D493" s="375"/>
      <c r="E493" s="375"/>
      <c r="F493" s="733"/>
      <c r="G493" s="735" t="s">
        <v>965</v>
      </c>
      <c r="H493" s="735"/>
      <c r="I493" s="735"/>
      <c r="J493" s="735"/>
      <c r="K493" s="735"/>
      <c r="L493" s="735"/>
      <c r="M493" s="981">
        <v>100</v>
      </c>
      <c r="N493" s="982"/>
      <c r="O493" s="982"/>
      <c r="P493" s="387" t="s">
        <v>780</v>
      </c>
      <c r="Q493" s="388"/>
      <c r="R493" s="981">
        <v>100</v>
      </c>
      <c r="S493" s="982"/>
      <c r="T493" s="982"/>
      <c r="U493" s="387" t="s">
        <v>780</v>
      </c>
      <c r="V493" s="388"/>
      <c r="W493" s="981">
        <v>100</v>
      </c>
      <c r="X493" s="982"/>
      <c r="Y493" s="982"/>
      <c r="Z493" s="387" t="s">
        <v>780</v>
      </c>
      <c r="AA493" s="388"/>
      <c r="AB493" s="981">
        <v>100</v>
      </c>
      <c r="AC493" s="982"/>
      <c r="AD493" s="982"/>
      <c r="AE493" s="387" t="s">
        <v>780</v>
      </c>
      <c r="AF493" s="388"/>
      <c r="AG493" s="981">
        <v>100</v>
      </c>
      <c r="AH493" s="982"/>
      <c r="AI493" s="982"/>
      <c r="AJ493" s="368" t="s">
        <v>780</v>
      </c>
      <c r="AK493" s="316"/>
    </row>
    <row r="494" spans="3:37" ht="15" customHeight="1">
      <c r="C494" s="375"/>
      <c r="D494" s="375"/>
      <c r="E494" s="375"/>
      <c r="F494" s="733"/>
      <c r="G494" s="740" t="s">
        <v>398</v>
      </c>
      <c r="H494" s="742" t="str">
        <f>+IF(H479=0,"",H479)</f>
        <v>除伐</v>
      </c>
      <c r="I494" s="742"/>
      <c r="J494" s="742"/>
      <c r="K494" s="742"/>
      <c r="L494" s="742"/>
      <c r="M494" s="981">
        <v>100</v>
      </c>
      <c r="N494" s="982"/>
      <c r="O494" s="982"/>
      <c r="P494" s="387" t="s">
        <v>780</v>
      </c>
      <c r="Q494" s="388"/>
      <c r="R494" s="981">
        <v>100</v>
      </c>
      <c r="S494" s="982"/>
      <c r="T494" s="982"/>
      <c r="U494" s="387" t="s">
        <v>780</v>
      </c>
      <c r="V494" s="388"/>
      <c r="W494" s="981">
        <v>100</v>
      </c>
      <c r="X494" s="982"/>
      <c r="Y494" s="982"/>
      <c r="Z494" s="387" t="s">
        <v>780</v>
      </c>
      <c r="AA494" s="388"/>
      <c r="AB494" s="981">
        <v>100</v>
      </c>
      <c r="AC494" s="982"/>
      <c r="AD494" s="982"/>
      <c r="AE494" s="387" t="s">
        <v>780</v>
      </c>
      <c r="AF494" s="388"/>
      <c r="AG494" s="981">
        <v>100</v>
      </c>
      <c r="AH494" s="982"/>
      <c r="AI494" s="982"/>
      <c r="AJ494" s="368" t="s">
        <v>780</v>
      </c>
      <c r="AK494" s="316"/>
    </row>
    <row r="495" spans="3:37" ht="15" customHeight="1">
      <c r="C495" s="375"/>
      <c r="D495" s="375"/>
      <c r="E495" s="375"/>
      <c r="F495" s="733"/>
      <c r="G495" s="740"/>
      <c r="H495" s="742">
        <f>+IF(H480=0,"",H480)</f>
      </c>
      <c r="I495" s="742"/>
      <c r="J495" s="742"/>
      <c r="K495" s="742"/>
      <c r="L495" s="742"/>
      <c r="M495" s="981"/>
      <c r="N495" s="982"/>
      <c r="O495" s="982"/>
      <c r="P495" s="387" t="s">
        <v>780</v>
      </c>
      <c r="Q495" s="388"/>
      <c r="R495" s="981"/>
      <c r="S495" s="982"/>
      <c r="T495" s="982"/>
      <c r="U495" s="387" t="s">
        <v>780</v>
      </c>
      <c r="V495" s="388"/>
      <c r="W495" s="981"/>
      <c r="X495" s="982"/>
      <c r="Y495" s="982"/>
      <c r="Z495" s="387" t="s">
        <v>780</v>
      </c>
      <c r="AA495" s="388"/>
      <c r="AB495" s="981"/>
      <c r="AC495" s="982"/>
      <c r="AD495" s="982"/>
      <c r="AE495" s="387" t="s">
        <v>780</v>
      </c>
      <c r="AF495" s="388"/>
      <c r="AG495" s="981"/>
      <c r="AH495" s="982"/>
      <c r="AI495" s="982"/>
      <c r="AJ495" s="368" t="s">
        <v>780</v>
      </c>
      <c r="AK495" s="316"/>
    </row>
    <row r="496" spans="3:37" ht="15" customHeight="1">
      <c r="C496" s="375"/>
      <c r="D496" s="375"/>
      <c r="E496" s="375"/>
      <c r="F496" s="733"/>
      <c r="G496" s="740"/>
      <c r="H496" s="742">
        <f>+IF(H481=0,"",H481)</f>
      </c>
      <c r="I496" s="742"/>
      <c r="J496" s="742"/>
      <c r="K496" s="742"/>
      <c r="L496" s="742"/>
      <c r="M496" s="981"/>
      <c r="N496" s="982"/>
      <c r="O496" s="982"/>
      <c r="P496" s="387" t="s">
        <v>780</v>
      </c>
      <c r="Q496" s="388"/>
      <c r="R496" s="981"/>
      <c r="S496" s="982"/>
      <c r="T496" s="982"/>
      <c r="U496" s="387" t="s">
        <v>780</v>
      </c>
      <c r="V496" s="388"/>
      <c r="W496" s="981"/>
      <c r="X496" s="982"/>
      <c r="Y496" s="982"/>
      <c r="Z496" s="387" t="s">
        <v>780</v>
      </c>
      <c r="AA496" s="388"/>
      <c r="AB496" s="981"/>
      <c r="AC496" s="982"/>
      <c r="AD496" s="982"/>
      <c r="AE496" s="387" t="s">
        <v>780</v>
      </c>
      <c r="AF496" s="388"/>
      <c r="AG496" s="981"/>
      <c r="AH496" s="982"/>
      <c r="AI496" s="982"/>
      <c r="AJ496" s="368" t="s">
        <v>780</v>
      </c>
      <c r="AK496" s="316"/>
    </row>
    <row r="497" spans="3:37" ht="15" customHeight="1">
      <c r="C497" s="375"/>
      <c r="D497" s="375"/>
      <c r="E497" s="375"/>
      <c r="F497" s="734"/>
      <c r="G497" s="731" t="s">
        <v>50</v>
      </c>
      <c r="H497" s="731"/>
      <c r="I497" s="731"/>
      <c r="J497" s="731"/>
      <c r="K497" s="731"/>
      <c r="L497" s="731"/>
      <c r="M497" s="983">
        <f>IF(SUM(M492:O496)=0,"",SUM(M492:O496))</f>
        <v>300</v>
      </c>
      <c r="N497" s="984"/>
      <c r="O497" s="984"/>
      <c r="P497" s="387" t="s">
        <v>780</v>
      </c>
      <c r="Q497" s="388"/>
      <c r="R497" s="983">
        <f>IF(SUM(R492:T496)=0,"",SUM(R492:T496))</f>
        <v>300</v>
      </c>
      <c r="S497" s="984"/>
      <c r="T497" s="984"/>
      <c r="U497" s="387" t="s">
        <v>780</v>
      </c>
      <c r="V497" s="388"/>
      <c r="W497" s="983">
        <f>IF(SUM(W492:Y496)=0,"",SUM(W492:Y496))</f>
        <v>300</v>
      </c>
      <c r="X497" s="984"/>
      <c r="Y497" s="984"/>
      <c r="Z497" s="387" t="s">
        <v>780</v>
      </c>
      <c r="AA497" s="388"/>
      <c r="AB497" s="983">
        <f>IF(SUM(AB492:AD496)=0,"",SUM(AB492:AD496))</f>
        <v>300</v>
      </c>
      <c r="AC497" s="984"/>
      <c r="AD497" s="984"/>
      <c r="AE497" s="387" t="s">
        <v>780</v>
      </c>
      <c r="AF497" s="388"/>
      <c r="AG497" s="983">
        <f>IF(SUM(AG492:AI496)=0,"",SUM(AG492:AI496))</f>
        <v>300</v>
      </c>
      <c r="AH497" s="984"/>
      <c r="AI497" s="984"/>
      <c r="AJ497" s="368" t="s">
        <v>780</v>
      </c>
      <c r="AK497" s="316"/>
    </row>
    <row r="498" spans="3:37" ht="15" customHeight="1">
      <c r="C498" s="375"/>
      <c r="D498" s="375"/>
      <c r="E498" s="375"/>
      <c r="F498" s="741" t="s">
        <v>1069</v>
      </c>
      <c r="G498" s="741"/>
      <c r="H498" s="741"/>
      <c r="I498" s="741"/>
      <c r="J498" s="741"/>
      <c r="K498" s="741"/>
      <c r="L498" s="741"/>
      <c r="M498" s="981">
        <v>100</v>
      </c>
      <c r="N498" s="982"/>
      <c r="O498" s="982"/>
      <c r="P498" s="387" t="s">
        <v>780</v>
      </c>
      <c r="Q498" s="388"/>
      <c r="R498" s="981">
        <v>100</v>
      </c>
      <c r="S498" s="982"/>
      <c r="T498" s="982"/>
      <c r="U498" s="387" t="s">
        <v>780</v>
      </c>
      <c r="V498" s="388"/>
      <c r="W498" s="981">
        <v>100</v>
      </c>
      <c r="X498" s="982"/>
      <c r="Y498" s="982"/>
      <c r="Z498" s="387" t="s">
        <v>780</v>
      </c>
      <c r="AA498" s="388"/>
      <c r="AB498" s="981">
        <v>100</v>
      </c>
      <c r="AC498" s="982"/>
      <c r="AD498" s="982"/>
      <c r="AE498" s="387" t="s">
        <v>780</v>
      </c>
      <c r="AF498" s="388"/>
      <c r="AG498" s="981">
        <v>100</v>
      </c>
      <c r="AH498" s="982"/>
      <c r="AI498" s="982"/>
      <c r="AJ498" s="368" t="s">
        <v>780</v>
      </c>
      <c r="AK498" s="316"/>
    </row>
    <row r="499" spans="3:37" ht="15" customHeight="1">
      <c r="C499" s="375"/>
      <c r="D499" s="375"/>
      <c r="E499" s="98"/>
      <c r="F499" s="98" t="s">
        <v>81</v>
      </c>
      <c r="G499" s="98" t="s">
        <v>107</v>
      </c>
      <c r="H499" s="98" t="s">
        <v>148</v>
      </c>
      <c r="I499" s="98" t="s">
        <v>43</v>
      </c>
      <c r="J499" s="98" t="s">
        <v>149</v>
      </c>
      <c r="K499" s="98" t="s">
        <v>82</v>
      </c>
      <c r="L499" s="98"/>
      <c r="M499" s="98"/>
      <c r="N499" s="98"/>
      <c r="O499" s="375"/>
      <c r="P499" s="375"/>
      <c r="Q499" s="375"/>
      <c r="R499" s="375"/>
      <c r="S499" s="375"/>
      <c r="T499" s="375"/>
      <c r="U499" s="375"/>
      <c r="V499" s="375"/>
      <c r="W499" s="375"/>
      <c r="X499" s="375"/>
      <c r="Y499" s="375"/>
      <c r="Z499" s="375"/>
      <c r="AA499" s="375"/>
      <c r="AB499" s="375"/>
      <c r="AC499" s="375"/>
      <c r="AD499" s="375"/>
      <c r="AE499" s="375"/>
      <c r="AF499" s="375"/>
      <c r="AG499" s="375"/>
      <c r="AH499" s="375"/>
      <c r="AI499" s="375"/>
      <c r="AJ499" s="375"/>
      <c r="AK499" s="375"/>
    </row>
    <row r="500" spans="3:37" s="10" customFormat="1" ht="15" customHeight="1">
      <c r="C500" s="98"/>
      <c r="D500" s="98"/>
      <c r="E500" s="98"/>
      <c r="F500" s="98"/>
      <c r="G500" s="98" t="s">
        <v>133</v>
      </c>
      <c r="H500" s="98" t="s">
        <v>219</v>
      </c>
      <c r="I500" s="98" t="s">
        <v>71</v>
      </c>
      <c r="J500" s="98" t="s">
        <v>8</v>
      </c>
      <c r="K500" s="98" t="s">
        <v>83</v>
      </c>
      <c r="L500" s="98" t="s">
        <v>5</v>
      </c>
      <c r="M500" s="314" t="s">
        <v>289</v>
      </c>
      <c r="N500" s="98"/>
      <c r="O500" s="98" t="s">
        <v>5</v>
      </c>
      <c r="P500" s="98" t="s">
        <v>154</v>
      </c>
      <c r="Q500" s="98" t="s">
        <v>5</v>
      </c>
      <c r="R500" s="98" t="s">
        <v>133</v>
      </c>
      <c r="S500" s="98" t="s">
        <v>219</v>
      </c>
      <c r="T500" s="98" t="s">
        <v>37</v>
      </c>
      <c r="U500" s="98" t="s">
        <v>762</v>
      </c>
      <c r="V500" s="98" t="s">
        <v>393</v>
      </c>
      <c r="W500" s="98" t="s">
        <v>334</v>
      </c>
      <c r="X500" s="98"/>
      <c r="Y500" s="98"/>
      <c r="Z500" s="98"/>
      <c r="AA500" s="98"/>
      <c r="AB500" s="98"/>
      <c r="AC500" s="98"/>
      <c r="AD500" s="98"/>
      <c r="AE500" s="98"/>
      <c r="AF500" s="98"/>
      <c r="AG500" s="98"/>
      <c r="AH500" s="98"/>
      <c r="AI500" s="98"/>
      <c r="AJ500" s="98"/>
      <c r="AK500" s="98"/>
    </row>
    <row r="501" spans="3:37" ht="9.75" customHeight="1">
      <c r="C501" s="375"/>
      <c r="D501" s="375"/>
      <c r="E501" s="375"/>
      <c r="F501" s="375"/>
      <c r="G501" s="375"/>
      <c r="H501" s="375"/>
      <c r="I501" s="375"/>
      <c r="J501" s="375"/>
      <c r="K501" s="375"/>
      <c r="L501" s="375"/>
      <c r="M501" s="375"/>
      <c r="N501" s="375"/>
      <c r="O501" s="375"/>
      <c r="P501" s="375"/>
      <c r="Q501" s="375"/>
      <c r="R501" s="375"/>
      <c r="S501" s="375"/>
      <c r="T501" s="375"/>
      <c r="U501" s="375"/>
      <c r="V501" s="375"/>
      <c r="W501" s="375"/>
      <c r="X501" s="375"/>
      <c r="Y501" s="375"/>
      <c r="Z501" s="375"/>
      <c r="AA501" s="375"/>
      <c r="AB501" s="375"/>
      <c r="AC501" s="375"/>
      <c r="AD501" s="375"/>
      <c r="AE501" s="375"/>
      <c r="AF501" s="375"/>
      <c r="AG501" s="375"/>
      <c r="AH501" s="375"/>
      <c r="AI501" s="375"/>
      <c r="AJ501" s="375"/>
      <c r="AK501" s="375"/>
    </row>
    <row r="502" spans="3:37" ht="15" customHeight="1">
      <c r="C502" s="375"/>
      <c r="D502" s="375"/>
      <c r="E502" s="380" t="s">
        <v>162</v>
      </c>
      <c r="F502" s="375"/>
      <c r="G502" s="375" t="s">
        <v>734</v>
      </c>
      <c r="H502" s="375" t="s">
        <v>735</v>
      </c>
      <c r="I502" s="375" t="s">
        <v>775</v>
      </c>
      <c r="J502" s="375" t="s">
        <v>5</v>
      </c>
      <c r="K502" s="375" t="s">
        <v>147</v>
      </c>
      <c r="L502" s="375" t="s">
        <v>741</v>
      </c>
      <c r="M502" s="375"/>
      <c r="N502" s="375"/>
      <c r="O502" s="375"/>
      <c r="P502" s="375"/>
      <c r="Q502" s="375"/>
      <c r="R502" s="375"/>
      <c r="S502" s="375"/>
      <c r="T502" s="375"/>
      <c r="U502" s="375"/>
      <c r="V502" s="375"/>
      <c r="W502" s="375"/>
      <c r="X502" s="375"/>
      <c r="Y502" s="375"/>
      <c r="Z502" s="375"/>
      <c r="AA502" s="375"/>
      <c r="AB502" s="375"/>
      <c r="AC502" s="375"/>
      <c r="AD502" s="375"/>
      <c r="AE502" s="375"/>
      <c r="AF502" s="375"/>
      <c r="AG502" s="375"/>
      <c r="AH502" s="375"/>
      <c r="AI502" s="375"/>
      <c r="AJ502" s="375"/>
      <c r="AK502" s="375"/>
    </row>
    <row r="503" spans="3:37" ht="39.75" customHeight="1">
      <c r="C503" s="375"/>
      <c r="D503" s="375"/>
      <c r="E503" s="375"/>
      <c r="F503" s="453" t="s">
        <v>933</v>
      </c>
      <c r="G503" s="454"/>
      <c r="H503" s="454"/>
      <c r="I503" s="455"/>
      <c r="J503" s="456"/>
      <c r="K503" s="456"/>
      <c r="L503" s="456"/>
      <c r="M503" s="456"/>
      <c r="N503" s="456"/>
      <c r="O503" s="456"/>
      <c r="P503" s="456"/>
      <c r="Q503" s="456"/>
      <c r="R503" s="456"/>
      <c r="S503" s="456"/>
      <c r="T503" s="456"/>
      <c r="U503" s="456"/>
      <c r="V503" s="456"/>
      <c r="W503" s="456"/>
      <c r="X503" s="456"/>
      <c r="Y503" s="456"/>
      <c r="Z503" s="456"/>
      <c r="AA503" s="456"/>
      <c r="AB503" s="456"/>
      <c r="AC503" s="456"/>
      <c r="AD503" s="456"/>
      <c r="AE503" s="456"/>
      <c r="AF503" s="456"/>
      <c r="AG503" s="456"/>
      <c r="AH503" s="456"/>
      <c r="AI503" s="456"/>
      <c r="AJ503" s="456"/>
      <c r="AK503" s="456"/>
    </row>
    <row r="504" spans="3:37" ht="15" customHeight="1">
      <c r="C504" s="375"/>
      <c r="D504" s="375"/>
      <c r="E504" s="375"/>
      <c r="F504" s="426" t="s">
        <v>934</v>
      </c>
      <c r="G504" s="427"/>
      <c r="H504" s="427"/>
      <c r="I504" s="428"/>
      <c r="J504" s="450" t="s">
        <v>935</v>
      </c>
      <c r="K504" s="451"/>
      <c r="L504" s="451"/>
      <c r="M504" s="451"/>
      <c r="N504" s="451"/>
      <c r="O504" s="451"/>
      <c r="P504" s="451"/>
      <c r="Q504" s="451"/>
      <c r="R504" s="451"/>
      <c r="S504" s="451"/>
      <c r="T504" s="451"/>
      <c r="U504" s="451"/>
      <c r="V504" s="452"/>
      <c r="W504" s="449" t="s">
        <v>936</v>
      </c>
      <c r="X504" s="449"/>
      <c r="Y504" s="449"/>
      <c r="Z504" s="449"/>
      <c r="AA504" s="449"/>
      <c r="AB504" s="449"/>
      <c r="AC504" s="449"/>
      <c r="AD504" s="449"/>
      <c r="AE504" s="449"/>
      <c r="AF504" s="449"/>
      <c r="AG504" s="449"/>
      <c r="AH504" s="449"/>
      <c r="AI504" s="449"/>
      <c r="AJ504" s="449"/>
      <c r="AK504" s="449"/>
    </row>
    <row r="505" spans="3:37" ht="27.75" customHeight="1">
      <c r="C505" s="375"/>
      <c r="D505" s="375"/>
      <c r="E505" s="375"/>
      <c r="F505" s="426" t="s">
        <v>937</v>
      </c>
      <c r="G505" s="427"/>
      <c r="H505" s="427"/>
      <c r="I505" s="428"/>
      <c r="J505" s="429"/>
      <c r="K505" s="430"/>
      <c r="L505" s="430"/>
      <c r="M505" s="430"/>
      <c r="N505" s="430"/>
      <c r="O505" s="430"/>
      <c r="P505" s="430"/>
      <c r="Q505" s="430"/>
      <c r="R505" s="430"/>
      <c r="S505" s="430"/>
      <c r="T505" s="430"/>
      <c r="U505" s="430"/>
      <c r="V505" s="431"/>
      <c r="W505" s="432"/>
      <c r="X505" s="432"/>
      <c r="Y505" s="432"/>
      <c r="Z505" s="432"/>
      <c r="AA505" s="432"/>
      <c r="AB505" s="432"/>
      <c r="AC505" s="432"/>
      <c r="AD505" s="432"/>
      <c r="AE505" s="432"/>
      <c r="AF505" s="432"/>
      <c r="AG505" s="432"/>
      <c r="AH505" s="432"/>
      <c r="AI505" s="432"/>
      <c r="AJ505" s="432"/>
      <c r="AK505" s="432"/>
    </row>
    <row r="506" spans="3:37" ht="27.75" customHeight="1">
      <c r="C506" s="375"/>
      <c r="D506" s="375"/>
      <c r="E506" s="375"/>
      <c r="F506" s="426" t="s">
        <v>938</v>
      </c>
      <c r="G506" s="427"/>
      <c r="H506" s="427"/>
      <c r="I506" s="428"/>
      <c r="J506" s="429"/>
      <c r="K506" s="430"/>
      <c r="L506" s="430"/>
      <c r="M506" s="430"/>
      <c r="N506" s="430"/>
      <c r="O506" s="430"/>
      <c r="P506" s="430"/>
      <c r="Q506" s="430"/>
      <c r="R506" s="430"/>
      <c r="S506" s="430"/>
      <c r="T506" s="430"/>
      <c r="U506" s="430"/>
      <c r="V506" s="431"/>
      <c r="W506" s="432"/>
      <c r="X506" s="432"/>
      <c r="Y506" s="432"/>
      <c r="Z506" s="432"/>
      <c r="AA506" s="432"/>
      <c r="AB506" s="432"/>
      <c r="AC506" s="432"/>
      <c r="AD506" s="432"/>
      <c r="AE506" s="432"/>
      <c r="AF506" s="432"/>
      <c r="AG506" s="432"/>
      <c r="AH506" s="432"/>
      <c r="AI506" s="432"/>
      <c r="AJ506" s="432"/>
      <c r="AK506" s="432"/>
    </row>
    <row r="507" spans="3:37" ht="27.75" customHeight="1">
      <c r="C507" s="375"/>
      <c r="D507" s="375"/>
      <c r="E507" s="375"/>
      <c r="F507" s="426" t="s">
        <v>939</v>
      </c>
      <c r="G507" s="427"/>
      <c r="H507" s="427"/>
      <c r="I507" s="428"/>
      <c r="J507" s="429"/>
      <c r="K507" s="430"/>
      <c r="L507" s="430"/>
      <c r="M507" s="430"/>
      <c r="N507" s="430"/>
      <c r="O507" s="430"/>
      <c r="P507" s="430"/>
      <c r="Q507" s="430"/>
      <c r="R507" s="430"/>
      <c r="S507" s="430"/>
      <c r="T507" s="430"/>
      <c r="U507" s="430"/>
      <c r="V507" s="431"/>
      <c r="W507" s="432"/>
      <c r="X507" s="432"/>
      <c r="Y507" s="432"/>
      <c r="Z507" s="432"/>
      <c r="AA507" s="432"/>
      <c r="AB507" s="432"/>
      <c r="AC507" s="432"/>
      <c r="AD507" s="432"/>
      <c r="AE507" s="432"/>
      <c r="AF507" s="432"/>
      <c r="AG507" s="432"/>
      <c r="AH507" s="432"/>
      <c r="AI507" s="432"/>
      <c r="AJ507" s="432"/>
      <c r="AK507" s="432"/>
    </row>
    <row r="508" spans="3:37" ht="27.75" customHeight="1">
      <c r="C508" s="375"/>
      <c r="D508" s="375"/>
      <c r="E508" s="375"/>
      <c r="F508" s="426" t="s">
        <v>940</v>
      </c>
      <c r="G508" s="427"/>
      <c r="H508" s="427"/>
      <c r="I508" s="428"/>
      <c r="J508" s="429"/>
      <c r="K508" s="430"/>
      <c r="L508" s="430"/>
      <c r="M508" s="430"/>
      <c r="N508" s="430"/>
      <c r="O508" s="430"/>
      <c r="P508" s="430"/>
      <c r="Q508" s="430"/>
      <c r="R508" s="430"/>
      <c r="S508" s="430"/>
      <c r="T508" s="430"/>
      <c r="U508" s="430"/>
      <c r="V508" s="431"/>
      <c r="W508" s="432"/>
      <c r="X508" s="432"/>
      <c r="Y508" s="432"/>
      <c r="Z508" s="432"/>
      <c r="AA508" s="432"/>
      <c r="AB508" s="432"/>
      <c r="AC508" s="432"/>
      <c r="AD508" s="432"/>
      <c r="AE508" s="432"/>
      <c r="AF508" s="432"/>
      <c r="AG508" s="432"/>
      <c r="AH508" s="432"/>
      <c r="AI508" s="432"/>
      <c r="AJ508" s="432"/>
      <c r="AK508" s="432"/>
    </row>
    <row r="509" spans="3:37" ht="27.75" customHeight="1">
      <c r="C509" s="375"/>
      <c r="D509" s="375"/>
      <c r="E509" s="375"/>
      <c r="F509" s="426" t="s">
        <v>941</v>
      </c>
      <c r="G509" s="427"/>
      <c r="H509" s="427"/>
      <c r="I509" s="428"/>
      <c r="J509" s="429"/>
      <c r="K509" s="430"/>
      <c r="L509" s="430"/>
      <c r="M509" s="430"/>
      <c r="N509" s="430"/>
      <c r="O509" s="430"/>
      <c r="P509" s="430"/>
      <c r="Q509" s="430"/>
      <c r="R509" s="430"/>
      <c r="S509" s="430"/>
      <c r="T509" s="430"/>
      <c r="U509" s="430"/>
      <c r="V509" s="431"/>
      <c r="W509" s="432"/>
      <c r="X509" s="432"/>
      <c r="Y509" s="432"/>
      <c r="Z509" s="432"/>
      <c r="AA509" s="432"/>
      <c r="AB509" s="432"/>
      <c r="AC509" s="432"/>
      <c r="AD509" s="432"/>
      <c r="AE509" s="432"/>
      <c r="AF509" s="432"/>
      <c r="AG509" s="432"/>
      <c r="AH509" s="432"/>
      <c r="AI509" s="432"/>
      <c r="AJ509" s="432"/>
      <c r="AK509" s="432"/>
    </row>
    <row r="510" spans="3:37" ht="15" customHeight="1">
      <c r="C510" s="375"/>
      <c r="D510" s="98"/>
      <c r="E510" s="98"/>
      <c r="F510" s="223" t="s">
        <v>1062</v>
      </c>
      <c r="G510" s="98"/>
      <c r="H510" s="98"/>
      <c r="I510" s="98"/>
      <c r="J510" s="98"/>
      <c r="K510" s="375"/>
      <c r="L510" s="375"/>
      <c r="M510" s="375"/>
      <c r="N510" s="375"/>
      <c r="O510" s="375"/>
      <c r="P510" s="375"/>
      <c r="Q510" s="375"/>
      <c r="R510" s="375"/>
      <c r="S510" s="375"/>
      <c r="T510" s="375"/>
      <c r="U510" s="375"/>
      <c r="V510" s="375"/>
      <c r="W510" s="375"/>
      <c r="X510" s="375"/>
      <c r="Y510" s="375"/>
      <c r="Z510" s="375"/>
      <c r="AA510" s="375"/>
      <c r="AB510" s="375"/>
      <c r="AC510" s="375"/>
      <c r="AD510" s="375"/>
      <c r="AE510" s="375"/>
      <c r="AF510" s="375"/>
      <c r="AG510" s="375"/>
      <c r="AH510" s="375"/>
      <c r="AI510" s="375"/>
      <c r="AJ510" s="375"/>
      <c r="AK510" s="375"/>
    </row>
    <row r="511" spans="3:37" ht="15" customHeight="1">
      <c r="C511" s="375"/>
      <c r="D511" s="375"/>
      <c r="E511" s="375"/>
      <c r="F511" s="420" t="s">
        <v>1213</v>
      </c>
      <c r="G511" s="421"/>
      <c r="H511" s="421"/>
      <c r="I511" s="421"/>
      <c r="J511" s="421"/>
      <c r="K511" s="421"/>
      <c r="L511" s="421"/>
      <c r="M511" s="421"/>
      <c r="N511" s="421"/>
      <c r="O511" s="421"/>
      <c r="P511" s="421"/>
      <c r="Q511" s="421"/>
      <c r="R511" s="421"/>
      <c r="S511" s="421"/>
      <c r="T511" s="421"/>
      <c r="U511" s="421"/>
      <c r="V511" s="421"/>
      <c r="W511" s="421"/>
      <c r="X511" s="421"/>
      <c r="Y511" s="421"/>
      <c r="Z511" s="421"/>
      <c r="AA511" s="421"/>
      <c r="AB511" s="421"/>
      <c r="AC511" s="421"/>
      <c r="AD511" s="421"/>
      <c r="AE511" s="421"/>
      <c r="AF511" s="421"/>
      <c r="AG511" s="421"/>
      <c r="AH511" s="421"/>
      <c r="AI511" s="421"/>
      <c r="AJ511" s="421"/>
      <c r="AK511" s="421"/>
    </row>
    <row r="512" spans="3:37" ht="15" customHeight="1">
      <c r="C512" s="375"/>
      <c r="D512" s="375"/>
      <c r="E512" s="375"/>
      <c r="F512" s="421"/>
      <c r="G512" s="421"/>
      <c r="H512" s="421"/>
      <c r="I512" s="421"/>
      <c r="J512" s="421"/>
      <c r="K512" s="421"/>
      <c r="L512" s="421"/>
      <c r="M512" s="421"/>
      <c r="N512" s="421"/>
      <c r="O512" s="421"/>
      <c r="P512" s="421"/>
      <c r="Q512" s="421"/>
      <c r="R512" s="421"/>
      <c r="S512" s="421"/>
      <c r="T512" s="421"/>
      <c r="U512" s="421"/>
      <c r="V512" s="421"/>
      <c r="W512" s="421"/>
      <c r="X512" s="421"/>
      <c r="Y512" s="421"/>
      <c r="Z512" s="421"/>
      <c r="AA512" s="421"/>
      <c r="AB512" s="421"/>
      <c r="AC512" s="421"/>
      <c r="AD512" s="421"/>
      <c r="AE512" s="421"/>
      <c r="AF512" s="421"/>
      <c r="AG512" s="421"/>
      <c r="AH512" s="421"/>
      <c r="AI512" s="421"/>
      <c r="AJ512" s="421"/>
      <c r="AK512" s="421"/>
    </row>
    <row r="513" spans="3:37" ht="9.75" customHeight="1">
      <c r="C513" s="375"/>
      <c r="D513" s="375"/>
      <c r="E513" s="375"/>
      <c r="F513" s="375"/>
      <c r="G513" s="330"/>
      <c r="H513" s="330"/>
      <c r="I513" s="330"/>
      <c r="J513" s="330"/>
      <c r="K513" s="330"/>
      <c r="L513" s="330"/>
      <c r="M513" s="330"/>
      <c r="N513" s="330"/>
      <c r="O513" s="330"/>
      <c r="P513" s="330"/>
      <c r="Q513" s="330"/>
      <c r="R513" s="330"/>
      <c r="S513" s="330"/>
      <c r="T513" s="330"/>
      <c r="U513" s="330"/>
      <c r="V513" s="330"/>
      <c r="W513" s="330"/>
      <c r="X513" s="330"/>
      <c r="Y513" s="330"/>
      <c r="Z513" s="330"/>
      <c r="AA513" s="330"/>
      <c r="AB513" s="330"/>
      <c r="AC513" s="330"/>
      <c r="AD513" s="330"/>
      <c r="AE513" s="330"/>
      <c r="AF513" s="330"/>
      <c r="AG513" s="330"/>
      <c r="AH513" s="330"/>
      <c r="AI513" s="330"/>
      <c r="AJ513" s="330"/>
      <c r="AK513" s="330"/>
    </row>
    <row r="514" spans="3:37" ht="15" customHeight="1">
      <c r="C514" s="375"/>
      <c r="D514" s="375"/>
      <c r="E514" s="375"/>
      <c r="F514" s="375" t="s">
        <v>952</v>
      </c>
      <c r="G514" s="375"/>
      <c r="H514" s="375" t="s">
        <v>1</v>
      </c>
      <c r="I514" s="375" t="s">
        <v>2</v>
      </c>
      <c r="J514" s="375" t="s">
        <v>734</v>
      </c>
      <c r="K514" s="375" t="s">
        <v>735</v>
      </c>
      <c r="L514" s="375" t="s">
        <v>775</v>
      </c>
      <c r="M514" s="375"/>
      <c r="N514" s="375"/>
      <c r="O514" s="375"/>
      <c r="P514" s="375"/>
      <c r="Q514" s="375"/>
      <c r="R514" s="375"/>
      <c r="S514" s="375"/>
      <c r="T514" s="375"/>
      <c r="U514" s="375"/>
      <c r="V514" s="375"/>
      <c r="W514" s="375"/>
      <c r="X514" s="375"/>
      <c r="Y514" s="375"/>
      <c r="Z514" s="375"/>
      <c r="AA514" s="375"/>
      <c r="AB514" s="375"/>
      <c r="AC514" s="375"/>
      <c r="AD514" s="375"/>
      <c r="AE514" s="375"/>
      <c r="AF514" s="375"/>
      <c r="AG514" s="375"/>
      <c r="AH514" s="375"/>
      <c r="AI514" s="375"/>
      <c r="AJ514" s="375"/>
      <c r="AK514" s="375"/>
    </row>
    <row r="515" spans="3:37" ht="30" customHeight="1">
      <c r="C515" s="375"/>
      <c r="D515" s="375"/>
      <c r="E515" s="375"/>
      <c r="F515" s="730" t="s">
        <v>959</v>
      </c>
      <c r="G515" s="730"/>
      <c r="H515" s="730"/>
      <c r="I515" s="730"/>
      <c r="J515" s="730"/>
      <c r="K515" s="730"/>
      <c r="L515" s="730"/>
      <c r="M515" s="731" t="s">
        <v>911</v>
      </c>
      <c r="N515" s="731"/>
      <c r="O515" s="731"/>
      <c r="P515" s="731"/>
      <c r="Q515" s="731"/>
      <c r="R515" s="731" t="s">
        <v>912</v>
      </c>
      <c r="S515" s="731"/>
      <c r="T515" s="731"/>
      <c r="U515" s="731"/>
      <c r="V515" s="731"/>
      <c r="W515" s="731" t="s">
        <v>913</v>
      </c>
      <c r="X515" s="731"/>
      <c r="Y515" s="731"/>
      <c r="Z515" s="731"/>
      <c r="AA515" s="731"/>
      <c r="AB515" s="731" t="s">
        <v>914</v>
      </c>
      <c r="AC515" s="731"/>
      <c r="AD515" s="731"/>
      <c r="AE515" s="731"/>
      <c r="AF515" s="731"/>
      <c r="AG515" s="731" t="s">
        <v>960</v>
      </c>
      <c r="AH515" s="731"/>
      <c r="AI515" s="731"/>
      <c r="AJ515" s="731"/>
      <c r="AK515" s="731"/>
    </row>
    <row r="516" spans="3:37" ht="25.5" customHeight="1">
      <c r="C516" s="375"/>
      <c r="D516" s="375"/>
      <c r="E516" s="375"/>
      <c r="F516" s="732" t="s">
        <v>1068</v>
      </c>
      <c r="G516" s="735" t="s">
        <v>961</v>
      </c>
      <c r="H516" s="735"/>
      <c r="I516" s="735"/>
      <c r="J516" s="735"/>
      <c r="K516" s="735"/>
      <c r="L516" s="735"/>
      <c r="M516" s="743">
        <f>+IF(M474=0,"",M474/M489)</f>
        <v>5</v>
      </c>
      <c r="N516" s="744"/>
      <c r="O516" s="319" t="s">
        <v>781</v>
      </c>
      <c r="P516" s="320"/>
      <c r="Q516" s="382"/>
      <c r="R516" s="743">
        <f>+IF(R474=0,"",R474/R489)</f>
        <v>5</v>
      </c>
      <c r="S516" s="744"/>
      <c r="T516" s="319" t="s">
        <v>781</v>
      </c>
      <c r="U516" s="320"/>
      <c r="V516" s="382"/>
      <c r="W516" s="743">
        <f>+IF(W474=0,"",W474/W489)</f>
        <v>5</v>
      </c>
      <c r="X516" s="744"/>
      <c r="Y516" s="319" t="s">
        <v>781</v>
      </c>
      <c r="Z516" s="320"/>
      <c r="AA516" s="382"/>
      <c r="AB516" s="743">
        <f>+IF(AB474=0,"",AB474/AB489)</f>
        <v>5</v>
      </c>
      <c r="AC516" s="744"/>
      <c r="AD516" s="319" t="s">
        <v>781</v>
      </c>
      <c r="AE516" s="320"/>
      <c r="AF516" s="382"/>
      <c r="AG516" s="743">
        <f>+IF(AG474=0,"",AG474/AG489)</f>
        <v>5</v>
      </c>
      <c r="AH516" s="744"/>
      <c r="AI516" s="319" t="s">
        <v>781</v>
      </c>
      <c r="AJ516" s="320"/>
      <c r="AK516" s="382"/>
    </row>
    <row r="517" spans="3:37" ht="25.5" customHeight="1">
      <c r="C517" s="375"/>
      <c r="D517" s="375"/>
      <c r="E517" s="375"/>
      <c r="F517" s="733"/>
      <c r="G517" s="735" t="s">
        <v>962</v>
      </c>
      <c r="H517" s="735"/>
      <c r="I517" s="735"/>
      <c r="J517" s="735"/>
      <c r="K517" s="735"/>
      <c r="L517" s="735"/>
      <c r="M517" s="743">
        <f>+IF(M475=0,"",M475/M490)</f>
        <v>4.230769230769231</v>
      </c>
      <c r="N517" s="744"/>
      <c r="O517" s="319" t="s">
        <v>781</v>
      </c>
      <c r="P517" s="320"/>
      <c r="Q517" s="382"/>
      <c r="R517" s="743">
        <f>+IF(R475=0,"",R475/R490)</f>
        <v>4.444444444444445</v>
      </c>
      <c r="S517" s="744"/>
      <c r="T517" s="319" t="s">
        <v>781</v>
      </c>
      <c r="U517" s="320"/>
      <c r="V517" s="382"/>
      <c r="W517" s="743">
        <f>+IF(W475=0,"",W475/W490)</f>
        <v>4.642857142857143</v>
      </c>
      <c r="X517" s="744"/>
      <c r="Y517" s="319" t="s">
        <v>781</v>
      </c>
      <c r="Z517" s="320"/>
      <c r="AA517" s="382"/>
      <c r="AB517" s="743">
        <f>+IF(AB475=0,"",AB475/AB490)</f>
        <v>4.827586206896552</v>
      </c>
      <c r="AC517" s="744"/>
      <c r="AD517" s="319" t="s">
        <v>781</v>
      </c>
      <c r="AE517" s="320"/>
      <c r="AF517" s="382"/>
      <c r="AG517" s="743">
        <f>+IF(AG475=0,"",AG475/AG490)</f>
        <v>5</v>
      </c>
      <c r="AH517" s="744"/>
      <c r="AI517" s="319" t="s">
        <v>781</v>
      </c>
      <c r="AJ517" s="320"/>
      <c r="AK517" s="382"/>
    </row>
    <row r="518" spans="3:37" ht="27.75" customHeight="1">
      <c r="C518" s="375"/>
      <c r="D518" s="375"/>
      <c r="E518" s="375"/>
      <c r="F518" s="734"/>
      <c r="G518" s="735" t="s">
        <v>50</v>
      </c>
      <c r="H518" s="735"/>
      <c r="I518" s="735"/>
      <c r="J518" s="735"/>
      <c r="K518" s="735"/>
      <c r="L518" s="735"/>
      <c r="M518" s="743">
        <v>4.4</v>
      </c>
      <c r="N518" s="744"/>
      <c r="O518" s="319" t="s">
        <v>781</v>
      </c>
      <c r="P518" s="320"/>
      <c r="Q518" s="382"/>
      <c r="R518" s="743">
        <v>4.6</v>
      </c>
      <c r="S518" s="744"/>
      <c r="T518" s="319" t="s">
        <v>781</v>
      </c>
      <c r="U518" s="320"/>
      <c r="V518" s="382"/>
      <c r="W518" s="743">
        <v>4.7</v>
      </c>
      <c r="X518" s="744"/>
      <c r="Y518" s="319" t="s">
        <v>781</v>
      </c>
      <c r="Z518" s="320"/>
      <c r="AA518" s="382"/>
      <c r="AB518" s="743">
        <v>4.9</v>
      </c>
      <c r="AC518" s="744"/>
      <c r="AD518" s="319" t="s">
        <v>781</v>
      </c>
      <c r="AE518" s="320"/>
      <c r="AF518" s="382"/>
      <c r="AG518" s="743">
        <v>5</v>
      </c>
      <c r="AH518" s="744"/>
      <c r="AI518" s="319" t="s">
        <v>781</v>
      </c>
      <c r="AJ518" s="320"/>
      <c r="AK518" s="382"/>
    </row>
    <row r="519" spans="3:37" ht="15" customHeight="1">
      <c r="C519" s="375"/>
      <c r="D519" s="375"/>
      <c r="E519" s="375"/>
      <c r="F519" s="732" t="s">
        <v>1053</v>
      </c>
      <c r="G519" s="735" t="s">
        <v>963</v>
      </c>
      <c r="H519" s="735"/>
      <c r="I519" s="735"/>
      <c r="J519" s="735"/>
      <c r="K519" s="735"/>
      <c r="L519" s="735"/>
      <c r="M519" s="743">
        <f>+IF(M477=0,"",M477/M492)</f>
        <v>0.05</v>
      </c>
      <c r="N519" s="744"/>
      <c r="O519" s="319" t="s">
        <v>782</v>
      </c>
      <c r="P519" s="320"/>
      <c r="Q519" s="382"/>
      <c r="R519" s="743">
        <f>+IF(R477=0,"",R477/R492)</f>
        <v>0.05</v>
      </c>
      <c r="S519" s="744"/>
      <c r="T519" s="319" t="s">
        <v>782</v>
      </c>
      <c r="U519" s="320"/>
      <c r="V519" s="382"/>
      <c r="W519" s="743">
        <f>+IF(W477=0,"",W477/W492)</f>
        <v>0.05</v>
      </c>
      <c r="X519" s="744"/>
      <c r="Y519" s="319" t="s">
        <v>782</v>
      </c>
      <c r="Z519" s="320"/>
      <c r="AA519" s="382"/>
      <c r="AB519" s="743">
        <f>+IF(AB477=0,"",AB477/AB492)</f>
        <v>0.05</v>
      </c>
      <c r="AC519" s="744"/>
      <c r="AD519" s="319" t="s">
        <v>782</v>
      </c>
      <c r="AE519" s="320"/>
      <c r="AF519" s="382"/>
      <c r="AG519" s="743">
        <f>+IF(AG477=0,"",AG477/AG492)</f>
        <v>0.05</v>
      </c>
      <c r="AH519" s="744"/>
      <c r="AI519" s="319" t="s">
        <v>782</v>
      </c>
      <c r="AJ519" s="320"/>
      <c r="AK519" s="382"/>
    </row>
    <row r="520" spans="3:37" ht="15" customHeight="1">
      <c r="C520" s="375"/>
      <c r="D520" s="375"/>
      <c r="E520" s="375"/>
      <c r="F520" s="733"/>
      <c r="G520" s="735" t="s">
        <v>965</v>
      </c>
      <c r="H520" s="735"/>
      <c r="I520" s="735"/>
      <c r="J520" s="735"/>
      <c r="K520" s="735"/>
      <c r="L520" s="735"/>
      <c r="M520" s="743">
        <f aca="true" t="shared" si="0" ref="M520:M525">+IF(M478=0,"",M478/M493)</f>
        <v>0.05</v>
      </c>
      <c r="N520" s="744"/>
      <c r="O520" s="319" t="s">
        <v>782</v>
      </c>
      <c r="P520" s="320"/>
      <c r="Q520" s="382"/>
      <c r="R520" s="743">
        <f aca="true" t="shared" si="1" ref="R520:R525">+IF(R478=0,"",R478/R493)</f>
        <v>0.05</v>
      </c>
      <c r="S520" s="744"/>
      <c r="T520" s="319" t="s">
        <v>782</v>
      </c>
      <c r="U520" s="320"/>
      <c r="V520" s="382"/>
      <c r="W520" s="743">
        <f aca="true" t="shared" si="2" ref="W520:W525">+IF(W478=0,"",W478/W493)</f>
        <v>0.05</v>
      </c>
      <c r="X520" s="744"/>
      <c r="Y520" s="319" t="s">
        <v>782</v>
      </c>
      <c r="Z520" s="320"/>
      <c r="AA520" s="382"/>
      <c r="AB520" s="743">
        <f aca="true" t="shared" si="3" ref="AB520:AB525">+IF(AB478=0,"",AB478/AB493)</f>
        <v>0.05</v>
      </c>
      <c r="AC520" s="744"/>
      <c r="AD520" s="319" t="s">
        <v>782</v>
      </c>
      <c r="AE520" s="320"/>
      <c r="AF520" s="382"/>
      <c r="AG520" s="743">
        <f aca="true" t="shared" si="4" ref="AG520:AG525">+IF(AG478=0,"",AG478/AG493)</f>
        <v>0.05</v>
      </c>
      <c r="AH520" s="744"/>
      <c r="AI520" s="319" t="s">
        <v>782</v>
      </c>
      <c r="AJ520" s="320"/>
      <c r="AK520" s="382"/>
    </row>
    <row r="521" spans="3:37" ht="15" customHeight="1">
      <c r="C521" s="375"/>
      <c r="D521" s="375"/>
      <c r="E521" s="375"/>
      <c r="F521" s="733"/>
      <c r="G521" s="740" t="s">
        <v>398</v>
      </c>
      <c r="H521" s="742" t="str">
        <f>+IF(H479=0,"",H479)</f>
        <v>除伐</v>
      </c>
      <c r="I521" s="742"/>
      <c r="J521" s="742"/>
      <c r="K521" s="742"/>
      <c r="L521" s="742"/>
      <c r="M521" s="743">
        <f t="shared" si="0"/>
        <v>0.05</v>
      </c>
      <c r="N521" s="744"/>
      <c r="O521" s="319" t="str">
        <f>CONCATENATE(P479,"/人日")</f>
        <v>ｈａ/人日</v>
      </c>
      <c r="P521" s="320"/>
      <c r="Q521" s="382"/>
      <c r="R521" s="743">
        <f t="shared" si="1"/>
        <v>0.05</v>
      </c>
      <c r="S521" s="744"/>
      <c r="T521" s="319" t="str">
        <f>+O521</f>
        <v>ｈａ/人日</v>
      </c>
      <c r="U521" s="320"/>
      <c r="V521" s="382"/>
      <c r="W521" s="743">
        <f t="shared" si="2"/>
        <v>0.05</v>
      </c>
      <c r="X521" s="744"/>
      <c r="Y521" s="319" t="str">
        <f>+O521</f>
        <v>ｈａ/人日</v>
      </c>
      <c r="Z521" s="320"/>
      <c r="AA521" s="382"/>
      <c r="AB521" s="743">
        <f t="shared" si="3"/>
        <v>0.05</v>
      </c>
      <c r="AC521" s="744"/>
      <c r="AD521" s="319" t="str">
        <f>+O521</f>
        <v>ｈａ/人日</v>
      </c>
      <c r="AE521" s="320"/>
      <c r="AF521" s="382"/>
      <c r="AG521" s="743">
        <f t="shared" si="4"/>
        <v>0.05</v>
      </c>
      <c r="AH521" s="744"/>
      <c r="AI521" s="319" t="str">
        <f>+O521</f>
        <v>ｈａ/人日</v>
      </c>
      <c r="AJ521" s="320"/>
      <c r="AK521" s="382"/>
    </row>
    <row r="522" spans="3:37" ht="15" customHeight="1">
      <c r="C522" s="375"/>
      <c r="D522" s="375"/>
      <c r="E522" s="375"/>
      <c r="F522" s="733"/>
      <c r="G522" s="740"/>
      <c r="H522" s="742">
        <f>+IF(H480=0,"",H480)</f>
      </c>
      <c r="I522" s="742"/>
      <c r="J522" s="742"/>
      <c r="K522" s="742"/>
      <c r="L522" s="742"/>
      <c r="M522" s="743">
        <f t="shared" si="0"/>
      </c>
      <c r="N522" s="744"/>
      <c r="O522" s="319" t="str">
        <f>CONCATENATE(P480,"/人日")</f>
        <v>○/人日</v>
      </c>
      <c r="P522" s="320"/>
      <c r="Q522" s="382"/>
      <c r="R522" s="743">
        <f t="shared" si="1"/>
      </c>
      <c r="S522" s="744"/>
      <c r="T522" s="319" t="str">
        <f>+O522</f>
        <v>○/人日</v>
      </c>
      <c r="U522" s="320"/>
      <c r="V522" s="382"/>
      <c r="W522" s="743">
        <f t="shared" si="2"/>
      </c>
      <c r="X522" s="744"/>
      <c r="Y522" s="319" t="str">
        <f>+O522</f>
        <v>○/人日</v>
      </c>
      <c r="Z522" s="320"/>
      <c r="AA522" s="382"/>
      <c r="AB522" s="743">
        <f t="shared" si="3"/>
      </c>
      <c r="AC522" s="744"/>
      <c r="AD522" s="319" t="str">
        <f>+O522</f>
        <v>○/人日</v>
      </c>
      <c r="AE522" s="320"/>
      <c r="AF522" s="382"/>
      <c r="AG522" s="743">
        <f t="shared" si="4"/>
      </c>
      <c r="AH522" s="744"/>
      <c r="AI522" s="319" t="str">
        <f>+O522</f>
        <v>○/人日</v>
      </c>
      <c r="AJ522" s="320"/>
      <c r="AK522" s="382"/>
    </row>
    <row r="523" spans="3:37" ht="15" customHeight="1">
      <c r="C523" s="375"/>
      <c r="D523" s="375"/>
      <c r="E523" s="375"/>
      <c r="F523" s="733"/>
      <c r="G523" s="740"/>
      <c r="H523" s="742">
        <f>+IF(H481=0,"",H481)</f>
      </c>
      <c r="I523" s="742"/>
      <c r="J523" s="742"/>
      <c r="K523" s="742"/>
      <c r="L523" s="742"/>
      <c r="M523" s="743">
        <f t="shared" si="0"/>
      </c>
      <c r="N523" s="744"/>
      <c r="O523" s="319" t="str">
        <f>CONCATENATE(P481,"/人日")</f>
        <v>○/人日</v>
      </c>
      <c r="P523" s="320"/>
      <c r="Q523" s="382"/>
      <c r="R523" s="743">
        <f t="shared" si="1"/>
      </c>
      <c r="S523" s="744"/>
      <c r="T523" s="319" t="str">
        <f>+O523</f>
        <v>○/人日</v>
      </c>
      <c r="U523" s="320"/>
      <c r="V523" s="382"/>
      <c r="W523" s="743">
        <f t="shared" si="2"/>
      </c>
      <c r="X523" s="744"/>
      <c r="Y523" s="319" t="str">
        <f>+O523</f>
        <v>○/人日</v>
      </c>
      <c r="Z523" s="320"/>
      <c r="AA523" s="382"/>
      <c r="AB523" s="743">
        <f t="shared" si="3"/>
      </c>
      <c r="AC523" s="744"/>
      <c r="AD523" s="319" t="str">
        <f>+O523</f>
        <v>○/人日</v>
      </c>
      <c r="AE523" s="320"/>
      <c r="AF523" s="382"/>
      <c r="AG523" s="743">
        <f t="shared" si="4"/>
      </c>
      <c r="AH523" s="744"/>
      <c r="AI523" s="319" t="str">
        <f>+O523</f>
        <v>○/人日</v>
      </c>
      <c r="AJ523" s="320"/>
      <c r="AK523" s="382"/>
    </row>
    <row r="524" spans="3:37" ht="15" customHeight="1">
      <c r="C524" s="375"/>
      <c r="D524" s="375"/>
      <c r="E524" s="375"/>
      <c r="F524" s="734"/>
      <c r="G524" s="731" t="s">
        <v>50</v>
      </c>
      <c r="H524" s="731"/>
      <c r="I524" s="731"/>
      <c r="J524" s="731"/>
      <c r="K524" s="731"/>
      <c r="L524" s="731"/>
      <c r="M524" s="743"/>
      <c r="N524" s="744"/>
      <c r="O524" s="319"/>
      <c r="P524" s="320"/>
      <c r="Q524" s="382"/>
      <c r="R524" s="743"/>
      <c r="S524" s="744"/>
      <c r="T524" s="319"/>
      <c r="U524" s="320"/>
      <c r="V524" s="382"/>
      <c r="W524" s="743"/>
      <c r="X524" s="744"/>
      <c r="Y524" s="319"/>
      <c r="Z524" s="320"/>
      <c r="AA524" s="382"/>
      <c r="AB524" s="743"/>
      <c r="AC524" s="744"/>
      <c r="AD524" s="319"/>
      <c r="AE524" s="320"/>
      <c r="AF524" s="382"/>
      <c r="AG524" s="743"/>
      <c r="AH524" s="744"/>
      <c r="AI524" s="319"/>
      <c r="AJ524" s="320"/>
      <c r="AK524" s="382"/>
    </row>
    <row r="525" spans="3:37" ht="15" customHeight="1">
      <c r="C525" s="375"/>
      <c r="D525" s="375"/>
      <c r="E525" s="375"/>
      <c r="F525" s="741" t="s">
        <v>1069</v>
      </c>
      <c r="G525" s="741"/>
      <c r="H525" s="741"/>
      <c r="I525" s="741"/>
      <c r="J525" s="741"/>
      <c r="K525" s="741"/>
      <c r="L525" s="741"/>
      <c r="M525" s="743">
        <f t="shared" si="0"/>
        <v>2</v>
      </c>
      <c r="N525" s="744"/>
      <c r="O525" s="319" t="str">
        <f>CONCATENATE(P483,"/人日")</f>
        <v>ｍ/人日</v>
      </c>
      <c r="P525" s="320"/>
      <c r="Q525" s="382"/>
      <c r="R525" s="743">
        <f t="shared" si="1"/>
        <v>2</v>
      </c>
      <c r="S525" s="744"/>
      <c r="T525" s="319" t="str">
        <f>+O525</f>
        <v>ｍ/人日</v>
      </c>
      <c r="U525" s="320"/>
      <c r="V525" s="382"/>
      <c r="W525" s="743">
        <f t="shared" si="2"/>
        <v>2</v>
      </c>
      <c r="X525" s="744"/>
      <c r="Y525" s="319" t="str">
        <f>+O525</f>
        <v>ｍ/人日</v>
      </c>
      <c r="Z525" s="320"/>
      <c r="AA525" s="382"/>
      <c r="AB525" s="743">
        <f t="shared" si="3"/>
        <v>2</v>
      </c>
      <c r="AC525" s="744"/>
      <c r="AD525" s="319" t="str">
        <f>+O525</f>
        <v>ｍ/人日</v>
      </c>
      <c r="AE525" s="320"/>
      <c r="AF525" s="382"/>
      <c r="AG525" s="743">
        <f t="shared" si="4"/>
        <v>2</v>
      </c>
      <c r="AH525" s="744"/>
      <c r="AI525" s="319" t="str">
        <f>+O525</f>
        <v>ｍ/人日</v>
      </c>
      <c r="AJ525" s="320"/>
      <c r="AK525" s="382"/>
    </row>
    <row r="526" spans="3:37" ht="15" customHeight="1">
      <c r="C526" s="375"/>
      <c r="D526" s="98"/>
      <c r="E526" s="98"/>
      <c r="F526" s="98" t="s">
        <v>81</v>
      </c>
      <c r="G526" s="98" t="s">
        <v>107</v>
      </c>
      <c r="H526" s="98" t="s">
        <v>148</v>
      </c>
      <c r="I526" s="98" t="s">
        <v>43</v>
      </c>
      <c r="J526" s="98" t="s">
        <v>149</v>
      </c>
      <c r="K526" s="98" t="s">
        <v>82</v>
      </c>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row>
    <row r="527" spans="3:37" s="10" customFormat="1" ht="15" customHeight="1">
      <c r="C527" s="98"/>
      <c r="D527" s="98"/>
      <c r="E527" s="98"/>
      <c r="F527" s="98"/>
      <c r="G527" s="98" t="s">
        <v>1</v>
      </c>
      <c r="H527" s="98" t="s">
        <v>2</v>
      </c>
      <c r="I527" s="98" t="s">
        <v>734</v>
      </c>
      <c r="J527" s="98" t="s">
        <v>735</v>
      </c>
      <c r="K527" s="98" t="s">
        <v>775</v>
      </c>
      <c r="L527" s="98" t="s">
        <v>71</v>
      </c>
      <c r="M527" s="314" t="s">
        <v>8</v>
      </c>
      <c r="N527" s="98" t="s">
        <v>967</v>
      </c>
      <c r="O527" s="98" t="s">
        <v>707</v>
      </c>
      <c r="P527" s="98" t="s">
        <v>116</v>
      </c>
      <c r="Q527" s="98" t="s">
        <v>353</v>
      </c>
      <c r="R527" s="98" t="s">
        <v>49</v>
      </c>
      <c r="S527" s="98" t="s">
        <v>58</v>
      </c>
      <c r="T527" s="98" t="s">
        <v>26</v>
      </c>
      <c r="U527" s="98" t="s">
        <v>722</v>
      </c>
      <c r="V527" s="98" t="s">
        <v>33</v>
      </c>
      <c r="W527" s="98" t="s">
        <v>642</v>
      </c>
      <c r="X527" s="98" t="s">
        <v>17</v>
      </c>
      <c r="Y527" s="98" t="s">
        <v>722</v>
      </c>
      <c r="Z527" s="98" t="s">
        <v>365</v>
      </c>
      <c r="AA527" s="98" t="s">
        <v>738</v>
      </c>
      <c r="AB527" s="98" t="s">
        <v>353</v>
      </c>
      <c r="AC527" s="98" t="s">
        <v>40</v>
      </c>
      <c r="AD527" s="98" t="s">
        <v>968</v>
      </c>
      <c r="AE527" s="98" t="s">
        <v>116</v>
      </c>
      <c r="AF527" s="98" t="s">
        <v>152</v>
      </c>
      <c r="AG527" s="98" t="s">
        <v>39</v>
      </c>
      <c r="AH527" s="98" t="s">
        <v>334</v>
      </c>
      <c r="AI527" s="98"/>
      <c r="AJ527" s="98"/>
      <c r="AK527" s="98"/>
    </row>
    <row r="528" spans="3:37" ht="15" customHeight="1">
      <c r="C528" s="375"/>
      <c r="D528" s="375"/>
      <c r="E528" s="375"/>
      <c r="F528" s="375"/>
      <c r="G528" s="375"/>
      <c r="H528" s="375"/>
      <c r="I528" s="375"/>
      <c r="J528" s="375"/>
      <c r="K528" s="375"/>
      <c r="L528" s="375"/>
      <c r="M528" s="375"/>
      <c r="N528" s="375"/>
      <c r="O528" s="375"/>
      <c r="P528" s="375"/>
      <c r="Q528" s="375"/>
      <c r="R528" s="375"/>
      <c r="S528" s="375"/>
      <c r="T528" s="375"/>
      <c r="U528" s="375"/>
      <c r="V528" s="375"/>
      <c r="W528" s="375"/>
      <c r="X528" s="375"/>
      <c r="Y528" s="375"/>
      <c r="Z528" s="375"/>
      <c r="AA528" s="375"/>
      <c r="AB528" s="375"/>
      <c r="AC528" s="375"/>
      <c r="AD528" s="375"/>
      <c r="AE528" s="375"/>
      <c r="AF528" s="375"/>
      <c r="AG528" s="375"/>
      <c r="AH528" s="375"/>
      <c r="AI528" s="375"/>
      <c r="AJ528" s="375"/>
      <c r="AK528" s="375"/>
    </row>
    <row r="530" spans="6:19" ht="15" customHeight="1">
      <c r="F530" s="376" t="s">
        <v>958</v>
      </c>
      <c r="H530" s="376" t="s">
        <v>99</v>
      </c>
      <c r="I530" s="376" t="s">
        <v>100</v>
      </c>
      <c r="J530" s="376" t="s">
        <v>783</v>
      </c>
      <c r="K530" s="376" t="s">
        <v>666</v>
      </c>
      <c r="L530" s="376" t="s">
        <v>81</v>
      </c>
      <c r="M530" s="376" t="s">
        <v>27</v>
      </c>
      <c r="N530" s="376" t="s">
        <v>28</v>
      </c>
      <c r="O530" s="376" t="s">
        <v>182</v>
      </c>
      <c r="P530" s="376" t="s">
        <v>730</v>
      </c>
      <c r="Q530" s="376" t="s">
        <v>784</v>
      </c>
      <c r="R530" s="376" t="s">
        <v>98</v>
      </c>
      <c r="S530" s="376" t="s">
        <v>82</v>
      </c>
    </row>
    <row r="531" spans="6:37" ht="15" customHeight="1">
      <c r="F531" s="534" t="s">
        <v>969</v>
      </c>
      <c r="G531" s="628"/>
      <c r="H531" s="628"/>
      <c r="I531" s="628"/>
      <c r="J531" s="628"/>
      <c r="K531" s="628"/>
      <c r="L531" s="628"/>
      <c r="M531" s="629"/>
      <c r="N531" s="488" t="s">
        <v>970</v>
      </c>
      <c r="O531" s="547"/>
      <c r="P531" s="547"/>
      <c r="Q531" s="547"/>
      <c r="R531" s="547"/>
      <c r="S531" s="547"/>
      <c r="T531" s="547"/>
      <c r="U531" s="547"/>
      <c r="V531" s="547"/>
      <c r="W531" s="547"/>
      <c r="X531" s="547"/>
      <c r="Y531" s="547"/>
      <c r="Z531" s="547"/>
      <c r="AA531" s="547"/>
      <c r="AB531" s="547"/>
      <c r="AC531" s="547"/>
      <c r="AD531" s="547"/>
      <c r="AE531" s="547"/>
      <c r="AF531" s="547"/>
      <c r="AG531" s="668"/>
      <c r="AH531" s="745" t="s">
        <v>971</v>
      </c>
      <c r="AI531" s="746"/>
      <c r="AJ531" s="746"/>
      <c r="AK531" s="747"/>
    </row>
    <row r="532" spans="6:37" ht="15" customHeight="1">
      <c r="F532" s="578"/>
      <c r="G532" s="698"/>
      <c r="H532" s="698"/>
      <c r="I532" s="698"/>
      <c r="J532" s="698"/>
      <c r="K532" s="698"/>
      <c r="L532" s="698"/>
      <c r="M532" s="699"/>
      <c r="N532" s="488" t="s">
        <v>911</v>
      </c>
      <c r="O532" s="488"/>
      <c r="P532" s="488"/>
      <c r="Q532" s="462"/>
      <c r="R532" s="488" t="s">
        <v>912</v>
      </c>
      <c r="S532" s="488"/>
      <c r="T532" s="488"/>
      <c r="U532" s="488"/>
      <c r="V532" s="464" t="s">
        <v>913</v>
      </c>
      <c r="W532" s="488"/>
      <c r="X532" s="488"/>
      <c r="Y532" s="462"/>
      <c r="Z532" s="488" t="s">
        <v>914</v>
      </c>
      <c r="AA532" s="488"/>
      <c r="AB532" s="488"/>
      <c r="AC532" s="488"/>
      <c r="AD532" s="464" t="s">
        <v>915</v>
      </c>
      <c r="AE532" s="488"/>
      <c r="AF532" s="488"/>
      <c r="AG532" s="462"/>
      <c r="AH532" s="748"/>
      <c r="AI532" s="749"/>
      <c r="AJ532" s="749"/>
      <c r="AK532" s="750"/>
    </row>
    <row r="533" spans="6:37" ht="15" customHeight="1">
      <c r="F533" s="604" t="s">
        <v>789</v>
      </c>
      <c r="G533" s="641"/>
      <c r="H533" s="641"/>
      <c r="I533" s="641"/>
      <c r="J533" s="641"/>
      <c r="K533" s="641"/>
      <c r="L533" s="641"/>
      <c r="M533" s="642"/>
      <c r="N533" s="423"/>
      <c r="O533" s="424"/>
      <c r="P533" s="136" t="s">
        <v>784</v>
      </c>
      <c r="Q533" s="136"/>
      <c r="R533" s="423"/>
      <c r="S533" s="424"/>
      <c r="T533" s="136" t="s">
        <v>784</v>
      </c>
      <c r="U533" s="136"/>
      <c r="V533" s="423"/>
      <c r="W533" s="424"/>
      <c r="X533" s="136" t="s">
        <v>784</v>
      </c>
      <c r="Y533" s="136"/>
      <c r="Z533" s="423"/>
      <c r="AA533" s="424"/>
      <c r="AB533" s="136" t="s">
        <v>784</v>
      </c>
      <c r="AC533" s="136"/>
      <c r="AD533" s="423"/>
      <c r="AE533" s="424"/>
      <c r="AF533" s="136" t="s">
        <v>784</v>
      </c>
      <c r="AG533" s="136"/>
      <c r="AH533" s="979">
        <v>1</v>
      </c>
      <c r="AI533" s="980"/>
      <c r="AJ533" s="136" t="s">
        <v>784</v>
      </c>
      <c r="AK533" s="137"/>
    </row>
    <row r="534" spans="6:37" ht="15" customHeight="1">
      <c r="F534" s="751"/>
      <c r="G534" s="752"/>
      <c r="H534" s="752"/>
      <c r="I534" s="752"/>
      <c r="J534" s="752"/>
      <c r="K534" s="752"/>
      <c r="L534" s="752"/>
      <c r="M534" s="753"/>
      <c r="N534" s="418"/>
      <c r="O534" s="419"/>
      <c r="P534" s="55" t="s">
        <v>791</v>
      </c>
      <c r="Q534" s="348"/>
      <c r="R534" s="418"/>
      <c r="S534" s="419"/>
      <c r="T534" s="55" t="s">
        <v>791</v>
      </c>
      <c r="U534" s="348"/>
      <c r="V534" s="418"/>
      <c r="W534" s="419"/>
      <c r="X534" s="55" t="s">
        <v>791</v>
      </c>
      <c r="Y534" s="348"/>
      <c r="Z534" s="418"/>
      <c r="AA534" s="419"/>
      <c r="AB534" s="55" t="s">
        <v>791</v>
      </c>
      <c r="AC534" s="348"/>
      <c r="AD534" s="418"/>
      <c r="AE534" s="419"/>
      <c r="AF534" s="55" t="s">
        <v>791</v>
      </c>
      <c r="AG534" s="348"/>
      <c r="AH534" s="418">
        <v>1</v>
      </c>
      <c r="AI534" s="419"/>
      <c r="AJ534" s="55" t="s">
        <v>791</v>
      </c>
      <c r="AK534" s="349"/>
    </row>
    <row r="535" spans="6:37" ht="15" customHeight="1">
      <c r="F535" s="604" t="s">
        <v>792</v>
      </c>
      <c r="G535" s="641"/>
      <c r="H535" s="641"/>
      <c r="I535" s="641"/>
      <c r="J535" s="641"/>
      <c r="K535" s="641"/>
      <c r="L535" s="641"/>
      <c r="M535" s="642"/>
      <c r="N535" s="423"/>
      <c r="O535" s="424"/>
      <c r="P535" s="136" t="s">
        <v>784</v>
      </c>
      <c r="Q535" s="136"/>
      <c r="R535" s="423"/>
      <c r="S535" s="424"/>
      <c r="T535" s="136" t="s">
        <v>784</v>
      </c>
      <c r="U535" s="136"/>
      <c r="V535" s="423"/>
      <c r="W535" s="424"/>
      <c r="X535" s="136" t="s">
        <v>784</v>
      </c>
      <c r="Y535" s="136"/>
      <c r="Z535" s="423"/>
      <c r="AA535" s="424"/>
      <c r="AB535" s="136" t="s">
        <v>784</v>
      </c>
      <c r="AC535" s="136"/>
      <c r="AD535" s="423"/>
      <c r="AE535" s="424"/>
      <c r="AF535" s="136" t="s">
        <v>784</v>
      </c>
      <c r="AG535" s="136"/>
      <c r="AH535" s="979"/>
      <c r="AI535" s="980"/>
      <c r="AJ535" s="136" t="s">
        <v>784</v>
      </c>
      <c r="AK535" s="137"/>
    </row>
    <row r="536" spans="6:37" ht="15" customHeight="1">
      <c r="F536" s="751"/>
      <c r="G536" s="752"/>
      <c r="H536" s="752"/>
      <c r="I536" s="752"/>
      <c r="J536" s="752"/>
      <c r="K536" s="752"/>
      <c r="L536" s="752"/>
      <c r="M536" s="753"/>
      <c r="N536" s="418"/>
      <c r="O536" s="419"/>
      <c r="P536" s="55" t="s">
        <v>791</v>
      </c>
      <c r="Q536" s="348"/>
      <c r="R536" s="418"/>
      <c r="S536" s="419"/>
      <c r="T536" s="55" t="s">
        <v>791</v>
      </c>
      <c r="U536" s="348"/>
      <c r="V536" s="418"/>
      <c r="W536" s="419"/>
      <c r="X536" s="55" t="s">
        <v>791</v>
      </c>
      <c r="Y536" s="348"/>
      <c r="Z536" s="418"/>
      <c r="AA536" s="419"/>
      <c r="AB536" s="55" t="s">
        <v>791</v>
      </c>
      <c r="AC536" s="348"/>
      <c r="AD536" s="418"/>
      <c r="AE536" s="419"/>
      <c r="AF536" s="55" t="s">
        <v>791</v>
      </c>
      <c r="AG536" s="348"/>
      <c r="AH536" s="418"/>
      <c r="AI536" s="419"/>
      <c r="AJ536" s="55" t="s">
        <v>791</v>
      </c>
      <c r="AK536" s="349"/>
    </row>
    <row r="537" spans="6:37" ht="15" customHeight="1">
      <c r="F537" s="604" t="s">
        <v>793</v>
      </c>
      <c r="G537" s="641"/>
      <c r="H537" s="641"/>
      <c r="I537" s="641"/>
      <c r="J537" s="641"/>
      <c r="K537" s="641"/>
      <c r="L537" s="641"/>
      <c r="M537" s="642"/>
      <c r="N537" s="423"/>
      <c r="O537" s="424"/>
      <c r="P537" s="136" t="s">
        <v>784</v>
      </c>
      <c r="Q537" s="136"/>
      <c r="R537" s="423"/>
      <c r="S537" s="424"/>
      <c r="T537" s="136" t="s">
        <v>784</v>
      </c>
      <c r="U537" s="136"/>
      <c r="V537" s="423"/>
      <c r="W537" s="424"/>
      <c r="X537" s="136" t="s">
        <v>784</v>
      </c>
      <c r="Y537" s="136"/>
      <c r="Z537" s="423"/>
      <c r="AA537" s="424"/>
      <c r="AB537" s="136" t="s">
        <v>784</v>
      </c>
      <c r="AC537" s="136"/>
      <c r="AD537" s="423"/>
      <c r="AE537" s="424"/>
      <c r="AF537" s="136" t="s">
        <v>784</v>
      </c>
      <c r="AG537" s="136"/>
      <c r="AH537" s="979"/>
      <c r="AI537" s="980"/>
      <c r="AJ537" s="136" t="s">
        <v>784</v>
      </c>
      <c r="AK537" s="137"/>
    </row>
    <row r="538" spans="6:37" ht="15" customHeight="1">
      <c r="F538" s="751"/>
      <c r="G538" s="752"/>
      <c r="H538" s="752"/>
      <c r="I538" s="752"/>
      <c r="J538" s="752"/>
      <c r="K538" s="752"/>
      <c r="L538" s="752"/>
      <c r="M538" s="753"/>
      <c r="N538" s="418"/>
      <c r="O538" s="419"/>
      <c r="P538" s="55" t="s">
        <v>791</v>
      </c>
      <c r="Q538" s="348"/>
      <c r="R538" s="418"/>
      <c r="S538" s="419"/>
      <c r="T538" s="55" t="s">
        <v>791</v>
      </c>
      <c r="U538" s="348"/>
      <c r="V538" s="418"/>
      <c r="W538" s="419"/>
      <c r="X538" s="55" t="s">
        <v>791</v>
      </c>
      <c r="Y538" s="348"/>
      <c r="Z538" s="418"/>
      <c r="AA538" s="419"/>
      <c r="AB538" s="55" t="s">
        <v>791</v>
      </c>
      <c r="AC538" s="348"/>
      <c r="AD538" s="418"/>
      <c r="AE538" s="419"/>
      <c r="AF538" s="55" t="s">
        <v>791</v>
      </c>
      <c r="AG538" s="348"/>
      <c r="AH538" s="418"/>
      <c r="AI538" s="419"/>
      <c r="AJ538" s="55" t="s">
        <v>791</v>
      </c>
      <c r="AK538" s="349"/>
    </row>
    <row r="539" spans="6:37" ht="15" customHeight="1">
      <c r="F539" s="604" t="s">
        <v>794</v>
      </c>
      <c r="G539" s="641"/>
      <c r="H539" s="641"/>
      <c r="I539" s="641"/>
      <c r="J539" s="641"/>
      <c r="K539" s="641"/>
      <c r="L539" s="641"/>
      <c r="M539" s="642"/>
      <c r="N539" s="423"/>
      <c r="O539" s="424"/>
      <c r="P539" s="136" t="s">
        <v>784</v>
      </c>
      <c r="Q539" s="136"/>
      <c r="R539" s="423"/>
      <c r="S539" s="424"/>
      <c r="T539" s="136" t="s">
        <v>784</v>
      </c>
      <c r="U539" s="136"/>
      <c r="V539" s="423"/>
      <c r="W539" s="424"/>
      <c r="X539" s="136" t="s">
        <v>784</v>
      </c>
      <c r="Y539" s="136"/>
      <c r="Z539" s="423"/>
      <c r="AA539" s="424"/>
      <c r="AB539" s="136" t="s">
        <v>784</v>
      </c>
      <c r="AC539" s="136"/>
      <c r="AD539" s="423"/>
      <c r="AE539" s="424"/>
      <c r="AF539" s="136" t="s">
        <v>784</v>
      </c>
      <c r="AG539" s="136"/>
      <c r="AH539" s="979">
        <v>1</v>
      </c>
      <c r="AI539" s="980"/>
      <c r="AJ539" s="136" t="s">
        <v>784</v>
      </c>
      <c r="AK539" s="137"/>
    </row>
    <row r="540" spans="6:37" ht="15" customHeight="1">
      <c r="F540" s="751"/>
      <c r="G540" s="752"/>
      <c r="H540" s="752"/>
      <c r="I540" s="752"/>
      <c r="J540" s="752"/>
      <c r="K540" s="752"/>
      <c r="L540" s="752"/>
      <c r="M540" s="753"/>
      <c r="N540" s="418"/>
      <c r="O540" s="419"/>
      <c r="P540" s="55" t="s">
        <v>791</v>
      </c>
      <c r="Q540" s="348"/>
      <c r="R540" s="418"/>
      <c r="S540" s="419"/>
      <c r="T540" s="55" t="s">
        <v>791</v>
      </c>
      <c r="U540" s="348"/>
      <c r="V540" s="418"/>
      <c r="W540" s="419"/>
      <c r="X540" s="55" t="s">
        <v>791</v>
      </c>
      <c r="Y540" s="348"/>
      <c r="Z540" s="418"/>
      <c r="AA540" s="419"/>
      <c r="AB540" s="55" t="s">
        <v>791</v>
      </c>
      <c r="AC540" s="348"/>
      <c r="AD540" s="418"/>
      <c r="AE540" s="419"/>
      <c r="AF540" s="55" t="s">
        <v>791</v>
      </c>
      <c r="AG540" s="348"/>
      <c r="AH540" s="418"/>
      <c r="AI540" s="419"/>
      <c r="AJ540" s="55" t="s">
        <v>791</v>
      </c>
      <c r="AK540" s="349"/>
    </row>
    <row r="541" spans="6:37" ht="15" customHeight="1">
      <c r="F541" s="604" t="s">
        <v>795</v>
      </c>
      <c r="G541" s="641"/>
      <c r="H541" s="641"/>
      <c r="I541" s="641"/>
      <c r="J541" s="641"/>
      <c r="K541" s="641"/>
      <c r="L541" s="641"/>
      <c r="M541" s="642"/>
      <c r="N541" s="423"/>
      <c r="O541" s="424"/>
      <c r="P541" s="136" t="s">
        <v>784</v>
      </c>
      <c r="Q541" s="136"/>
      <c r="R541" s="423"/>
      <c r="S541" s="424"/>
      <c r="T541" s="136" t="s">
        <v>784</v>
      </c>
      <c r="U541" s="136"/>
      <c r="V541" s="423"/>
      <c r="W541" s="424"/>
      <c r="X541" s="136" t="s">
        <v>784</v>
      </c>
      <c r="Y541" s="136"/>
      <c r="Z541" s="423"/>
      <c r="AA541" s="424"/>
      <c r="AB541" s="136" t="s">
        <v>784</v>
      </c>
      <c r="AC541" s="136"/>
      <c r="AD541" s="423"/>
      <c r="AE541" s="424"/>
      <c r="AF541" s="136" t="s">
        <v>784</v>
      </c>
      <c r="AG541" s="136"/>
      <c r="AH541" s="979"/>
      <c r="AI541" s="980"/>
      <c r="AJ541" s="136" t="s">
        <v>784</v>
      </c>
      <c r="AK541" s="137"/>
    </row>
    <row r="542" spans="6:37" ht="15" customHeight="1">
      <c r="F542" s="751"/>
      <c r="G542" s="752"/>
      <c r="H542" s="752"/>
      <c r="I542" s="752"/>
      <c r="J542" s="752"/>
      <c r="K542" s="752"/>
      <c r="L542" s="752"/>
      <c r="M542" s="753"/>
      <c r="N542" s="418"/>
      <c r="O542" s="419"/>
      <c r="P542" s="55" t="s">
        <v>791</v>
      </c>
      <c r="Q542" s="348"/>
      <c r="R542" s="418"/>
      <c r="S542" s="419"/>
      <c r="T542" s="55" t="s">
        <v>791</v>
      </c>
      <c r="U542" s="348"/>
      <c r="V542" s="418"/>
      <c r="W542" s="419"/>
      <c r="X542" s="55" t="s">
        <v>791</v>
      </c>
      <c r="Y542" s="348"/>
      <c r="Z542" s="418"/>
      <c r="AA542" s="419"/>
      <c r="AB542" s="55" t="s">
        <v>791</v>
      </c>
      <c r="AC542" s="348"/>
      <c r="AD542" s="418"/>
      <c r="AE542" s="419"/>
      <c r="AF542" s="55" t="s">
        <v>791</v>
      </c>
      <c r="AG542" s="348"/>
      <c r="AH542" s="418"/>
      <c r="AI542" s="419"/>
      <c r="AJ542" s="55" t="s">
        <v>791</v>
      </c>
      <c r="AK542" s="349"/>
    </row>
    <row r="543" spans="6:37" ht="15" customHeight="1">
      <c r="F543" s="604" t="s">
        <v>796</v>
      </c>
      <c r="G543" s="641"/>
      <c r="H543" s="641"/>
      <c r="I543" s="641"/>
      <c r="J543" s="641"/>
      <c r="K543" s="641"/>
      <c r="L543" s="641"/>
      <c r="M543" s="642"/>
      <c r="N543" s="423"/>
      <c r="O543" s="424"/>
      <c r="P543" s="136" t="s">
        <v>784</v>
      </c>
      <c r="Q543" s="136"/>
      <c r="R543" s="423"/>
      <c r="S543" s="424"/>
      <c r="T543" s="136" t="s">
        <v>784</v>
      </c>
      <c r="U543" s="136"/>
      <c r="V543" s="423">
        <v>1</v>
      </c>
      <c r="W543" s="424"/>
      <c r="X543" s="136" t="s">
        <v>784</v>
      </c>
      <c r="Y543" s="136"/>
      <c r="Z543" s="423"/>
      <c r="AA543" s="424"/>
      <c r="AB543" s="136" t="s">
        <v>784</v>
      </c>
      <c r="AC543" s="136"/>
      <c r="AD543" s="423"/>
      <c r="AE543" s="424"/>
      <c r="AF543" s="136" t="s">
        <v>784</v>
      </c>
      <c r="AG543" s="136"/>
      <c r="AH543" s="979">
        <v>1</v>
      </c>
      <c r="AI543" s="980"/>
      <c r="AJ543" s="136" t="s">
        <v>784</v>
      </c>
      <c r="AK543" s="137"/>
    </row>
    <row r="544" spans="6:37" ht="15" customHeight="1">
      <c r="F544" s="751"/>
      <c r="G544" s="752"/>
      <c r="H544" s="752"/>
      <c r="I544" s="752"/>
      <c r="J544" s="752"/>
      <c r="K544" s="752"/>
      <c r="L544" s="752"/>
      <c r="M544" s="753"/>
      <c r="N544" s="418"/>
      <c r="O544" s="419"/>
      <c r="P544" s="55" t="s">
        <v>791</v>
      </c>
      <c r="Q544" s="348"/>
      <c r="R544" s="418"/>
      <c r="S544" s="419"/>
      <c r="T544" s="55" t="s">
        <v>791</v>
      </c>
      <c r="U544" s="348"/>
      <c r="V544" s="418"/>
      <c r="W544" s="419"/>
      <c r="X544" s="55" t="s">
        <v>791</v>
      </c>
      <c r="Y544" s="348"/>
      <c r="Z544" s="418"/>
      <c r="AA544" s="419"/>
      <c r="AB544" s="55" t="s">
        <v>791</v>
      </c>
      <c r="AC544" s="348"/>
      <c r="AD544" s="418"/>
      <c r="AE544" s="419"/>
      <c r="AF544" s="55" t="s">
        <v>791</v>
      </c>
      <c r="AG544" s="348"/>
      <c r="AH544" s="418">
        <v>2</v>
      </c>
      <c r="AI544" s="419"/>
      <c r="AJ544" s="55" t="s">
        <v>791</v>
      </c>
      <c r="AK544" s="349"/>
    </row>
    <row r="545" spans="6:37" ht="15" customHeight="1">
      <c r="F545" s="604" t="s">
        <v>797</v>
      </c>
      <c r="G545" s="641"/>
      <c r="H545" s="641"/>
      <c r="I545" s="641"/>
      <c r="J545" s="641"/>
      <c r="K545" s="641"/>
      <c r="L545" s="641"/>
      <c r="M545" s="642"/>
      <c r="N545" s="423"/>
      <c r="O545" s="424"/>
      <c r="P545" s="136" t="s">
        <v>784</v>
      </c>
      <c r="Q545" s="136"/>
      <c r="R545" s="423"/>
      <c r="S545" s="424"/>
      <c r="T545" s="136" t="s">
        <v>784</v>
      </c>
      <c r="U545" s="136"/>
      <c r="V545" s="423"/>
      <c r="W545" s="424"/>
      <c r="X545" s="136" t="s">
        <v>784</v>
      </c>
      <c r="Y545" s="136"/>
      <c r="Z545" s="423"/>
      <c r="AA545" s="424"/>
      <c r="AB545" s="136" t="s">
        <v>784</v>
      </c>
      <c r="AC545" s="136"/>
      <c r="AD545" s="423"/>
      <c r="AE545" s="424"/>
      <c r="AF545" s="136" t="s">
        <v>784</v>
      </c>
      <c r="AG545" s="136"/>
      <c r="AH545" s="979"/>
      <c r="AI545" s="980"/>
      <c r="AJ545" s="136" t="s">
        <v>784</v>
      </c>
      <c r="AK545" s="137"/>
    </row>
    <row r="546" spans="6:37" ht="15" customHeight="1">
      <c r="F546" s="751"/>
      <c r="G546" s="752"/>
      <c r="H546" s="752"/>
      <c r="I546" s="752"/>
      <c r="J546" s="752"/>
      <c r="K546" s="752"/>
      <c r="L546" s="752"/>
      <c r="M546" s="753"/>
      <c r="N546" s="418"/>
      <c r="O546" s="419"/>
      <c r="P546" s="55" t="s">
        <v>791</v>
      </c>
      <c r="Q546" s="348"/>
      <c r="R546" s="418"/>
      <c r="S546" s="419"/>
      <c r="T546" s="55" t="s">
        <v>791</v>
      </c>
      <c r="U546" s="348"/>
      <c r="V546" s="418"/>
      <c r="W546" s="419"/>
      <c r="X546" s="55" t="s">
        <v>791</v>
      </c>
      <c r="Y546" s="348"/>
      <c r="Z546" s="418"/>
      <c r="AA546" s="419"/>
      <c r="AB546" s="55" t="s">
        <v>791</v>
      </c>
      <c r="AC546" s="348"/>
      <c r="AD546" s="418"/>
      <c r="AE546" s="419"/>
      <c r="AF546" s="55" t="s">
        <v>791</v>
      </c>
      <c r="AG546" s="348"/>
      <c r="AH546" s="418"/>
      <c r="AI546" s="419"/>
      <c r="AJ546" s="55" t="s">
        <v>791</v>
      </c>
      <c r="AK546" s="349"/>
    </row>
    <row r="547" spans="6:37" ht="15" customHeight="1">
      <c r="F547" s="669" t="s">
        <v>798</v>
      </c>
      <c r="G547" s="669"/>
      <c r="H547" s="669"/>
      <c r="I547" s="669"/>
      <c r="J547" s="669"/>
      <c r="K547" s="669"/>
      <c r="L547" s="669"/>
      <c r="M547" s="669"/>
      <c r="N547" s="423"/>
      <c r="O547" s="424"/>
      <c r="P547" s="136" t="s">
        <v>784</v>
      </c>
      <c r="Q547" s="136"/>
      <c r="R547" s="423"/>
      <c r="S547" s="424"/>
      <c r="T547" s="136" t="s">
        <v>784</v>
      </c>
      <c r="U547" s="136"/>
      <c r="V547" s="423"/>
      <c r="W547" s="424"/>
      <c r="X547" s="136" t="s">
        <v>784</v>
      </c>
      <c r="Y547" s="136"/>
      <c r="Z547" s="423"/>
      <c r="AA547" s="424"/>
      <c r="AB547" s="136" t="s">
        <v>784</v>
      </c>
      <c r="AC547" s="136"/>
      <c r="AD547" s="423"/>
      <c r="AE547" s="424"/>
      <c r="AF547" s="136" t="s">
        <v>784</v>
      </c>
      <c r="AG547" s="136"/>
      <c r="AH547" s="979"/>
      <c r="AI547" s="980"/>
      <c r="AJ547" s="136" t="s">
        <v>784</v>
      </c>
      <c r="AK547" s="137"/>
    </row>
    <row r="548" spans="6:37" ht="15" customHeight="1">
      <c r="F548" s="669"/>
      <c r="G548" s="669"/>
      <c r="H548" s="669"/>
      <c r="I548" s="669"/>
      <c r="J548" s="669"/>
      <c r="K548" s="669"/>
      <c r="L548" s="669"/>
      <c r="M548" s="669"/>
      <c r="N548" s="418"/>
      <c r="O548" s="419"/>
      <c r="P548" s="55" t="s">
        <v>791</v>
      </c>
      <c r="Q548" s="348"/>
      <c r="R548" s="418"/>
      <c r="S548" s="419"/>
      <c r="T548" s="55" t="s">
        <v>791</v>
      </c>
      <c r="U548" s="348"/>
      <c r="V548" s="418"/>
      <c r="W548" s="419"/>
      <c r="X548" s="55" t="s">
        <v>791</v>
      </c>
      <c r="Y548" s="348"/>
      <c r="Z548" s="418"/>
      <c r="AA548" s="419"/>
      <c r="AB548" s="55" t="s">
        <v>791</v>
      </c>
      <c r="AC548" s="348"/>
      <c r="AD548" s="418"/>
      <c r="AE548" s="419"/>
      <c r="AF548" s="55" t="s">
        <v>791</v>
      </c>
      <c r="AG548" s="348"/>
      <c r="AH548" s="418"/>
      <c r="AI548" s="419"/>
      <c r="AJ548" s="55" t="s">
        <v>791</v>
      </c>
      <c r="AK548" s="349"/>
    </row>
    <row r="549" spans="6:37" ht="15" customHeight="1">
      <c r="F549" s="422"/>
      <c r="G549" s="422"/>
      <c r="H549" s="422"/>
      <c r="I549" s="422"/>
      <c r="J549" s="422"/>
      <c r="K549" s="422"/>
      <c r="L549" s="422"/>
      <c r="M549" s="422"/>
      <c r="N549" s="423"/>
      <c r="O549" s="424"/>
      <c r="P549" s="136" t="s">
        <v>784</v>
      </c>
      <c r="Q549" s="136"/>
      <c r="R549" s="423"/>
      <c r="S549" s="424"/>
      <c r="T549" s="136" t="s">
        <v>784</v>
      </c>
      <c r="U549" s="136"/>
      <c r="V549" s="423"/>
      <c r="W549" s="424"/>
      <c r="X549" s="136" t="s">
        <v>784</v>
      </c>
      <c r="Y549" s="136"/>
      <c r="Z549" s="423"/>
      <c r="AA549" s="424"/>
      <c r="AB549" s="136" t="s">
        <v>784</v>
      </c>
      <c r="AC549" s="136"/>
      <c r="AD549" s="423"/>
      <c r="AE549" s="424"/>
      <c r="AF549" s="136" t="s">
        <v>784</v>
      </c>
      <c r="AG549" s="136"/>
      <c r="AH549" s="979"/>
      <c r="AI549" s="980"/>
      <c r="AJ549" s="136" t="s">
        <v>784</v>
      </c>
      <c r="AK549" s="137"/>
    </row>
    <row r="550" spans="6:37" ht="15" customHeight="1">
      <c r="F550" s="422"/>
      <c r="G550" s="422"/>
      <c r="H550" s="422"/>
      <c r="I550" s="422"/>
      <c r="J550" s="422"/>
      <c r="K550" s="422"/>
      <c r="L550" s="422"/>
      <c r="M550" s="422"/>
      <c r="N550" s="418"/>
      <c r="O550" s="419"/>
      <c r="P550" s="55" t="s">
        <v>791</v>
      </c>
      <c r="Q550" s="348"/>
      <c r="R550" s="418"/>
      <c r="S550" s="419"/>
      <c r="T550" s="55" t="s">
        <v>791</v>
      </c>
      <c r="U550" s="348"/>
      <c r="V550" s="418"/>
      <c r="W550" s="419"/>
      <c r="X550" s="55" t="s">
        <v>791</v>
      </c>
      <c r="Y550" s="348"/>
      <c r="Z550" s="418"/>
      <c r="AA550" s="419"/>
      <c r="AB550" s="55" t="s">
        <v>791</v>
      </c>
      <c r="AC550" s="348"/>
      <c r="AD550" s="418"/>
      <c r="AE550" s="419"/>
      <c r="AF550" s="55" t="s">
        <v>791</v>
      </c>
      <c r="AG550" s="348"/>
      <c r="AH550" s="418"/>
      <c r="AI550" s="419"/>
      <c r="AJ550" s="55" t="s">
        <v>791</v>
      </c>
      <c r="AK550" s="349"/>
    </row>
    <row r="551" spans="6:37" ht="15" customHeight="1">
      <c r="F551" s="422"/>
      <c r="G551" s="422"/>
      <c r="H551" s="422"/>
      <c r="I551" s="422"/>
      <c r="J551" s="422"/>
      <c r="K551" s="422"/>
      <c r="L551" s="422"/>
      <c r="M551" s="422"/>
      <c r="N551" s="423"/>
      <c r="O551" s="424"/>
      <c r="P551" s="136" t="s">
        <v>784</v>
      </c>
      <c r="Q551" s="136"/>
      <c r="R551" s="423"/>
      <c r="S551" s="424"/>
      <c r="T551" s="136" t="s">
        <v>784</v>
      </c>
      <c r="U551" s="136"/>
      <c r="V551" s="423"/>
      <c r="W551" s="424"/>
      <c r="X551" s="136" t="s">
        <v>784</v>
      </c>
      <c r="Y551" s="136"/>
      <c r="Z551" s="423"/>
      <c r="AA551" s="424"/>
      <c r="AB551" s="136" t="s">
        <v>784</v>
      </c>
      <c r="AC551" s="136"/>
      <c r="AD551" s="423"/>
      <c r="AE551" s="424"/>
      <c r="AF551" s="136" t="s">
        <v>784</v>
      </c>
      <c r="AG551" s="136"/>
      <c r="AH551" s="754"/>
      <c r="AI551" s="755"/>
      <c r="AJ551" s="136" t="s">
        <v>784</v>
      </c>
      <c r="AK551" s="137"/>
    </row>
    <row r="552" spans="6:37" ht="15" customHeight="1">
      <c r="F552" s="422"/>
      <c r="G552" s="422"/>
      <c r="H552" s="422"/>
      <c r="I552" s="422"/>
      <c r="J552" s="422"/>
      <c r="K552" s="422"/>
      <c r="L552" s="422"/>
      <c r="M552" s="422"/>
      <c r="N552" s="418"/>
      <c r="O552" s="419"/>
      <c r="P552" s="55" t="s">
        <v>791</v>
      </c>
      <c r="Q552" s="348"/>
      <c r="R552" s="418"/>
      <c r="S552" s="419"/>
      <c r="T552" s="55" t="s">
        <v>791</v>
      </c>
      <c r="U552" s="348"/>
      <c r="V552" s="418"/>
      <c r="W552" s="419"/>
      <c r="X552" s="55" t="s">
        <v>791</v>
      </c>
      <c r="Y552" s="348"/>
      <c r="Z552" s="418"/>
      <c r="AA552" s="419"/>
      <c r="AB552" s="55" t="s">
        <v>791</v>
      </c>
      <c r="AC552" s="348"/>
      <c r="AD552" s="418"/>
      <c r="AE552" s="419"/>
      <c r="AF552" s="55" t="s">
        <v>791</v>
      </c>
      <c r="AG552" s="348"/>
      <c r="AH552" s="756"/>
      <c r="AI552" s="757"/>
      <c r="AJ552" s="55" t="s">
        <v>791</v>
      </c>
      <c r="AK552" s="349"/>
    </row>
    <row r="553" spans="6:37" s="47" customFormat="1" ht="15" customHeight="1">
      <c r="F553" s="530" t="s">
        <v>392</v>
      </c>
      <c r="G553" s="530"/>
      <c r="H553" s="530"/>
      <c r="I553" s="530"/>
      <c r="J553" s="530"/>
      <c r="K553" s="530"/>
      <c r="L553" s="530"/>
      <c r="M553" s="530"/>
      <c r="N553" s="754">
        <f>+IF((N533+N535+N537+N539+N541+N543+N545+N547+N551)=0,"",N533+N535+N537+N539+N541+N543+N545+N547+N551)</f>
      </c>
      <c r="O553" s="755"/>
      <c r="P553" s="138" t="s">
        <v>784</v>
      </c>
      <c r="Q553" s="138"/>
      <c r="R553" s="754">
        <f>+IF((R533+R535+R537+R539+R541+R543+R545+R547+R551)=0,"",R533+R535+R537+R539+R541+R543+R545+R547+R551)</f>
      </c>
      <c r="S553" s="755"/>
      <c r="T553" s="138" t="s">
        <v>784</v>
      </c>
      <c r="U553" s="138"/>
      <c r="V553" s="754">
        <f>+IF((V533+V535+V537+V539+V541+V543+V545+V547+V551)=0,"",V533+V535+V537+V539+V541+V543+V545+V547+V551)</f>
        <v>1</v>
      </c>
      <c r="W553" s="755"/>
      <c r="X553" s="138" t="s">
        <v>784</v>
      </c>
      <c r="Y553" s="138"/>
      <c r="Z553" s="754">
        <f>+IF((Z533+Z535+Z537+Z539+Z541+Z543+Z545+Z547+Z551)=0,"",Z533+Z535+Z537+Z539+Z541+Z543+Z545+Z547+Z551)</f>
      </c>
      <c r="AA553" s="755"/>
      <c r="AB553" s="138" t="s">
        <v>784</v>
      </c>
      <c r="AC553" s="138"/>
      <c r="AD553" s="754">
        <f>+IF((AD533+AD535+AD537+AD539+AD541+AD543+AD545+AD547+AD551)=0,"",AD533+AD535+AD537+AD539+AD541+AD543+AD545+AD547+AD551)</f>
      </c>
      <c r="AE553" s="755"/>
      <c r="AF553" s="138" t="s">
        <v>784</v>
      </c>
      <c r="AG553" s="138"/>
      <c r="AH553" s="754">
        <f>+IF((AH533+AH535+AH537+AH539+AH541+AH543+AH545+AH547+AH551)=0,"",AH533+AH535+AH537+AH539+AH541+AH543+AH545+AH547+AH551)</f>
        <v>3</v>
      </c>
      <c r="AI553" s="755"/>
      <c r="AJ553" s="138" t="s">
        <v>784</v>
      </c>
      <c r="AK553" s="139"/>
    </row>
    <row r="554" spans="6:37" s="47" customFormat="1" ht="15" customHeight="1">
      <c r="F554" s="530"/>
      <c r="G554" s="530"/>
      <c r="H554" s="530"/>
      <c r="I554" s="530"/>
      <c r="J554" s="530"/>
      <c r="K554" s="530"/>
      <c r="L554" s="530"/>
      <c r="M554" s="530"/>
      <c r="N554" s="756">
        <f>+IF((N534+N536+N538+N540+N542+N544+N546+N548+N552)=0,"",N534+N536+N538+N540+N542+N544+N546+N548+N552)</f>
      </c>
      <c r="O554" s="757"/>
      <c r="P554" s="369" t="s">
        <v>791</v>
      </c>
      <c r="Q554" s="140"/>
      <c r="R554" s="756">
        <f>+IF((R534+R536+R538+R540+R542+R544+R546+R548+R552)=0,"",R534+R536+R538+R540+R542+R544+R546+R548+R552)</f>
      </c>
      <c r="S554" s="757"/>
      <c r="T554" s="369" t="s">
        <v>791</v>
      </c>
      <c r="U554" s="140"/>
      <c r="V554" s="756">
        <f>+IF((V534+V536+V538+V540+V542+V544+V546+V548+V552)=0,"",V534+V536+V538+V540+V542+V544+V546+V548+V552)</f>
      </c>
      <c r="W554" s="757"/>
      <c r="X554" s="369" t="s">
        <v>791</v>
      </c>
      <c r="Y554" s="140"/>
      <c r="Z554" s="756">
        <f>+IF((Z534+Z536+Z538+Z540+Z542+Z544+Z546+Z548+Z552)=0,"",Z534+Z536+Z538+Z540+Z542+Z544+Z546+Z548+Z552)</f>
      </c>
      <c r="AA554" s="757"/>
      <c r="AB554" s="369" t="s">
        <v>791</v>
      </c>
      <c r="AC554" s="140"/>
      <c r="AD554" s="756">
        <f>+IF((AD534+AD536+AD538+AD540+AD542+AD544+AD546+AD548+AD552)=0,"",AD534+AD536+AD538+AD540+AD542+AD544+AD546+AD548+AD552)</f>
      </c>
      <c r="AE554" s="757"/>
      <c r="AF554" s="369" t="s">
        <v>791</v>
      </c>
      <c r="AG554" s="140"/>
      <c r="AH554" s="756">
        <f>+IF((AH534+AH536+AH538+AH540+AH542+AH544+AH546+AH548+AH552)=0,"",AH534+AH536+AH538+AH540+AH542+AH544+AH546+AH548+AH552)</f>
        <v>3</v>
      </c>
      <c r="AI554" s="757"/>
      <c r="AJ554" s="369" t="s">
        <v>791</v>
      </c>
      <c r="AK554" s="141"/>
    </row>
    <row r="555" spans="6:11" ht="15" customHeight="1">
      <c r="F555" s="10" t="s">
        <v>81</v>
      </c>
      <c r="G555" s="376" t="s">
        <v>107</v>
      </c>
      <c r="H555" s="376" t="s">
        <v>148</v>
      </c>
      <c r="I555" s="376" t="s">
        <v>43</v>
      </c>
      <c r="J555" s="376" t="s">
        <v>149</v>
      </c>
      <c r="K555" s="376" t="s">
        <v>82</v>
      </c>
    </row>
    <row r="556" spans="7:38" s="10" customFormat="1" ht="15" customHeight="1">
      <c r="G556" s="10" t="s">
        <v>30</v>
      </c>
      <c r="I556" s="10" t="s">
        <v>972</v>
      </c>
      <c r="J556" s="10" t="s">
        <v>666</v>
      </c>
      <c r="K556" s="10" t="s">
        <v>50</v>
      </c>
      <c r="L556" s="10" t="s">
        <v>51</v>
      </c>
      <c r="M556" s="31" t="s">
        <v>5</v>
      </c>
      <c r="N556" s="10" t="s">
        <v>696</v>
      </c>
      <c r="O556" s="10" t="s">
        <v>37</v>
      </c>
      <c r="P556" s="10" t="s">
        <v>71</v>
      </c>
      <c r="Q556" s="10" t="s">
        <v>8</v>
      </c>
      <c r="R556" s="10" t="s">
        <v>695</v>
      </c>
      <c r="S556" s="10" t="s">
        <v>694</v>
      </c>
      <c r="T556" s="10" t="s">
        <v>61</v>
      </c>
      <c r="U556" s="10" t="s">
        <v>916</v>
      </c>
      <c r="V556" s="10" t="s">
        <v>5</v>
      </c>
      <c r="W556" s="10" t="s">
        <v>972</v>
      </c>
      <c r="X556" s="10" t="s">
        <v>666</v>
      </c>
      <c r="Y556" s="10" t="s">
        <v>917</v>
      </c>
      <c r="Z556" s="10" t="s">
        <v>174</v>
      </c>
      <c r="AA556" s="10" t="s">
        <v>784</v>
      </c>
      <c r="AB556" s="10" t="s">
        <v>98</v>
      </c>
      <c r="AC556" s="10" t="s">
        <v>33</v>
      </c>
      <c r="AD556" s="10" t="s">
        <v>107</v>
      </c>
      <c r="AE556" s="10" t="s">
        <v>148</v>
      </c>
      <c r="AF556" s="10" t="s">
        <v>152</v>
      </c>
      <c r="AG556" s="10" t="s">
        <v>39</v>
      </c>
      <c r="AH556" s="10" t="s">
        <v>333</v>
      </c>
      <c r="AI556" s="10" t="s">
        <v>116</v>
      </c>
      <c r="AJ556" s="10" t="s">
        <v>116</v>
      </c>
      <c r="AK556" s="10" t="s">
        <v>353</v>
      </c>
      <c r="AL556" s="10" t="s">
        <v>8</v>
      </c>
    </row>
    <row r="557" spans="8:37" s="10" customFormat="1" ht="15" customHeight="1">
      <c r="H557" s="10" t="s">
        <v>30</v>
      </c>
      <c r="I557" s="10" t="s">
        <v>61</v>
      </c>
      <c r="J557" s="10" t="s">
        <v>33</v>
      </c>
      <c r="K557" s="10" t="s">
        <v>973</v>
      </c>
      <c r="L557" s="10" t="s">
        <v>766</v>
      </c>
      <c r="M557" s="10" t="s">
        <v>39</v>
      </c>
      <c r="N557" s="10" t="s">
        <v>195</v>
      </c>
      <c r="O557" s="10" t="s">
        <v>196</v>
      </c>
      <c r="P557" s="10" t="s">
        <v>5</v>
      </c>
      <c r="Q557" s="10" t="s">
        <v>674</v>
      </c>
      <c r="R557" s="10" t="s">
        <v>757</v>
      </c>
      <c r="S557" s="10" t="s">
        <v>800</v>
      </c>
      <c r="T557" s="10" t="s">
        <v>27</v>
      </c>
      <c r="U557" s="10" t="s">
        <v>28</v>
      </c>
      <c r="V557" s="10" t="s">
        <v>33</v>
      </c>
      <c r="W557" s="10" t="s">
        <v>135</v>
      </c>
      <c r="X557" s="10" t="s">
        <v>41</v>
      </c>
      <c r="Y557" s="10" t="s">
        <v>39</v>
      </c>
      <c r="Z557" s="10" t="s">
        <v>333</v>
      </c>
      <c r="AA557" s="10" t="s">
        <v>116</v>
      </c>
      <c r="AB557" s="10" t="s">
        <v>334</v>
      </c>
      <c r="AC557" s="10" t="s">
        <v>1166</v>
      </c>
      <c r="AD557" s="10" t="s">
        <v>1167</v>
      </c>
      <c r="AE557" s="10" t="s">
        <v>1168</v>
      </c>
      <c r="AF557" s="10" t="s">
        <v>1151</v>
      </c>
      <c r="AG557" s="10" t="s">
        <v>1169</v>
      </c>
      <c r="AH557" s="10" t="s">
        <v>1170</v>
      </c>
      <c r="AI557" s="10" t="s">
        <v>1171</v>
      </c>
      <c r="AJ557" s="10" t="s">
        <v>1172</v>
      </c>
      <c r="AK557" s="10" t="s">
        <v>27</v>
      </c>
    </row>
    <row r="558" spans="8:21" s="10" customFormat="1" ht="15" customHeight="1">
      <c r="H558" s="10" t="s">
        <v>28</v>
      </c>
      <c r="I558" s="10" t="s">
        <v>71</v>
      </c>
      <c r="J558" s="10" t="s">
        <v>81</v>
      </c>
      <c r="L558" s="10" t="s">
        <v>82</v>
      </c>
      <c r="M558" s="10" t="s">
        <v>732</v>
      </c>
      <c r="N558" s="10" t="s">
        <v>804</v>
      </c>
      <c r="O558" s="10" t="s">
        <v>98</v>
      </c>
      <c r="P558" s="10" t="s">
        <v>116</v>
      </c>
      <c r="Q558" s="10" t="s">
        <v>152</v>
      </c>
      <c r="R558" s="10" t="s">
        <v>39</v>
      </c>
      <c r="S558" s="10" t="s">
        <v>333</v>
      </c>
      <c r="T558" s="10" t="s">
        <v>116</v>
      </c>
      <c r="U558" s="10" t="s">
        <v>334</v>
      </c>
    </row>
    <row r="559" spans="7:37" s="10" customFormat="1" ht="15" customHeight="1">
      <c r="G559" s="10" t="s">
        <v>83</v>
      </c>
      <c r="I559" s="10" t="s">
        <v>893</v>
      </c>
      <c r="J559" s="10" t="s">
        <v>894</v>
      </c>
      <c r="K559" s="10" t="s">
        <v>61</v>
      </c>
      <c r="L559" s="10" t="s">
        <v>916</v>
      </c>
      <c r="M559" s="10" t="s">
        <v>5</v>
      </c>
      <c r="N559" s="10" t="s">
        <v>182</v>
      </c>
      <c r="O559" s="10" t="s">
        <v>730</v>
      </c>
      <c r="P559" s="10" t="s">
        <v>784</v>
      </c>
      <c r="Q559" s="10" t="s">
        <v>98</v>
      </c>
      <c r="R559" s="10" t="s">
        <v>5</v>
      </c>
      <c r="S559" s="10" t="s">
        <v>696</v>
      </c>
      <c r="T559" s="10" t="s">
        <v>37</v>
      </c>
      <c r="U559" s="10" t="s">
        <v>71</v>
      </c>
      <c r="V559" s="10" t="s">
        <v>8</v>
      </c>
      <c r="W559" s="10" t="s">
        <v>83</v>
      </c>
      <c r="X559" s="10" t="s">
        <v>5</v>
      </c>
      <c r="Y559" s="31" t="s">
        <v>289</v>
      </c>
      <c r="AA559" s="10" t="s">
        <v>5</v>
      </c>
      <c r="AB559" s="10" t="s">
        <v>756</v>
      </c>
      <c r="AC559" s="10" t="s">
        <v>5</v>
      </c>
      <c r="AD559" s="10" t="s">
        <v>140</v>
      </c>
      <c r="AE559" s="10" t="s">
        <v>66</v>
      </c>
      <c r="AF559" s="10" t="s">
        <v>182</v>
      </c>
      <c r="AG559" s="10" t="s">
        <v>730</v>
      </c>
      <c r="AH559" s="10" t="s">
        <v>353</v>
      </c>
      <c r="AI559" s="10" t="s">
        <v>49</v>
      </c>
      <c r="AJ559" s="10" t="s">
        <v>48</v>
      </c>
      <c r="AK559" s="10" t="s">
        <v>39</v>
      </c>
    </row>
    <row r="560" spans="8:37" s="10" customFormat="1" ht="15" customHeight="1">
      <c r="H560" s="10" t="s">
        <v>784</v>
      </c>
      <c r="I560" s="10" t="s">
        <v>98</v>
      </c>
      <c r="J560" s="10" t="s">
        <v>37</v>
      </c>
      <c r="K560" s="10" t="s">
        <v>972</v>
      </c>
      <c r="L560" s="10" t="s">
        <v>666</v>
      </c>
      <c r="M560" s="10" t="s">
        <v>917</v>
      </c>
      <c r="N560" s="10" t="s">
        <v>174</v>
      </c>
      <c r="O560" s="10" t="s">
        <v>784</v>
      </c>
      <c r="P560" s="10" t="s">
        <v>98</v>
      </c>
      <c r="Q560" s="10" t="s">
        <v>33</v>
      </c>
      <c r="R560" s="10" t="s">
        <v>918</v>
      </c>
      <c r="S560" s="10" t="s">
        <v>766</v>
      </c>
      <c r="T560" s="10" t="s">
        <v>8</v>
      </c>
      <c r="U560" s="10" t="s">
        <v>974</v>
      </c>
      <c r="V560" s="10" t="s">
        <v>975</v>
      </c>
      <c r="W560" s="10" t="s">
        <v>919</v>
      </c>
      <c r="X560" s="10" t="s">
        <v>920</v>
      </c>
      <c r="Y560" s="10" t="s">
        <v>801</v>
      </c>
      <c r="Z560" s="10" t="s">
        <v>235</v>
      </c>
      <c r="AA560" s="10" t="s">
        <v>5</v>
      </c>
      <c r="AB560" s="10" t="s">
        <v>784</v>
      </c>
      <c r="AC560" s="10" t="s">
        <v>98</v>
      </c>
      <c r="AD560" s="10" t="s">
        <v>33</v>
      </c>
      <c r="AE560" s="10" t="s">
        <v>921</v>
      </c>
      <c r="AF560" s="10" t="s">
        <v>393</v>
      </c>
      <c r="AG560" s="10" t="s">
        <v>40</v>
      </c>
      <c r="AH560" s="10" t="s">
        <v>784</v>
      </c>
      <c r="AI560" s="10" t="s">
        <v>98</v>
      </c>
      <c r="AJ560" s="10" t="s">
        <v>33</v>
      </c>
      <c r="AK560" s="10" t="s">
        <v>107</v>
      </c>
    </row>
    <row r="561" spans="8:13" s="10" customFormat="1" ht="15" customHeight="1">
      <c r="H561" s="10" t="s">
        <v>148</v>
      </c>
      <c r="I561" s="10" t="s">
        <v>152</v>
      </c>
      <c r="J561" s="10" t="s">
        <v>39</v>
      </c>
      <c r="K561" s="10" t="s">
        <v>333</v>
      </c>
      <c r="L561" s="10" t="s">
        <v>1173</v>
      </c>
      <c r="M561" s="10" t="s">
        <v>1174</v>
      </c>
    </row>
    <row r="562" s="10" customFormat="1" ht="15" customHeight="1"/>
    <row r="563" spans="5:37" ht="15" customHeight="1">
      <c r="E563" s="380" t="s">
        <v>236</v>
      </c>
      <c r="F563" s="375"/>
      <c r="G563" s="222" t="s">
        <v>1136</v>
      </c>
      <c r="H563" s="375"/>
      <c r="I563" s="375"/>
      <c r="J563" s="375"/>
      <c r="K563" s="375"/>
      <c r="L563" s="375"/>
      <c r="M563" s="375"/>
      <c r="N563" s="375"/>
      <c r="O563" s="375"/>
      <c r="P563" s="375"/>
      <c r="Q563" s="375"/>
      <c r="R563" s="375"/>
      <c r="S563" s="375"/>
      <c r="T563" s="375"/>
      <c r="U563" s="375"/>
      <c r="V563" s="221"/>
      <c r="W563" s="221"/>
      <c r="X563" s="221"/>
      <c r="Y563" s="221"/>
      <c r="Z563" s="221"/>
      <c r="AA563" s="221"/>
      <c r="AB563" s="221"/>
      <c r="AC563" s="221"/>
      <c r="AD563" s="221"/>
      <c r="AE563" s="221"/>
      <c r="AF563" s="221"/>
      <c r="AG563" s="221"/>
      <c r="AH563" s="221"/>
      <c r="AI563" s="221"/>
      <c r="AJ563" s="221"/>
      <c r="AK563" s="221"/>
    </row>
    <row r="564" spans="5:37" ht="45" customHeight="1">
      <c r="E564" s="221"/>
      <c r="F564" s="453" t="s">
        <v>933</v>
      </c>
      <c r="G564" s="454"/>
      <c r="H564" s="454"/>
      <c r="I564" s="455"/>
      <c r="J564" s="780"/>
      <c r="K564" s="780"/>
      <c r="L564" s="780"/>
      <c r="M564" s="780"/>
      <c r="N564" s="780"/>
      <c r="O564" s="780"/>
      <c r="P564" s="780"/>
      <c r="Q564" s="780"/>
      <c r="R564" s="780"/>
      <c r="S564" s="780"/>
      <c r="T564" s="780"/>
      <c r="U564" s="780"/>
      <c r="V564" s="780"/>
      <c r="W564" s="780"/>
      <c r="X564" s="780"/>
      <c r="Y564" s="780"/>
      <c r="Z564" s="780"/>
      <c r="AA564" s="780"/>
      <c r="AB564" s="780"/>
      <c r="AC564" s="780"/>
      <c r="AD564" s="780"/>
      <c r="AE564" s="780"/>
      <c r="AF564" s="780"/>
      <c r="AG564" s="780"/>
      <c r="AH564" s="780"/>
      <c r="AI564" s="780"/>
      <c r="AJ564" s="780"/>
      <c r="AK564" s="780"/>
    </row>
    <row r="565" spans="5:37" ht="15" customHeight="1">
      <c r="E565" s="221"/>
      <c r="F565" s="426" t="s">
        <v>934</v>
      </c>
      <c r="G565" s="427"/>
      <c r="H565" s="427"/>
      <c r="I565" s="428"/>
      <c r="J565" s="450" t="s">
        <v>935</v>
      </c>
      <c r="K565" s="451"/>
      <c r="L565" s="451"/>
      <c r="M565" s="451"/>
      <c r="N565" s="451"/>
      <c r="O565" s="451"/>
      <c r="P565" s="451"/>
      <c r="Q565" s="451"/>
      <c r="R565" s="451"/>
      <c r="S565" s="451"/>
      <c r="T565" s="451"/>
      <c r="U565" s="451"/>
      <c r="V565" s="452"/>
      <c r="W565" s="449" t="s">
        <v>936</v>
      </c>
      <c r="X565" s="449"/>
      <c r="Y565" s="449"/>
      <c r="Z565" s="449"/>
      <c r="AA565" s="449"/>
      <c r="AB565" s="449"/>
      <c r="AC565" s="449"/>
      <c r="AD565" s="449"/>
      <c r="AE565" s="449"/>
      <c r="AF565" s="449"/>
      <c r="AG565" s="449"/>
      <c r="AH565" s="449"/>
      <c r="AI565" s="449"/>
      <c r="AJ565" s="449"/>
      <c r="AK565" s="449"/>
    </row>
    <row r="566" spans="5:37" ht="30" customHeight="1">
      <c r="E566" s="221"/>
      <c r="F566" s="426" t="s">
        <v>937</v>
      </c>
      <c r="G566" s="427"/>
      <c r="H566" s="427"/>
      <c r="I566" s="428"/>
      <c r="J566" s="781"/>
      <c r="K566" s="782"/>
      <c r="L566" s="782"/>
      <c r="M566" s="782"/>
      <c r="N566" s="782"/>
      <c r="O566" s="782"/>
      <c r="P566" s="782"/>
      <c r="Q566" s="782"/>
      <c r="R566" s="782"/>
      <c r="S566" s="782"/>
      <c r="T566" s="782"/>
      <c r="U566" s="782"/>
      <c r="V566" s="783"/>
      <c r="W566" s="784"/>
      <c r="X566" s="784"/>
      <c r="Y566" s="784"/>
      <c r="Z566" s="784"/>
      <c r="AA566" s="784"/>
      <c r="AB566" s="784"/>
      <c r="AC566" s="784"/>
      <c r="AD566" s="784"/>
      <c r="AE566" s="784"/>
      <c r="AF566" s="784"/>
      <c r="AG566" s="784"/>
      <c r="AH566" s="784"/>
      <c r="AI566" s="784"/>
      <c r="AJ566" s="784"/>
      <c r="AK566" s="784"/>
    </row>
    <row r="567" spans="5:37" ht="30" customHeight="1">
      <c r="E567" s="221"/>
      <c r="F567" s="426" t="s">
        <v>938</v>
      </c>
      <c r="G567" s="427"/>
      <c r="H567" s="427"/>
      <c r="I567" s="428"/>
      <c r="J567" s="781"/>
      <c r="K567" s="782"/>
      <c r="L567" s="782"/>
      <c r="M567" s="782"/>
      <c r="N567" s="782"/>
      <c r="O567" s="782"/>
      <c r="P567" s="782"/>
      <c r="Q567" s="782"/>
      <c r="R567" s="782"/>
      <c r="S567" s="782"/>
      <c r="T567" s="782"/>
      <c r="U567" s="782"/>
      <c r="V567" s="783"/>
      <c r="W567" s="784"/>
      <c r="X567" s="784"/>
      <c r="Y567" s="784"/>
      <c r="Z567" s="784"/>
      <c r="AA567" s="784"/>
      <c r="AB567" s="784"/>
      <c r="AC567" s="784"/>
      <c r="AD567" s="784"/>
      <c r="AE567" s="784"/>
      <c r="AF567" s="784"/>
      <c r="AG567" s="784"/>
      <c r="AH567" s="784"/>
      <c r="AI567" s="784"/>
      <c r="AJ567" s="784"/>
      <c r="AK567" s="784"/>
    </row>
    <row r="568" spans="5:37" ht="30" customHeight="1">
      <c r="E568" s="221"/>
      <c r="F568" s="426" t="s">
        <v>939</v>
      </c>
      <c r="G568" s="427"/>
      <c r="H568" s="427"/>
      <c r="I568" s="428"/>
      <c r="J568" s="781"/>
      <c r="K568" s="782"/>
      <c r="L568" s="782"/>
      <c r="M568" s="782"/>
      <c r="N568" s="782"/>
      <c r="O568" s="782"/>
      <c r="P568" s="782"/>
      <c r="Q568" s="782"/>
      <c r="R568" s="782"/>
      <c r="S568" s="782"/>
      <c r="T568" s="782"/>
      <c r="U568" s="782"/>
      <c r="V568" s="783"/>
      <c r="W568" s="784"/>
      <c r="X568" s="784"/>
      <c r="Y568" s="784"/>
      <c r="Z568" s="784"/>
      <c r="AA568" s="784"/>
      <c r="AB568" s="784"/>
      <c r="AC568" s="784"/>
      <c r="AD568" s="784"/>
      <c r="AE568" s="784"/>
      <c r="AF568" s="784"/>
      <c r="AG568" s="784"/>
      <c r="AH568" s="784"/>
      <c r="AI568" s="784"/>
      <c r="AJ568" s="784"/>
      <c r="AK568" s="784"/>
    </row>
    <row r="569" spans="5:37" ht="30" customHeight="1">
      <c r="E569" s="221"/>
      <c r="F569" s="426" t="s">
        <v>940</v>
      </c>
      <c r="G569" s="427"/>
      <c r="H569" s="427"/>
      <c r="I569" s="428"/>
      <c r="J569" s="781"/>
      <c r="K569" s="782"/>
      <c r="L569" s="782"/>
      <c r="M569" s="782"/>
      <c r="N569" s="782"/>
      <c r="O569" s="782"/>
      <c r="P569" s="782"/>
      <c r="Q569" s="782"/>
      <c r="R569" s="782"/>
      <c r="S569" s="782"/>
      <c r="T569" s="782"/>
      <c r="U569" s="782"/>
      <c r="V569" s="783"/>
      <c r="W569" s="784"/>
      <c r="X569" s="784"/>
      <c r="Y569" s="784"/>
      <c r="Z569" s="784"/>
      <c r="AA569" s="784"/>
      <c r="AB569" s="784"/>
      <c r="AC569" s="784"/>
      <c r="AD569" s="784"/>
      <c r="AE569" s="784"/>
      <c r="AF569" s="784"/>
      <c r="AG569" s="784"/>
      <c r="AH569" s="784"/>
      <c r="AI569" s="784"/>
      <c r="AJ569" s="784"/>
      <c r="AK569" s="784"/>
    </row>
    <row r="570" spans="5:37" ht="30" customHeight="1">
      <c r="E570" s="221"/>
      <c r="F570" s="426" t="s">
        <v>941</v>
      </c>
      <c r="G570" s="427"/>
      <c r="H570" s="427"/>
      <c r="I570" s="428"/>
      <c r="J570" s="781"/>
      <c r="K570" s="782"/>
      <c r="L570" s="782"/>
      <c r="M570" s="782"/>
      <c r="N570" s="782"/>
      <c r="O570" s="782"/>
      <c r="P570" s="782"/>
      <c r="Q570" s="782"/>
      <c r="R570" s="782"/>
      <c r="S570" s="782"/>
      <c r="T570" s="782"/>
      <c r="U570" s="782"/>
      <c r="V570" s="783"/>
      <c r="W570" s="784"/>
      <c r="X570" s="784"/>
      <c r="Y570" s="784"/>
      <c r="Z570" s="784"/>
      <c r="AA570" s="784"/>
      <c r="AB570" s="784"/>
      <c r="AC570" s="784"/>
      <c r="AD570" s="784"/>
      <c r="AE570" s="784"/>
      <c r="AF570" s="784"/>
      <c r="AG570" s="784"/>
      <c r="AH570" s="784"/>
      <c r="AI570" s="784"/>
      <c r="AJ570" s="784"/>
      <c r="AK570" s="784"/>
    </row>
    <row r="571" spans="5:37" s="10" customFormat="1" ht="15" customHeight="1">
      <c r="E571" s="98"/>
      <c r="F571" s="223" t="s">
        <v>1062</v>
      </c>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row>
    <row r="572" spans="5:37" s="10" customFormat="1" ht="15" customHeight="1">
      <c r="E572" s="98"/>
      <c r="F572" s="224"/>
      <c r="G572" s="420" t="s">
        <v>1222</v>
      </c>
      <c r="H572" s="420"/>
      <c r="I572" s="420"/>
      <c r="J572" s="420"/>
      <c r="K572" s="420"/>
      <c r="L572" s="420"/>
      <c r="M572" s="420"/>
      <c r="N572" s="420"/>
      <c r="O572" s="420"/>
      <c r="P572" s="420"/>
      <c r="Q572" s="420"/>
      <c r="R572" s="420"/>
      <c r="S572" s="420"/>
      <c r="T572" s="420"/>
      <c r="U572" s="420"/>
      <c r="V572" s="420"/>
      <c r="W572" s="420"/>
      <c r="X572" s="420"/>
      <c r="Y572" s="420"/>
      <c r="Z572" s="420"/>
      <c r="AA572" s="420"/>
      <c r="AB572" s="420"/>
      <c r="AC572" s="420"/>
      <c r="AD572" s="420"/>
      <c r="AE572" s="420"/>
      <c r="AF572" s="420"/>
      <c r="AG572" s="420"/>
      <c r="AH572" s="420"/>
      <c r="AI572" s="420"/>
      <c r="AJ572" s="420"/>
      <c r="AK572" s="420"/>
    </row>
    <row r="573" spans="5:37" s="10" customFormat="1" ht="15" customHeight="1">
      <c r="E573" s="98"/>
      <c r="F573" s="224"/>
      <c r="G573" s="420"/>
      <c r="H573" s="420"/>
      <c r="I573" s="420"/>
      <c r="J573" s="420"/>
      <c r="K573" s="420"/>
      <c r="L573" s="420"/>
      <c r="M573" s="420"/>
      <c r="N573" s="420"/>
      <c r="O573" s="420"/>
      <c r="P573" s="420"/>
      <c r="Q573" s="420"/>
      <c r="R573" s="420"/>
      <c r="S573" s="420"/>
      <c r="T573" s="420"/>
      <c r="U573" s="420"/>
      <c r="V573" s="420"/>
      <c r="W573" s="420"/>
      <c r="X573" s="420"/>
      <c r="Y573" s="420"/>
      <c r="Z573" s="420"/>
      <c r="AA573" s="420"/>
      <c r="AB573" s="420"/>
      <c r="AC573" s="420"/>
      <c r="AD573" s="420"/>
      <c r="AE573" s="420"/>
      <c r="AF573" s="420"/>
      <c r="AG573" s="420"/>
      <c r="AH573" s="420"/>
      <c r="AI573" s="420"/>
      <c r="AJ573" s="420"/>
      <c r="AK573" s="420"/>
    </row>
    <row r="574" s="10" customFormat="1" ht="15" customHeight="1"/>
    <row r="575" s="10" customFormat="1" ht="15" customHeight="1"/>
    <row r="576" spans="3:37" ht="15" customHeight="1">
      <c r="C576" s="375"/>
      <c r="D576" s="375"/>
      <c r="E576" s="375"/>
      <c r="F576" s="375"/>
      <c r="G576" s="375"/>
      <c r="H576" s="375"/>
      <c r="I576" s="375"/>
      <c r="J576" s="375"/>
      <c r="K576" s="375"/>
      <c r="L576" s="375"/>
      <c r="M576" s="375"/>
      <c r="N576" s="375"/>
      <c r="O576" s="375"/>
      <c r="P576" s="375"/>
      <c r="Q576" s="375"/>
      <c r="R576" s="375"/>
      <c r="S576" s="375"/>
      <c r="T576" s="375"/>
      <c r="U576" s="375"/>
      <c r="V576" s="375"/>
      <c r="W576" s="375"/>
      <c r="X576" s="375"/>
      <c r="Y576" s="375"/>
      <c r="Z576" s="375"/>
      <c r="AA576" s="375"/>
      <c r="AB576" s="375"/>
      <c r="AC576" s="375"/>
      <c r="AD576" s="375"/>
      <c r="AE576" s="375"/>
      <c r="AF576" s="375"/>
      <c r="AG576" s="375"/>
      <c r="AH576" s="375"/>
      <c r="AI576" s="375"/>
      <c r="AJ576" s="375"/>
      <c r="AK576" s="375"/>
    </row>
    <row r="577" spans="3:37" ht="15" customHeight="1">
      <c r="C577" s="375"/>
      <c r="D577" s="375"/>
      <c r="E577" s="380" t="s">
        <v>1217</v>
      </c>
      <c r="F577" s="375"/>
      <c r="G577" s="222" t="s">
        <v>1190</v>
      </c>
      <c r="H577" s="375"/>
      <c r="I577" s="375"/>
      <c r="J577" s="375"/>
      <c r="K577" s="375"/>
      <c r="L577" s="375"/>
      <c r="M577" s="375"/>
      <c r="N577" s="375"/>
      <c r="O577" s="375"/>
      <c r="P577" s="375"/>
      <c r="Q577" s="375"/>
      <c r="R577" s="375"/>
      <c r="S577" s="375"/>
      <c r="T577" s="375"/>
      <c r="U577" s="375"/>
      <c r="V577" s="375"/>
      <c r="W577" s="375"/>
      <c r="X577" s="375"/>
      <c r="Y577" s="375"/>
      <c r="Z577" s="375"/>
      <c r="AA577" s="375"/>
      <c r="AB577" s="375"/>
      <c r="AC577" s="375"/>
      <c r="AD577" s="375"/>
      <c r="AE577" s="375"/>
      <c r="AF577" s="375"/>
      <c r="AG577" s="375"/>
      <c r="AH577" s="375"/>
      <c r="AI577" s="375"/>
      <c r="AJ577" s="375"/>
      <c r="AK577" s="375"/>
    </row>
    <row r="578" spans="3:37" ht="39.75" customHeight="1">
      <c r="C578" s="375"/>
      <c r="D578" s="375"/>
      <c r="E578" s="375"/>
      <c r="F578" s="453" t="s">
        <v>933</v>
      </c>
      <c r="G578" s="454"/>
      <c r="H578" s="454"/>
      <c r="I578" s="455"/>
      <c r="J578" s="456"/>
      <c r="K578" s="456"/>
      <c r="L578" s="456"/>
      <c r="M578" s="456"/>
      <c r="N578" s="456"/>
      <c r="O578" s="456"/>
      <c r="P578" s="456"/>
      <c r="Q578" s="456"/>
      <c r="R578" s="456"/>
      <c r="S578" s="456"/>
      <c r="T578" s="456"/>
      <c r="U578" s="456"/>
      <c r="V578" s="456"/>
      <c r="W578" s="456"/>
      <c r="X578" s="456"/>
      <c r="Y578" s="456"/>
      <c r="Z578" s="456"/>
      <c r="AA578" s="456"/>
      <c r="AB578" s="456"/>
      <c r="AC578" s="456"/>
      <c r="AD578" s="456"/>
      <c r="AE578" s="456"/>
      <c r="AF578" s="456"/>
      <c r="AG578" s="456"/>
      <c r="AH578" s="456"/>
      <c r="AI578" s="456"/>
      <c r="AJ578" s="456"/>
      <c r="AK578" s="456"/>
    </row>
    <row r="579" spans="3:37" ht="15" customHeight="1">
      <c r="C579" s="375"/>
      <c r="D579" s="375"/>
      <c r="E579" s="375"/>
      <c r="F579" s="426" t="s">
        <v>934</v>
      </c>
      <c r="G579" s="427"/>
      <c r="H579" s="427"/>
      <c r="I579" s="428"/>
      <c r="J579" s="450" t="s">
        <v>935</v>
      </c>
      <c r="K579" s="451"/>
      <c r="L579" s="451"/>
      <c r="M579" s="451"/>
      <c r="N579" s="451"/>
      <c r="O579" s="451"/>
      <c r="P579" s="451"/>
      <c r="Q579" s="451"/>
      <c r="R579" s="451"/>
      <c r="S579" s="451"/>
      <c r="T579" s="451"/>
      <c r="U579" s="451"/>
      <c r="V579" s="452"/>
      <c r="W579" s="449" t="s">
        <v>936</v>
      </c>
      <c r="X579" s="449"/>
      <c r="Y579" s="449"/>
      <c r="Z579" s="449"/>
      <c r="AA579" s="449"/>
      <c r="AB579" s="449"/>
      <c r="AC579" s="449"/>
      <c r="AD579" s="449"/>
      <c r="AE579" s="449"/>
      <c r="AF579" s="449"/>
      <c r="AG579" s="449"/>
      <c r="AH579" s="449"/>
      <c r="AI579" s="449"/>
      <c r="AJ579" s="449"/>
      <c r="AK579" s="449"/>
    </row>
    <row r="580" spans="3:37" ht="30" customHeight="1">
      <c r="C580" s="375"/>
      <c r="D580" s="375"/>
      <c r="E580" s="375"/>
      <c r="F580" s="426" t="s">
        <v>937</v>
      </c>
      <c r="G580" s="427"/>
      <c r="H580" s="427"/>
      <c r="I580" s="428"/>
      <c r="J580" s="429"/>
      <c r="K580" s="430"/>
      <c r="L580" s="430"/>
      <c r="M580" s="430"/>
      <c r="N580" s="430"/>
      <c r="O580" s="430"/>
      <c r="P580" s="430"/>
      <c r="Q580" s="430"/>
      <c r="R580" s="430"/>
      <c r="S580" s="430"/>
      <c r="T580" s="430"/>
      <c r="U580" s="430"/>
      <c r="V580" s="431"/>
      <c r="W580" s="432"/>
      <c r="X580" s="432"/>
      <c r="Y580" s="432"/>
      <c r="Z580" s="432"/>
      <c r="AA580" s="432"/>
      <c r="AB580" s="432"/>
      <c r="AC580" s="432"/>
      <c r="AD580" s="432"/>
      <c r="AE580" s="432"/>
      <c r="AF580" s="432"/>
      <c r="AG580" s="432"/>
      <c r="AH580" s="432"/>
      <c r="AI580" s="432"/>
      <c r="AJ580" s="432"/>
      <c r="AK580" s="432"/>
    </row>
    <row r="581" spans="3:37" ht="30" customHeight="1">
      <c r="C581" s="375"/>
      <c r="D581" s="375"/>
      <c r="E581" s="375"/>
      <c r="F581" s="426" t="s">
        <v>938</v>
      </c>
      <c r="G581" s="427"/>
      <c r="H581" s="427"/>
      <c r="I581" s="428"/>
      <c r="J581" s="429"/>
      <c r="K581" s="430"/>
      <c r="L581" s="430"/>
      <c r="M581" s="430"/>
      <c r="N581" s="430"/>
      <c r="O581" s="430"/>
      <c r="P581" s="430"/>
      <c r="Q581" s="430"/>
      <c r="R581" s="430"/>
      <c r="S581" s="430"/>
      <c r="T581" s="430"/>
      <c r="U581" s="430"/>
      <c r="V581" s="431"/>
      <c r="W581" s="432"/>
      <c r="X581" s="432"/>
      <c r="Y581" s="432"/>
      <c r="Z581" s="432"/>
      <c r="AA581" s="432"/>
      <c r="AB581" s="432"/>
      <c r="AC581" s="432"/>
      <c r="AD581" s="432"/>
      <c r="AE581" s="432"/>
      <c r="AF581" s="432"/>
      <c r="AG581" s="432"/>
      <c r="AH581" s="432"/>
      <c r="AI581" s="432"/>
      <c r="AJ581" s="432"/>
      <c r="AK581" s="432"/>
    </row>
    <row r="582" spans="3:37" ht="30" customHeight="1">
      <c r="C582" s="375"/>
      <c r="D582" s="375"/>
      <c r="E582" s="375"/>
      <c r="F582" s="426" t="s">
        <v>939</v>
      </c>
      <c r="G582" s="427"/>
      <c r="H582" s="427"/>
      <c r="I582" s="428"/>
      <c r="J582" s="429"/>
      <c r="K582" s="430"/>
      <c r="L582" s="430"/>
      <c r="M582" s="430"/>
      <c r="N582" s="430"/>
      <c r="O582" s="430"/>
      <c r="P582" s="430"/>
      <c r="Q582" s="430"/>
      <c r="R582" s="430"/>
      <c r="S582" s="430"/>
      <c r="T582" s="430"/>
      <c r="U582" s="430"/>
      <c r="V582" s="431"/>
      <c r="W582" s="432"/>
      <c r="X582" s="432"/>
      <c r="Y582" s="432"/>
      <c r="Z582" s="432"/>
      <c r="AA582" s="432"/>
      <c r="AB582" s="432"/>
      <c r="AC582" s="432"/>
      <c r="AD582" s="432"/>
      <c r="AE582" s="432"/>
      <c r="AF582" s="432"/>
      <c r="AG582" s="432"/>
      <c r="AH582" s="432"/>
      <c r="AI582" s="432"/>
      <c r="AJ582" s="432"/>
      <c r="AK582" s="432"/>
    </row>
    <row r="583" spans="3:37" ht="30" customHeight="1">
      <c r="C583" s="375"/>
      <c r="D583" s="375"/>
      <c r="E583" s="375"/>
      <c r="F583" s="426" t="s">
        <v>940</v>
      </c>
      <c r="G583" s="427"/>
      <c r="H583" s="427"/>
      <c r="I583" s="428"/>
      <c r="J583" s="429"/>
      <c r="K583" s="430"/>
      <c r="L583" s="430"/>
      <c r="M583" s="430"/>
      <c r="N583" s="430"/>
      <c r="O583" s="430"/>
      <c r="P583" s="430"/>
      <c r="Q583" s="430"/>
      <c r="R583" s="430"/>
      <c r="S583" s="430"/>
      <c r="T583" s="430"/>
      <c r="U583" s="430"/>
      <c r="V583" s="431"/>
      <c r="W583" s="432"/>
      <c r="X583" s="432"/>
      <c r="Y583" s="432"/>
      <c r="Z583" s="432"/>
      <c r="AA583" s="432"/>
      <c r="AB583" s="432"/>
      <c r="AC583" s="432"/>
      <c r="AD583" s="432"/>
      <c r="AE583" s="432"/>
      <c r="AF583" s="432"/>
      <c r="AG583" s="432"/>
      <c r="AH583" s="432"/>
      <c r="AI583" s="432"/>
      <c r="AJ583" s="432"/>
      <c r="AK583" s="432"/>
    </row>
    <row r="584" spans="3:37" ht="30" customHeight="1">
      <c r="C584" s="375"/>
      <c r="D584" s="375"/>
      <c r="E584" s="375"/>
      <c r="F584" s="426" t="s">
        <v>941</v>
      </c>
      <c r="G584" s="427"/>
      <c r="H584" s="427"/>
      <c r="I584" s="428"/>
      <c r="J584" s="429"/>
      <c r="K584" s="430"/>
      <c r="L584" s="430"/>
      <c r="M584" s="430"/>
      <c r="N584" s="430"/>
      <c r="O584" s="430"/>
      <c r="P584" s="430"/>
      <c r="Q584" s="430"/>
      <c r="R584" s="430"/>
      <c r="S584" s="430"/>
      <c r="T584" s="430"/>
      <c r="U584" s="430"/>
      <c r="V584" s="431"/>
      <c r="W584" s="432"/>
      <c r="X584" s="432"/>
      <c r="Y584" s="432"/>
      <c r="Z584" s="432"/>
      <c r="AA584" s="432"/>
      <c r="AB584" s="432"/>
      <c r="AC584" s="432"/>
      <c r="AD584" s="432"/>
      <c r="AE584" s="432"/>
      <c r="AF584" s="432"/>
      <c r="AG584" s="432"/>
      <c r="AH584" s="432"/>
      <c r="AI584" s="432"/>
      <c r="AJ584" s="432"/>
      <c r="AK584" s="432"/>
    </row>
    <row r="585" spans="3:37" ht="15" customHeight="1">
      <c r="C585" s="375"/>
      <c r="D585" s="375"/>
      <c r="E585" s="375"/>
      <c r="F585" s="223" t="s">
        <v>1062</v>
      </c>
      <c r="G585" s="98"/>
      <c r="H585" s="98"/>
      <c r="I585" s="98"/>
      <c r="J585" s="98"/>
      <c r="K585" s="98"/>
      <c r="L585" s="98"/>
      <c r="M585" s="98"/>
      <c r="N585" s="98"/>
      <c r="O585" s="98"/>
      <c r="P585" s="98"/>
      <c r="Q585" s="98"/>
      <c r="R585" s="98"/>
      <c r="S585" s="98"/>
      <c r="T585" s="98"/>
      <c r="U585" s="98"/>
      <c r="V585" s="98"/>
      <c r="W585" s="98"/>
      <c r="X585" s="98"/>
      <c r="Y585" s="98"/>
      <c r="Z585" s="98"/>
      <c r="AA585" s="98"/>
      <c r="AB585" s="98"/>
      <c r="AC585" s="98"/>
      <c r="AD585" s="98"/>
      <c r="AE585" s="98"/>
      <c r="AF585" s="98"/>
      <c r="AG585" s="98"/>
      <c r="AH585" s="98"/>
      <c r="AI585" s="98"/>
      <c r="AJ585" s="98"/>
      <c r="AK585" s="98"/>
    </row>
    <row r="586" spans="3:37" ht="15" customHeight="1">
      <c r="C586" s="375"/>
      <c r="D586" s="375"/>
      <c r="E586" s="375"/>
      <c r="F586" s="98"/>
      <c r="G586" s="420" t="s">
        <v>1214</v>
      </c>
      <c r="H586" s="420"/>
      <c r="I586" s="420"/>
      <c r="J586" s="420"/>
      <c r="K586" s="420"/>
      <c r="L586" s="420"/>
      <c r="M586" s="420"/>
      <c r="N586" s="420"/>
      <c r="O586" s="420"/>
      <c r="P586" s="420"/>
      <c r="Q586" s="420"/>
      <c r="R586" s="420"/>
      <c r="S586" s="420"/>
      <c r="T586" s="420"/>
      <c r="U586" s="420"/>
      <c r="V586" s="420"/>
      <c r="W586" s="420"/>
      <c r="X586" s="420"/>
      <c r="Y586" s="420"/>
      <c r="Z586" s="420"/>
      <c r="AA586" s="420"/>
      <c r="AB586" s="420"/>
      <c r="AC586" s="420"/>
      <c r="AD586" s="420"/>
      <c r="AE586" s="420"/>
      <c r="AF586" s="420"/>
      <c r="AG586" s="420"/>
      <c r="AH586" s="420"/>
      <c r="AI586" s="420"/>
      <c r="AJ586" s="420"/>
      <c r="AK586" s="420"/>
    </row>
    <row r="587" spans="3:37" ht="15" customHeight="1">
      <c r="C587" s="375"/>
      <c r="D587" s="375"/>
      <c r="E587" s="375"/>
      <c r="F587" s="98"/>
      <c r="G587" s="420"/>
      <c r="H587" s="420"/>
      <c r="I587" s="420"/>
      <c r="J587" s="420"/>
      <c r="K587" s="420"/>
      <c r="L587" s="420"/>
      <c r="M587" s="420"/>
      <c r="N587" s="420"/>
      <c r="O587" s="420"/>
      <c r="P587" s="420"/>
      <c r="Q587" s="420"/>
      <c r="R587" s="420"/>
      <c r="S587" s="420"/>
      <c r="T587" s="420"/>
      <c r="U587" s="420"/>
      <c r="V587" s="420"/>
      <c r="W587" s="420"/>
      <c r="X587" s="420"/>
      <c r="Y587" s="420"/>
      <c r="Z587" s="420"/>
      <c r="AA587" s="420"/>
      <c r="AB587" s="420"/>
      <c r="AC587" s="420"/>
      <c r="AD587" s="420"/>
      <c r="AE587" s="420"/>
      <c r="AF587" s="420"/>
      <c r="AG587" s="420"/>
      <c r="AH587" s="420"/>
      <c r="AI587" s="420"/>
      <c r="AJ587" s="420"/>
      <c r="AK587" s="420"/>
    </row>
    <row r="588" spans="3:37" ht="15" customHeight="1">
      <c r="C588" s="375"/>
      <c r="D588" s="375"/>
      <c r="E588" s="375"/>
      <c r="F588" s="375"/>
      <c r="G588" s="375"/>
      <c r="H588" s="375"/>
      <c r="I588" s="375"/>
      <c r="J588" s="375"/>
      <c r="K588" s="375"/>
      <c r="L588" s="375"/>
      <c r="M588" s="375"/>
      <c r="N588" s="375"/>
      <c r="O588" s="375"/>
      <c r="P588" s="375"/>
      <c r="Q588" s="375"/>
      <c r="R588" s="375"/>
      <c r="S588" s="375"/>
      <c r="T588" s="375"/>
      <c r="U588" s="375"/>
      <c r="V588" s="375"/>
      <c r="W588" s="375"/>
      <c r="X588" s="375"/>
      <c r="Y588" s="375"/>
      <c r="Z588" s="375"/>
      <c r="AA588" s="375"/>
      <c r="AB588" s="375"/>
      <c r="AC588" s="375"/>
      <c r="AD588" s="375"/>
      <c r="AE588" s="375"/>
      <c r="AF588" s="375"/>
      <c r="AG588" s="375"/>
      <c r="AH588" s="375"/>
      <c r="AI588" s="375"/>
      <c r="AJ588" s="375"/>
      <c r="AK588" s="375"/>
    </row>
    <row r="589" spans="3:37" ht="15" customHeight="1">
      <c r="C589" s="375"/>
      <c r="D589" s="375"/>
      <c r="E589" s="375"/>
      <c r="F589" s="375" t="s">
        <v>952</v>
      </c>
      <c r="G589" s="375"/>
      <c r="H589" s="375" t="s">
        <v>806</v>
      </c>
      <c r="I589" s="375" t="s">
        <v>807</v>
      </c>
      <c r="J589" s="375" t="s">
        <v>76</v>
      </c>
      <c r="K589" s="375" t="s">
        <v>169</v>
      </c>
      <c r="L589" s="375" t="s">
        <v>806</v>
      </c>
      <c r="M589" s="375" t="s">
        <v>808</v>
      </c>
      <c r="N589" s="375" t="s">
        <v>76</v>
      </c>
      <c r="O589" s="375" t="s">
        <v>98</v>
      </c>
      <c r="P589" s="375"/>
      <c r="Q589" s="375"/>
      <c r="R589" s="375"/>
      <c r="S589" s="375"/>
      <c r="T589" s="375"/>
      <c r="U589" s="375"/>
      <c r="V589" s="375"/>
      <c r="W589" s="375"/>
      <c r="X589" s="375"/>
      <c r="Y589" s="375"/>
      <c r="Z589" s="375"/>
      <c r="AA589" s="375"/>
      <c r="AB589" s="375"/>
      <c r="AC589" s="375"/>
      <c r="AD589" s="375"/>
      <c r="AE589" s="375"/>
      <c r="AF589" s="375"/>
      <c r="AG589" s="375"/>
      <c r="AH589" s="375"/>
      <c r="AI589" s="375"/>
      <c r="AJ589" s="375"/>
      <c r="AK589" s="375"/>
    </row>
    <row r="590" spans="3:37" ht="15" customHeight="1">
      <c r="C590" s="375"/>
      <c r="D590" s="375"/>
      <c r="E590" s="375"/>
      <c r="F590" s="761" t="s">
        <v>809</v>
      </c>
      <c r="G590" s="762"/>
      <c r="H590" s="762"/>
      <c r="I590" s="762"/>
      <c r="J590" s="762"/>
      <c r="K590" s="762"/>
      <c r="L590" s="762"/>
      <c r="M590" s="763"/>
      <c r="N590" s="449" t="s">
        <v>976</v>
      </c>
      <c r="O590" s="449"/>
      <c r="P590" s="449"/>
      <c r="Q590" s="449"/>
      <c r="R590" s="449"/>
      <c r="S590" s="449"/>
      <c r="T590" s="449"/>
      <c r="U590" s="449"/>
      <c r="V590" s="449"/>
      <c r="W590" s="449"/>
      <c r="X590" s="449"/>
      <c r="Y590" s="449"/>
      <c r="Z590" s="449"/>
      <c r="AA590" s="449"/>
      <c r="AB590" s="449"/>
      <c r="AC590" s="449"/>
      <c r="AD590" s="449"/>
      <c r="AE590" s="449"/>
      <c r="AF590" s="449"/>
      <c r="AG590" s="426"/>
      <c r="AH590" s="453" t="s">
        <v>977</v>
      </c>
      <c r="AI590" s="454"/>
      <c r="AJ590" s="454"/>
      <c r="AK590" s="455"/>
    </row>
    <row r="591" spans="3:37" ht="15" customHeight="1">
      <c r="C591" s="375"/>
      <c r="D591" s="375"/>
      <c r="E591" s="375"/>
      <c r="F591" s="450"/>
      <c r="G591" s="451"/>
      <c r="H591" s="451"/>
      <c r="I591" s="451"/>
      <c r="J591" s="451"/>
      <c r="K591" s="451"/>
      <c r="L591" s="451"/>
      <c r="M591" s="452"/>
      <c r="N591" s="449" t="s">
        <v>911</v>
      </c>
      <c r="O591" s="449"/>
      <c r="P591" s="449"/>
      <c r="Q591" s="426"/>
      <c r="R591" s="449" t="s">
        <v>912</v>
      </c>
      <c r="S591" s="449"/>
      <c r="T591" s="449"/>
      <c r="U591" s="449"/>
      <c r="V591" s="428" t="s">
        <v>913</v>
      </c>
      <c r="W591" s="449"/>
      <c r="X591" s="449"/>
      <c r="Y591" s="426"/>
      <c r="Z591" s="449" t="s">
        <v>914</v>
      </c>
      <c r="AA591" s="449"/>
      <c r="AB591" s="449"/>
      <c r="AC591" s="449"/>
      <c r="AD591" s="428" t="s">
        <v>915</v>
      </c>
      <c r="AE591" s="449"/>
      <c r="AF591" s="449"/>
      <c r="AG591" s="426"/>
      <c r="AH591" s="758"/>
      <c r="AI591" s="759"/>
      <c r="AJ591" s="759"/>
      <c r="AK591" s="760"/>
    </row>
    <row r="592" spans="3:37" ht="30" customHeight="1">
      <c r="C592" s="375"/>
      <c r="D592" s="375"/>
      <c r="E592" s="375"/>
      <c r="F592" s="764" t="s">
        <v>811</v>
      </c>
      <c r="G592" s="765"/>
      <c r="H592" s="765"/>
      <c r="I592" s="765"/>
      <c r="J592" s="765"/>
      <c r="K592" s="765"/>
      <c r="L592" s="765"/>
      <c r="M592" s="766"/>
      <c r="N592" s="977"/>
      <c r="O592" s="978"/>
      <c r="P592" s="391" t="s">
        <v>178</v>
      </c>
      <c r="Q592" s="391"/>
      <c r="R592" s="977"/>
      <c r="S592" s="978"/>
      <c r="T592" s="391" t="s">
        <v>178</v>
      </c>
      <c r="U592" s="391"/>
      <c r="V592" s="977">
        <v>1</v>
      </c>
      <c r="W592" s="978"/>
      <c r="X592" s="391" t="s">
        <v>178</v>
      </c>
      <c r="Y592" s="391"/>
      <c r="Z592" s="977"/>
      <c r="AA592" s="978"/>
      <c r="AB592" s="391" t="s">
        <v>178</v>
      </c>
      <c r="AC592" s="391"/>
      <c r="AD592" s="977">
        <v>1</v>
      </c>
      <c r="AE592" s="978"/>
      <c r="AF592" s="391" t="s">
        <v>178</v>
      </c>
      <c r="AG592" s="333"/>
      <c r="AH592" s="977">
        <v>12</v>
      </c>
      <c r="AI592" s="978"/>
      <c r="AJ592" s="333" t="s">
        <v>178</v>
      </c>
      <c r="AK592" s="334"/>
    </row>
    <row r="593" spans="3:37" ht="30" customHeight="1">
      <c r="C593" s="375"/>
      <c r="D593" s="375"/>
      <c r="E593" s="375"/>
      <c r="F593" s="764" t="s">
        <v>812</v>
      </c>
      <c r="G593" s="765"/>
      <c r="H593" s="765"/>
      <c r="I593" s="765"/>
      <c r="J593" s="765"/>
      <c r="K593" s="765"/>
      <c r="L593" s="765"/>
      <c r="M593" s="766"/>
      <c r="N593" s="977"/>
      <c r="O593" s="978"/>
      <c r="P593" s="391" t="s">
        <v>178</v>
      </c>
      <c r="Q593" s="391"/>
      <c r="R593" s="977">
        <v>1</v>
      </c>
      <c r="S593" s="978"/>
      <c r="T593" s="391" t="s">
        <v>178</v>
      </c>
      <c r="U593" s="391"/>
      <c r="V593" s="977"/>
      <c r="W593" s="978"/>
      <c r="X593" s="391" t="s">
        <v>178</v>
      </c>
      <c r="Y593" s="391"/>
      <c r="Z593" s="977"/>
      <c r="AA593" s="978"/>
      <c r="AB593" s="391" t="s">
        <v>178</v>
      </c>
      <c r="AC593" s="391"/>
      <c r="AD593" s="977"/>
      <c r="AE593" s="978"/>
      <c r="AF593" s="391" t="s">
        <v>178</v>
      </c>
      <c r="AG593" s="333"/>
      <c r="AH593" s="977">
        <v>3</v>
      </c>
      <c r="AI593" s="978"/>
      <c r="AJ593" s="333" t="s">
        <v>178</v>
      </c>
      <c r="AK593" s="334"/>
    </row>
    <row r="594" spans="3:37" ht="30" customHeight="1">
      <c r="C594" s="375"/>
      <c r="D594" s="375"/>
      <c r="E594" s="375"/>
      <c r="F594" s="764" t="s">
        <v>813</v>
      </c>
      <c r="G594" s="765"/>
      <c r="H594" s="765"/>
      <c r="I594" s="765"/>
      <c r="J594" s="765"/>
      <c r="K594" s="765"/>
      <c r="L594" s="765"/>
      <c r="M594" s="766"/>
      <c r="N594" s="977"/>
      <c r="O594" s="978"/>
      <c r="P594" s="391" t="s">
        <v>178</v>
      </c>
      <c r="Q594" s="391"/>
      <c r="R594" s="977"/>
      <c r="S594" s="978"/>
      <c r="T594" s="391" t="s">
        <v>178</v>
      </c>
      <c r="U594" s="391"/>
      <c r="V594" s="977"/>
      <c r="W594" s="978"/>
      <c r="X594" s="391" t="s">
        <v>178</v>
      </c>
      <c r="Y594" s="391"/>
      <c r="Z594" s="977">
        <v>1</v>
      </c>
      <c r="AA594" s="978"/>
      <c r="AB594" s="391" t="s">
        <v>178</v>
      </c>
      <c r="AC594" s="391"/>
      <c r="AD594" s="977"/>
      <c r="AE594" s="978"/>
      <c r="AF594" s="391" t="s">
        <v>178</v>
      </c>
      <c r="AG594" s="333"/>
      <c r="AH594" s="977">
        <v>2</v>
      </c>
      <c r="AI594" s="978"/>
      <c r="AJ594" s="333" t="s">
        <v>178</v>
      </c>
      <c r="AK594" s="334"/>
    </row>
    <row r="595" spans="3:37" ht="30" customHeight="1">
      <c r="C595" s="375"/>
      <c r="D595" s="375"/>
      <c r="E595" s="375"/>
      <c r="F595" s="764" t="s">
        <v>814</v>
      </c>
      <c r="G595" s="765"/>
      <c r="H595" s="765"/>
      <c r="I595" s="765"/>
      <c r="J595" s="765"/>
      <c r="K595" s="765"/>
      <c r="L595" s="765"/>
      <c r="M595" s="766"/>
      <c r="N595" s="977"/>
      <c r="O595" s="978"/>
      <c r="P595" s="391" t="s">
        <v>178</v>
      </c>
      <c r="Q595" s="391"/>
      <c r="R595" s="977"/>
      <c r="S595" s="978"/>
      <c r="T595" s="391" t="s">
        <v>178</v>
      </c>
      <c r="U595" s="391"/>
      <c r="V595" s="977"/>
      <c r="W595" s="978"/>
      <c r="X595" s="391" t="s">
        <v>178</v>
      </c>
      <c r="Y595" s="391"/>
      <c r="Z595" s="977"/>
      <c r="AA595" s="978"/>
      <c r="AB595" s="391" t="s">
        <v>178</v>
      </c>
      <c r="AC595" s="391"/>
      <c r="AD595" s="977"/>
      <c r="AE595" s="978"/>
      <c r="AF595" s="391" t="s">
        <v>178</v>
      </c>
      <c r="AG595" s="333"/>
      <c r="AH595" s="977">
        <v>1</v>
      </c>
      <c r="AI595" s="978"/>
      <c r="AJ595" s="333" t="s">
        <v>178</v>
      </c>
      <c r="AK595" s="334"/>
    </row>
    <row r="596" spans="3:37" ht="30" customHeight="1">
      <c r="C596" s="375"/>
      <c r="D596" s="375"/>
      <c r="E596" s="375"/>
      <c r="F596" s="415" t="s">
        <v>815</v>
      </c>
      <c r="G596" s="416"/>
      <c r="H596" s="416"/>
      <c r="I596" s="416"/>
      <c r="J596" s="416"/>
      <c r="K596" s="416"/>
      <c r="L596" s="416"/>
      <c r="M596" s="417"/>
      <c r="N596" s="404"/>
      <c r="O596" s="405"/>
      <c r="P596" s="333" t="s">
        <v>178</v>
      </c>
      <c r="Q596" s="333"/>
      <c r="R596" s="404"/>
      <c r="S596" s="405"/>
      <c r="T596" s="333" t="s">
        <v>178</v>
      </c>
      <c r="U596" s="333"/>
      <c r="V596" s="404"/>
      <c r="W596" s="405"/>
      <c r="X596" s="333" t="s">
        <v>178</v>
      </c>
      <c r="Y596" s="333"/>
      <c r="Z596" s="404"/>
      <c r="AA596" s="405"/>
      <c r="AB596" s="333" t="s">
        <v>178</v>
      </c>
      <c r="AC596" s="333"/>
      <c r="AD596" s="404"/>
      <c r="AE596" s="405"/>
      <c r="AF596" s="333" t="s">
        <v>178</v>
      </c>
      <c r="AG596" s="333"/>
      <c r="AH596" s="977">
        <v>1</v>
      </c>
      <c r="AI596" s="978"/>
      <c r="AJ596" s="333" t="s">
        <v>178</v>
      </c>
      <c r="AK596" s="334"/>
    </row>
    <row r="597" spans="3:37" ht="30" customHeight="1">
      <c r="C597" s="375"/>
      <c r="D597" s="375"/>
      <c r="E597" s="375"/>
      <c r="F597" s="415" t="s">
        <v>1175</v>
      </c>
      <c r="G597" s="416"/>
      <c r="H597" s="416"/>
      <c r="I597" s="416"/>
      <c r="J597" s="416"/>
      <c r="K597" s="416"/>
      <c r="L597" s="416"/>
      <c r="M597" s="417"/>
      <c r="N597" s="404"/>
      <c r="O597" s="405"/>
      <c r="P597" s="333" t="s">
        <v>178</v>
      </c>
      <c r="Q597" s="333"/>
      <c r="R597" s="404"/>
      <c r="S597" s="405"/>
      <c r="T597" s="333" t="s">
        <v>178</v>
      </c>
      <c r="U597" s="333"/>
      <c r="V597" s="404"/>
      <c r="W597" s="405"/>
      <c r="X597" s="333" t="s">
        <v>178</v>
      </c>
      <c r="Y597" s="333"/>
      <c r="Z597" s="404"/>
      <c r="AA597" s="405"/>
      <c r="AB597" s="333" t="s">
        <v>178</v>
      </c>
      <c r="AC597" s="333"/>
      <c r="AD597" s="404"/>
      <c r="AE597" s="405"/>
      <c r="AF597" s="333" t="s">
        <v>178</v>
      </c>
      <c r="AG597" s="333"/>
      <c r="AH597" s="977">
        <v>1</v>
      </c>
      <c r="AI597" s="978"/>
      <c r="AJ597" s="333" t="s">
        <v>178</v>
      </c>
      <c r="AK597" s="334"/>
    </row>
    <row r="598" spans="3:37" ht="30" customHeight="1">
      <c r="C598" s="375"/>
      <c r="D598" s="375"/>
      <c r="E598" s="375"/>
      <c r="F598" s="415" t="s">
        <v>978</v>
      </c>
      <c r="G598" s="416"/>
      <c r="H598" s="416"/>
      <c r="I598" s="416"/>
      <c r="J598" s="416"/>
      <c r="K598" s="416"/>
      <c r="L598" s="416"/>
      <c r="M598" s="417"/>
      <c r="N598" s="404"/>
      <c r="O598" s="405"/>
      <c r="P598" s="333" t="s">
        <v>178</v>
      </c>
      <c r="Q598" s="333"/>
      <c r="R598" s="404"/>
      <c r="S598" s="405"/>
      <c r="T598" s="333" t="s">
        <v>178</v>
      </c>
      <c r="U598" s="333"/>
      <c r="V598" s="404"/>
      <c r="W598" s="405"/>
      <c r="X598" s="333" t="s">
        <v>178</v>
      </c>
      <c r="Y598" s="333"/>
      <c r="Z598" s="404"/>
      <c r="AA598" s="405"/>
      <c r="AB598" s="333" t="s">
        <v>178</v>
      </c>
      <c r="AC598" s="333"/>
      <c r="AD598" s="404"/>
      <c r="AE598" s="405"/>
      <c r="AF598" s="333" t="s">
        <v>178</v>
      </c>
      <c r="AG598" s="333"/>
      <c r="AH598" s="977"/>
      <c r="AI598" s="978"/>
      <c r="AJ598" s="333" t="s">
        <v>178</v>
      </c>
      <c r="AK598" s="334"/>
    </row>
    <row r="599" spans="3:37" ht="30" customHeight="1">
      <c r="C599" s="375"/>
      <c r="D599" s="375"/>
      <c r="E599" s="375"/>
      <c r="F599" s="415" t="s">
        <v>817</v>
      </c>
      <c r="G599" s="416"/>
      <c r="H599" s="416"/>
      <c r="I599" s="416"/>
      <c r="J599" s="416"/>
      <c r="K599" s="416"/>
      <c r="L599" s="416"/>
      <c r="M599" s="417"/>
      <c r="N599" s="404"/>
      <c r="O599" s="405"/>
      <c r="P599" s="333" t="s">
        <v>178</v>
      </c>
      <c r="Q599" s="333"/>
      <c r="R599" s="404"/>
      <c r="S599" s="405"/>
      <c r="T599" s="333" t="s">
        <v>178</v>
      </c>
      <c r="U599" s="333"/>
      <c r="V599" s="404"/>
      <c r="W599" s="405"/>
      <c r="X599" s="333" t="s">
        <v>178</v>
      </c>
      <c r="Y599" s="333"/>
      <c r="Z599" s="404"/>
      <c r="AA599" s="405"/>
      <c r="AB599" s="333" t="s">
        <v>178</v>
      </c>
      <c r="AC599" s="333"/>
      <c r="AD599" s="404"/>
      <c r="AE599" s="405"/>
      <c r="AF599" s="333" t="s">
        <v>178</v>
      </c>
      <c r="AG599" s="333"/>
      <c r="AH599" s="977"/>
      <c r="AI599" s="978"/>
      <c r="AJ599" s="333" t="s">
        <v>178</v>
      </c>
      <c r="AK599" s="334"/>
    </row>
    <row r="600" spans="3:37" ht="30" customHeight="1">
      <c r="C600" s="375"/>
      <c r="D600" s="375"/>
      <c r="E600" s="375"/>
      <c r="F600" s="769" t="s">
        <v>818</v>
      </c>
      <c r="G600" s="769"/>
      <c r="H600" s="769"/>
      <c r="I600" s="769"/>
      <c r="J600" s="769"/>
      <c r="K600" s="769"/>
      <c r="L600" s="769"/>
      <c r="M600" s="769"/>
      <c r="N600" s="404"/>
      <c r="O600" s="405"/>
      <c r="P600" s="333" t="s">
        <v>178</v>
      </c>
      <c r="Q600" s="333"/>
      <c r="R600" s="404"/>
      <c r="S600" s="405"/>
      <c r="T600" s="333" t="s">
        <v>178</v>
      </c>
      <c r="U600" s="333"/>
      <c r="V600" s="404"/>
      <c r="W600" s="405"/>
      <c r="X600" s="333" t="s">
        <v>178</v>
      </c>
      <c r="Y600" s="333"/>
      <c r="Z600" s="404"/>
      <c r="AA600" s="405"/>
      <c r="AB600" s="333" t="s">
        <v>178</v>
      </c>
      <c r="AC600" s="333"/>
      <c r="AD600" s="404"/>
      <c r="AE600" s="405"/>
      <c r="AF600" s="333" t="s">
        <v>178</v>
      </c>
      <c r="AG600" s="333"/>
      <c r="AH600" s="404">
        <v>1</v>
      </c>
      <c r="AI600" s="405"/>
      <c r="AJ600" s="333" t="s">
        <v>178</v>
      </c>
      <c r="AK600" s="334"/>
    </row>
    <row r="601" spans="3:37" ht="30" customHeight="1">
      <c r="C601" s="375"/>
      <c r="D601" s="375"/>
      <c r="E601" s="375"/>
      <c r="F601" s="770"/>
      <c r="G601" s="770"/>
      <c r="H601" s="770"/>
      <c r="I601" s="770"/>
      <c r="J601" s="770"/>
      <c r="K601" s="770"/>
      <c r="L601" s="770"/>
      <c r="M601" s="770"/>
      <c r="N601" s="404"/>
      <c r="O601" s="405"/>
      <c r="P601" s="333" t="s">
        <v>178</v>
      </c>
      <c r="Q601" s="333"/>
      <c r="R601" s="404"/>
      <c r="S601" s="405"/>
      <c r="T601" s="333" t="s">
        <v>178</v>
      </c>
      <c r="U601" s="333"/>
      <c r="V601" s="404"/>
      <c r="W601" s="405"/>
      <c r="X601" s="333" t="s">
        <v>178</v>
      </c>
      <c r="Y601" s="333"/>
      <c r="Z601" s="404"/>
      <c r="AA601" s="405"/>
      <c r="AB601" s="333" t="s">
        <v>178</v>
      </c>
      <c r="AC601" s="333"/>
      <c r="AD601" s="404"/>
      <c r="AE601" s="405"/>
      <c r="AF601" s="333" t="s">
        <v>178</v>
      </c>
      <c r="AG601" s="333"/>
      <c r="AH601" s="404"/>
      <c r="AI601" s="405"/>
      <c r="AJ601" s="333" t="s">
        <v>178</v>
      </c>
      <c r="AK601" s="334"/>
    </row>
    <row r="602" spans="3:37" s="47" customFormat="1" ht="30" customHeight="1">
      <c r="C602" s="93"/>
      <c r="D602" s="93"/>
      <c r="E602" s="93"/>
      <c r="F602" s="729" t="s">
        <v>392</v>
      </c>
      <c r="G602" s="729"/>
      <c r="H602" s="729"/>
      <c r="I602" s="729"/>
      <c r="J602" s="729"/>
      <c r="K602" s="729"/>
      <c r="L602" s="729"/>
      <c r="M602" s="729"/>
      <c r="N602" s="767">
        <f>IF(SUM(N592:O601)=0,"",SUM(N592:O601))</f>
      </c>
      <c r="O602" s="768"/>
      <c r="P602" s="366" t="s">
        <v>178</v>
      </c>
      <c r="Q602" s="366"/>
      <c r="R602" s="767">
        <f>IF(SUM(R592:S601)=0,"",SUM(R592:S601))</f>
        <v>1</v>
      </c>
      <c r="S602" s="768"/>
      <c r="T602" s="366" t="s">
        <v>178</v>
      </c>
      <c r="U602" s="366"/>
      <c r="V602" s="767">
        <f>IF(SUM(V592:W601)=0,"",SUM(V592:W601))</f>
        <v>1</v>
      </c>
      <c r="W602" s="768"/>
      <c r="X602" s="366" t="s">
        <v>178</v>
      </c>
      <c r="Y602" s="366"/>
      <c r="Z602" s="767">
        <f>IF(SUM(Z592:AA601)=0,"",SUM(Z592:AA601))</f>
        <v>1</v>
      </c>
      <c r="AA602" s="768"/>
      <c r="AB602" s="366" t="s">
        <v>178</v>
      </c>
      <c r="AC602" s="366"/>
      <c r="AD602" s="767">
        <f>IF(SUM(AD592:AE601)=0,"",SUM(AD592:AE601))</f>
        <v>1</v>
      </c>
      <c r="AE602" s="768"/>
      <c r="AF602" s="366" t="s">
        <v>178</v>
      </c>
      <c r="AG602" s="366"/>
      <c r="AH602" s="767">
        <f>IF(SUM(AH592:AI601)=0,"",SUM(AH592:AI601))</f>
        <v>21</v>
      </c>
      <c r="AI602" s="768"/>
      <c r="AJ602" s="366" t="s">
        <v>178</v>
      </c>
      <c r="AK602" s="367"/>
    </row>
    <row r="603" spans="3:38" ht="15" customHeight="1">
      <c r="C603" s="375"/>
      <c r="D603" s="375"/>
      <c r="E603" s="98"/>
      <c r="F603" s="98" t="s">
        <v>81</v>
      </c>
      <c r="G603" s="98" t="s">
        <v>107</v>
      </c>
      <c r="H603" s="98" t="s">
        <v>148</v>
      </c>
      <c r="I603" s="98" t="s">
        <v>43</v>
      </c>
      <c r="J603" s="98" t="s">
        <v>149</v>
      </c>
      <c r="K603" s="98" t="s">
        <v>82</v>
      </c>
      <c r="L603" s="98"/>
      <c r="M603" s="98"/>
      <c r="N603" s="98"/>
      <c r="O603" s="98"/>
      <c r="P603" s="98"/>
      <c r="Q603" s="98"/>
      <c r="R603" s="98"/>
      <c r="S603" s="98"/>
      <c r="T603" s="98"/>
      <c r="U603" s="98"/>
      <c r="V603" s="98"/>
      <c r="W603" s="98"/>
      <c r="X603" s="98"/>
      <c r="Y603" s="98"/>
      <c r="Z603" s="98"/>
      <c r="AA603" s="98"/>
      <c r="AB603" s="98"/>
      <c r="AC603" s="98"/>
      <c r="AD603" s="98"/>
      <c r="AE603" s="98"/>
      <c r="AF603" s="98"/>
      <c r="AG603" s="98"/>
      <c r="AH603" s="98"/>
      <c r="AI603" s="98"/>
      <c r="AJ603" s="98"/>
      <c r="AK603" s="98"/>
      <c r="AL603" s="10"/>
    </row>
    <row r="604" spans="3:37" s="10" customFormat="1" ht="15" customHeight="1">
      <c r="C604" s="98"/>
      <c r="D604" s="98"/>
      <c r="E604" s="98"/>
      <c r="F604" s="98"/>
      <c r="G604" s="98" t="s">
        <v>30</v>
      </c>
      <c r="H604" s="98"/>
      <c r="I604" s="98" t="s">
        <v>99</v>
      </c>
      <c r="J604" s="98" t="s">
        <v>819</v>
      </c>
      <c r="K604" s="98" t="s">
        <v>235</v>
      </c>
      <c r="L604" s="98" t="s">
        <v>5</v>
      </c>
      <c r="M604" s="314" t="s">
        <v>133</v>
      </c>
      <c r="N604" s="98" t="s">
        <v>219</v>
      </c>
      <c r="O604" s="98" t="s">
        <v>71</v>
      </c>
      <c r="P604" s="98" t="s">
        <v>8</v>
      </c>
      <c r="Q604" s="98" t="s">
        <v>83</v>
      </c>
      <c r="R604" s="98" t="s">
        <v>5</v>
      </c>
      <c r="S604" s="314" t="s">
        <v>289</v>
      </c>
      <c r="T604" s="98"/>
      <c r="U604" s="98" t="s">
        <v>5</v>
      </c>
      <c r="V604" s="98" t="s">
        <v>805</v>
      </c>
      <c r="W604" s="98" t="s">
        <v>5</v>
      </c>
      <c r="X604" s="98" t="s">
        <v>133</v>
      </c>
      <c r="Y604" s="98" t="s">
        <v>219</v>
      </c>
      <c r="Z604" s="98" t="s">
        <v>37</v>
      </c>
      <c r="AA604" s="98" t="s">
        <v>762</v>
      </c>
      <c r="AB604" s="98" t="s">
        <v>393</v>
      </c>
      <c r="AC604" s="98" t="s">
        <v>334</v>
      </c>
      <c r="AD604" s="98"/>
      <c r="AE604" s="98"/>
      <c r="AF604" s="98"/>
      <c r="AG604" s="98"/>
      <c r="AH604" s="98"/>
      <c r="AI604" s="98"/>
      <c r="AJ604" s="98"/>
      <c r="AK604" s="98"/>
    </row>
    <row r="605" spans="3:37" s="10" customFormat="1" ht="15" customHeight="1">
      <c r="C605" s="98"/>
      <c r="D605" s="98"/>
      <c r="E605" s="98"/>
      <c r="F605" s="98"/>
      <c r="G605" s="98" t="s">
        <v>83</v>
      </c>
      <c r="H605" s="98"/>
      <c r="I605" s="98" t="s">
        <v>806</v>
      </c>
      <c r="J605" s="98" t="s">
        <v>807</v>
      </c>
      <c r="K605" s="98" t="s">
        <v>76</v>
      </c>
      <c r="L605" s="98" t="s">
        <v>169</v>
      </c>
      <c r="M605" s="98" t="s">
        <v>806</v>
      </c>
      <c r="N605" s="98" t="s">
        <v>808</v>
      </c>
      <c r="O605" s="98" t="s">
        <v>76</v>
      </c>
      <c r="P605" s="98" t="s">
        <v>847</v>
      </c>
      <c r="Q605" s="98" t="s">
        <v>62</v>
      </c>
      <c r="R605" s="98" t="s">
        <v>50</v>
      </c>
      <c r="S605" s="98" t="s">
        <v>51</v>
      </c>
      <c r="T605" s="98" t="s">
        <v>5</v>
      </c>
      <c r="U605" s="98" t="s">
        <v>696</v>
      </c>
      <c r="V605" s="98" t="s">
        <v>37</v>
      </c>
      <c r="W605" s="98" t="s">
        <v>71</v>
      </c>
      <c r="X605" s="98" t="s">
        <v>8</v>
      </c>
      <c r="Y605" s="98" t="s">
        <v>695</v>
      </c>
      <c r="Z605" s="98" t="s">
        <v>694</v>
      </c>
      <c r="AA605" s="98" t="s">
        <v>61</v>
      </c>
      <c r="AB605" s="98" t="s">
        <v>916</v>
      </c>
      <c r="AC605" s="98" t="s">
        <v>5</v>
      </c>
      <c r="AD605" s="98" t="s">
        <v>847</v>
      </c>
      <c r="AE605" s="98" t="s">
        <v>62</v>
      </c>
      <c r="AF605" s="98" t="s">
        <v>917</v>
      </c>
      <c r="AG605" s="98" t="s">
        <v>174</v>
      </c>
      <c r="AH605" s="98" t="s">
        <v>76</v>
      </c>
      <c r="AI605" s="98" t="s">
        <v>98</v>
      </c>
      <c r="AJ605" s="98" t="s">
        <v>33</v>
      </c>
      <c r="AK605" s="98" t="s">
        <v>107</v>
      </c>
    </row>
    <row r="606" spans="3:37" s="10" customFormat="1" ht="15" customHeight="1">
      <c r="C606" s="98"/>
      <c r="D606" s="98"/>
      <c r="E606" s="98"/>
      <c r="F606" s="98"/>
      <c r="G606" s="98"/>
      <c r="H606" s="98" t="s">
        <v>148</v>
      </c>
      <c r="I606" s="98" t="s">
        <v>152</v>
      </c>
      <c r="J606" s="98" t="s">
        <v>39</v>
      </c>
      <c r="K606" s="98" t="s">
        <v>333</v>
      </c>
      <c r="L606" s="98" t="s">
        <v>116</v>
      </c>
      <c r="M606" s="98" t="s">
        <v>334</v>
      </c>
      <c r="N606" s="98"/>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row>
    <row r="607" spans="3:37" s="10" customFormat="1" ht="15" customHeight="1">
      <c r="C607" s="98"/>
      <c r="D607" s="98"/>
      <c r="E607" s="98"/>
      <c r="F607" s="98"/>
      <c r="G607" s="98" t="s">
        <v>106</v>
      </c>
      <c r="H607" s="98"/>
      <c r="I607" s="98" t="s">
        <v>893</v>
      </c>
      <c r="J607" s="98" t="s">
        <v>894</v>
      </c>
      <c r="K607" s="98" t="s">
        <v>61</v>
      </c>
      <c r="L607" s="98" t="s">
        <v>916</v>
      </c>
      <c r="M607" s="98" t="s">
        <v>5</v>
      </c>
      <c r="N607" s="98" t="s">
        <v>43</v>
      </c>
      <c r="O607" s="98" t="s">
        <v>157</v>
      </c>
      <c r="P607" s="98" t="s">
        <v>98</v>
      </c>
      <c r="Q607" s="98" t="s">
        <v>5</v>
      </c>
      <c r="R607" s="98" t="s">
        <v>696</v>
      </c>
      <c r="S607" s="98" t="s">
        <v>37</v>
      </c>
      <c r="T607" s="98" t="s">
        <v>71</v>
      </c>
      <c r="U607" s="98" t="s">
        <v>8</v>
      </c>
      <c r="V607" s="98" t="s">
        <v>83</v>
      </c>
      <c r="W607" s="98" t="s">
        <v>5</v>
      </c>
      <c r="X607" s="314" t="s">
        <v>289</v>
      </c>
      <c r="Y607" s="98"/>
      <c r="Z607" s="98" t="s">
        <v>5</v>
      </c>
      <c r="AA607" s="98" t="s">
        <v>805</v>
      </c>
      <c r="AB607" s="98" t="s">
        <v>5</v>
      </c>
      <c r="AC607" s="98" t="s">
        <v>140</v>
      </c>
      <c r="AD607" s="98" t="s">
        <v>66</v>
      </c>
      <c r="AE607" s="98" t="s">
        <v>99</v>
      </c>
      <c r="AF607" s="98" t="s">
        <v>819</v>
      </c>
      <c r="AG607" s="98" t="s">
        <v>235</v>
      </c>
      <c r="AH607" s="98" t="s">
        <v>33</v>
      </c>
      <c r="AI607" s="98" t="s">
        <v>730</v>
      </c>
      <c r="AJ607" s="98" t="s">
        <v>353</v>
      </c>
      <c r="AK607" s="98" t="s">
        <v>49</v>
      </c>
    </row>
    <row r="608" spans="3:37" s="10" customFormat="1" ht="15" customHeight="1">
      <c r="C608" s="98"/>
      <c r="D608" s="98"/>
      <c r="E608" s="98"/>
      <c r="F608" s="98"/>
      <c r="G608" s="98"/>
      <c r="H608" s="98" t="s">
        <v>48</v>
      </c>
      <c r="I608" s="98" t="s">
        <v>39</v>
      </c>
      <c r="J608" s="98" t="s">
        <v>178</v>
      </c>
      <c r="K608" s="98" t="s">
        <v>193</v>
      </c>
      <c r="L608" s="98" t="s">
        <v>37</v>
      </c>
      <c r="M608" s="98" t="s">
        <v>847</v>
      </c>
      <c r="N608" s="98" t="s">
        <v>62</v>
      </c>
      <c r="O608" s="98" t="s">
        <v>178</v>
      </c>
      <c r="P608" s="98" t="s">
        <v>193</v>
      </c>
      <c r="Q608" s="98" t="s">
        <v>33</v>
      </c>
      <c r="R608" s="98" t="s">
        <v>918</v>
      </c>
      <c r="S608" s="98" t="s">
        <v>766</v>
      </c>
      <c r="T608" s="98" t="s">
        <v>8</v>
      </c>
      <c r="U608" s="98" t="s">
        <v>657</v>
      </c>
      <c r="V608" s="98" t="s">
        <v>156</v>
      </c>
      <c r="W608" s="98" t="s">
        <v>919</v>
      </c>
      <c r="X608" s="98" t="s">
        <v>920</v>
      </c>
      <c r="Y608" s="98" t="s">
        <v>801</v>
      </c>
      <c r="Z608" s="98" t="s">
        <v>76</v>
      </c>
      <c r="AA608" s="98" t="s">
        <v>235</v>
      </c>
      <c r="AB608" s="98" t="s">
        <v>5</v>
      </c>
      <c r="AC608" s="98" t="s">
        <v>178</v>
      </c>
      <c r="AD608" s="98" t="s">
        <v>193</v>
      </c>
      <c r="AE608" s="98" t="s">
        <v>33</v>
      </c>
      <c r="AF608" s="98" t="s">
        <v>921</v>
      </c>
      <c r="AG608" s="98" t="s">
        <v>393</v>
      </c>
      <c r="AH608" s="98" t="s">
        <v>40</v>
      </c>
      <c r="AI608" s="98" t="s">
        <v>178</v>
      </c>
      <c r="AJ608" s="98" t="s">
        <v>193</v>
      </c>
      <c r="AK608" s="98" t="s">
        <v>33</v>
      </c>
    </row>
    <row r="609" spans="8:14" s="10" customFormat="1" ht="15" customHeight="1">
      <c r="H609" s="10" t="s">
        <v>107</v>
      </c>
      <c r="I609" s="10" t="s">
        <v>148</v>
      </c>
      <c r="J609" s="10" t="s">
        <v>152</v>
      </c>
      <c r="K609" s="10" t="s">
        <v>39</v>
      </c>
      <c r="L609" s="10" t="s">
        <v>333</v>
      </c>
      <c r="M609" s="10" t="s">
        <v>116</v>
      </c>
      <c r="N609" s="10" t="s">
        <v>334</v>
      </c>
    </row>
    <row r="610" spans="5:38" ht="15" customHeight="1">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row>
    <row r="611" spans="5:20" ht="15" customHeight="1">
      <c r="E611" s="380" t="s">
        <v>1189</v>
      </c>
      <c r="G611" s="376" t="s">
        <v>14</v>
      </c>
      <c r="H611" s="376" t="s">
        <v>5</v>
      </c>
      <c r="I611" s="376" t="s">
        <v>186</v>
      </c>
      <c r="J611" s="376" t="s">
        <v>5</v>
      </c>
      <c r="K611" s="376" t="s">
        <v>58</v>
      </c>
      <c r="L611" s="376" t="s">
        <v>26</v>
      </c>
      <c r="M611" s="376" t="s">
        <v>5</v>
      </c>
      <c r="N611" s="376" t="s">
        <v>32</v>
      </c>
      <c r="O611" s="376" t="s">
        <v>19</v>
      </c>
      <c r="P611" s="376" t="s">
        <v>29</v>
      </c>
      <c r="Q611" s="376"/>
      <c r="R611" s="376"/>
      <c r="S611" s="376"/>
      <c r="T611" s="376"/>
    </row>
    <row r="612" spans="6:37" ht="39.75" customHeight="1">
      <c r="F612" s="700" t="s">
        <v>933</v>
      </c>
      <c r="G612" s="701"/>
      <c r="H612" s="701"/>
      <c r="I612" s="702"/>
      <c r="J612" s="718"/>
      <c r="K612" s="718"/>
      <c r="L612" s="718"/>
      <c r="M612" s="718"/>
      <c r="N612" s="718"/>
      <c r="O612" s="718"/>
      <c r="P612" s="718"/>
      <c r="Q612" s="718"/>
      <c r="R612" s="718"/>
      <c r="S612" s="718"/>
      <c r="T612" s="718"/>
      <c r="U612" s="718"/>
      <c r="V612" s="718"/>
      <c r="W612" s="718"/>
      <c r="X612" s="718"/>
      <c r="Y612" s="718"/>
      <c r="Z612" s="718"/>
      <c r="AA612" s="718"/>
      <c r="AB612" s="718"/>
      <c r="AC612" s="718"/>
      <c r="AD612" s="718"/>
      <c r="AE612" s="718"/>
      <c r="AF612" s="718"/>
      <c r="AG612" s="718"/>
      <c r="AH612" s="718"/>
      <c r="AI612" s="718"/>
      <c r="AJ612" s="718"/>
      <c r="AK612" s="718"/>
    </row>
    <row r="613" spans="6:37" ht="15" customHeight="1">
      <c r="F613" s="462" t="s">
        <v>934</v>
      </c>
      <c r="G613" s="463"/>
      <c r="H613" s="463"/>
      <c r="I613" s="464"/>
      <c r="J613" s="578" t="s">
        <v>935</v>
      </c>
      <c r="K613" s="538"/>
      <c r="L613" s="538"/>
      <c r="M613" s="538"/>
      <c r="N613" s="538"/>
      <c r="O613" s="538"/>
      <c r="P613" s="538"/>
      <c r="Q613" s="538"/>
      <c r="R613" s="538"/>
      <c r="S613" s="538"/>
      <c r="T613" s="538"/>
      <c r="U613" s="538"/>
      <c r="V613" s="539"/>
      <c r="W613" s="488" t="s">
        <v>936</v>
      </c>
      <c r="X613" s="488"/>
      <c r="Y613" s="488"/>
      <c r="Z613" s="488"/>
      <c r="AA613" s="488"/>
      <c r="AB613" s="488"/>
      <c r="AC613" s="488"/>
      <c r="AD613" s="488"/>
      <c r="AE613" s="488"/>
      <c r="AF613" s="488"/>
      <c r="AG613" s="488"/>
      <c r="AH613" s="488"/>
      <c r="AI613" s="488"/>
      <c r="AJ613" s="488"/>
      <c r="AK613" s="488"/>
    </row>
    <row r="614" spans="6:37" ht="30" customHeight="1">
      <c r="F614" s="462" t="s">
        <v>937</v>
      </c>
      <c r="G614" s="463"/>
      <c r="H614" s="463"/>
      <c r="I614" s="464"/>
      <c r="J614" s="714"/>
      <c r="K614" s="715"/>
      <c r="L614" s="715"/>
      <c r="M614" s="715"/>
      <c r="N614" s="715"/>
      <c r="O614" s="715"/>
      <c r="P614" s="715"/>
      <c r="Q614" s="715"/>
      <c r="R614" s="715"/>
      <c r="S614" s="715"/>
      <c r="T614" s="715"/>
      <c r="U614" s="715"/>
      <c r="V614" s="716"/>
      <c r="W614" s="719"/>
      <c r="X614" s="719"/>
      <c r="Y614" s="719"/>
      <c r="Z614" s="719"/>
      <c r="AA614" s="719"/>
      <c r="AB614" s="719"/>
      <c r="AC614" s="719"/>
      <c r="AD614" s="719"/>
      <c r="AE614" s="719"/>
      <c r="AF614" s="719"/>
      <c r="AG614" s="719"/>
      <c r="AH614" s="719"/>
      <c r="AI614" s="719"/>
      <c r="AJ614" s="719"/>
      <c r="AK614" s="719"/>
    </row>
    <row r="615" spans="6:37" ht="30" customHeight="1">
      <c r="F615" s="462" t="s">
        <v>938</v>
      </c>
      <c r="G615" s="463"/>
      <c r="H615" s="463"/>
      <c r="I615" s="464"/>
      <c r="J615" s="714"/>
      <c r="K615" s="715"/>
      <c r="L615" s="715"/>
      <c r="M615" s="715"/>
      <c r="N615" s="715"/>
      <c r="O615" s="715"/>
      <c r="P615" s="715"/>
      <c r="Q615" s="715"/>
      <c r="R615" s="715"/>
      <c r="S615" s="715"/>
      <c r="T615" s="715"/>
      <c r="U615" s="715"/>
      <c r="V615" s="716"/>
      <c r="W615" s="719"/>
      <c r="X615" s="719"/>
      <c r="Y615" s="719"/>
      <c r="Z615" s="719"/>
      <c r="AA615" s="719"/>
      <c r="AB615" s="719"/>
      <c r="AC615" s="719"/>
      <c r="AD615" s="719"/>
      <c r="AE615" s="719"/>
      <c r="AF615" s="719"/>
      <c r="AG615" s="719"/>
      <c r="AH615" s="719"/>
      <c r="AI615" s="719"/>
      <c r="AJ615" s="719"/>
      <c r="AK615" s="719"/>
    </row>
    <row r="616" spans="6:37" ht="30" customHeight="1">
      <c r="F616" s="462" t="s">
        <v>939</v>
      </c>
      <c r="G616" s="463"/>
      <c r="H616" s="463"/>
      <c r="I616" s="464"/>
      <c r="J616" s="714"/>
      <c r="K616" s="715"/>
      <c r="L616" s="715"/>
      <c r="M616" s="715"/>
      <c r="N616" s="715"/>
      <c r="O616" s="715"/>
      <c r="P616" s="715"/>
      <c r="Q616" s="715"/>
      <c r="R616" s="715"/>
      <c r="S616" s="715"/>
      <c r="T616" s="715"/>
      <c r="U616" s="715"/>
      <c r="V616" s="716"/>
      <c r="W616" s="719"/>
      <c r="X616" s="719"/>
      <c r="Y616" s="719"/>
      <c r="Z616" s="719"/>
      <c r="AA616" s="719"/>
      <c r="AB616" s="719"/>
      <c r="AC616" s="719"/>
      <c r="AD616" s="719"/>
      <c r="AE616" s="719"/>
      <c r="AF616" s="719"/>
      <c r="AG616" s="719"/>
      <c r="AH616" s="719"/>
      <c r="AI616" s="719"/>
      <c r="AJ616" s="719"/>
      <c r="AK616" s="719"/>
    </row>
    <row r="617" spans="6:37" ht="30" customHeight="1">
      <c r="F617" s="462" t="s">
        <v>940</v>
      </c>
      <c r="G617" s="463"/>
      <c r="H617" s="463"/>
      <c r="I617" s="464"/>
      <c r="J617" s="714"/>
      <c r="K617" s="715"/>
      <c r="L617" s="715"/>
      <c r="M617" s="715"/>
      <c r="N617" s="715"/>
      <c r="O617" s="715"/>
      <c r="P617" s="715"/>
      <c r="Q617" s="715"/>
      <c r="R617" s="715"/>
      <c r="S617" s="715"/>
      <c r="T617" s="715"/>
      <c r="U617" s="715"/>
      <c r="V617" s="716"/>
      <c r="W617" s="719"/>
      <c r="X617" s="719"/>
      <c r="Y617" s="719"/>
      <c r="Z617" s="719"/>
      <c r="AA617" s="719"/>
      <c r="AB617" s="719"/>
      <c r="AC617" s="719"/>
      <c r="AD617" s="719"/>
      <c r="AE617" s="719"/>
      <c r="AF617" s="719"/>
      <c r="AG617" s="719"/>
      <c r="AH617" s="719"/>
      <c r="AI617" s="719"/>
      <c r="AJ617" s="719"/>
      <c r="AK617" s="719"/>
    </row>
    <row r="618" spans="6:37" ht="30" customHeight="1">
      <c r="F618" s="462" t="s">
        <v>941</v>
      </c>
      <c r="G618" s="463"/>
      <c r="H618" s="463"/>
      <c r="I618" s="464"/>
      <c r="J618" s="714"/>
      <c r="K618" s="715"/>
      <c r="L618" s="715"/>
      <c r="M618" s="715"/>
      <c r="N618" s="715"/>
      <c r="O618" s="715"/>
      <c r="P618" s="715"/>
      <c r="Q618" s="715"/>
      <c r="R618" s="715"/>
      <c r="S618" s="715"/>
      <c r="T618" s="715"/>
      <c r="U618" s="715"/>
      <c r="V618" s="716"/>
      <c r="W618" s="719"/>
      <c r="X618" s="719"/>
      <c r="Y618" s="719"/>
      <c r="Z618" s="719"/>
      <c r="AA618" s="719"/>
      <c r="AB618" s="719"/>
      <c r="AC618" s="719"/>
      <c r="AD618" s="719"/>
      <c r="AE618" s="719"/>
      <c r="AF618" s="719"/>
      <c r="AG618" s="719"/>
      <c r="AH618" s="719"/>
      <c r="AI618" s="719"/>
      <c r="AJ618" s="719"/>
      <c r="AK618" s="719"/>
    </row>
    <row r="621" spans="2:30" ht="15" customHeight="1">
      <c r="B621" s="376" t="s">
        <v>119</v>
      </c>
      <c r="D621" s="376" t="s">
        <v>13</v>
      </c>
      <c r="E621" s="376" t="s">
        <v>7</v>
      </c>
      <c r="F621" s="376" t="s">
        <v>45</v>
      </c>
      <c r="G621" s="376" t="s">
        <v>46</v>
      </c>
      <c r="H621" s="376" t="s">
        <v>33</v>
      </c>
      <c r="I621" s="376" t="s">
        <v>172</v>
      </c>
      <c r="J621" s="376" t="s">
        <v>25</v>
      </c>
      <c r="K621" s="376" t="s">
        <v>152</v>
      </c>
      <c r="L621" s="376" t="s">
        <v>39</v>
      </c>
      <c r="M621" s="376" t="s">
        <v>40</v>
      </c>
      <c r="N621" s="376" t="s">
        <v>41</v>
      </c>
      <c r="O621" s="376" t="s">
        <v>37</v>
      </c>
      <c r="P621" s="376" t="s">
        <v>42</v>
      </c>
      <c r="Q621" s="376" t="s">
        <v>43</v>
      </c>
      <c r="R621" s="376" t="s">
        <v>44</v>
      </c>
      <c r="S621" s="376" t="s">
        <v>99</v>
      </c>
      <c r="T621" s="376" t="s">
        <v>101</v>
      </c>
      <c r="U621" s="376" t="s">
        <v>5</v>
      </c>
      <c r="V621" s="376" t="s">
        <v>931</v>
      </c>
      <c r="W621" s="376" t="s">
        <v>21</v>
      </c>
      <c r="X621" s="376" t="s">
        <v>22</v>
      </c>
      <c r="Y621" s="376" t="s">
        <v>14</v>
      </c>
      <c r="Z621" s="376" t="s">
        <v>5</v>
      </c>
      <c r="AA621" s="376" t="s">
        <v>884</v>
      </c>
      <c r="AB621" s="376" t="s">
        <v>686</v>
      </c>
      <c r="AC621" s="376" t="s">
        <v>895</v>
      </c>
      <c r="AD621" s="376" t="s">
        <v>12</v>
      </c>
    </row>
    <row r="622" spans="3:11" ht="15" customHeight="1">
      <c r="C622" s="376" t="s">
        <v>154</v>
      </c>
      <c r="E622" s="376" t="s">
        <v>642</v>
      </c>
      <c r="F622" s="376" t="s">
        <v>17</v>
      </c>
      <c r="G622" s="376" t="s">
        <v>18</v>
      </c>
      <c r="H622" s="376" t="s">
        <v>19</v>
      </c>
      <c r="I622" s="376" t="s">
        <v>5</v>
      </c>
      <c r="J622" s="376" t="s">
        <v>13</v>
      </c>
      <c r="K622" s="376" t="s">
        <v>7</v>
      </c>
    </row>
    <row r="623" spans="6:37" ht="15" customHeight="1">
      <c r="F623" s="771" t="s">
        <v>687</v>
      </c>
      <c r="G623" s="771"/>
      <c r="H623" s="771"/>
      <c r="I623" s="771"/>
      <c r="J623" s="771"/>
      <c r="K623" s="771"/>
      <c r="L623" s="771"/>
      <c r="M623" s="462" t="s">
        <v>979</v>
      </c>
      <c r="N623" s="463"/>
      <c r="O623" s="463"/>
      <c r="P623" s="463"/>
      <c r="Q623" s="464"/>
      <c r="R623" s="462" t="s">
        <v>980</v>
      </c>
      <c r="S623" s="463"/>
      <c r="T623" s="463"/>
      <c r="U623" s="463"/>
      <c r="V623" s="464"/>
      <c r="W623" s="462" t="s">
        <v>981</v>
      </c>
      <c r="X623" s="463"/>
      <c r="Y623" s="463"/>
      <c r="Z623" s="463"/>
      <c r="AA623" s="464"/>
      <c r="AB623" s="462" t="s">
        <v>923</v>
      </c>
      <c r="AC623" s="463"/>
      <c r="AD623" s="463"/>
      <c r="AE623" s="463"/>
      <c r="AF623" s="464"/>
      <c r="AG623" s="462" t="s">
        <v>982</v>
      </c>
      <c r="AH623" s="463"/>
      <c r="AI623" s="463"/>
      <c r="AJ623" s="463"/>
      <c r="AK623" s="464"/>
    </row>
    <row r="624" spans="6:37" ht="30" customHeight="1">
      <c r="F624" s="677" t="s">
        <v>898</v>
      </c>
      <c r="G624" s="677"/>
      <c r="H624" s="677"/>
      <c r="I624" s="677"/>
      <c r="J624" s="677"/>
      <c r="K624" s="677"/>
      <c r="L624" s="677"/>
      <c r="M624" s="407"/>
      <c r="N624" s="408"/>
      <c r="O624" s="408"/>
      <c r="P624" s="408"/>
      <c r="Q624" s="409"/>
      <c r="R624" s="410"/>
      <c r="S624" s="411"/>
      <c r="T624" s="411"/>
      <c r="U624" s="66" t="s">
        <v>888</v>
      </c>
      <c r="V624" s="63"/>
      <c r="W624" s="412"/>
      <c r="X624" s="413"/>
      <c r="Y624" s="413"/>
      <c r="Z624" s="413"/>
      <c r="AA624" s="414"/>
      <c r="AB624" s="412"/>
      <c r="AC624" s="413"/>
      <c r="AD624" s="413"/>
      <c r="AE624" s="413"/>
      <c r="AF624" s="414"/>
      <c r="AG624" s="412"/>
      <c r="AH624" s="413"/>
      <c r="AI624" s="413"/>
      <c r="AJ624" s="413"/>
      <c r="AK624" s="414"/>
    </row>
    <row r="625" spans="6:37" ht="30" customHeight="1">
      <c r="F625" s="677" t="s">
        <v>900</v>
      </c>
      <c r="G625" s="677"/>
      <c r="H625" s="677"/>
      <c r="I625" s="677"/>
      <c r="J625" s="677"/>
      <c r="K625" s="677"/>
      <c r="L625" s="677"/>
      <c r="M625" s="407"/>
      <c r="N625" s="408"/>
      <c r="O625" s="408"/>
      <c r="P625" s="408"/>
      <c r="Q625" s="409"/>
      <c r="R625" s="410"/>
      <c r="S625" s="411"/>
      <c r="T625" s="411"/>
      <c r="U625" s="66" t="s">
        <v>888</v>
      </c>
      <c r="V625" s="63"/>
      <c r="W625" s="412"/>
      <c r="X625" s="413"/>
      <c r="Y625" s="413"/>
      <c r="Z625" s="413"/>
      <c r="AA625" s="414"/>
      <c r="AB625" s="412"/>
      <c r="AC625" s="413"/>
      <c r="AD625" s="413"/>
      <c r="AE625" s="413"/>
      <c r="AF625" s="414"/>
      <c r="AG625" s="412"/>
      <c r="AH625" s="413"/>
      <c r="AI625" s="413"/>
      <c r="AJ625" s="413"/>
      <c r="AK625" s="414"/>
    </row>
    <row r="626" spans="6:37" ht="30" customHeight="1">
      <c r="F626" s="501" t="s">
        <v>1063</v>
      </c>
      <c r="G626" s="502"/>
      <c r="H626" s="502"/>
      <c r="I626" s="502"/>
      <c r="J626" s="502"/>
      <c r="K626" s="502"/>
      <c r="L626" s="503"/>
      <c r="M626" s="322"/>
      <c r="N626" s="323"/>
      <c r="O626" s="323"/>
      <c r="P626" s="323"/>
      <c r="Q626" s="324"/>
      <c r="R626" s="325"/>
      <c r="S626" s="326"/>
      <c r="T626" s="326"/>
      <c r="U626" s="66" t="s">
        <v>888</v>
      </c>
      <c r="V626" s="63"/>
      <c r="W626" s="327"/>
      <c r="X626" s="328"/>
      <c r="Y626" s="328"/>
      <c r="Z626" s="328"/>
      <c r="AA626" s="329"/>
      <c r="AB626" s="327"/>
      <c r="AC626" s="328"/>
      <c r="AD626" s="328"/>
      <c r="AE626" s="328"/>
      <c r="AF626" s="329"/>
      <c r="AG626" s="327"/>
      <c r="AH626" s="328"/>
      <c r="AI626" s="328"/>
      <c r="AJ626" s="328"/>
      <c r="AK626" s="329"/>
    </row>
    <row r="627" spans="6:37" ht="30" customHeight="1">
      <c r="F627" s="677" t="s">
        <v>983</v>
      </c>
      <c r="G627" s="677"/>
      <c r="H627" s="677"/>
      <c r="I627" s="677"/>
      <c r="J627" s="677"/>
      <c r="K627" s="677"/>
      <c r="L627" s="677"/>
      <c r="M627" s="407" t="s">
        <v>1270</v>
      </c>
      <c r="N627" s="408"/>
      <c r="O627" s="408"/>
      <c r="P627" s="408"/>
      <c r="Q627" s="409"/>
      <c r="R627" s="410">
        <v>500</v>
      </c>
      <c r="S627" s="411"/>
      <c r="T627" s="411"/>
      <c r="U627" s="66" t="s">
        <v>888</v>
      </c>
      <c r="V627" s="63"/>
      <c r="W627" s="412" t="s">
        <v>1271</v>
      </c>
      <c r="X627" s="413"/>
      <c r="Y627" s="413"/>
      <c r="Z627" s="413"/>
      <c r="AA627" s="414"/>
      <c r="AB627" s="412" t="s">
        <v>1272</v>
      </c>
      <c r="AC627" s="413"/>
      <c r="AD627" s="413"/>
      <c r="AE627" s="413"/>
      <c r="AF627" s="414"/>
      <c r="AG627" s="412" t="s">
        <v>1273</v>
      </c>
      <c r="AH627" s="413"/>
      <c r="AI627" s="413"/>
      <c r="AJ627" s="413"/>
      <c r="AK627" s="414"/>
    </row>
    <row r="628" spans="6:37" ht="30" customHeight="1">
      <c r="F628" s="677" t="s">
        <v>903</v>
      </c>
      <c r="G628" s="677"/>
      <c r="H628" s="677"/>
      <c r="I628" s="677"/>
      <c r="J628" s="677"/>
      <c r="K628" s="677"/>
      <c r="L628" s="677"/>
      <c r="M628" s="407" t="s">
        <v>1274</v>
      </c>
      <c r="N628" s="408"/>
      <c r="O628" s="408"/>
      <c r="P628" s="408"/>
      <c r="Q628" s="409"/>
      <c r="R628" s="410">
        <v>3600</v>
      </c>
      <c r="S628" s="411"/>
      <c r="T628" s="411"/>
      <c r="U628" s="66" t="s">
        <v>888</v>
      </c>
      <c r="V628" s="63"/>
      <c r="W628" s="412"/>
      <c r="X628" s="413"/>
      <c r="Y628" s="413"/>
      <c r="Z628" s="413"/>
      <c r="AA628" s="414"/>
      <c r="AB628" s="412" t="s">
        <v>1275</v>
      </c>
      <c r="AC628" s="413"/>
      <c r="AD628" s="413"/>
      <c r="AE628" s="413"/>
      <c r="AF628" s="414"/>
      <c r="AG628" s="412" t="s">
        <v>1276</v>
      </c>
      <c r="AH628" s="413"/>
      <c r="AI628" s="413"/>
      <c r="AJ628" s="413"/>
      <c r="AK628" s="414"/>
    </row>
    <row r="629" spans="6:37" ht="30" customHeight="1">
      <c r="F629" s="785" t="s">
        <v>1060</v>
      </c>
      <c r="G629" s="786"/>
      <c r="H629" s="786"/>
      <c r="I629" s="786"/>
      <c r="J629" s="786"/>
      <c r="K629" s="786"/>
      <c r="L629" s="787"/>
      <c r="M629" s="322"/>
      <c r="N629" s="323"/>
      <c r="O629" s="323"/>
      <c r="P629" s="323"/>
      <c r="Q629" s="324"/>
      <c r="R629" s="325"/>
      <c r="S629" s="326"/>
      <c r="T629" s="326"/>
      <c r="U629" s="66" t="s">
        <v>888</v>
      </c>
      <c r="V629" s="63"/>
      <c r="W629" s="327"/>
      <c r="X629" s="328"/>
      <c r="Y629" s="328"/>
      <c r="Z629" s="328"/>
      <c r="AA629" s="329"/>
      <c r="AB629" s="327"/>
      <c r="AC629" s="328"/>
      <c r="AD629" s="328"/>
      <c r="AE629" s="328"/>
      <c r="AF629" s="329"/>
      <c r="AG629" s="327"/>
      <c r="AH629" s="328"/>
      <c r="AI629" s="328"/>
      <c r="AJ629" s="328"/>
      <c r="AK629" s="329"/>
    </row>
    <row r="630" spans="6:37" ht="30" customHeight="1">
      <c r="F630" s="677" t="s">
        <v>904</v>
      </c>
      <c r="G630" s="677"/>
      <c r="H630" s="677"/>
      <c r="I630" s="677"/>
      <c r="J630" s="677"/>
      <c r="K630" s="677"/>
      <c r="L630" s="677"/>
      <c r="M630" s="407"/>
      <c r="N630" s="408"/>
      <c r="O630" s="408"/>
      <c r="P630" s="408"/>
      <c r="Q630" s="409"/>
      <c r="R630" s="410"/>
      <c r="S630" s="411"/>
      <c r="T630" s="411"/>
      <c r="U630" s="66" t="s">
        <v>888</v>
      </c>
      <c r="V630" s="63"/>
      <c r="W630" s="412"/>
      <c r="X630" s="413"/>
      <c r="Y630" s="413"/>
      <c r="Z630" s="413"/>
      <c r="AA630" s="414"/>
      <c r="AB630" s="412"/>
      <c r="AC630" s="413"/>
      <c r="AD630" s="413"/>
      <c r="AE630" s="413"/>
      <c r="AF630" s="414"/>
      <c r="AG630" s="412"/>
      <c r="AH630" s="413"/>
      <c r="AI630" s="413"/>
      <c r="AJ630" s="413"/>
      <c r="AK630" s="414"/>
    </row>
    <row r="631" spans="6:37" ht="30" customHeight="1">
      <c r="F631" s="501" t="s">
        <v>1070</v>
      </c>
      <c r="G631" s="502"/>
      <c r="H631" s="502"/>
      <c r="I631" s="502"/>
      <c r="J631" s="502"/>
      <c r="K631" s="502"/>
      <c r="L631" s="503"/>
      <c r="M631" s="322"/>
      <c r="N631" s="323"/>
      <c r="O631" s="323"/>
      <c r="P631" s="323"/>
      <c r="Q631" s="324"/>
      <c r="R631" s="325"/>
      <c r="S631" s="326"/>
      <c r="T631" s="326"/>
      <c r="U631" s="66" t="s">
        <v>888</v>
      </c>
      <c r="V631" s="63"/>
      <c r="W631" s="327"/>
      <c r="X631" s="328"/>
      <c r="Y631" s="328"/>
      <c r="Z631" s="328"/>
      <c r="AA631" s="329"/>
      <c r="AB631" s="327"/>
      <c r="AC631" s="328"/>
      <c r="AD631" s="328"/>
      <c r="AE631" s="328"/>
      <c r="AF631" s="329"/>
      <c r="AG631" s="327"/>
      <c r="AH631" s="328"/>
      <c r="AI631" s="328"/>
      <c r="AJ631" s="328"/>
      <c r="AK631" s="329"/>
    </row>
    <row r="632" spans="6:37" ht="30" customHeight="1">
      <c r="F632" s="677" t="s">
        <v>984</v>
      </c>
      <c r="G632" s="677"/>
      <c r="H632" s="677"/>
      <c r="I632" s="677"/>
      <c r="J632" s="677"/>
      <c r="K632" s="677"/>
      <c r="L632" s="677"/>
      <c r="M632" s="407"/>
      <c r="N632" s="408"/>
      <c r="O632" s="408"/>
      <c r="P632" s="408"/>
      <c r="Q632" s="409"/>
      <c r="R632" s="410"/>
      <c r="S632" s="411"/>
      <c r="T632" s="411"/>
      <c r="U632" s="66" t="s">
        <v>888</v>
      </c>
      <c r="V632" s="63"/>
      <c r="W632" s="412"/>
      <c r="X632" s="413"/>
      <c r="Y632" s="413"/>
      <c r="Z632" s="413"/>
      <c r="AA632" s="414"/>
      <c r="AB632" s="412"/>
      <c r="AC632" s="413"/>
      <c r="AD632" s="413"/>
      <c r="AE632" s="413"/>
      <c r="AF632" s="414"/>
      <c r="AG632" s="412"/>
      <c r="AH632" s="413"/>
      <c r="AI632" s="413"/>
      <c r="AJ632" s="413"/>
      <c r="AK632" s="414"/>
    </row>
    <row r="633" spans="6:37" ht="15" customHeight="1">
      <c r="F633" s="771" t="s">
        <v>392</v>
      </c>
      <c r="G633" s="771"/>
      <c r="H633" s="771"/>
      <c r="I633" s="771"/>
      <c r="J633" s="771"/>
      <c r="K633" s="771"/>
      <c r="L633" s="771"/>
      <c r="M633" s="772"/>
      <c r="N633" s="773"/>
      <c r="O633" s="773"/>
      <c r="P633" s="773"/>
      <c r="Q633" s="774"/>
      <c r="R633" s="619">
        <f>IF(SUM(R624:T632)=0,"",SUM(R624:T632))</f>
        <v>4100</v>
      </c>
      <c r="S633" s="620"/>
      <c r="T633" s="620"/>
      <c r="U633" s="66" t="s">
        <v>888</v>
      </c>
      <c r="V633" s="63"/>
      <c r="W633" s="775"/>
      <c r="X633" s="776"/>
      <c r="Y633" s="776"/>
      <c r="Z633" s="776"/>
      <c r="AA633" s="777"/>
      <c r="AB633" s="775"/>
      <c r="AC633" s="776"/>
      <c r="AD633" s="776"/>
      <c r="AE633" s="776"/>
      <c r="AF633" s="777"/>
      <c r="AG633" s="775"/>
      <c r="AH633" s="776"/>
      <c r="AI633" s="776"/>
      <c r="AJ633" s="776"/>
      <c r="AK633" s="777"/>
    </row>
    <row r="634" spans="6:38" ht="15" customHeight="1">
      <c r="F634" s="10" t="s">
        <v>81</v>
      </c>
      <c r="G634" s="10" t="s">
        <v>107</v>
      </c>
      <c r="H634" s="10" t="s">
        <v>148</v>
      </c>
      <c r="I634" s="10" t="s">
        <v>43</v>
      </c>
      <c r="J634" s="10" t="s">
        <v>149</v>
      </c>
      <c r="K634" s="10" t="s">
        <v>82</v>
      </c>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row>
    <row r="635" spans="7:37" s="10" customFormat="1" ht="15" customHeight="1">
      <c r="G635" s="10" t="s">
        <v>30</v>
      </c>
      <c r="I635" s="10" t="s">
        <v>99</v>
      </c>
      <c r="J635" s="10" t="s">
        <v>101</v>
      </c>
      <c r="K635" s="10" t="s">
        <v>671</v>
      </c>
      <c r="L635" s="10" t="s">
        <v>672</v>
      </c>
      <c r="M635" s="10" t="s">
        <v>37</v>
      </c>
      <c r="N635" s="10" t="s">
        <v>71</v>
      </c>
      <c r="O635" s="10" t="s">
        <v>8</v>
      </c>
      <c r="P635" s="10" t="s">
        <v>662</v>
      </c>
      <c r="Q635" s="10" t="s">
        <v>985</v>
      </c>
      <c r="R635" s="10" t="s">
        <v>99</v>
      </c>
      <c r="S635" s="10" t="s">
        <v>101</v>
      </c>
      <c r="T635" s="10" t="s">
        <v>8</v>
      </c>
      <c r="U635" s="10" t="s">
        <v>986</v>
      </c>
      <c r="V635" s="10" t="s">
        <v>659</v>
      </c>
      <c r="W635" s="10" t="s">
        <v>99</v>
      </c>
      <c r="X635" s="10" t="s">
        <v>101</v>
      </c>
      <c r="Y635" s="10" t="s">
        <v>8</v>
      </c>
      <c r="Z635" s="10" t="s">
        <v>211</v>
      </c>
      <c r="AA635" s="10" t="s">
        <v>664</v>
      </c>
      <c r="AB635" s="10" t="s">
        <v>99</v>
      </c>
      <c r="AC635" s="10" t="s">
        <v>101</v>
      </c>
      <c r="AD635" s="10" t="s">
        <v>8</v>
      </c>
      <c r="AE635" s="10" t="s">
        <v>14</v>
      </c>
      <c r="AF635" s="10" t="s">
        <v>5</v>
      </c>
      <c r="AG635" s="10" t="s">
        <v>186</v>
      </c>
      <c r="AH635" s="10" t="s">
        <v>5</v>
      </c>
      <c r="AI635" s="10" t="s">
        <v>133</v>
      </c>
      <c r="AJ635" s="10" t="s">
        <v>219</v>
      </c>
      <c r="AK635" s="10" t="s">
        <v>33</v>
      </c>
    </row>
    <row r="636" spans="8:14" s="10" customFormat="1" ht="15" customHeight="1">
      <c r="H636" s="10" t="s">
        <v>107</v>
      </c>
      <c r="I636" s="10" t="s">
        <v>148</v>
      </c>
      <c r="J636" s="10" t="s">
        <v>152</v>
      </c>
      <c r="K636" s="10" t="s">
        <v>39</v>
      </c>
      <c r="L636" s="10" t="s">
        <v>333</v>
      </c>
      <c r="M636" s="10" t="s">
        <v>116</v>
      </c>
      <c r="N636" s="10" t="s">
        <v>334</v>
      </c>
    </row>
    <row r="637" spans="7:37" s="10" customFormat="1" ht="15" customHeight="1">
      <c r="G637" s="10" t="s">
        <v>83</v>
      </c>
      <c r="I637" s="10" t="s">
        <v>866</v>
      </c>
      <c r="J637" s="10" t="s">
        <v>987</v>
      </c>
      <c r="K637" s="10" t="s">
        <v>101</v>
      </c>
      <c r="L637" s="10" t="s">
        <v>235</v>
      </c>
      <c r="M637" s="10" t="s">
        <v>5</v>
      </c>
      <c r="N637" s="10" t="s">
        <v>987</v>
      </c>
      <c r="O637" s="10" t="s">
        <v>62</v>
      </c>
      <c r="P637" s="10" t="s">
        <v>45</v>
      </c>
      <c r="Q637" s="10" t="s">
        <v>46</v>
      </c>
      <c r="R637" s="10" t="s">
        <v>342</v>
      </c>
      <c r="S637" s="10" t="s">
        <v>767</v>
      </c>
      <c r="T637" s="10" t="s">
        <v>39</v>
      </c>
      <c r="U637" s="10" t="s">
        <v>179</v>
      </c>
      <c r="V637" s="10" t="s">
        <v>708</v>
      </c>
      <c r="W637" s="10" t="s">
        <v>37</v>
      </c>
      <c r="X637" s="10" t="s">
        <v>71</v>
      </c>
      <c r="Y637" s="10" t="s">
        <v>8</v>
      </c>
      <c r="Z637" s="10" t="s">
        <v>101</v>
      </c>
      <c r="AA637" s="10" t="s">
        <v>931</v>
      </c>
      <c r="AB637" s="10" t="s">
        <v>5</v>
      </c>
      <c r="AC637" s="10" t="s">
        <v>696</v>
      </c>
      <c r="AD637" s="10" t="s">
        <v>37</v>
      </c>
      <c r="AE637" s="10" t="s">
        <v>866</v>
      </c>
      <c r="AF637" s="10" t="s">
        <v>987</v>
      </c>
      <c r="AG637" s="10" t="s">
        <v>101</v>
      </c>
      <c r="AH637" s="10" t="s">
        <v>235</v>
      </c>
      <c r="AI637" s="10" t="s">
        <v>37</v>
      </c>
      <c r="AJ637" s="10" t="s">
        <v>988</v>
      </c>
      <c r="AK637" s="10" t="s">
        <v>695</v>
      </c>
    </row>
    <row r="638" spans="8:27" s="10" customFormat="1" ht="15" customHeight="1">
      <c r="H638" s="10" t="s">
        <v>152</v>
      </c>
      <c r="I638" s="10" t="s">
        <v>39</v>
      </c>
      <c r="J638" s="10" t="s">
        <v>931</v>
      </c>
      <c r="K638" s="10" t="s">
        <v>33</v>
      </c>
      <c r="L638" s="10" t="s">
        <v>81</v>
      </c>
      <c r="N638" s="10" t="s">
        <v>82</v>
      </c>
      <c r="O638" s="10" t="s">
        <v>732</v>
      </c>
      <c r="P638" s="10" t="s">
        <v>804</v>
      </c>
      <c r="Q638" s="10" t="s">
        <v>98</v>
      </c>
      <c r="R638" s="10" t="s">
        <v>116</v>
      </c>
      <c r="S638" s="10" t="s">
        <v>353</v>
      </c>
      <c r="T638" s="10" t="s">
        <v>49</v>
      </c>
      <c r="U638" s="10" t="s">
        <v>107</v>
      </c>
      <c r="V638" s="10" t="s">
        <v>148</v>
      </c>
      <c r="W638" s="10" t="s">
        <v>152</v>
      </c>
      <c r="X638" s="10" t="s">
        <v>39</v>
      </c>
      <c r="Y638" s="10" t="s">
        <v>333</v>
      </c>
      <c r="Z638" s="10" t="s">
        <v>116</v>
      </c>
      <c r="AA638" s="10" t="s">
        <v>334</v>
      </c>
    </row>
    <row r="639" spans="7:26" s="10" customFormat="1" ht="15" customHeight="1">
      <c r="G639" s="10" t="s">
        <v>106</v>
      </c>
      <c r="I639" s="10" t="s">
        <v>989</v>
      </c>
      <c r="J639" s="10" t="s">
        <v>43</v>
      </c>
      <c r="K639" s="10" t="s">
        <v>696</v>
      </c>
      <c r="L639" s="10" t="s">
        <v>37</v>
      </c>
      <c r="M639" s="10" t="s">
        <v>71</v>
      </c>
      <c r="N639" s="10" t="s">
        <v>8</v>
      </c>
      <c r="O639" s="10" t="s">
        <v>99</v>
      </c>
      <c r="P639" s="10" t="s">
        <v>101</v>
      </c>
      <c r="Q639" s="10" t="s">
        <v>72</v>
      </c>
      <c r="R639" s="10" t="s">
        <v>235</v>
      </c>
      <c r="S639" s="10" t="s">
        <v>33</v>
      </c>
      <c r="T639" s="10" t="s">
        <v>107</v>
      </c>
      <c r="U639" s="10" t="s">
        <v>148</v>
      </c>
      <c r="V639" s="10" t="s">
        <v>152</v>
      </c>
      <c r="W639" s="10" t="s">
        <v>39</v>
      </c>
      <c r="X639" s="10" t="s">
        <v>333</v>
      </c>
      <c r="Y639" s="10" t="s">
        <v>116</v>
      </c>
      <c r="Z639" s="10" t="s">
        <v>334</v>
      </c>
    </row>
    <row r="640" s="10" customFormat="1" ht="15" customHeight="1"/>
    <row r="642" spans="3:11" ht="15" customHeight="1">
      <c r="C642" s="376" t="s">
        <v>279</v>
      </c>
      <c r="E642" s="376" t="s">
        <v>99</v>
      </c>
      <c r="F642" s="376" t="s">
        <v>100</v>
      </c>
      <c r="G642" s="376" t="s">
        <v>783</v>
      </c>
      <c r="H642" s="376" t="s">
        <v>666</v>
      </c>
      <c r="I642" s="376" t="s">
        <v>235</v>
      </c>
      <c r="J642" s="376"/>
      <c r="K642" s="376"/>
    </row>
    <row r="643" spans="6:37" ht="15" customHeight="1">
      <c r="F643" s="771" t="s">
        <v>687</v>
      </c>
      <c r="G643" s="771"/>
      <c r="H643" s="771"/>
      <c r="I643" s="771"/>
      <c r="J643" s="771"/>
      <c r="K643" s="771"/>
      <c r="L643" s="771"/>
      <c r="M643" s="462" t="s">
        <v>979</v>
      </c>
      <c r="N643" s="463"/>
      <c r="O643" s="463"/>
      <c r="P643" s="463"/>
      <c r="Q643" s="464"/>
      <c r="R643" s="462" t="s">
        <v>980</v>
      </c>
      <c r="S643" s="463"/>
      <c r="T643" s="463"/>
      <c r="U643" s="463"/>
      <c r="V643" s="464"/>
      <c r="W643" s="462" t="s">
        <v>981</v>
      </c>
      <c r="X643" s="463"/>
      <c r="Y643" s="463"/>
      <c r="Z643" s="463"/>
      <c r="AA643" s="464"/>
      <c r="AB643" s="462" t="s">
        <v>923</v>
      </c>
      <c r="AC643" s="463"/>
      <c r="AD643" s="463"/>
      <c r="AE643" s="463"/>
      <c r="AF643" s="464"/>
      <c r="AG643" s="462" t="s">
        <v>982</v>
      </c>
      <c r="AH643" s="463"/>
      <c r="AI643" s="463"/>
      <c r="AJ643" s="463"/>
      <c r="AK643" s="464"/>
    </row>
    <row r="644" spans="6:37" ht="30" customHeight="1">
      <c r="F644" s="406" t="s">
        <v>899</v>
      </c>
      <c r="G644" s="406"/>
      <c r="H644" s="406"/>
      <c r="I644" s="406"/>
      <c r="J644" s="406"/>
      <c r="K644" s="406"/>
      <c r="L644" s="406"/>
      <c r="M644" s="407" t="s">
        <v>1270</v>
      </c>
      <c r="N644" s="408"/>
      <c r="O644" s="408"/>
      <c r="P644" s="408"/>
      <c r="Q644" s="409"/>
      <c r="R644" s="410">
        <v>10000</v>
      </c>
      <c r="S644" s="411"/>
      <c r="T644" s="411"/>
      <c r="U644" s="66" t="s">
        <v>888</v>
      </c>
      <c r="V644" s="63"/>
      <c r="W644" s="412" t="s">
        <v>1277</v>
      </c>
      <c r="X644" s="413"/>
      <c r="Y644" s="413"/>
      <c r="Z644" s="413"/>
      <c r="AA644" s="414"/>
      <c r="AB644" s="412" t="s">
        <v>1272</v>
      </c>
      <c r="AC644" s="413"/>
      <c r="AD644" s="413"/>
      <c r="AE644" s="413"/>
      <c r="AF644" s="414"/>
      <c r="AG644" s="412" t="s">
        <v>1278</v>
      </c>
      <c r="AH644" s="413"/>
      <c r="AI644" s="413"/>
      <c r="AJ644" s="413"/>
      <c r="AK644" s="414"/>
    </row>
    <row r="645" spans="6:37" ht="30" customHeight="1">
      <c r="F645" s="406" t="s">
        <v>901</v>
      </c>
      <c r="G645" s="406"/>
      <c r="H645" s="406"/>
      <c r="I645" s="406"/>
      <c r="J645" s="406"/>
      <c r="K645" s="406"/>
      <c r="L645" s="406"/>
      <c r="M645" s="407" t="s">
        <v>1270</v>
      </c>
      <c r="N645" s="408"/>
      <c r="O645" s="408"/>
      <c r="P645" s="408"/>
      <c r="Q645" s="409"/>
      <c r="R645" s="410">
        <v>5000</v>
      </c>
      <c r="S645" s="411"/>
      <c r="T645" s="411"/>
      <c r="U645" s="66" t="s">
        <v>888</v>
      </c>
      <c r="V645" s="63"/>
      <c r="W645" s="412" t="s">
        <v>1271</v>
      </c>
      <c r="X645" s="413"/>
      <c r="Y645" s="413"/>
      <c r="Z645" s="413"/>
      <c r="AA645" s="414"/>
      <c r="AB645" s="412" t="s">
        <v>1279</v>
      </c>
      <c r="AC645" s="413"/>
      <c r="AD645" s="413"/>
      <c r="AE645" s="413"/>
      <c r="AF645" s="414"/>
      <c r="AG645" s="412" t="s">
        <v>1280</v>
      </c>
      <c r="AH645" s="413"/>
      <c r="AI645" s="413"/>
      <c r="AJ645" s="413"/>
      <c r="AK645" s="414"/>
    </row>
    <row r="646" spans="6:37" ht="45" customHeight="1">
      <c r="F646" s="406" t="s">
        <v>1176</v>
      </c>
      <c r="G646" s="406"/>
      <c r="H646" s="406"/>
      <c r="I646" s="406"/>
      <c r="J646" s="406"/>
      <c r="K646" s="406"/>
      <c r="L646" s="406"/>
      <c r="M646" s="407"/>
      <c r="N646" s="408"/>
      <c r="O646" s="408"/>
      <c r="P646" s="408"/>
      <c r="Q646" s="409"/>
      <c r="R646" s="410"/>
      <c r="S646" s="411"/>
      <c r="T646" s="411"/>
      <c r="U646" s="66" t="s">
        <v>888</v>
      </c>
      <c r="V646" s="63"/>
      <c r="W646" s="412"/>
      <c r="X646" s="413"/>
      <c r="Y646" s="413"/>
      <c r="Z646" s="413"/>
      <c r="AA646" s="414"/>
      <c r="AB646" s="412"/>
      <c r="AC646" s="413"/>
      <c r="AD646" s="413"/>
      <c r="AE646" s="413"/>
      <c r="AF646" s="414"/>
      <c r="AG646" s="327"/>
      <c r="AH646" s="328"/>
      <c r="AI646" s="328"/>
      <c r="AJ646" s="328"/>
      <c r="AK646" s="329"/>
    </row>
    <row r="647" spans="6:37" ht="45" customHeight="1">
      <c r="F647" s="406" t="s">
        <v>1177</v>
      </c>
      <c r="G647" s="406"/>
      <c r="H647" s="406"/>
      <c r="I647" s="406"/>
      <c r="J647" s="406"/>
      <c r="K647" s="406"/>
      <c r="L647" s="406"/>
      <c r="M647" s="407" t="s">
        <v>1274</v>
      </c>
      <c r="N647" s="408"/>
      <c r="O647" s="408"/>
      <c r="P647" s="408"/>
      <c r="Q647" s="409"/>
      <c r="R647" s="410">
        <v>3600</v>
      </c>
      <c r="S647" s="411"/>
      <c r="T647" s="411"/>
      <c r="U647" s="66" t="s">
        <v>888</v>
      </c>
      <c r="V647" s="63"/>
      <c r="W647" s="412"/>
      <c r="X647" s="413"/>
      <c r="Y647" s="413"/>
      <c r="Z647" s="413"/>
      <c r="AA647" s="414"/>
      <c r="AB647" s="412" t="s">
        <v>1275</v>
      </c>
      <c r="AC647" s="413"/>
      <c r="AD647" s="413"/>
      <c r="AE647" s="413"/>
      <c r="AF647" s="414"/>
      <c r="AG647" s="412" t="s">
        <v>1281</v>
      </c>
      <c r="AH647" s="413"/>
      <c r="AI647" s="413"/>
      <c r="AJ647" s="413"/>
      <c r="AK647" s="414"/>
    </row>
    <row r="648" spans="6:37" ht="30" customHeight="1">
      <c r="F648" s="406" t="s">
        <v>990</v>
      </c>
      <c r="G648" s="406"/>
      <c r="H648" s="406"/>
      <c r="I648" s="406"/>
      <c r="J648" s="406"/>
      <c r="K648" s="406"/>
      <c r="L648" s="406"/>
      <c r="M648" s="407"/>
      <c r="N648" s="408"/>
      <c r="O648" s="408"/>
      <c r="P648" s="408"/>
      <c r="Q648" s="409"/>
      <c r="R648" s="410"/>
      <c r="S648" s="411"/>
      <c r="T648" s="411"/>
      <c r="U648" s="66" t="s">
        <v>888</v>
      </c>
      <c r="V648" s="63"/>
      <c r="W648" s="412"/>
      <c r="X648" s="413"/>
      <c r="Y648" s="413"/>
      <c r="Z648" s="413"/>
      <c r="AA648" s="414"/>
      <c r="AB648" s="412"/>
      <c r="AC648" s="413"/>
      <c r="AD648" s="413"/>
      <c r="AE648" s="413"/>
      <c r="AF648" s="414"/>
      <c r="AG648" s="412"/>
      <c r="AH648" s="413"/>
      <c r="AI648" s="413"/>
      <c r="AJ648" s="413"/>
      <c r="AK648" s="414"/>
    </row>
    <row r="649" spans="6:37" ht="15" customHeight="1">
      <c r="F649" s="771" t="s">
        <v>392</v>
      </c>
      <c r="G649" s="771"/>
      <c r="H649" s="771"/>
      <c r="I649" s="771"/>
      <c r="J649" s="771"/>
      <c r="K649" s="771"/>
      <c r="L649" s="771"/>
      <c r="M649" s="772"/>
      <c r="N649" s="773"/>
      <c r="O649" s="773"/>
      <c r="P649" s="773"/>
      <c r="Q649" s="774"/>
      <c r="R649" s="619">
        <f>IF(SUM(R644:T648)=0,"",SUM(R644:T648))</f>
        <v>18600</v>
      </c>
      <c r="S649" s="620"/>
      <c r="T649" s="620"/>
      <c r="U649" s="66" t="s">
        <v>888</v>
      </c>
      <c r="V649" s="63"/>
      <c r="W649" s="775"/>
      <c r="X649" s="776"/>
      <c r="Y649" s="776"/>
      <c r="Z649" s="776"/>
      <c r="AA649" s="777"/>
      <c r="AB649" s="775"/>
      <c r="AC649" s="776"/>
      <c r="AD649" s="776"/>
      <c r="AE649" s="776"/>
      <c r="AF649" s="777"/>
      <c r="AG649" s="775"/>
      <c r="AH649" s="776"/>
      <c r="AI649" s="776"/>
      <c r="AJ649" s="776"/>
      <c r="AK649" s="777"/>
    </row>
    <row r="650" spans="4:37" ht="15" customHeight="1">
      <c r="D650" s="10"/>
      <c r="E650" s="10"/>
      <c r="F650" s="10" t="s">
        <v>81</v>
      </c>
      <c r="G650" s="10" t="s">
        <v>107</v>
      </c>
      <c r="H650" s="10" t="s">
        <v>148</v>
      </c>
      <c r="I650" s="10" t="s">
        <v>43</v>
      </c>
      <c r="J650" s="10" t="s">
        <v>149</v>
      </c>
      <c r="K650" s="10" t="s">
        <v>82</v>
      </c>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row>
    <row r="651" spans="7:37" s="10" customFormat="1" ht="15" customHeight="1">
      <c r="G651" s="10" t="s">
        <v>30</v>
      </c>
      <c r="I651" s="10" t="s">
        <v>99</v>
      </c>
      <c r="J651" s="10" t="s">
        <v>101</v>
      </c>
      <c r="K651" s="10" t="s">
        <v>671</v>
      </c>
      <c r="L651" s="10" t="s">
        <v>672</v>
      </c>
      <c r="M651" s="10" t="s">
        <v>37</v>
      </c>
      <c r="N651" s="10" t="s">
        <v>71</v>
      </c>
      <c r="O651" s="10" t="s">
        <v>8</v>
      </c>
      <c r="P651" s="10" t="s">
        <v>662</v>
      </c>
      <c r="Q651" s="10" t="s">
        <v>985</v>
      </c>
      <c r="R651" s="10" t="s">
        <v>99</v>
      </c>
      <c r="S651" s="10" t="s">
        <v>101</v>
      </c>
      <c r="T651" s="10" t="s">
        <v>8</v>
      </c>
      <c r="U651" s="10" t="s">
        <v>986</v>
      </c>
      <c r="V651" s="10" t="s">
        <v>659</v>
      </c>
      <c r="W651" s="10" t="s">
        <v>99</v>
      </c>
      <c r="X651" s="10" t="s">
        <v>101</v>
      </c>
      <c r="Y651" s="10" t="s">
        <v>8</v>
      </c>
      <c r="Z651" s="10" t="s">
        <v>211</v>
      </c>
      <c r="AA651" s="10" t="s">
        <v>664</v>
      </c>
      <c r="AB651" s="10" t="s">
        <v>99</v>
      </c>
      <c r="AC651" s="10" t="s">
        <v>101</v>
      </c>
      <c r="AD651" s="10" t="s">
        <v>8</v>
      </c>
      <c r="AE651" s="10" t="s">
        <v>14</v>
      </c>
      <c r="AF651" s="10" t="s">
        <v>5</v>
      </c>
      <c r="AG651" s="10" t="s">
        <v>186</v>
      </c>
      <c r="AH651" s="10" t="s">
        <v>5</v>
      </c>
      <c r="AI651" s="10" t="s">
        <v>133</v>
      </c>
      <c r="AJ651" s="10" t="s">
        <v>219</v>
      </c>
      <c r="AK651" s="10" t="s">
        <v>33</v>
      </c>
    </row>
    <row r="652" spans="8:14" s="10" customFormat="1" ht="15" customHeight="1">
      <c r="H652" s="10" t="s">
        <v>107</v>
      </c>
      <c r="I652" s="10" t="s">
        <v>148</v>
      </c>
      <c r="J652" s="10" t="s">
        <v>152</v>
      </c>
      <c r="K652" s="10" t="s">
        <v>39</v>
      </c>
      <c r="L652" s="10" t="s">
        <v>333</v>
      </c>
      <c r="M652" s="10" t="s">
        <v>116</v>
      </c>
      <c r="N652" s="10" t="s">
        <v>334</v>
      </c>
    </row>
    <row r="653" spans="7:37" s="10" customFormat="1" ht="15" customHeight="1">
      <c r="G653" s="10" t="s">
        <v>83</v>
      </c>
      <c r="I653" s="10" t="s">
        <v>866</v>
      </c>
      <c r="J653" s="10" t="s">
        <v>987</v>
      </c>
      <c r="K653" s="10" t="s">
        <v>101</v>
      </c>
      <c r="L653" s="10" t="s">
        <v>235</v>
      </c>
      <c r="M653" s="10" t="s">
        <v>5</v>
      </c>
      <c r="N653" s="10" t="s">
        <v>987</v>
      </c>
      <c r="O653" s="10" t="s">
        <v>62</v>
      </c>
      <c r="P653" s="10" t="s">
        <v>45</v>
      </c>
      <c r="Q653" s="10" t="s">
        <v>46</v>
      </c>
      <c r="R653" s="10" t="s">
        <v>342</v>
      </c>
      <c r="S653" s="10" t="s">
        <v>767</v>
      </c>
      <c r="T653" s="10" t="s">
        <v>39</v>
      </c>
      <c r="U653" s="10" t="s">
        <v>179</v>
      </c>
      <c r="V653" s="10" t="s">
        <v>708</v>
      </c>
      <c r="W653" s="10" t="s">
        <v>37</v>
      </c>
      <c r="X653" s="10" t="s">
        <v>71</v>
      </c>
      <c r="Y653" s="10" t="s">
        <v>8</v>
      </c>
      <c r="Z653" s="10" t="s">
        <v>101</v>
      </c>
      <c r="AA653" s="10" t="s">
        <v>931</v>
      </c>
      <c r="AB653" s="10" t="s">
        <v>5</v>
      </c>
      <c r="AC653" s="10" t="s">
        <v>696</v>
      </c>
      <c r="AD653" s="10" t="s">
        <v>37</v>
      </c>
      <c r="AE653" s="10" t="s">
        <v>866</v>
      </c>
      <c r="AF653" s="10" t="s">
        <v>987</v>
      </c>
      <c r="AG653" s="10" t="s">
        <v>101</v>
      </c>
      <c r="AH653" s="10" t="s">
        <v>235</v>
      </c>
      <c r="AI653" s="10" t="s">
        <v>37</v>
      </c>
      <c r="AJ653" s="10" t="s">
        <v>988</v>
      </c>
      <c r="AK653" s="10" t="s">
        <v>695</v>
      </c>
    </row>
    <row r="654" spans="8:27" s="10" customFormat="1" ht="15" customHeight="1">
      <c r="H654" s="10" t="s">
        <v>152</v>
      </c>
      <c r="I654" s="10" t="s">
        <v>39</v>
      </c>
      <c r="J654" s="10" t="s">
        <v>931</v>
      </c>
      <c r="K654" s="10" t="s">
        <v>33</v>
      </c>
      <c r="L654" s="10" t="s">
        <v>81</v>
      </c>
      <c r="N654" s="10" t="s">
        <v>82</v>
      </c>
      <c r="O654" s="10" t="s">
        <v>732</v>
      </c>
      <c r="P654" s="10" t="s">
        <v>804</v>
      </c>
      <c r="Q654" s="10" t="s">
        <v>98</v>
      </c>
      <c r="R654" s="10" t="s">
        <v>116</v>
      </c>
      <c r="S654" s="10" t="s">
        <v>353</v>
      </c>
      <c r="T654" s="10" t="s">
        <v>49</v>
      </c>
      <c r="U654" s="10" t="s">
        <v>107</v>
      </c>
      <c r="V654" s="10" t="s">
        <v>148</v>
      </c>
      <c r="W654" s="10" t="s">
        <v>152</v>
      </c>
      <c r="X654" s="10" t="s">
        <v>39</v>
      </c>
      <c r="Y654" s="10" t="s">
        <v>333</v>
      </c>
      <c r="Z654" s="10" t="s">
        <v>116</v>
      </c>
      <c r="AA654" s="10" t="s">
        <v>334</v>
      </c>
    </row>
    <row r="655" spans="7:26" s="10" customFormat="1" ht="15" customHeight="1">
      <c r="G655" s="10" t="s">
        <v>106</v>
      </c>
      <c r="I655" s="10" t="s">
        <v>989</v>
      </c>
      <c r="J655" s="10" t="s">
        <v>43</v>
      </c>
      <c r="K655" s="10" t="s">
        <v>696</v>
      </c>
      <c r="L655" s="10" t="s">
        <v>37</v>
      </c>
      <c r="M655" s="10" t="s">
        <v>71</v>
      </c>
      <c r="N655" s="10" t="s">
        <v>8</v>
      </c>
      <c r="O655" s="10" t="s">
        <v>99</v>
      </c>
      <c r="P655" s="10" t="s">
        <v>101</v>
      </c>
      <c r="Q655" s="10" t="s">
        <v>72</v>
      </c>
      <c r="R655" s="10" t="s">
        <v>235</v>
      </c>
      <c r="S655" s="10" t="s">
        <v>33</v>
      </c>
      <c r="T655" s="10" t="s">
        <v>107</v>
      </c>
      <c r="U655" s="10" t="s">
        <v>148</v>
      </c>
      <c r="V655" s="10" t="s">
        <v>152</v>
      </c>
      <c r="W655" s="10" t="s">
        <v>39</v>
      </c>
      <c r="X655" s="10" t="s">
        <v>333</v>
      </c>
      <c r="Y655" s="10" t="s">
        <v>116</v>
      </c>
      <c r="Z655" s="10" t="s">
        <v>334</v>
      </c>
    </row>
    <row r="656" spans="4:37" ht="15" customHeight="1">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row>
  </sheetData>
  <sheetProtection formatCells="0"/>
  <mergeCells count="1331">
    <mergeCell ref="B1:K1"/>
    <mergeCell ref="F8:O8"/>
    <mergeCell ref="P8:AK8"/>
    <mergeCell ref="F9:O9"/>
    <mergeCell ref="P9:AK9"/>
    <mergeCell ref="F10:O10"/>
    <mergeCell ref="P10:AK10"/>
    <mergeCell ref="F14:AK17"/>
    <mergeCell ref="G19:AK19"/>
    <mergeCell ref="G20:AK23"/>
    <mergeCell ref="K28:M28"/>
    <mergeCell ref="W28:Y28"/>
    <mergeCell ref="F31:M32"/>
    <mergeCell ref="V31:AC31"/>
    <mergeCell ref="N32:U32"/>
    <mergeCell ref="V32:AC32"/>
    <mergeCell ref="AD32:AK32"/>
    <mergeCell ref="F33:M33"/>
    <mergeCell ref="O33:S33"/>
    <mergeCell ref="W33:AA33"/>
    <mergeCell ref="AE33:AI33"/>
    <mergeCell ref="F34:M34"/>
    <mergeCell ref="O34:S34"/>
    <mergeCell ref="W34:AA34"/>
    <mergeCell ref="AE34:AI34"/>
    <mergeCell ref="F35:M35"/>
    <mergeCell ref="O35:S35"/>
    <mergeCell ref="W35:AA35"/>
    <mergeCell ref="AE35:AI35"/>
    <mergeCell ref="F36:M36"/>
    <mergeCell ref="O36:S36"/>
    <mergeCell ref="W36:AA36"/>
    <mergeCell ref="AE36:AI36"/>
    <mergeCell ref="F37:M37"/>
    <mergeCell ref="O37:S37"/>
    <mergeCell ref="W37:AA37"/>
    <mergeCell ref="AE37:AI37"/>
    <mergeCell ref="F60:N60"/>
    <mergeCell ref="O60:U60"/>
    <mergeCell ref="V60:AK60"/>
    <mergeCell ref="F61:N61"/>
    <mergeCell ref="O61:U61"/>
    <mergeCell ref="X61:AA61"/>
    <mergeCell ref="AD61:AK61"/>
    <mergeCell ref="F62:N62"/>
    <mergeCell ref="O62:U62"/>
    <mergeCell ref="X62:AA62"/>
    <mergeCell ref="AD62:AK62"/>
    <mergeCell ref="F63:N63"/>
    <mergeCell ref="O63:U63"/>
    <mergeCell ref="X63:AA63"/>
    <mergeCell ref="AD63:AK63"/>
    <mergeCell ref="F69:N69"/>
    <mergeCell ref="O69:U69"/>
    <mergeCell ref="V69:AK69"/>
    <mergeCell ref="F70:N70"/>
    <mergeCell ref="O70:U70"/>
    <mergeCell ref="V70:AK70"/>
    <mergeCell ref="F71:N71"/>
    <mergeCell ref="O71:U71"/>
    <mergeCell ref="V71:AK71"/>
    <mergeCell ref="F72:N72"/>
    <mergeCell ref="O72:U72"/>
    <mergeCell ref="V72:AK72"/>
    <mergeCell ref="H76:AK77"/>
    <mergeCell ref="F80:N81"/>
    <mergeCell ref="O80:U80"/>
    <mergeCell ref="V80:AK81"/>
    <mergeCell ref="O81:U81"/>
    <mergeCell ref="F82:N82"/>
    <mergeCell ref="O82:S82"/>
    <mergeCell ref="W82:AD82"/>
    <mergeCell ref="AE82:AI82"/>
    <mergeCell ref="F83:N83"/>
    <mergeCell ref="O83:S83"/>
    <mergeCell ref="W83:AD83"/>
    <mergeCell ref="AE83:AI83"/>
    <mergeCell ref="F84:N84"/>
    <mergeCell ref="O84:S84"/>
    <mergeCell ref="W84:AD84"/>
    <mergeCell ref="AE84:AI84"/>
    <mergeCell ref="F85:N85"/>
    <mergeCell ref="O85:S85"/>
    <mergeCell ref="F86:N86"/>
    <mergeCell ref="O86:S86"/>
    <mergeCell ref="H88:AK88"/>
    <mergeCell ref="H89:AK89"/>
    <mergeCell ref="H90:AK90"/>
    <mergeCell ref="H91:AK92"/>
    <mergeCell ref="H93:AK94"/>
    <mergeCell ref="H95:AK95"/>
    <mergeCell ref="F98:N101"/>
    <mergeCell ref="F103:Q103"/>
    <mergeCell ref="R103:U103"/>
    <mergeCell ref="V103:Y103"/>
    <mergeCell ref="Z103:AC103"/>
    <mergeCell ref="AD103:AG103"/>
    <mergeCell ref="AH103:AK103"/>
    <mergeCell ref="R104:U104"/>
    <mergeCell ref="V104:Y104"/>
    <mergeCell ref="Z104:AC104"/>
    <mergeCell ref="AD104:AG104"/>
    <mergeCell ref="AH104:AK104"/>
    <mergeCell ref="R105:U105"/>
    <mergeCell ref="V105:Y105"/>
    <mergeCell ref="Z105:AC105"/>
    <mergeCell ref="AD105:AG105"/>
    <mergeCell ref="AH105:AK105"/>
    <mergeCell ref="F113:AK117"/>
    <mergeCell ref="H119:AK121"/>
    <mergeCell ref="K125:Q125"/>
    <mergeCell ref="T125:Z125"/>
    <mergeCell ref="F126:R127"/>
    <mergeCell ref="S126:AD127"/>
    <mergeCell ref="AE126:AK126"/>
    <mergeCell ref="AE127:AK127"/>
    <mergeCell ref="F104:Q105"/>
    <mergeCell ref="F128:G137"/>
    <mergeCell ref="H128:K130"/>
    <mergeCell ref="S128:V128"/>
    <mergeCell ref="W128:X128"/>
    <mergeCell ref="Y128:AB128"/>
    <mergeCell ref="AC128:AD128"/>
    <mergeCell ref="S130:V130"/>
    <mergeCell ref="W130:X130"/>
    <mergeCell ref="Y130:AB130"/>
    <mergeCell ref="AC130:AD130"/>
    <mergeCell ref="AE128:AH128"/>
    <mergeCell ref="S129:V129"/>
    <mergeCell ref="W129:X129"/>
    <mergeCell ref="Y129:AB129"/>
    <mergeCell ref="AC129:AD129"/>
    <mergeCell ref="AE129:AH129"/>
    <mergeCell ref="AE130:AH130"/>
    <mergeCell ref="H131:K136"/>
    <mergeCell ref="S131:V131"/>
    <mergeCell ref="W131:X131"/>
    <mergeCell ref="Y131:AB131"/>
    <mergeCell ref="AC131:AD131"/>
    <mergeCell ref="AE131:AH131"/>
    <mergeCell ref="S132:V132"/>
    <mergeCell ref="W132:X132"/>
    <mergeCell ref="Y132:AB132"/>
    <mergeCell ref="AC132:AD132"/>
    <mergeCell ref="AE132:AH132"/>
    <mergeCell ref="L133:M135"/>
    <mergeCell ref="N133:R133"/>
    <mergeCell ref="S133:V133"/>
    <mergeCell ref="W133:X133"/>
    <mergeCell ref="Y133:AB133"/>
    <mergeCell ref="AC133:AD133"/>
    <mergeCell ref="AE133:AH133"/>
    <mergeCell ref="N134:R134"/>
    <mergeCell ref="S134:V134"/>
    <mergeCell ref="W134:X134"/>
    <mergeCell ref="Y134:AB134"/>
    <mergeCell ref="AC134:AD134"/>
    <mergeCell ref="AE134:AH134"/>
    <mergeCell ref="N135:R135"/>
    <mergeCell ref="S135:V135"/>
    <mergeCell ref="W135:X135"/>
    <mergeCell ref="Y135:AB135"/>
    <mergeCell ref="AC135:AD135"/>
    <mergeCell ref="AE135:AH135"/>
    <mergeCell ref="S136:V136"/>
    <mergeCell ref="W136:X136"/>
    <mergeCell ref="Y136:AB136"/>
    <mergeCell ref="AC136:AD136"/>
    <mergeCell ref="AE136:AH136"/>
    <mergeCell ref="S137:V137"/>
    <mergeCell ref="W137:X137"/>
    <mergeCell ref="Y137:AB137"/>
    <mergeCell ref="AC137:AD137"/>
    <mergeCell ref="AE137:AH137"/>
    <mergeCell ref="S138:V138"/>
    <mergeCell ref="W138:X138"/>
    <mergeCell ref="Y138:AB138"/>
    <mergeCell ref="AC138:AD138"/>
    <mergeCell ref="AE138:AH138"/>
    <mergeCell ref="F139:R139"/>
    <mergeCell ref="S139:AD139"/>
    <mergeCell ref="AE139:AH139"/>
    <mergeCell ref="F154:N154"/>
    <mergeCell ref="AA154:AK154"/>
    <mergeCell ref="F155:G157"/>
    <mergeCell ref="H155:N155"/>
    <mergeCell ref="O155:Z155"/>
    <mergeCell ref="AA155:AK155"/>
    <mergeCell ref="H156:N156"/>
    <mergeCell ref="O156:Z156"/>
    <mergeCell ref="AA156:AK156"/>
    <mergeCell ref="O157:Z157"/>
    <mergeCell ref="AA157:AK157"/>
    <mergeCell ref="O158:Z158"/>
    <mergeCell ref="AA158:AK158"/>
    <mergeCell ref="K166:Q166"/>
    <mergeCell ref="T166:Z166"/>
    <mergeCell ref="F167:R168"/>
    <mergeCell ref="S167:AA167"/>
    <mergeCell ref="AB167:AK167"/>
    <mergeCell ref="S168:AA168"/>
    <mergeCell ref="AB168:AK168"/>
    <mergeCell ref="F169:G178"/>
    <mergeCell ref="H169:K171"/>
    <mergeCell ref="S169:X169"/>
    <mergeCell ref="AB169:AF169"/>
    <mergeCell ref="AG169:AJ169"/>
    <mergeCell ref="S170:X170"/>
    <mergeCell ref="AB170:AF170"/>
    <mergeCell ref="AG170:AJ170"/>
    <mergeCell ref="S171:X171"/>
    <mergeCell ref="AB171:AF171"/>
    <mergeCell ref="AG171:AJ171"/>
    <mergeCell ref="H172:K177"/>
    <mergeCell ref="S172:X172"/>
    <mergeCell ref="AB172:AF172"/>
    <mergeCell ref="AG172:AJ172"/>
    <mergeCell ref="S173:X173"/>
    <mergeCell ref="AB173:AF173"/>
    <mergeCell ref="AG173:AJ173"/>
    <mergeCell ref="L174:M176"/>
    <mergeCell ref="N174:R174"/>
    <mergeCell ref="S174:X174"/>
    <mergeCell ref="AB174:AF174"/>
    <mergeCell ref="AG174:AJ174"/>
    <mergeCell ref="N175:R175"/>
    <mergeCell ref="S175:X175"/>
    <mergeCell ref="AB175:AF175"/>
    <mergeCell ref="AG175:AJ175"/>
    <mergeCell ref="N176:R176"/>
    <mergeCell ref="S176:X176"/>
    <mergeCell ref="AB176:AF176"/>
    <mergeCell ref="AG176:AJ176"/>
    <mergeCell ref="S177:X177"/>
    <mergeCell ref="AB177:AF177"/>
    <mergeCell ref="AG177:AJ177"/>
    <mergeCell ref="S178:X178"/>
    <mergeCell ref="AB178:AF178"/>
    <mergeCell ref="AG178:AJ178"/>
    <mergeCell ref="S179:X179"/>
    <mergeCell ref="AB179:AF179"/>
    <mergeCell ref="AG179:AJ179"/>
    <mergeCell ref="F180:R180"/>
    <mergeCell ref="S180:X180"/>
    <mergeCell ref="AB180:AF180"/>
    <mergeCell ref="AG180:AJ180"/>
    <mergeCell ref="H183:AK184"/>
    <mergeCell ref="F188:L188"/>
    <mergeCell ref="M188:T188"/>
    <mergeCell ref="U188:Y188"/>
    <mergeCell ref="Z188:AK188"/>
    <mergeCell ref="F189:L189"/>
    <mergeCell ref="M189:N189"/>
    <mergeCell ref="Q189:R189"/>
    <mergeCell ref="U189:W189"/>
    <mergeCell ref="Z189:AK189"/>
    <mergeCell ref="F190:L190"/>
    <mergeCell ref="M190:N190"/>
    <mergeCell ref="Q190:R190"/>
    <mergeCell ref="U190:W190"/>
    <mergeCell ref="Z190:AK190"/>
    <mergeCell ref="F191:L191"/>
    <mergeCell ref="M191:N191"/>
    <mergeCell ref="Q191:R191"/>
    <mergeCell ref="U191:W191"/>
    <mergeCell ref="Z191:AK191"/>
    <mergeCell ref="F192:L192"/>
    <mergeCell ref="M192:N192"/>
    <mergeCell ref="Q192:R192"/>
    <mergeCell ref="U192:W192"/>
    <mergeCell ref="Z192:AK192"/>
    <mergeCell ref="F193:L193"/>
    <mergeCell ref="M193:N193"/>
    <mergeCell ref="Q193:R193"/>
    <mergeCell ref="U193:W193"/>
    <mergeCell ref="Z193:AK193"/>
    <mergeCell ref="F194:L194"/>
    <mergeCell ref="M194:N194"/>
    <mergeCell ref="Q194:R194"/>
    <mergeCell ref="U194:W194"/>
    <mergeCell ref="Z194:AK194"/>
    <mergeCell ref="F195:L195"/>
    <mergeCell ref="M195:N195"/>
    <mergeCell ref="Q195:R195"/>
    <mergeCell ref="U195:W195"/>
    <mergeCell ref="Z195:AK195"/>
    <mergeCell ref="F196:L196"/>
    <mergeCell ref="M196:N196"/>
    <mergeCell ref="Q196:R196"/>
    <mergeCell ref="U196:W196"/>
    <mergeCell ref="Z196:AK196"/>
    <mergeCell ref="F197:L197"/>
    <mergeCell ref="M197:N197"/>
    <mergeCell ref="Q197:R197"/>
    <mergeCell ref="U197:W197"/>
    <mergeCell ref="Z197:AK197"/>
    <mergeCell ref="F198:L198"/>
    <mergeCell ref="M198:N198"/>
    <mergeCell ref="Q198:R198"/>
    <mergeCell ref="U198:W198"/>
    <mergeCell ref="Z198:AK198"/>
    <mergeCell ref="F199:L199"/>
    <mergeCell ref="M199:N199"/>
    <mergeCell ref="Q199:R199"/>
    <mergeCell ref="U199:W199"/>
    <mergeCell ref="Z199:AK199"/>
    <mergeCell ref="F200:L200"/>
    <mergeCell ref="M200:N200"/>
    <mergeCell ref="Q200:R200"/>
    <mergeCell ref="U200:W200"/>
    <mergeCell ref="F209:T209"/>
    <mergeCell ref="U209:Y209"/>
    <mergeCell ref="Z209:AK209"/>
    <mergeCell ref="F210:T210"/>
    <mergeCell ref="U210:W210"/>
    <mergeCell ref="Z210:AK210"/>
    <mergeCell ref="F211:T211"/>
    <mergeCell ref="U211:W211"/>
    <mergeCell ref="Z211:AK211"/>
    <mergeCell ref="F212:T212"/>
    <mergeCell ref="U212:W212"/>
    <mergeCell ref="Z212:AK212"/>
    <mergeCell ref="F213:T213"/>
    <mergeCell ref="U213:W213"/>
    <mergeCell ref="Z213:AK213"/>
    <mergeCell ref="F214:T214"/>
    <mergeCell ref="U214:W214"/>
    <mergeCell ref="Z214:AK214"/>
    <mergeCell ref="F215:T215"/>
    <mergeCell ref="U215:W215"/>
    <mergeCell ref="Z215:AK215"/>
    <mergeCell ref="F216:T216"/>
    <mergeCell ref="U216:W216"/>
    <mergeCell ref="Z216:AK216"/>
    <mergeCell ref="F217:T217"/>
    <mergeCell ref="U217:W217"/>
    <mergeCell ref="Z217:AK217"/>
    <mergeCell ref="F218:T218"/>
    <mergeCell ref="U218:W218"/>
    <mergeCell ref="Z218:AK218"/>
    <mergeCell ref="F219:T219"/>
    <mergeCell ref="U219:W219"/>
    <mergeCell ref="Z219:AK219"/>
    <mergeCell ref="F220:T220"/>
    <mergeCell ref="U220:W220"/>
    <mergeCell ref="Z220:AK220"/>
    <mergeCell ref="F221:T221"/>
    <mergeCell ref="U221:W221"/>
    <mergeCell ref="Z221:AK221"/>
    <mergeCell ref="F222:T222"/>
    <mergeCell ref="U222:W222"/>
    <mergeCell ref="Z222:AK222"/>
    <mergeCell ref="F223:T223"/>
    <mergeCell ref="U223:W223"/>
    <mergeCell ref="Z223:AK223"/>
    <mergeCell ref="G225:AK228"/>
    <mergeCell ref="I240:AK241"/>
    <mergeCell ref="F258:L258"/>
    <mergeCell ref="M258:AK258"/>
    <mergeCell ref="F259:L259"/>
    <mergeCell ref="M259:AK259"/>
    <mergeCell ref="F260:L260"/>
    <mergeCell ref="M260:AK260"/>
    <mergeCell ref="F266:AK268"/>
    <mergeCell ref="F271:M271"/>
    <mergeCell ref="N271:T271"/>
    <mergeCell ref="U271:AK271"/>
    <mergeCell ref="F272:M272"/>
    <mergeCell ref="N272:R272"/>
    <mergeCell ref="U272:AK272"/>
    <mergeCell ref="F273:H274"/>
    <mergeCell ref="I273:M273"/>
    <mergeCell ref="N273:R273"/>
    <mergeCell ref="U273:AK273"/>
    <mergeCell ref="I274:M274"/>
    <mergeCell ref="N274:R274"/>
    <mergeCell ref="U274:AK274"/>
    <mergeCell ref="F275:M275"/>
    <mergeCell ref="N275:R275"/>
    <mergeCell ref="U275:AK275"/>
    <mergeCell ref="K281:Q281"/>
    <mergeCell ref="T281:Z281"/>
    <mergeCell ref="F282:J282"/>
    <mergeCell ref="K282:AK282"/>
    <mergeCell ref="F283:J283"/>
    <mergeCell ref="K283:AK283"/>
    <mergeCell ref="F286:U286"/>
    <mergeCell ref="V286:AK286"/>
    <mergeCell ref="F287:R287"/>
    <mergeCell ref="S287:U287"/>
    <mergeCell ref="V287:AH287"/>
    <mergeCell ref="AI287:AK287"/>
    <mergeCell ref="F288:R288"/>
    <mergeCell ref="S288:U288"/>
    <mergeCell ref="V288:AH288"/>
    <mergeCell ref="AI288:AK288"/>
    <mergeCell ref="F289:R289"/>
    <mergeCell ref="S289:U289"/>
    <mergeCell ref="V289:AH289"/>
    <mergeCell ref="AI289:AK289"/>
    <mergeCell ref="F290:R290"/>
    <mergeCell ref="S290:U290"/>
    <mergeCell ref="V290:AH290"/>
    <mergeCell ref="AI290:AK290"/>
    <mergeCell ref="F291:R292"/>
    <mergeCell ref="S291:U292"/>
    <mergeCell ref="V291:AH291"/>
    <mergeCell ref="AI291:AK291"/>
    <mergeCell ref="W292:AG292"/>
    <mergeCell ref="F293:R294"/>
    <mergeCell ref="S293:U294"/>
    <mergeCell ref="V293:AH293"/>
    <mergeCell ref="W294:AG294"/>
    <mergeCell ref="F295:R295"/>
    <mergeCell ref="S295:U295"/>
    <mergeCell ref="W295:AG295"/>
    <mergeCell ref="AI295:AK295"/>
    <mergeCell ref="F296:R296"/>
    <mergeCell ref="S296:U296"/>
    <mergeCell ref="V296:AH296"/>
    <mergeCell ref="AI296:AK296"/>
    <mergeCell ref="F297:R297"/>
    <mergeCell ref="S297:U298"/>
    <mergeCell ref="V297:AH297"/>
    <mergeCell ref="AI297:AK298"/>
    <mergeCell ref="G298:Q298"/>
    <mergeCell ref="W298:AG298"/>
    <mergeCell ref="H300:AK301"/>
    <mergeCell ref="H302:AK303"/>
    <mergeCell ref="N308:P308"/>
    <mergeCell ref="Z308:AB308"/>
    <mergeCell ref="F311:M312"/>
    <mergeCell ref="N311:AG311"/>
    <mergeCell ref="AH311:AK312"/>
    <mergeCell ref="N312:Q312"/>
    <mergeCell ref="R312:U312"/>
    <mergeCell ref="V312:Y312"/>
    <mergeCell ref="Z312:AC312"/>
    <mergeCell ref="AD312:AG312"/>
    <mergeCell ref="F313:G316"/>
    <mergeCell ref="N313:O313"/>
    <mergeCell ref="R313:S313"/>
    <mergeCell ref="V313:W313"/>
    <mergeCell ref="Z313:AA313"/>
    <mergeCell ref="AD313:AE313"/>
    <mergeCell ref="N315:O315"/>
    <mergeCell ref="AH313:AI313"/>
    <mergeCell ref="N314:O314"/>
    <mergeCell ref="R314:S314"/>
    <mergeCell ref="V314:W314"/>
    <mergeCell ref="Z314:AA314"/>
    <mergeCell ref="AD314:AE314"/>
    <mergeCell ref="AH314:AI314"/>
    <mergeCell ref="R315:S315"/>
    <mergeCell ref="V315:W315"/>
    <mergeCell ref="Z315:AA315"/>
    <mergeCell ref="AD315:AE315"/>
    <mergeCell ref="AH315:AI315"/>
    <mergeCell ref="N316:O316"/>
    <mergeCell ref="R316:S316"/>
    <mergeCell ref="V316:W316"/>
    <mergeCell ref="Z316:AA316"/>
    <mergeCell ref="AD316:AE316"/>
    <mergeCell ref="AH316:AI316"/>
    <mergeCell ref="F317:M317"/>
    <mergeCell ref="N317:O317"/>
    <mergeCell ref="R317:S317"/>
    <mergeCell ref="V317:W317"/>
    <mergeCell ref="Z317:AA317"/>
    <mergeCell ref="AD317:AE317"/>
    <mergeCell ref="AH317:AI317"/>
    <mergeCell ref="F327:K327"/>
    <mergeCell ref="L327:AD327"/>
    <mergeCell ref="AE327:AK327"/>
    <mergeCell ref="F328:K328"/>
    <mergeCell ref="L328:AD328"/>
    <mergeCell ref="AE328:AK328"/>
    <mergeCell ref="F329:K329"/>
    <mergeCell ref="L329:AD329"/>
    <mergeCell ref="AE329:AK329"/>
    <mergeCell ref="F330:K330"/>
    <mergeCell ref="L330:AD330"/>
    <mergeCell ref="AE330:AK330"/>
    <mergeCell ref="F340:I340"/>
    <mergeCell ref="J340:AK340"/>
    <mergeCell ref="F341:I341"/>
    <mergeCell ref="J341:V341"/>
    <mergeCell ref="W341:AK341"/>
    <mergeCell ref="F342:I342"/>
    <mergeCell ref="J342:V342"/>
    <mergeCell ref="W342:AK342"/>
    <mergeCell ref="F343:I343"/>
    <mergeCell ref="J343:V343"/>
    <mergeCell ref="W343:AK343"/>
    <mergeCell ref="F344:I344"/>
    <mergeCell ref="J344:V344"/>
    <mergeCell ref="W344:AK344"/>
    <mergeCell ref="F345:I345"/>
    <mergeCell ref="J345:V345"/>
    <mergeCell ref="W345:AK345"/>
    <mergeCell ref="F346:I346"/>
    <mergeCell ref="J346:V346"/>
    <mergeCell ref="W346:AK346"/>
    <mergeCell ref="F348:AK349"/>
    <mergeCell ref="F353:I353"/>
    <mergeCell ref="J353:AK353"/>
    <mergeCell ref="F354:I354"/>
    <mergeCell ref="J354:V354"/>
    <mergeCell ref="W354:AK354"/>
    <mergeCell ref="F355:I355"/>
    <mergeCell ref="J355:V355"/>
    <mergeCell ref="W355:AK355"/>
    <mergeCell ref="F356:I356"/>
    <mergeCell ref="J356:V356"/>
    <mergeCell ref="W356:AK356"/>
    <mergeCell ref="F357:I357"/>
    <mergeCell ref="J357:V357"/>
    <mergeCell ref="W357:AK357"/>
    <mergeCell ref="F358:I358"/>
    <mergeCell ref="J358:V358"/>
    <mergeCell ref="W358:AK358"/>
    <mergeCell ref="F359:I359"/>
    <mergeCell ref="J359:V359"/>
    <mergeCell ref="W359:AK359"/>
    <mergeCell ref="F361:AK362"/>
    <mergeCell ref="F365:I365"/>
    <mergeCell ref="J365:AK365"/>
    <mergeCell ref="F366:I366"/>
    <mergeCell ref="J366:V366"/>
    <mergeCell ref="W366:AK366"/>
    <mergeCell ref="F367:I367"/>
    <mergeCell ref="J367:V367"/>
    <mergeCell ref="W367:AK367"/>
    <mergeCell ref="F368:I368"/>
    <mergeCell ref="J368:V368"/>
    <mergeCell ref="W368:AK368"/>
    <mergeCell ref="F369:I369"/>
    <mergeCell ref="J369:V369"/>
    <mergeCell ref="W369:AK369"/>
    <mergeCell ref="F370:I370"/>
    <mergeCell ref="J370:V370"/>
    <mergeCell ref="W370:AK370"/>
    <mergeCell ref="F371:I371"/>
    <mergeCell ref="J371:V371"/>
    <mergeCell ref="W371:AK371"/>
    <mergeCell ref="F373:AK374"/>
    <mergeCell ref="F375:AK375"/>
    <mergeCell ref="F378:I378"/>
    <mergeCell ref="J378:AK378"/>
    <mergeCell ref="F379:I379"/>
    <mergeCell ref="J379:V379"/>
    <mergeCell ref="W379:AK379"/>
    <mergeCell ref="F380:I380"/>
    <mergeCell ref="J380:V380"/>
    <mergeCell ref="W380:AK380"/>
    <mergeCell ref="F381:I381"/>
    <mergeCell ref="J381:V381"/>
    <mergeCell ref="W381:AK381"/>
    <mergeCell ref="F382:I382"/>
    <mergeCell ref="J382:V382"/>
    <mergeCell ref="W382:AK382"/>
    <mergeCell ref="F383:I383"/>
    <mergeCell ref="J383:V383"/>
    <mergeCell ref="W383:AK383"/>
    <mergeCell ref="F384:I384"/>
    <mergeCell ref="J384:V384"/>
    <mergeCell ref="W384:AK384"/>
    <mergeCell ref="F386:AK387"/>
    <mergeCell ref="F390:I390"/>
    <mergeCell ref="J390:AK390"/>
    <mergeCell ref="F391:I391"/>
    <mergeCell ref="J391:V391"/>
    <mergeCell ref="W391:AK391"/>
    <mergeCell ref="F392:I392"/>
    <mergeCell ref="J392:V392"/>
    <mergeCell ref="W392:AK392"/>
    <mergeCell ref="F393:I393"/>
    <mergeCell ref="J393:V393"/>
    <mergeCell ref="W393:AK393"/>
    <mergeCell ref="F394:I394"/>
    <mergeCell ref="J394:V394"/>
    <mergeCell ref="W394:AK394"/>
    <mergeCell ref="F395:I395"/>
    <mergeCell ref="J395:V395"/>
    <mergeCell ref="W395:AK395"/>
    <mergeCell ref="F396:I396"/>
    <mergeCell ref="J396:V396"/>
    <mergeCell ref="W396:AK396"/>
    <mergeCell ref="F398:AK399"/>
    <mergeCell ref="F402:I402"/>
    <mergeCell ref="J402:AK402"/>
    <mergeCell ref="F403:I403"/>
    <mergeCell ref="J403:V403"/>
    <mergeCell ref="W403:AK403"/>
    <mergeCell ref="F404:I404"/>
    <mergeCell ref="J404:V404"/>
    <mergeCell ref="W404:AK404"/>
    <mergeCell ref="F405:I405"/>
    <mergeCell ref="J405:V405"/>
    <mergeCell ref="W405:AK405"/>
    <mergeCell ref="F406:I406"/>
    <mergeCell ref="J406:V406"/>
    <mergeCell ref="W406:AK406"/>
    <mergeCell ref="F407:I407"/>
    <mergeCell ref="J407:V407"/>
    <mergeCell ref="W407:AK407"/>
    <mergeCell ref="F408:I408"/>
    <mergeCell ref="J408:V408"/>
    <mergeCell ref="W408:AK408"/>
    <mergeCell ref="G410:AK412"/>
    <mergeCell ref="G413:AK414"/>
    <mergeCell ref="F417:I417"/>
    <mergeCell ref="J417:AK417"/>
    <mergeCell ref="F418:I418"/>
    <mergeCell ref="J418:V418"/>
    <mergeCell ref="W418:AK418"/>
    <mergeCell ref="F419:I419"/>
    <mergeCell ref="J419:V419"/>
    <mergeCell ref="W419:AK419"/>
    <mergeCell ref="F420:I420"/>
    <mergeCell ref="J420:V420"/>
    <mergeCell ref="W420:AK420"/>
    <mergeCell ref="F421:I421"/>
    <mergeCell ref="J421:V421"/>
    <mergeCell ref="W421:AK421"/>
    <mergeCell ref="F422:I422"/>
    <mergeCell ref="J422:V422"/>
    <mergeCell ref="W422:AK422"/>
    <mergeCell ref="F423:I423"/>
    <mergeCell ref="J423:V423"/>
    <mergeCell ref="W423:AK423"/>
    <mergeCell ref="F425:AK426"/>
    <mergeCell ref="F429:I429"/>
    <mergeCell ref="J429:AK429"/>
    <mergeCell ref="F430:I430"/>
    <mergeCell ref="J430:V430"/>
    <mergeCell ref="W430:AK430"/>
    <mergeCell ref="F431:I431"/>
    <mergeCell ref="J431:V431"/>
    <mergeCell ref="W431:AK431"/>
    <mergeCell ref="F432:I432"/>
    <mergeCell ref="J432:V432"/>
    <mergeCell ref="W432:AK432"/>
    <mergeCell ref="F433:I433"/>
    <mergeCell ref="J433:V433"/>
    <mergeCell ref="W433:AK433"/>
    <mergeCell ref="F434:I434"/>
    <mergeCell ref="J434:V434"/>
    <mergeCell ref="W434:AK434"/>
    <mergeCell ref="F435:I435"/>
    <mergeCell ref="J435:V435"/>
    <mergeCell ref="W435:AK435"/>
    <mergeCell ref="F437:AK438"/>
    <mergeCell ref="F441:I441"/>
    <mergeCell ref="J441:AK441"/>
    <mergeCell ref="F442:I442"/>
    <mergeCell ref="J442:V442"/>
    <mergeCell ref="W442:AK442"/>
    <mergeCell ref="F443:I443"/>
    <mergeCell ref="J443:V443"/>
    <mergeCell ref="W443:AK443"/>
    <mergeCell ref="F444:I444"/>
    <mergeCell ref="J444:V444"/>
    <mergeCell ref="W444:AK444"/>
    <mergeCell ref="F445:I445"/>
    <mergeCell ref="J445:V445"/>
    <mergeCell ref="W445:AK445"/>
    <mergeCell ref="F446:I446"/>
    <mergeCell ref="J446:V446"/>
    <mergeCell ref="W446:AK446"/>
    <mergeCell ref="F447:I447"/>
    <mergeCell ref="J447:V447"/>
    <mergeCell ref="W447:AK447"/>
    <mergeCell ref="F451:I451"/>
    <mergeCell ref="J451:AK451"/>
    <mergeCell ref="F452:I452"/>
    <mergeCell ref="J452:V452"/>
    <mergeCell ref="W452:AK452"/>
    <mergeCell ref="F453:I453"/>
    <mergeCell ref="J453:V453"/>
    <mergeCell ref="W453:AK453"/>
    <mergeCell ref="F454:I454"/>
    <mergeCell ref="J454:V454"/>
    <mergeCell ref="W454:AK454"/>
    <mergeCell ref="F455:I455"/>
    <mergeCell ref="J455:V455"/>
    <mergeCell ref="W455:AK455"/>
    <mergeCell ref="F456:I456"/>
    <mergeCell ref="J456:V456"/>
    <mergeCell ref="W456:AK456"/>
    <mergeCell ref="F457:I457"/>
    <mergeCell ref="J457:V457"/>
    <mergeCell ref="W457:AK457"/>
    <mergeCell ref="F459:AK460"/>
    <mergeCell ref="F463:L463"/>
    <mergeCell ref="M463:V463"/>
    <mergeCell ref="W463:AD463"/>
    <mergeCell ref="AE463:AK463"/>
    <mergeCell ref="G464:K464"/>
    <mergeCell ref="M464:V464"/>
    <mergeCell ref="W464:AD464"/>
    <mergeCell ref="AE464:AK464"/>
    <mergeCell ref="G465:K465"/>
    <mergeCell ref="M465:V465"/>
    <mergeCell ref="W465:AD465"/>
    <mergeCell ref="AE465:AK465"/>
    <mergeCell ref="G466:K466"/>
    <mergeCell ref="M466:V466"/>
    <mergeCell ref="W466:AD466"/>
    <mergeCell ref="AE466:AK466"/>
    <mergeCell ref="F473:L473"/>
    <mergeCell ref="M473:Q473"/>
    <mergeCell ref="R473:V473"/>
    <mergeCell ref="W473:AA473"/>
    <mergeCell ref="AB473:AF473"/>
    <mergeCell ref="AG473:AK473"/>
    <mergeCell ref="W474:Y474"/>
    <mergeCell ref="AB474:AD474"/>
    <mergeCell ref="AG474:AI474"/>
    <mergeCell ref="AJ474:AK474"/>
    <mergeCell ref="F474:F476"/>
    <mergeCell ref="G474:L474"/>
    <mergeCell ref="M474:O474"/>
    <mergeCell ref="R474:T474"/>
    <mergeCell ref="G475:L475"/>
    <mergeCell ref="M475:O475"/>
    <mergeCell ref="AJ475:AK475"/>
    <mergeCell ref="G476:L476"/>
    <mergeCell ref="M476:O476"/>
    <mergeCell ref="R476:T476"/>
    <mergeCell ref="W476:Y476"/>
    <mergeCell ref="AB476:AD476"/>
    <mergeCell ref="W475:Y475"/>
    <mergeCell ref="AB475:AD475"/>
    <mergeCell ref="AG475:AI475"/>
    <mergeCell ref="R475:T475"/>
    <mergeCell ref="AG476:AI476"/>
    <mergeCell ref="AJ476:AK476"/>
    <mergeCell ref="F477:F482"/>
    <mergeCell ref="G477:L477"/>
    <mergeCell ref="M477:O477"/>
    <mergeCell ref="R477:T477"/>
    <mergeCell ref="W477:Y477"/>
    <mergeCell ref="AB477:AD477"/>
    <mergeCell ref="AG477:AI477"/>
    <mergeCell ref="G478:L478"/>
    <mergeCell ref="M478:O478"/>
    <mergeCell ref="R478:T478"/>
    <mergeCell ref="W478:Y478"/>
    <mergeCell ref="AB478:AD478"/>
    <mergeCell ref="AG478:AI478"/>
    <mergeCell ref="G479:G481"/>
    <mergeCell ref="H479:L479"/>
    <mergeCell ref="M479:O479"/>
    <mergeCell ref="R479:T479"/>
    <mergeCell ref="W479:Y479"/>
    <mergeCell ref="AB479:AD479"/>
    <mergeCell ref="AG479:AI479"/>
    <mergeCell ref="H480:L480"/>
    <mergeCell ref="M480:O480"/>
    <mergeCell ref="R480:T480"/>
    <mergeCell ref="W480:Y480"/>
    <mergeCell ref="AB480:AD480"/>
    <mergeCell ref="AG480:AI480"/>
    <mergeCell ref="H481:L481"/>
    <mergeCell ref="M481:O481"/>
    <mergeCell ref="R481:T481"/>
    <mergeCell ref="W481:Y481"/>
    <mergeCell ref="AB481:AD481"/>
    <mergeCell ref="AG481:AI481"/>
    <mergeCell ref="G482:L482"/>
    <mergeCell ref="M482:O482"/>
    <mergeCell ref="R482:T482"/>
    <mergeCell ref="W482:Y482"/>
    <mergeCell ref="AB482:AD482"/>
    <mergeCell ref="AG482:AI482"/>
    <mergeCell ref="F483:L483"/>
    <mergeCell ref="M483:O483"/>
    <mergeCell ref="R483:T483"/>
    <mergeCell ref="W483:Y483"/>
    <mergeCell ref="AB483:AD483"/>
    <mergeCell ref="AG483:AI483"/>
    <mergeCell ref="F488:L488"/>
    <mergeCell ref="M488:Q488"/>
    <mergeCell ref="R488:V488"/>
    <mergeCell ref="W488:AA488"/>
    <mergeCell ref="AB488:AF488"/>
    <mergeCell ref="AG488:AK488"/>
    <mergeCell ref="F489:F491"/>
    <mergeCell ref="G489:L489"/>
    <mergeCell ref="M489:O489"/>
    <mergeCell ref="R489:T489"/>
    <mergeCell ref="W489:Y489"/>
    <mergeCell ref="AB489:AD489"/>
    <mergeCell ref="G491:L491"/>
    <mergeCell ref="M491:O491"/>
    <mergeCell ref="R491:T491"/>
    <mergeCell ref="W491:Y491"/>
    <mergeCell ref="AG489:AI489"/>
    <mergeCell ref="G490:L490"/>
    <mergeCell ref="M490:O490"/>
    <mergeCell ref="R490:T490"/>
    <mergeCell ref="W490:Y490"/>
    <mergeCell ref="AB490:AD490"/>
    <mergeCell ref="AG490:AI490"/>
    <mergeCell ref="AB491:AD491"/>
    <mergeCell ref="AG491:AI491"/>
    <mergeCell ref="F492:F497"/>
    <mergeCell ref="G492:L492"/>
    <mergeCell ref="M492:O492"/>
    <mergeCell ref="R492:T492"/>
    <mergeCell ref="W492:Y492"/>
    <mergeCell ref="AB492:AD492"/>
    <mergeCell ref="AG492:AI492"/>
    <mergeCell ref="G493:L493"/>
    <mergeCell ref="M493:O493"/>
    <mergeCell ref="R493:T493"/>
    <mergeCell ref="W493:Y493"/>
    <mergeCell ref="AB493:AD493"/>
    <mergeCell ref="AG493:AI493"/>
    <mergeCell ref="G494:G496"/>
    <mergeCell ref="H494:L494"/>
    <mergeCell ref="M494:O494"/>
    <mergeCell ref="R494:T494"/>
    <mergeCell ref="W494:Y494"/>
    <mergeCell ref="AB494:AD494"/>
    <mergeCell ref="AG494:AI494"/>
    <mergeCell ref="H495:L495"/>
    <mergeCell ref="M495:O495"/>
    <mergeCell ref="R495:T495"/>
    <mergeCell ref="W495:Y495"/>
    <mergeCell ref="AB495:AD495"/>
    <mergeCell ref="AG495:AI495"/>
    <mergeCell ref="H496:L496"/>
    <mergeCell ref="M496:O496"/>
    <mergeCell ref="R496:T496"/>
    <mergeCell ref="W496:Y496"/>
    <mergeCell ref="AB496:AD496"/>
    <mergeCell ref="AG496:AI496"/>
    <mergeCell ref="G497:L497"/>
    <mergeCell ref="M497:O497"/>
    <mergeCell ref="R497:T497"/>
    <mergeCell ref="W497:Y497"/>
    <mergeCell ref="AB497:AD497"/>
    <mergeCell ref="AG497:AI497"/>
    <mergeCell ref="F498:L498"/>
    <mergeCell ref="M498:O498"/>
    <mergeCell ref="R498:T498"/>
    <mergeCell ref="W498:Y498"/>
    <mergeCell ref="AB498:AD498"/>
    <mergeCell ref="AG498:AI498"/>
    <mergeCell ref="F503:I503"/>
    <mergeCell ref="J503:AK503"/>
    <mergeCell ref="F504:I504"/>
    <mergeCell ref="J504:V504"/>
    <mergeCell ref="W504:AK504"/>
    <mergeCell ref="F505:I505"/>
    <mergeCell ref="J505:V505"/>
    <mergeCell ref="W505:AK505"/>
    <mergeCell ref="F506:I506"/>
    <mergeCell ref="J506:V506"/>
    <mergeCell ref="W506:AK506"/>
    <mergeCell ref="F507:I507"/>
    <mergeCell ref="J507:V507"/>
    <mergeCell ref="W507:AK507"/>
    <mergeCell ref="F508:I508"/>
    <mergeCell ref="J508:V508"/>
    <mergeCell ref="W508:AK508"/>
    <mergeCell ref="F509:I509"/>
    <mergeCell ref="J509:V509"/>
    <mergeCell ref="W509:AK509"/>
    <mergeCell ref="F511:AK512"/>
    <mergeCell ref="F515:L515"/>
    <mergeCell ref="M515:Q515"/>
    <mergeCell ref="R515:V515"/>
    <mergeCell ref="W515:AA515"/>
    <mergeCell ref="AB515:AF515"/>
    <mergeCell ref="AG515:AK515"/>
    <mergeCell ref="F516:F518"/>
    <mergeCell ref="G516:L516"/>
    <mergeCell ref="M516:N516"/>
    <mergeCell ref="R516:S516"/>
    <mergeCell ref="W516:X516"/>
    <mergeCell ref="AB516:AC516"/>
    <mergeCell ref="G518:L518"/>
    <mergeCell ref="M518:N518"/>
    <mergeCell ref="R518:S518"/>
    <mergeCell ref="W518:X518"/>
    <mergeCell ref="AG516:AH516"/>
    <mergeCell ref="G517:L517"/>
    <mergeCell ref="M517:N517"/>
    <mergeCell ref="R517:S517"/>
    <mergeCell ref="W517:X517"/>
    <mergeCell ref="AB517:AC517"/>
    <mergeCell ref="AG517:AH517"/>
    <mergeCell ref="AB518:AC518"/>
    <mergeCell ref="AG518:AH518"/>
    <mergeCell ref="F519:F524"/>
    <mergeCell ref="G519:L519"/>
    <mergeCell ref="M519:N519"/>
    <mergeCell ref="R519:S519"/>
    <mergeCell ref="W519:X519"/>
    <mergeCell ref="AB519:AC519"/>
    <mergeCell ref="AG519:AH519"/>
    <mergeCell ref="G520:L520"/>
    <mergeCell ref="M520:N520"/>
    <mergeCell ref="R520:S520"/>
    <mergeCell ref="W520:X520"/>
    <mergeCell ref="AB520:AC520"/>
    <mergeCell ref="AG520:AH520"/>
    <mergeCell ref="G521:G523"/>
    <mergeCell ref="H521:L521"/>
    <mergeCell ref="M521:N521"/>
    <mergeCell ref="R521:S521"/>
    <mergeCell ref="W521:X521"/>
    <mergeCell ref="AB521:AC521"/>
    <mergeCell ref="AG521:AH521"/>
    <mergeCell ref="H522:L522"/>
    <mergeCell ref="M522:N522"/>
    <mergeCell ref="R522:S522"/>
    <mergeCell ref="W522:X522"/>
    <mergeCell ref="AB522:AC522"/>
    <mergeCell ref="AG522:AH522"/>
    <mergeCell ref="H523:L523"/>
    <mergeCell ref="M523:N523"/>
    <mergeCell ref="R523:S523"/>
    <mergeCell ref="W523:X523"/>
    <mergeCell ref="AB523:AC523"/>
    <mergeCell ref="AG523:AH523"/>
    <mergeCell ref="G524:L524"/>
    <mergeCell ref="M524:N524"/>
    <mergeCell ref="R524:S524"/>
    <mergeCell ref="W524:X524"/>
    <mergeCell ref="AB524:AC524"/>
    <mergeCell ref="AG524:AH524"/>
    <mergeCell ref="F525:L525"/>
    <mergeCell ref="M525:N525"/>
    <mergeCell ref="R525:S525"/>
    <mergeCell ref="W525:X525"/>
    <mergeCell ref="AB525:AC525"/>
    <mergeCell ref="AG525:AH525"/>
    <mergeCell ref="F531:M532"/>
    <mergeCell ref="N531:AG531"/>
    <mergeCell ref="AH531:AK532"/>
    <mergeCell ref="N532:Q532"/>
    <mergeCell ref="R532:U532"/>
    <mergeCell ref="V532:Y532"/>
    <mergeCell ref="Z532:AC532"/>
    <mergeCell ref="AD532:AG532"/>
    <mergeCell ref="F533:M534"/>
    <mergeCell ref="N533:O533"/>
    <mergeCell ref="R533:S533"/>
    <mergeCell ref="V533:W533"/>
    <mergeCell ref="Z533:AA533"/>
    <mergeCell ref="AD533:AE533"/>
    <mergeCell ref="AH533:AI533"/>
    <mergeCell ref="N534:O534"/>
    <mergeCell ref="R534:S534"/>
    <mergeCell ref="V534:W534"/>
    <mergeCell ref="Z534:AA534"/>
    <mergeCell ref="AD534:AE534"/>
    <mergeCell ref="AH534:AI534"/>
    <mergeCell ref="F535:M536"/>
    <mergeCell ref="N535:O535"/>
    <mergeCell ref="R535:S535"/>
    <mergeCell ref="V535:W535"/>
    <mergeCell ref="Z535:AA535"/>
    <mergeCell ref="AD535:AE535"/>
    <mergeCell ref="AH535:AI535"/>
    <mergeCell ref="N536:O536"/>
    <mergeCell ref="R536:S536"/>
    <mergeCell ref="V536:W536"/>
    <mergeCell ref="Z536:AA536"/>
    <mergeCell ref="AD536:AE536"/>
    <mergeCell ref="AH536:AI536"/>
    <mergeCell ref="F537:M538"/>
    <mergeCell ref="N537:O537"/>
    <mergeCell ref="R537:S537"/>
    <mergeCell ref="V537:W537"/>
    <mergeCell ref="Z537:AA537"/>
    <mergeCell ref="AD537:AE537"/>
    <mergeCell ref="AH537:AI537"/>
    <mergeCell ref="N538:O538"/>
    <mergeCell ref="R538:S538"/>
    <mergeCell ref="V538:W538"/>
    <mergeCell ref="Z538:AA538"/>
    <mergeCell ref="AD538:AE538"/>
    <mergeCell ref="AH538:AI538"/>
    <mergeCell ref="F539:M540"/>
    <mergeCell ref="N539:O539"/>
    <mergeCell ref="R539:S539"/>
    <mergeCell ref="V539:W539"/>
    <mergeCell ref="Z539:AA539"/>
    <mergeCell ref="AD539:AE539"/>
    <mergeCell ref="AH539:AI539"/>
    <mergeCell ref="N540:O540"/>
    <mergeCell ref="R540:S540"/>
    <mergeCell ref="V540:W540"/>
    <mergeCell ref="Z540:AA540"/>
    <mergeCell ref="AD540:AE540"/>
    <mergeCell ref="AH540:AI540"/>
    <mergeCell ref="F541:M542"/>
    <mergeCell ref="N541:O541"/>
    <mergeCell ref="R541:S541"/>
    <mergeCell ref="V541:W541"/>
    <mergeCell ref="Z541:AA541"/>
    <mergeCell ref="AD541:AE541"/>
    <mergeCell ref="AH541:AI541"/>
    <mergeCell ref="N542:O542"/>
    <mergeCell ref="R542:S542"/>
    <mergeCell ref="V542:W542"/>
    <mergeCell ref="Z542:AA542"/>
    <mergeCell ref="AD542:AE542"/>
    <mergeCell ref="AH542:AI542"/>
    <mergeCell ref="F543:M544"/>
    <mergeCell ref="N543:O543"/>
    <mergeCell ref="R543:S543"/>
    <mergeCell ref="V543:W543"/>
    <mergeCell ref="Z543:AA543"/>
    <mergeCell ref="AD543:AE543"/>
    <mergeCell ref="AH543:AI543"/>
    <mergeCell ref="N544:O544"/>
    <mergeCell ref="R544:S544"/>
    <mergeCell ref="V544:W544"/>
    <mergeCell ref="Z544:AA544"/>
    <mergeCell ref="AD544:AE544"/>
    <mergeCell ref="AH544:AI544"/>
    <mergeCell ref="F545:M546"/>
    <mergeCell ref="N545:O545"/>
    <mergeCell ref="R545:S545"/>
    <mergeCell ref="V545:W545"/>
    <mergeCell ref="Z545:AA545"/>
    <mergeCell ref="AD545:AE545"/>
    <mergeCell ref="AH545:AI545"/>
    <mergeCell ref="N546:O546"/>
    <mergeCell ref="R546:S546"/>
    <mergeCell ref="V546:W546"/>
    <mergeCell ref="Z546:AA546"/>
    <mergeCell ref="AD546:AE546"/>
    <mergeCell ref="AH546:AI546"/>
    <mergeCell ref="F547:M548"/>
    <mergeCell ref="N547:O547"/>
    <mergeCell ref="R547:S547"/>
    <mergeCell ref="V547:W547"/>
    <mergeCell ref="Z547:AA547"/>
    <mergeCell ref="AD547:AE547"/>
    <mergeCell ref="AH547:AI547"/>
    <mergeCell ref="N548:O548"/>
    <mergeCell ref="R548:S548"/>
    <mergeCell ref="V548:W548"/>
    <mergeCell ref="Z548:AA548"/>
    <mergeCell ref="AD548:AE548"/>
    <mergeCell ref="AH548:AI548"/>
    <mergeCell ref="F549:M550"/>
    <mergeCell ref="N549:O549"/>
    <mergeCell ref="R549:S549"/>
    <mergeCell ref="V549:W549"/>
    <mergeCell ref="Z549:AA549"/>
    <mergeCell ref="AD549:AE549"/>
    <mergeCell ref="AH549:AI549"/>
    <mergeCell ref="N550:O550"/>
    <mergeCell ref="R550:S550"/>
    <mergeCell ref="V550:W550"/>
    <mergeCell ref="Z550:AA550"/>
    <mergeCell ref="AD550:AE550"/>
    <mergeCell ref="AH550:AI550"/>
    <mergeCell ref="F551:M552"/>
    <mergeCell ref="N551:O551"/>
    <mergeCell ref="R551:S551"/>
    <mergeCell ref="V551:W551"/>
    <mergeCell ref="Z551:AA551"/>
    <mergeCell ref="AD551:AE551"/>
    <mergeCell ref="AH551:AI551"/>
    <mergeCell ref="N552:O552"/>
    <mergeCell ref="R552:S552"/>
    <mergeCell ref="V552:W552"/>
    <mergeCell ref="Z552:AA552"/>
    <mergeCell ref="AD552:AE552"/>
    <mergeCell ref="AH552:AI552"/>
    <mergeCell ref="F553:M554"/>
    <mergeCell ref="N553:O553"/>
    <mergeCell ref="R553:S553"/>
    <mergeCell ref="V553:W553"/>
    <mergeCell ref="Z553:AA553"/>
    <mergeCell ref="AD553:AE553"/>
    <mergeCell ref="AH553:AI553"/>
    <mergeCell ref="N554:O554"/>
    <mergeCell ref="R554:S554"/>
    <mergeCell ref="V554:W554"/>
    <mergeCell ref="Z554:AA554"/>
    <mergeCell ref="AD554:AE554"/>
    <mergeCell ref="AH554:AI554"/>
    <mergeCell ref="F564:I564"/>
    <mergeCell ref="J564:AK564"/>
    <mergeCell ref="F565:I565"/>
    <mergeCell ref="J565:V565"/>
    <mergeCell ref="W565:AK565"/>
    <mergeCell ref="F566:I566"/>
    <mergeCell ref="J566:V566"/>
    <mergeCell ref="W566:AK566"/>
    <mergeCell ref="F567:I567"/>
    <mergeCell ref="J567:V567"/>
    <mergeCell ref="W567:AK567"/>
    <mergeCell ref="F568:I568"/>
    <mergeCell ref="J568:V568"/>
    <mergeCell ref="W568:AK568"/>
    <mergeCell ref="F569:I569"/>
    <mergeCell ref="J569:V569"/>
    <mergeCell ref="W569:AK569"/>
    <mergeCell ref="F570:I570"/>
    <mergeCell ref="J570:V570"/>
    <mergeCell ref="W570:AK570"/>
    <mergeCell ref="G572:AK573"/>
    <mergeCell ref="F578:I578"/>
    <mergeCell ref="J578:AK578"/>
    <mergeCell ref="F579:I579"/>
    <mergeCell ref="J579:V579"/>
    <mergeCell ref="W579:AK579"/>
    <mergeCell ref="F580:I580"/>
    <mergeCell ref="J580:V580"/>
    <mergeCell ref="W580:AK580"/>
    <mergeCell ref="F581:I581"/>
    <mergeCell ref="J581:V581"/>
    <mergeCell ref="W581:AK581"/>
    <mergeCell ref="F582:I582"/>
    <mergeCell ref="J582:V582"/>
    <mergeCell ref="W582:AK582"/>
    <mergeCell ref="F583:I583"/>
    <mergeCell ref="J583:V583"/>
    <mergeCell ref="W583:AK583"/>
    <mergeCell ref="F584:I584"/>
    <mergeCell ref="J584:V584"/>
    <mergeCell ref="W584:AK584"/>
    <mergeCell ref="G586:AK587"/>
    <mergeCell ref="F590:M591"/>
    <mergeCell ref="N590:AG590"/>
    <mergeCell ref="AH590:AK591"/>
    <mergeCell ref="N591:Q591"/>
    <mergeCell ref="R591:U591"/>
    <mergeCell ref="V591:Y591"/>
    <mergeCell ref="AD593:AE593"/>
    <mergeCell ref="AH593:AI593"/>
    <mergeCell ref="Z591:AC591"/>
    <mergeCell ref="AD591:AG591"/>
    <mergeCell ref="F592:M592"/>
    <mergeCell ref="N592:O592"/>
    <mergeCell ref="R592:S592"/>
    <mergeCell ref="V592:W592"/>
    <mergeCell ref="Z592:AA592"/>
    <mergeCell ref="AD592:AE592"/>
    <mergeCell ref="R594:S594"/>
    <mergeCell ref="V594:W594"/>
    <mergeCell ref="Z594:AA594"/>
    <mergeCell ref="AD594:AE594"/>
    <mergeCell ref="AH592:AI592"/>
    <mergeCell ref="F593:M593"/>
    <mergeCell ref="N593:O593"/>
    <mergeCell ref="R593:S593"/>
    <mergeCell ref="V593:W593"/>
    <mergeCell ref="Z593:AA593"/>
    <mergeCell ref="AH594:AI594"/>
    <mergeCell ref="F595:M595"/>
    <mergeCell ref="N595:O595"/>
    <mergeCell ref="R595:S595"/>
    <mergeCell ref="V595:W595"/>
    <mergeCell ref="Z595:AA595"/>
    <mergeCell ref="AD595:AE595"/>
    <mergeCell ref="AH595:AI595"/>
    <mergeCell ref="F594:M594"/>
    <mergeCell ref="N594:O594"/>
    <mergeCell ref="AD597:AE597"/>
    <mergeCell ref="AH597:AI597"/>
    <mergeCell ref="F596:M596"/>
    <mergeCell ref="N596:O596"/>
    <mergeCell ref="R596:S596"/>
    <mergeCell ref="V596:W596"/>
    <mergeCell ref="Z596:AA596"/>
    <mergeCell ref="AD596:AE596"/>
    <mergeCell ref="R598:S598"/>
    <mergeCell ref="V598:W598"/>
    <mergeCell ref="Z598:AA598"/>
    <mergeCell ref="AD598:AE598"/>
    <mergeCell ref="AH596:AI596"/>
    <mergeCell ref="F597:M597"/>
    <mergeCell ref="N597:O597"/>
    <mergeCell ref="R597:S597"/>
    <mergeCell ref="V597:W597"/>
    <mergeCell ref="Z597:AA597"/>
    <mergeCell ref="AH598:AI598"/>
    <mergeCell ref="F599:M599"/>
    <mergeCell ref="N599:O599"/>
    <mergeCell ref="R599:S599"/>
    <mergeCell ref="V599:W599"/>
    <mergeCell ref="Z599:AA599"/>
    <mergeCell ref="AD599:AE599"/>
    <mergeCell ref="AH599:AI599"/>
    <mergeCell ref="F598:M598"/>
    <mergeCell ref="N598:O598"/>
    <mergeCell ref="F600:M600"/>
    <mergeCell ref="N600:O600"/>
    <mergeCell ref="R600:S600"/>
    <mergeCell ref="V600:W600"/>
    <mergeCell ref="Z600:AA600"/>
    <mergeCell ref="AD600:AE600"/>
    <mergeCell ref="Z602:AA602"/>
    <mergeCell ref="AD602:AE602"/>
    <mergeCell ref="AH600:AI600"/>
    <mergeCell ref="F601:M601"/>
    <mergeCell ref="N601:O601"/>
    <mergeCell ref="R601:S601"/>
    <mergeCell ref="V601:W601"/>
    <mergeCell ref="Z601:AA601"/>
    <mergeCell ref="AD601:AE601"/>
    <mergeCell ref="AH601:AI601"/>
    <mergeCell ref="AH602:AI602"/>
    <mergeCell ref="F612:I612"/>
    <mergeCell ref="J612:AK612"/>
    <mergeCell ref="F613:I613"/>
    <mergeCell ref="J613:V613"/>
    <mergeCell ref="W613:AK613"/>
    <mergeCell ref="F602:M602"/>
    <mergeCell ref="N602:O602"/>
    <mergeCell ref="R602:S602"/>
    <mergeCell ref="V602:W602"/>
    <mergeCell ref="F614:I614"/>
    <mergeCell ref="J614:V614"/>
    <mergeCell ref="W614:AK614"/>
    <mergeCell ref="F615:I615"/>
    <mergeCell ref="J615:V615"/>
    <mergeCell ref="W615:AK615"/>
    <mergeCell ref="F616:I616"/>
    <mergeCell ref="J616:V616"/>
    <mergeCell ref="W616:AK616"/>
    <mergeCell ref="F617:I617"/>
    <mergeCell ref="J617:V617"/>
    <mergeCell ref="W617:AK617"/>
    <mergeCell ref="F618:I618"/>
    <mergeCell ref="J618:V618"/>
    <mergeCell ref="W618:AK618"/>
    <mergeCell ref="F623:L623"/>
    <mergeCell ref="M623:Q623"/>
    <mergeCell ref="R623:V623"/>
    <mergeCell ref="W623:AA623"/>
    <mergeCell ref="AB623:AF623"/>
    <mergeCell ref="AG623:AK623"/>
    <mergeCell ref="F624:L624"/>
    <mergeCell ref="M624:Q624"/>
    <mergeCell ref="R624:T624"/>
    <mergeCell ref="W624:AA624"/>
    <mergeCell ref="AB624:AF624"/>
    <mergeCell ref="AG624:AK624"/>
    <mergeCell ref="F625:L625"/>
    <mergeCell ref="M625:Q625"/>
    <mergeCell ref="R625:T625"/>
    <mergeCell ref="W625:AA625"/>
    <mergeCell ref="AB625:AF625"/>
    <mergeCell ref="AG625:AK625"/>
    <mergeCell ref="F626:L626"/>
    <mergeCell ref="F627:L627"/>
    <mergeCell ref="M627:Q627"/>
    <mergeCell ref="R627:T627"/>
    <mergeCell ref="W627:AA627"/>
    <mergeCell ref="AB627:AF627"/>
    <mergeCell ref="AG627:AK627"/>
    <mergeCell ref="F628:L628"/>
    <mergeCell ref="M628:Q628"/>
    <mergeCell ref="R628:T628"/>
    <mergeCell ref="W628:AA628"/>
    <mergeCell ref="AB628:AF628"/>
    <mergeCell ref="AG628:AK628"/>
    <mergeCell ref="F629:L629"/>
    <mergeCell ref="F630:L630"/>
    <mergeCell ref="M630:Q630"/>
    <mergeCell ref="R630:T630"/>
    <mergeCell ref="W630:AA630"/>
    <mergeCell ref="AB630:AF630"/>
    <mergeCell ref="AG630:AK630"/>
    <mergeCell ref="F631:L631"/>
    <mergeCell ref="F632:L632"/>
    <mergeCell ref="M632:Q632"/>
    <mergeCell ref="R632:T632"/>
    <mergeCell ref="W632:AA632"/>
    <mergeCell ref="AB632:AF632"/>
    <mergeCell ref="AG632:AK632"/>
    <mergeCell ref="F633:L633"/>
    <mergeCell ref="M633:Q633"/>
    <mergeCell ref="R633:T633"/>
    <mergeCell ref="W633:AA633"/>
    <mergeCell ref="AB633:AF633"/>
    <mergeCell ref="AG633:AK633"/>
    <mergeCell ref="F643:L643"/>
    <mergeCell ref="M643:Q643"/>
    <mergeCell ref="R643:V643"/>
    <mergeCell ref="W643:AA643"/>
    <mergeCell ref="AB643:AF643"/>
    <mergeCell ref="AG643:AK643"/>
    <mergeCell ref="F644:L644"/>
    <mergeCell ref="M644:Q644"/>
    <mergeCell ref="R644:T644"/>
    <mergeCell ref="W644:AA644"/>
    <mergeCell ref="AB644:AF644"/>
    <mergeCell ref="AG644:AK644"/>
    <mergeCell ref="F645:L645"/>
    <mergeCell ref="M645:Q645"/>
    <mergeCell ref="R645:T645"/>
    <mergeCell ref="W645:AA645"/>
    <mergeCell ref="AB645:AF645"/>
    <mergeCell ref="AG645:AK645"/>
    <mergeCell ref="F646:L646"/>
    <mergeCell ref="M646:Q646"/>
    <mergeCell ref="R646:T646"/>
    <mergeCell ref="W646:AA646"/>
    <mergeCell ref="AB646:AF646"/>
    <mergeCell ref="F647:L647"/>
    <mergeCell ref="M647:Q647"/>
    <mergeCell ref="R647:T647"/>
    <mergeCell ref="W647:AA647"/>
    <mergeCell ref="AB647:AF647"/>
    <mergeCell ref="AG647:AK647"/>
    <mergeCell ref="F648:L648"/>
    <mergeCell ref="M648:Q648"/>
    <mergeCell ref="R648:T648"/>
    <mergeCell ref="W648:AA648"/>
    <mergeCell ref="AB648:AF648"/>
    <mergeCell ref="AG648:AK648"/>
    <mergeCell ref="F649:L649"/>
    <mergeCell ref="M649:Q649"/>
    <mergeCell ref="R649:T649"/>
    <mergeCell ref="W649:AA649"/>
    <mergeCell ref="AB649:AF649"/>
    <mergeCell ref="AG649:AK649"/>
  </mergeCells>
  <dataValidations count="4">
    <dataValidation type="list" allowBlank="1" showInputMessage="1" showErrorMessage="1" sqref="AI296:AI297 AI287:AI290 S287:S291 S293 S295:S297">
      <formula1>"○,―"</formula1>
    </dataValidation>
    <dataValidation type="list" allowBlank="1" showInputMessage="1" showErrorMessage="1" sqref="M624:M632 M644:M648">
      <formula1>"自己資金,市中資金,制度資金,その他"</formula1>
    </dataValidation>
    <dataValidation type="list" allowBlank="1" showInputMessage="1" showErrorMessage="1" sqref="R104:AK104">
      <formula1>"○"</formula1>
    </dataValidation>
    <dataValidation type="list" allowBlank="1" showInputMessage="1" showErrorMessage="1" sqref="O61:O63 O70:U72 AE84:AI84">
      <formula1>"有り,無し"</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4"/>
  <rowBreaks count="15" manualBreakCount="15">
    <brk id="55" max="37" man="1"/>
    <brk id="110" max="37" man="1"/>
    <brk id="163" max="37" man="1"/>
    <brk id="206" max="37" man="1"/>
    <brk id="255" max="37" man="1"/>
    <brk id="304" max="37" man="1"/>
    <brk id="350" max="37" man="1"/>
    <brk id="387" max="37" man="1"/>
    <brk id="414" max="37" man="1"/>
    <brk id="448" max="37" man="1"/>
    <brk id="486" max="37" man="1"/>
    <brk id="528" max="37" man="1"/>
    <brk id="575" max="37" man="1"/>
    <brk id="610" max="37" man="1"/>
    <brk id="640" max="37"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B1:AM656"/>
  <sheetViews>
    <sheetView showGridLines="0" view="pageBreakPreview" zoomScale="90" zoomScaleSheetLayoutView="90" workbookViewId="0" topLeftCell="A565">
      <selection activeCell="W577" sqref="W576:W577"/>
    </sheetView>
  </sheetViews>
  <sheetFormatPr defaultColWidth="2.28125" defaultRowHeight="15" customHeight="1"/>
  <cols>
    <col min="1" max="14" width="2.28125" style="106" customWidth="1"/>
    <col min="15" max="16384" width="2.28125" style="106" customWidth="1"/>
  </cols>
  <sheetData>
    <row r="1" spans="2:11" ht="15" customHeight="1">
      <c r="B1" s="392" t="s">
        <v>639</v>
      </c>
      <c r="C1" s="393"/>
      <c r="D1" s="393"/>
      <c r="E1" s="393"/>
      <c r="F1" s="393"/>
      <c r="G1" s="393"/>
      <c r="H1" s="393"/>
      <c r="I1" s="393"/>
      <c r="J1" s="393"/>
      <c r="K1" s="393"/>
    </row>
    <row r="3" spans="6:37" ht="15" customHeight="1">
      <c r="F3" s="103" t="s">
        <v>1</v>
      </c>
      <c r="G3" s="103" t="s">
        <v>2</v>
      </c>
      <c r="H3" s="103" t="s">
        <v>3</v>
      </c>
      <c r="I3" s="1" t="s">
        <v>4</v>
      </c>
      <c r="J3" s="1" t="s">
        <v>5</v>
      </c>
      <c r="K3" s="1" t="s">
        <v>6</v>
      </c>
      <c r="L3" s="1" t="s">
        <v>7</v>
      </c>
      <c r="M3" s="1" t="s">
        <v>8</v>
      </c>
      <c r="N3" s="1" t="s">
        <v>9</v>
      </c>
      <c r="O3" s="1" t="s">
        <v>10</v>
      </c>
      <c r="P3" s="103" t="s">
        <v>11</v>
      </c>
      <c r="Q3" s="103" t="s">
        <v>12</v>
      </c>
      <c r="R3" s="103" t="s">
        <v>5</v>
      </c>
      <c r="S3" s="103" t="s">
        <v>13</v>
      </c>
      <c r="T3" s="103" t="s">
        <v>7</v>
      </c>
      <c r="U3" s="103" t="s">
        <v>14</v>
      </c>
      <c r="V3" s="103" t="s">
        <v>5</v>
      </c>
      <c r="W3" s="103" t="s">
        <v>15</v>
      </c>
      <c r="X3" s="103" t="s">
        <v>5</v>
      </c>
      <c r="Y3" s="103" t="s">
        <v>16</v>
      </c>
      <c r="Z3" s="103" t="s">
        <v>17</v>
      </c>
      <c r="AA3" s="103" t="s">
        <v>18</v>
      </c>
      <c r="AB3" s="103" t="s">
        <v>19</v>
      </c>
      <c r="AC3" s="103" t="s">
        <v>5</v>
      </c>
      <c r="AD3" s="103" t="s">
        <v>20</v>
      </c>
      <c r="AE3" s="103" t="s">
        <v>7</v>
      </c>
      <c r="AF3" s="103" t="s">
        <v>21</v>
      </c>
      <c r="AG3" s="103" t="s">
        <v>22</v>
      </c>
      <c r="AH3" s="103" t="s">
        <v>23</v>
      </c>
      <c r="AI3" s="103" t="s">
        <v>24</v>
      </c>
      <c r="AJ3" s="202" t="s">
        <v>25</v>
      </c>
      <c r="AK3" s="202" t="s">
        <v>26</v>
      </c>
    </row>
    <row r="4" spans="6:37" ht="15" customHeight="1">
      <c r="F4" s="106" t="s">
        <v>1148</v>
      </c>
      <c r="G4" s="103" t="s">
        <v>27</v>
      </c>
      <c r="H4" s="103" t="s">
        <v>28</v>
      </c>
      <c r="I4" s="103" t="s">
        <v>29</v>
      </c>
      <c r="J4" s="103" t="s">
        <v>14</v>
      </c>
      <c r="K4" s="103" t="s">
        <v>5</v>
      </c>
      <c r="L4" s="103" t="s">
        <v>15</v>
      </c>
      <c r="M4" s="103" t="s">
        <v>5</v>
      </c>
      <c r="N4" s="103" t="s">
        <v>31</v>
      </c>
      <c r="O4" s="103" t="s">
        <v>26</v>
      </c>
      <c r="P4" s="103" t="s">
        <v>5</v>
      </c>
      <c r="Q4" s="103" t="s">
        <v>32</v>
      </c>
      <c r="R4" s="103" t="s">
        <v>19</v>
      </c>
      <c r="S4" s="103" t="s">
        <v>29</v>
      </c>
      <c r="T4" s="103" t="s">
        <v>33</v>
      </c>
      <c r="U4" s="103" t="s">
        <v>34</v>
      </c>
      <c r="V4" s="103" t="s">
        <v>35</v>
      </c>
      <c r="W4" s="103" t="s">
        <v>36</v>
      </c>
      <c r="X4" s="103" t="s">
        <v>37</v>
      </c>
      <c r="Y4" s="103" t="s">
        <v>38</v>
      </c>
      <c r="Z4" s="103" t="s">
        <v>39</v>
      </c>
      <c r="AA4" s="103" t="s">
        <v>40</v>
      </c>
      <c r="AB4" s="103" t="s">
        <v>41</v>
      </c>
      <c r="AC4" s="103" t="s">
        <v>37</v>
      </c>
      <c r="AD4" s="103" t="s">
        <v>42</v>
      </c>
      <c r="AE4" s="103" t="s">
        <v>43</v>
      </c>
      <c r="AF4" s="103" t="s">
        <v>44</v>
      </c>
      <c r="AG4" s="103" t="s">
        <v>45</v>
      </c>
      <c r="AH4" s="103" t="s">
        <v>46</v>
      </c>
      <c r="AI4" s="103" t="s">
        <v>37</v>
      </c>
      <c r="AJ4" s="103" t="s">
        <v>47</v>
      </c>
      <c r="AK4" s="103" t="s">
        <v>48</v>
      </c>
    </row>
    <row r="5" spans="6:17" ht="15" customHeight="1">
      <c r="F5" s="106" t="s">
        <v>1149</v>
      </c>
      <c r="G5" s="106" t="s">
        <v>1148</v>
      </c>
      <c r="H5" s="103" t="s">
        <v>50</v>
      </c>
      <c r="I5" s="103" t="s">
        <v>51</v>
      </c>
      <c r="J5" s="103" t="s">
        <v>56</v>
      </c>
      <c r="O5" s="103"/>
      <c r="P5" s="103"/>
      <c r="Q5" s="103"/>
    </row>
    <row r="7" spans="2:16" ht="15" customHeight="1">
      <c r="B7" s="103" t="s">
        <v>30</v>
      </c>
      <c r="D7" s="1" t="s">
        <v>6</v>
      </c>
      <c r="E7" s="1" t="s">
        <v>7</v>
      </c>
      <c r="F7" s="103" t="s">
        <v>50</v>
      </c>
      <c r="G7" s="103" t="s">
        <v>51</v>
      </c>
      <c r="H7" s="103" t="s">
        <v>5</v>
      </c>
      <c r="I7" s="103" t="s">
        <v>124</v>
      </c>
      <c r="J7" s="103" t="s">
        <v>125</v>
      </c>
      <c r="K7" s="103" t="s">
        <v>116</v>
      </c>
      <c r="L7" s="103" t="s">
        <v>44</v>
      </c>
      <c r="M7" s="103" t="s">
        <v>39</v>
      </c>
      <c r="N7" s="103" t="s">
        <v>58</v>
      </c>
      <c r="O7" s="103" t="s">
        <v>26</v>
      </c>
      <c r="P7" s="103" t="s">
        <v>65</v>
      </c>
    </row>
    <row r="8" spans="4:37" ht="15" customHeight="1">
      <c r="D8" s="7"/>
      <c r="E8" s="9"/>
      <c r="F8" s="459" t="s">
        <v>401</v>
      </c>
      <c r="G8" s="460"/>
      <c r="H8" s="460"/>
      <c r="I8" s="460"/>
      <c r="J8" s="460"/>
      <c r="K8" s="460"/>
      <c r="L8" s="460"/>
      <c r="M8" s="460"/>
      <c r="N8" s="460"/>
      <c r="O8" s="461"/>
      <c r="P8" s="462" t="s">
        <v>402</v>
      </c>
      <c r="Q8" s="463"/>
      <c r="R8" s="463"/>
      <c r="S8" s="463"/>
      <c r="T8" s="463"/>
      <c r="U8" s="463"/>
      <c r="V8" s="463"/>
      <c r="W8" s="463"/>
      <c r="X8" s="463"/>
      <c r="Y8" s="463"/>
      <c r="Z8" s="463"/>
      <c r="AA8" s="463"/>
      <c r="AB8" s="463"/>
      <c r="AC8" s="463"/>
      <c r="AD8" s="463"/>
      <c r="AE8" s="463"/>
      <c r="AF8" s="463"/>
      <c r="AG8" s="463"/>
      <c r="AH8" s="463"/>
      <c r="AI8" s="463"/>
      <c r="AJ8" s="463"/>
      <c r="AK8" s="464"/>
    </row>
    <row r="9" spans="4:37" ht="15" customHeight="1">
      <c r="D9" s="7"/>
      <c r="E9" s="7"/>
      <c r="F9" s="465"/>
      <c r="G9" s="465"/>
      <c r="H9" s="465"/>
      <c r="I9" s="465"/>
      <c r="J9" s="465"/>
      <c r="K9" s="465"/>
      <c r="L9" s="465"/>
      <c r="M9" s="465"/>
      <c r="N9" s="465"/>
      <c r="O9" s="465"/>
      <c r="P9" s="446"/>
      <c r="Q9" s="447"/>
      <c r="R9" s="447"/>
      <c r="S9" s="447"/>
      <c r="T9" s="447"/>
      <c r="U9" s="447"/>
      <c r="V9" s="447"/>
      <c r="W9" s="447"/>
      <c r="X9" s="447"/>
      <c r="Y9" s="447"/>
      <c r="Z9" s="447"/>
      <c r="AA9" s="447"/>
      <c r="AB9" s="447"/>
      <c r="AC9" s="447"/>
      <c r="AD9" s="447"/>
      <c r="AE9" s="447"/>
      <c r="AF9" s="447"/>
      <c r="AG9" s="447"/>
      <c r="AH9" s="447"/>
      <c r="AI9" s="447"/>
      <c r="AJ9" s="447"/>
      <c r="AK9" s="448"/>
    </row>
    <row r="10" spans="4:37" ht="15" customHeight="1">
      <c r="D10" s="7"/>
      <c r="E10" s="7"/>
      <c r="F10" s="465"/>
      <c r="G10" s="465"/>
      <c r="H10" s="465"/>
      <c r="I10" s="465"/>
      <c r="J10" s="465"/>
      <c r="K10" s="465"/>
      <c r="L10" s="465"/>
      <c r="M10" s="465"/>
      <c r="N10" s="465"/>
      <c r="O10" s="465"/>
      <c r="P10" s="446"/>
      <c r="Q10" s="447"/>
      <c r="R10" s="447"/>
      <c r="S10" s="447"/>
      <c r="T10" s="447"/>
      <c r="U10" s="447"/>
      <c r="V10" s="447"/>
      <c r="W10" s="447"/>
      <c r="X10" s="447"/>
      <c r="Y10" s="447"/>
      <c r="Z10" s="447"/>
      <c r="AA10" s="447"/>
      <c r="AB10" s="447"/>
      <c r="AC10" s="447"/>
      <c r="AD10" s="447"/>
      <c r="AE10" s="447"/>
      <c r="AF10" s="447"/>
      <c r="AG10" s="447"/>
      <c r="AH10" s="447"/>
      <c r="AI10" s="447"/>
      <c r="AJ10" s="447"/>
      <c r="AK10" s="448"/>
    </row>
    <row r="12" spans="2:18" ht="15" customHeight="1">
      <c r="B12" s="103" t="s">
        <v>83</v>
      </c>
      <c r="D12" s="103" t="s">
        <v>58</v>
      </c>
      <c r="E12" s="103" t="s">
        <v>26</v>
      </c>
      <c r="F12" s="103" t="s">
        <v>139</v>
      </c>
      <c r="G12" s="103" t="s">
        <v>5</v>
      </c>
      <c r="H12" s="103" t="s">
        <v>16</v>
      </c>
      <c r="I12" s="103" t="s">
        <v>17</v>
      </c>
      <c r="J12" s="103" t="s">
        <v>18</v>
      </c>
      <c r="K12" s="103" t="s">
        <v>19</v>
      </c>
      <c r="L12" s="103" t="s">
        <v>21</v>
      </c>
      <c r="M12" s="103" t="s">
        <v>22</v>
      </c>
      <c r="N12" s="103" t="s">
        <v>58</v>
      </c>
      <c r="O12" s="103" t="s">
        <v>26</v>
      </c>
      <c r="P12" s="103" t="s">
        <v>5</v>
      </c>
      <c r="Q12" s="103" t="s">
        <v>140</v>
      </c>
      <c r="R12" s="103" t="s">
        <v>141</v>
      </c>
    </row>
    <row r="13" spans="3:17" ht="15" customHeight="1">
      <c r="C13" s="104" t="s">
        <v>142</v>
      </c>
      <c r="E13" s="103" t="s">
        <v>58</v>
      </c>
      <c r="F13" s="103" t="s">
        <v>26</v>
      </c>
      <c r="G13" s="103" t="s">
        <v>139</v>
      </c>
      <c r="H13" s="103" t="s">
        <v>5</v>
      </c>
      <c r="I13" s="103" t="s">
        <v>1</v>
      </c>
      <c r="J13" s="103" t="s">
        <v>2</v>
      </c>
      <c r="K13" s="103" t="s">
        <v>143</v>
      </c>
      <c r="L13" s="103" t="s">
        <v>5</v>
      </c>
      <c r="M13" s="103" t="s">
        <v>144</v>
      </c>
      <c r="N13" s="103" t="s">
        <v>145</v>
      </c>
      <c r="O13" s="103" t="s">
        <v>5</v>
      </c>
      <c r="P13" s="103" t="s">
        <v>146</v>
      </c>
      <c r="Q13" s="103" t="s">
        <v>147</v>
      </c>
    </row>
    <row r="14" spans="4:37" ht="15" customHeight="1">
      <c r="D14" s="7"/>
      <c r="E14" s="7"/>
      <c r="F14" s="470" t="s">
        <v>1150</v>
      </c>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row>
    <row r="15" spans="4:37" ht="15" customHeight="1">
      <c r="D15" s="7"/>
      <c r="E15" s="7"/>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row>
    <row r="16" spans="4:37" ht="15" customHeight="1">
      <c r="D16" s="7"/>
      <c r="E16" s="7"/>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row>
    <row r="17" spans="4:37" ht="15" customHeight="1">
      <c r="D17" s="7"/>
      <c r="E17" s="7"/>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row>
    <row r="18" spans="6:37" ht="15" customHeight="1">
      <c r="F18" s="10" t="s">
        <v>81</v>
      </c>
      <c r="G18" s="10" t="s">
        <v>107</v>
      </c>
      <c r="H18" s="10" t="s">
        <v>148</v>
      </c>
      <c r="I18" s="10" t="s">
        <v>43</v>
      </c>
      <c r="J18" s="10" t="s">
        <v>149</v>
      </c>
      <c r="K18" s="10" t="s">
        <v>82</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5:37" s="10" customFormat="1" ht="15" customHeight="1">
      <c r="E19" s="98"/>
      <c r="F19" s="98" t="s">
        <v>1043</v>
      </c>
      <c r="G19" s="475" t="s">
        <v>1045</v>
      </c>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row>
    <row r="20" spans="5:37" s="10" customFormat="1" ht="15" customHeight="1">
      <c r="E20" s="98"/>
      <c r="F20" s="98" t="s">
        <v>1044</v>
      </c>
      <c r="G20" s="425" t="s">
        <v>1203</v>
      </c>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row>
    <row r="21" spans="5:37" s="10" customFormat="1" ht="15" customHeight="1">
      <c r="E21" s="98"/>
      <c r="F21" s="98"/>
      <c r="G21" s="425"/>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row>
    <row r="22" spans="5:37" s="10" customFormat="1" ht="15" customHeight="1">
      <c r="E22" s="98"/>
      <c r="F22" s="98"/>
      <c r="G22" s="425"/>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row>
    <row r="23" spans="5:37" ht="12" customHeight="1">
      <c r="E23" s="214"/>
      <c r="F23" s="98"/>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row>
    <row r="24" spans="7:37" s="148" customFormat="1" ht="15" customHeight="1">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row>
    <row r="25" spans="3:6" ht="15" customHeight="1">
      <c r="C25" s="102" t="s">
        <v>153</v>
      </c>
      <c r="E25" s="103" t="s">
        <v>84</v>
      </c>
      <c r="F25" s="103" t="s">
        <v>85</v>
      </c>
    </row>
    <row r="26" spans="4:9" ht="15" customHeight="1">
      <c r="D26" s="103" t="s">
        <v>154</v>
      </c>
      <c r="F26" s="103" t="s">
        <v>155</v>
      </c>
      <c r="G26" s="103" t="s">
        <v>156</v>
      </c>
      <c r="H26" s="103" t="s">
        <v>157</v>
      </c>
      <c r="I26" s="103" t="s">
        <v>98</v>
      </c>
    </row>
    <row r="27" spans="5:9" ht="15" customHeight="1">
      <c r="E27" s="102" t="s">
        <v>158</v>
      </c>
      <c r="G27" s="103" t="s">
        <v>155</v>
      </c>
      <c r="H27" s="103" t="s">
        <v>157</v>
      </c>
      <c r="I27" s="103" t="s">
        <v>98</v>
      </c>
    </row>
    <row r="28" spans="7:26" ht="15" customHeight="1">
      <c r="G28" s="103" t="s">
        <v>81</v>
      </c>
      <c r="H28" s="103" t="s">
        <v>159</v>
      </c>
      <c r="I28" s="103" t="s">
        <v>160</v>
      </c>
      <c r="J28" s="103" t="s">
        <v>82</v>
      </c>
      <c r="K28" s="471"/>
      <c r="L28" s="471"/>
      <c r="M28" s="471"/>
      <c r="N28" s="103" t="s">
        <v>72</v>
      </c>
      <c r="R28" s="103" t="s">
        <v>81</v>
      </c>
      <c r="S28" s="103" t="s">
        <v>161</v>
      </c>
      <c r="T28" s="103" t="s">
        <v>159</v>
      </c>
      <c r="U28" s="103" t="s">
        <v>160</v>
      </c>
      <c r="V28" s="103" t="s">
        <v>82</v>
      </c>
      <c r="W28" s="471"/>
      <c r="X28" s="471"/>
      <c r="Y28" s="471"/>
      <c r="Z28" s="103" t="s">
        <v>72</v>
      </c>
    </row>
    <row r="29" ht="6" customHeight="1"/>
    <row r="30" spans="5:16" ht="15" customHeight="1">
      <c r="E30" s="102" t="s">
        <v>162</v>
      </c>
      <c r="G30" s="103" t="s">
        <v>156</v>
      </c>
      <c r="H30" s="103" t="s">
        <v>157</v>
      </c>
      <c r="I30" s="103" t="s">
        <v>98</v>
      </c>
      <c r="J30" s="103" t="s">
        <v>81</v>
      </c>
      <c r="K30" s="103" t="s">
        <v>16</v>
      </c>
      <c r="L30" s="103" t="s">
        <v>17</v>
      </c>
      <c r="M30" s="103" t="s">
        <v>163</v>
      </c>
      <c r="N30" s="103" t="s">
        <v>164</v>
      </c>
      <c r="O30" s="103" t="s">
        <v>114</v>
      </c>
      <c r="P30" s="103" t="s">
        <v>82</v>
      </c>
    </row>
    <row r="31" spans="6:37" ht="15" customHeight="1">
      <c r="F31" s="472" t="s">
        <v>166</v>
      </c>
      <c r="G31" s="472"/>
      <c r="H31" s="472"/>
      <c r="I31" s="472"/>
      <c r="J31" s="472"/>
      <c r="K31" s="472"/>
      <c r="L31" s="472"/>
      <c r="M31" s="472"/>
      <c r="N31" s="132"/>
      <c r="O31" s="108"/>
      <c r="P31" s="108"/>
      <c r="Q31" s="108"/>
      <c r="R31" s="108"/>
      <c r="S31" s="108"/>
      <c r="T31" s="108"/>
      <c r="U31" s="108"/>
      <c r="V31" s="473" t="s">
        <v>231</v>
      </c>
      <c r="W31" s="474"/>
      <c r="X31" s="474"/>
      <c r="Y31" s="474"/>
      <c r="Z31" s="474"/>
      <c r="AA31" s="474"/>
      <c r="AB31" s="474"/>
      <c r="AC31" s="474"/>
      <c r="AD31" s="108"/>
      <c r="AE31" s="108"/>
      <c r="AF31" s="108"/>
      <c r="AG31" s="108"/>
      <c r="AH31" s="108"/>
      <c r="AI31" s="108"/>
      <c r="AJ31" s="108"/>
      <c r="AK31" s="109"/>
    </row>
    <row r="32" spans="6:37" ht="15" customHeight="1">
      <c r="F32" s="472"/>
      <c r="G32" s="472"/>
      <c r="H32" s="472"/>
      <c r="I32" s="472"/>
      <c r="J32" s="472"/>
      <c r="K32" s="472"/>
      <c r="L32" s="472"/>
      <c r="M32" s="472"/>
      <c r="N32" s="462" t="s">
        <v>165</v>
      </c>
      <c r="O32" s="463"/>
      <c r="P32" s="463"/>
      <c r="Q32" s="463"/>
      <c r="R32" s="463"/>
      <c r="S32" s="463"/>
      <c r="T32" s="463"/>
      <c r="U32" s="464"/>
      <c r="V32" s="462" t="s">
        <v>234</v>
      </c>
      <c r="W32" s="468"/>
      <c r="X32" s="468"/>
      <c r="Y32" s="468"/>
      <c r="Z32" s="468"/>
      <c r="AA32" s="468"/>
      <c r="AB32" s="468"/>
      <c r="AC32" s="469"/>
      <c r="AD32" s="462" t="s">
        <v>50</v>
      </c>
      <c r="AE32" s="468"/>
      <c r="AF32" s="468"/>
      <c r="AG32" s="468"/>
      <c r="AH32" s="468"/>
      <c r="AI32" s="468"/>
      <c r="AJ32" s="468"/>
      <c r="AK32" s="469"/>
    </row>
    <row r="33" spans="6:37" ht="15" customHeight="1">
      <c r="F33" s="477" t="s">
        <v>396</v>
      </c>
      <c r="G33" s="477"/>
      <c r="H33" s="477"/>
      <c r="I33" s="477"/>
      <c r="J33" s="477"/>
      <c r="K33" s="477"/>
      <c r="L33" s="477"/>
      <c r="M33" s="477"/>
      <c r="N33" s="12"/>
      <c r="O33" s="478"/>
      <c r="P33" s="478"/>
      <c r="Q33" s="478"/>
      <c r="R33" s="478"/>
      <c r="S33" s="478"/>
      <c r="T33" s="13" t="s">
        <v>178</v>
      </c>
      <c r="U33" s="14"/>
      <c r="V33" s="12"/>
      <c r="W33" s="478"/>
      <c r="X33" s="478"/>
      <c r="Y33" s="478"/>
      <c r="Z33" s="478"/>
      <c r="AA33" s="478"/>
      <c r="AB33" s="13" t="s">
        <v>178</v>
      </c>
      <c r="AC33" s="14"/>
      <c r="AD33" s="12"/>
      <c r="AE33" s="479">
        <f>+IF((O33+W33)=0,"",O33+W33)</f>
      </c>
      <c r="AF33" s="479"/>
      <c r="AG33" s="479"/>
      <c r="AH33" s="479"/>
      <c r="AI33" s="479"/>
      <c r="AJ33" s="13" t="s">
        <v>178</v>
      </c>
      <c r="AK33" s="14"/>
    </row>
    <row r="34" spans="6:37" ht="15" customHeight="1">
      <c r="F34" s="482" t="s">
        <v>400</v>
      </c>
      <c r="G34" s="482"/>
      <c r="H34" s="482"/>
      <c r="I34" s="482"/>
      <c r="J34" s="482"/>
      <c r="K34" s="482"/>
      <c r="L34" s="482"/>
      <c r="M34" s="482"/>
      <c r="N34" s="15" t="s">
        <v>81</v>
      </c>
      <c r="O34" s="471"/>
      <c r="P34" s="471"/>
      <c r="Q34" s="471"/>
      <c r="R34" s="471"/>
      <c r="S34" s="471"/>
      <c r="T34" s="130" t="s">
        <v>178</v>
      </c>
      <c r="U34" s="16" t="s">
        <v>82</v>
      </c>
      <c r="V34" s="15" t="s">
        <v>81</v>
      </c>
      <c r="W34" s="471"/>
      <c r="X34" s="471"/>
      <c r="Y34" s="471"/>
      <c r="Z34" s="471"/>
      <c r="AA34" s="471"/>
      <c r="AB34" s="130" t="s">
        <v>178</v>
      </c>
      <c r="AC34" s="16" t="s">
        <v>82</v>
      </c>
      <c r="AD34" s="15" t="s">
        <v>81</v>
      </c>
      <c r="AE34" s="480">
        <f>+IF((O34+W34)=0,"",O34+W34)</f>
      </c>
      <c r="AF34" s="480"/>
      <c r="AG34" s="480"/>
      <c r="AH34" s="480"/>
      <c r="AI34" s="480"/>
      <c r="AJ34" s="130" t="s">
        <v>178</v>
      </c>
      <c r="AK34" s="16" t="s">
        <v>82</v>
      </c>
    </row>
    <row r="35" spans="6:37" ht="15" customHeight="1">
      <c r="F35" s="481" t="s">
        <v>397</v>
      </c>
      <c r="G35" s="481"/>
      <c r="H35" s="481"/>
      <c r="I35" s="481"/>
      <c r="J35" s="481"/>
      <c r="K35" s="481"/>
      <c r="L35" s="481"/>
      <c r="M35" s="481"/>
      <c r="N35" s="126"/>
      <c r="O35" s="478"/>
      <c r="P35" s="478"/>
      <c r="Q35" s="478"/>
      <c r="R35" s="478"/>
      <c r="S35" s="478"/>
      <c r="T35" s="119" t="s">
        <v>178</v>
      </c>
      <c r="U35" s="17"/>
      <c r="V35" s="126"/>
      <c r="W35" s="478"/>
      <c r="X35" s="478"/>
      <c r="Y35" s="478"/>
      <c r="Z35" s="478"/>
      <c r="AA35" s="478"/>
      <c r="AB35" s="119" t="s">
        <v>178</v>
      </c>
      <c r="AC35" s="17"/>
      <c r="AD35" s="126"/>
      <c r="AE35" s="479">
        <f>+IF((O35+W35)=0,"",O35+W35)</f>
      </c>
      <c r="AF35" s="479"/>
      <c r="AG35" s="479"/>
      <c r="AH35" s="479"/>
      <c r="AI35" s="479"/>
      <c r="AJ35" s="119" t="s">
        <v>178</v>
      </c>
      <c r="AK35" s="17"/>
    </row>
    <row r="36" spans="6:37" ht="15" customHeight="1">
      <c r="F36" s="481" t="s">
        <v>398</v>
      </c>
      <c r="G36" s="481"/>
      <c r="H36" s="481"/>
      <c r="I36" s="481"/>
      <c r="J36" s="481"/>
      <c r="K36" s="481"/>
      <c r="L36" s="481"/>
      <c r="M36" s="481"/>
      <c r="N36" s="126"/>
      <c r="O36" s="478"/>
      <c r="P36" s="478"/>
      <c r="Q36" s="478"/>
      <c r="R36" s="478"/>
      <c r="S36" s="478"/>
      <c r="T36" s="119" t="s">
        <v>178</v>
      </c>
      <c r="U36" s="17"/>
      <c r="V36" s="126"/>
      <c r="W36" s="478"/>
      <c r="X36" s="478"/>
      <c r="Y36" s="478"/>
      <c r="Z36" s="478"/>
      <c r="AA36" s="478"/>
      <c r="AB36" s="119" t="s">
        <v>178</v>
      </c>
      <c r="AC36" s="17"/>
      <c r="AD36" s="126"/>
      <c r="AE36" s="479">
        <f>+IF((O36+W36)=0,"",O36+W36)</f>
      </c>
      <c r="AF36" s="479"/>
      <c r="AG36" s="479"/>
      <c r="AH36" s="479"/>
      <c r="AI36" s="479"/>
      <c r="AJ36" s="119" t="s">
        <v>178</v>
      </c>
      <c r="AK36" s="17"/>
    </row>
    <row r="37" spans="6:37" ht="15" customHeight="1">
      <c r="F37" s="483" t="s">
        <v>399</v>
      </c>
      <c r="G37" s="484"/>
      <c r="H37" s="484"/>
      <c r="I37" s="484"/>
      <c r="J37" s="484"/>
      <c r="K37" s="484"/>
      <c r="L37" s="484"/>
      <c r="M37" s="485"/>
      <c r="N37" s="118"/>
      <c r="O37" s="486">
        <f>+IF((O33+O35+O36)=0,"",O33+O35+O36)</f>
      </c>
      <c r="P37" s="486"/>
      <c r="Q37" s="486"/>
      <c r="R37" s="486"/>
      <c r="S37" s="486"/>
      <c r="T37" s="119" t="s">
        <v>178</v>
      </c>
      <c r="U37" s="17"/>
      <c r="V37" s="118"/>
      <c r="W37" s="486">
        <f>+IF((W33+W35+W36)=0,"",W33+W35+W36)</f>
      </c>
      <c r="X37" s="486"/>
      <c r="Y37" s="486"/>
      <c r="Z37" s="486"/>
      <c r="AA37" s="486"/>
      <c r="AB37" s="119" t="s">
        <v>178</v>
      </c>
      <c r="AC37" s="17"/>
      <c r="AD37" s="118"/>
      <c r="AE37" s="487">
        <f>+IF(SUM(O37,W37)=0,"",SUM(O37,W37))</f>
      </c>
      <c r="AF37" s="487"/>
      <c r="AG37" s="487"/>
      <c r="AH37" s="487"/>
      <c r="AI37" s="487"/>
      <c r="AJ37" s="119" t="s">
        <v>178</v>
      </c>
      <c r="AK37" s="17"/>
    </row>
    <row r="38" spans="6:38" ht="15" customHeight="1">
      <c r="F38" s="10" t="s">
        <v>81</v>
      </c>
      <c r="G38" s="10" t="s">
        <v>107</v>
      </c>
      <c r="H38" s="10" t="s">
        <v>148</v>
      </c>
      <c r="I38" s="10" t="s">
        <v>43</v>
      </c>
      <c r="J38" s="10" t="s">
        <v>149</v>
      </c>
      <c r="K38" s="10" t="s">
        <v>82</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7:37" s="10" customFormat="1" ht="15" customHeight="1">
      <c r="G39" s="10" t="s">
        <v>30</v>
      </c>
      <c r="I39" s="10" t="s">
        <v>16</v>
      </c>
      <c r="J39" s="10" t="s">
        <v>17</v>
      </c>
      <c r="K39" s="10" t="s">
        <v>172</v>
      </c>
      <c r="L39" s="10" t="s">
        <v>173</v>
      </c>
      <c r="M39" s="10" t="s">
        <v>37</v>
      </c>
      <c r="N39" s="10" t="s">
        <v>71</v>
      </c>
      <c r="O39" s="10" t="s">
        <v>8</v>
      </c>
      <c r="P39" s="10" t="s">
        <v>50</v>
      </c>
      <c r="Q39" s="10" t="s">
        <v>51</v>
      </c>
      <c r="R39" s="10" t="s">
        <v>5</v>
      </c>
      <c r="S39" s="10" t="s">
        <v>52</v>
      </c>
      <c r="T39" s="10" t="s">
        <v>174</v>
      </c>
      <c r="U39" s="10" t="s">
        <v>33</v>
      </c>
      <c r="V39" s="10" t="s">
        <v>175</v>
      </c>
      <c r="W39" s="10" t="s">
        <v>335</v>
      </c>
      <c r="X39" s="10" t="s">
        <v>336</v>
      </c>
      <c r="Y39" s="10" t="s">
        <v>176</v>
      </c>
      <c r="Z39" s="10" t="s">
        <v>116</v>
      </c>
      <c r="AA39" s="10" t="s">
        <v>152</v>
      </c>
      <c r="AB39" s="10" t="s">
        <v>39</v>
      </c>
      <c r="AC39" s="10" t="s">
        <v>305</v>
      </c>
      <c r="AD39" s="10" t="s">
        <v>5</v>
      </c>
      <c r="AE39" s="10" t="s">
        <v>177</v>
      </c>
      <c r="AF39" s="10" t="s">
        <v>61</v>
      </c>
      <c r="AG39" s="10" t="s">
        <v>5</v>
      </c>
      <c r="AH39" s="10" t="s">
        <v>16</v>
      </c>
      <c r="AI39" s="10" t="s">
        <v>17</v>
      </c>
      <c r="AJ39" s="10" t="s">
        <v>172</v>
      </c>
      <c r="AK39" s="10" t="s">
        <v>173</v>
      </c>
    </row>
    <row r="40" spans="8:15" s="10" customFormat="1" ht="15" customHeight="1">
      <c r="H40" s="10" t="s">
        <v>33</v>
      </c>
      <c r="I40" s="10" t="s">
        <v>107</v>
      </c>
      <c r="J40" s="10" t="s">
        <v>148</v>
      </c>
      <c r="K40" s="10" t="s">
        <v>152</v>
      </c>
      <c r="L40" s="10" t="s">
        <v>39</v>
      </c>
      <c r="M40" s="10" t="s">
        <v>333</v>
      </c>
      <c r="N40" s="10" t="s">
        <v>116</v>
      </c>
      <c r="O40" s="10" t="s">
        <v>334</v>
      </c>
    </row>
    <row r="41" spans="7:37" s="10" customFormat="1" ht="15" customHeight="1">
      <c r="G41" s="10" t="s">
        <v>83</v>
      </c>
      <c r="I41" s="10" t="s">
        <v>24</v>
      </c>
      <c r="J41" s="10" t="s">
        <v>26</v>
      </c>
      <c r="K41" s="10" t="s">
        <v>140</v>
      </c>
      <c r="L41" s="10" t="s">
        <v>179</v>
      </c>
      <c r="M41" s="10" t="s">
        <v>180</v>
      </c>
      <c r="N41" s="10" t="s">
        <v>26</v>
      </c>
      <c r="O41" s="10" t="s">
        <v>156</v>
      </c>
      <c r="P41" s="10" t="s">
        <v>157</v>
      </c>
      <c r="Q41" s="10" t="s">
        <v>37</v>
      </c>
      <c r="R41" s="10" t="s">
        <v>71</v>
      </c>
      <c r="S41" s="10" t="s">
        <v>8</v>
      </c>
      <c r="T41" s="10" t="s">
        <v>181</v>
      </c>
      <c r="U41" s="10" t="s">
        <v>24</v>
      </c>
      <c r="V41" s="10" t="s">
        <v>8</v>
      </c>
      <c r="W41" s="10" t="s">
        <v>182</v>
      </c>
      <c r="X41" s="10" t="s">
        <v>183</v>
      </c>
      <c r="Y41" s="10" t="s">
        <v>8</v>
      </c>
      <c r="Z41" s="10" t="s">
        <v>184</v>
      </c>
      <c r="AA41" s="10" t="s">
        <v>185</v>
      </c>
      <c r="AB41" s="10" t="s">
        <v>14</v>
      </c>
      <c r="AC41" s="10" t="s">
        <v>5</v>
      </c>
      <c r="AD41" s="10" t="s">
        <v>186</v>
      </c>
      <c r="AE41" s="10" t="s">
        <v>5</v>
      </c>
      <c r="AF41" s="10" t="s">
        <v>187</v>
      </c>
      <c r="AG41" s="10" t="s">
        <v>24</v>
      </c>
      <c r="AH41" s="10" t="s">
        <v>5</v>
      </c>
      <c r="AI41" s="10" t="s">
        <v>188</v>
      </c>
      <c r="AJ41" s="10" t="s">
        <v>26</v>
      </c>
      <c r="AK41" s="10" t="s">
        <v>37</v>
      </c>
    </row>
    <row r="42" spans="8:37" s="10" customFormat="1" ht="15" customHeight="1">
      <c r="H42" s="10" t="s">
        <v>189</v>
      </c>
      <c r="I42" s="10" t="s">
        <v>58</v>
      </c>
      <c r="J42" s="10" t="s">
        <v>152</v>
      </c>
      <c r="K42" s="10" t="s">
        <v>39</v>
      </c>
      <c r="L42" s="10" t="s">
        <v>76</v>
      </c>
      <c r="M42" s="10" t="s">
        <v>81</v>
      </c>
      <c r="N42" s="10" t="s">
        <v>12</v>
      </c>
      <c r="O42" s="10" t="s">
        <v>190</v>
      </c>
      <c r="P42" s="10" t="s">
        <v>83</v>
      </c>
      <c r="Q42" s="10" t="s">
        <v>191</v>
      </c>
      <c r="R42" s="10" t="s">
        <v>190</v>
      </c>
      <c r="S42" s="10" t="s">
        <v>30</v>
      </c>
      <c r="T42" s="10" t="s">
        <v>108</v>
      </c>
      <c r="U42" s="10" t="s">
        <v>37</v>
      </c>
      <c r="V42" s="10" t="s">
        <v>192</v>
      </c>
      <c r="W42" s="10" t="s">
        <v>174</v>
      </c>
      <c r="X42" s="10" t="s">
        <v>152</v>
      </c>
      <c r="Y42" s="10" t="s">
        <v>39</v>
      </c>
      <c r="Z42" s="10" t="s">
        <v>24</v>
      </c>
      <c r="AA42" s="10" t="s">
        <v>26</v>
      </c>
      <c r="AB42" s="10" t="s">
        <v>1</v>
      </c>
      <c r="AC42" s="10" t="s">
        <v>2</v>
      </c>
      <c r="AD42" s="10" t="s">
        <v>76</v>
      </c>
      <c r="AE42" s="10" t="s">
        <v>33</v>
      </c>
      <c r="AF42" s="10" t="s">
        <v>48</v>
      </c>
      <c r="AG42" s="10" t="s">
        <v>176</v>
      </c>
      <c r="AH42" s="10" t="s">
        <v>337</v>
      </c>
      <c r="AI42" s="10" t="s">
        <v>5</v>
      </c>
      <c r="AJ42" s="10" t="s">
        <v>193</v>
      </c>
      <c r="AK42" s="10" t="s">
        <v>33</v>
      </c>
    </row>
    <row r="43" spans="8:14" s="10" customFormat="1" ht="15" customHeight="1">
      <c r="H43" s="10" t="s">
        <v>107</v>
      </c>
      <c r="I43" s="10" t="s">
        <v>148</v>
      </c>
      <c r="J43" s="10" t="s">
        <v>152</v>
      </c>
      <c r="K43" s="10" t="s">
        <v>39</v>
      </c>
      <c r="L43" s="10" t="s">
        <v>333</v>
      </c>
      <c r="M43" s="10" t="s">
        <v>116</v>
      </c>
      <c r="N43" s="10" t="s">
        <v>334</v>
      </c>
    </row>
    <row r="44" spans="7:37" s="10" customFormat="1" ht="15" customHeight="1">
      <c r="G44" s="10" t="s">
        <v>106</v>
      </c>
      <c r="I44" s="10" t="s">
        <v>58</v>
      </c>
      <c r="J44" s="10" t="s">
        <v>64</v>
      </c>
      <c r="K44" s="10" t="s">
        <v>194</v>
      </c>
      <c r="L44" s="10" t="s">
        <v>235</v>
      </c>
      <c r="M44" s="10" t="s">
        <v>156</v>
      </c>
      <c r="N44" s="10" t="s">
        <v>157</v>
      </c>
      <c r="O44" s="10" t="s">
        <v>37</v>
      </c>
      <c r="P44" s="10" t="s">
        <v>71</v>
      </c>
      <c r="Q44" s="10" t="s">
        <v>8</v>
      </c>
      <c r="R44" s="10" t="s">
        <v>31</v>
      </c>
      <c r="S44" s="10" t="s">
        <v>64</v>
      </c>
      <c r="T44" s="10" t="s">
        <v>194</v>
      </c>
      <c r="U44" s="10" t="s">
        <v>156</v>
      </c>
      <c r="V44" s="10" t="s">
        <v>157</v>
      </c>
      <c r="W44" s="10" t="s">
        <v>5</v>
      </c>
      <c r="X44" s="10" t="s">
        <v>640</v>
      </c>
      <c r="Y44" s="10" t="s">
        <v>339</v>
      </c>
      <c r="Z44" s="10" t="s">
        <v>24</v>
      </c>
      <c r="AA44" s="10" t="s">
        <v>26</v>
      </c>
      <c r="AB44" s="10" t="s">
        <v>140</v>
      </c>
      <c r="AC44" s="10" t="s">
        <v>179</v>
      </c>
      <c r="AD44" s="10" t="s">
        <v>641</v>
      </c>
      <c r="AE44" s="10" t="s">
        <v>26</v>
      </c>
      <c r="AF44" s="10" t="s">
        <v>156</v>
      </c>
      <c r="AG44" s="10" t="s">
        <v>157</v>
      </c>
      <c r="AH44" s="10" t="s">
        <v>365</v>
      </c>
      <c r="AI44" s="10" t="s">
        <v>44</v>
      </c>
      <c r="AJ44" s="10" t="s">
        <v>48</v>
      </c>
      <c r="AK44" s="10" t="s">
        <v>156</v>
      </c>
    </row>
    <row r="45" spans="8:21" s="10" customFormat="1" ht="15" customHeight="1">
      <c r="H45" s="10" t="s">
        <v>157</v>
      </c>
      <c r="I45" s="10" t="s">
        <v>5</v>
      </c>
      <c r="J45" s="10" t="s">
        <v>193</v>
      </c>
      <c r="K45" s="10" t="s">
        <v>33</v>
      </c>
      <c r="L45" s="10" t="s">
        <v>135</v>
      </c>
      <c r="M45" s="10" t="s">
        <v>41</v>
      </c>
      <c r="N45" s="10" t="s">
        <v>49</v>
      </c>
      <c r="O45" s="10" t="s">
        <v>107</v>
      </c>
      <c r="P45" s="10" t="s">
        <v>148</v>
      </c>
      <c r="Q45" s="10" t="s">
        <v>152</v>
      </c>
      <c r="R45" s="10" t="s">
        <v>39</v>
      </c>
      <c r="S45" s="10" t="s">
        <v>333</v>
      </c>
      <c r="T45" s="10" t="s">
        <v>116</v>
      </c>
      <c r="U45" s="10" t="s">
        <v>334</v>
      </c>
    </row>
    <row r="46" spans="7:37" s="10" customFormat="1" ht="15" customHeight="1">
      <c r="G46" s="10" t="s">
        <v>119</v>
      </c>
      <c r="I46" s="10" t="s">
        <v>159</v>
      </c>
      <c r="J46" s="10" t="s">
        <v>17</v>
      </c>
      <c r="K46" s="10" t="s">
        <v>116</v>
      </c>
      <c r="L46" s="10" t="s">
        <v>71</v>
      </c>
      <c r="M46" s="10" t="s">
        <v>8</v>
      </c>
      <c r="N46" s="10" t="s">
        <v>16</v>
      </c>
      <c r="O46" s="10" t="s">
        <v>17</v>
      </c>
      <c r="P46" s="10" t="s">
        <v>195</v>
      </c>
      <c r="Q46" s="10" t="s">
        <v>196</v>
      </c>
      <c r="R46" s="10" t="s">
        <v>37</v>
      </c>
      <c r="S46" s="10" t="s">
        <v>117</v>
      </c>
      <c r="T46" s="10" t="s">
        <v>48</v>
      </c>
      <c r="U46" s="10" t="s">
        <v>49</v>
      </c>
      <c r="V46" s="10" t="s">
        <v>16</v>
      </c>
      <c r="W46" s="10" t="s">
        <v>17</v>
      </c>
      <c r="X46" s="10" t="s">
        <v>197</v>
      </c>
      <c r="Y46" s="10" t="s">
        <v>198</v>
      </c>
      <c r="Z46" s="10" t="s">
        <v>5</v>
      </c>
      <c r="AA46" s="10" t="s">
        <v>53</v>
      </c>
      <c r="AB46" s="10" t="s">
        <v>41</v>
      </c>
      <c r="AC46" s="10" t="s">
        <v>342</v>
      </c>
      <c r="AD46" s="10" t="s">
        <v>44</v>
      </c>
      <c r="AE46" s="10" t="s">
        <v>48</v>
      </c>
      <c r="AF46" s="10" t="s">
        <v>339</v>
      </c>
      <c r="AG46" s="10" t="s">
        <v>70</v>
      </c>
      <c r="AH46" s="10" t="s">
        <v>71</v>
      </c>
      <c r="AI46" s="10" t="s">
        <v>119</v>
      </c>
      <c r="AJ46" s="10" t="s">
        <v>339</v>
      </c>
      <c r="AK46" s="10" t="s">
        <v>60</v>
      </c>
    </row>
    <row r="47" spans="8:37" s="10" customFormat="1" ht="15" customHeight="1">
      <c r="H47" s="10" t="s">
        <v>131</v>
      </c>
      <c r="I47" s="10" t="s">
        <v>199</v>
      </c>
      <c r="J47" s="10" t="s">
        <v>5</v>
      </c>
      <c r="K47" s="10" t="s">
        <v>16</v>
      </c>
      <c r="L47" s="10" t="s">
        <v>17</v>
      </c>
      <c r="M47" s="10" t="s">
        <v>197</v>
      </c>
      <c r="N47" s="10" t="s">
        <v>198</v>
      </c>
      <c r="O47" s="10" t="s">
        <v>342</v>
      </c>
      <c r="P47" s="10" t="s">
        <v>53</v>
      </c>
      <c r="Q47" s="10" t="s">
        <v>41</v>
      </c>
      <c r="R47" s="10" t="s">
        <v>343</v>
      </c>
      <c r="S47" s="10" t="s">
        <v>137</v>
      </c>
      <c r="T47" s="10" t="s">
        <v>49</v>
      </c>
      <c r="U47" s="10" t="s">
        <v>48</v>
      </c>
      <c r="V47" s="10" t="s">
        <v>39</v>
      </c>
      <c r="W47" s="10" t="s">
        <v>344</v>
      </c>
      <c r="X47" s="10" t="s">
        <v>5</v>
      </c>
      <c r="Y47" s="10" t="s">
        <v>81</v>
      </c>
      <c r="Z47" s="10" t="s">
        <v>170</v>
      </c>
      <c r="AA47" s="10" t="s">
        <v>171</v>
      </c>
      <c r="AB47" s="10" t="s">
        <v>1</v>
      </c>
      <c r="AC47" s="10" t="s">
        <v>2</v>
      </c>
      <c r="AD47" s="10" t="s">
        <v>33</v>
      </c>
      <c r="AE47" s="10" t="s">
        <v>200</v>
      </c>
      <c r="AF47" s="10" t="s">
        <v>345</v>
      </c>
      <c r="AG47" s="10" t="s">
        <v>337</v>
      </c>
      <c r="AH47" s="10" t="s">
        <v>33</v>
      </c>
      <c r="AI47" s="10" t="s">
        <v>48</v>
      </c>
      <c r="AJ47" s="10" t="s">
        <v>48</v>
      </c>
      <c r="AK47" s="10" t="s">
        <v>8</v>
      </c>
    </row>
    <row r="48" spans="8:37" s="10" customFormat="1" ht="15" customHeight="1">
      <c r="H48" s="10" t="s">
        <v>176</v>
      </c>
      <c r="I48" s="10" t="s">
        <v>232</v>
      </c>
      <c r="J48" s="10" t="s">
        <v>233</v>
      </c>
      <c r="K48" s="10" t="s">
        <v>61</v>
      </c>
      <c r="L48" s="10" t="s">
        <v>37</v>
      </c>
      <c r="M48" s="10" t="s">
        <v>71</v>
      </c>
      <c r="N48" s="10" t="s">
        <v>8</v>
      </c>
      <c r="O48" s="10" t="s">
        <v>642</v>
      </c>
      <c r="P48" s="10" t="s">
        <v>17</v>
      </c>
      <c r="Q48" s="10" t="s">
        <v>195</v>
      </c>
      <c r="R48" s="10" t="s">
        <v>196</v>
      </c>
      <c r="S48" s="10" t="s">
        <v>37</v>
      </c>
      <c r="T48" s="10" t="s">
        <v>117</v>
      </c>
      <c r="U48" s="10" t="s">
        <v>48</v>
      </c>
      <c r="V48" s="10" t="s">
        <v>49</v>
      </c>
      <c r="W48" s="10" t="s">
        <v>642</v>
      </c>
      <c r="X48" s="10" t="s">
        <v>17</v>
      </c>
      <c r="Y48" s="10" t="s">
        <v>197</v>
      </c>
      <c r="Z48" s="10" t="s">
        <v>198</v>
      </c>
      <c r="AA48" s="10" t="s">
        <v>5</v>
      </c>
      <c r="AB48" s="10" t="s">
        <v>53</v>
      </c>
      <c r="AC48" s="10" t="s">
        <v>41</v>
      </c>
      <c r="AD48" s="10" t="s">
        <v>342</v>
      </c>
      <c r="AE48" s="10" t="s">
        <v>44</v>
      </c>
      <c r="AF48" s="10" t="s">
        <v>48</v>
      </c>
      <c r="AG48" s="10" t="s">
        <v>1</v>
      </c>
      <c r="AH48" s="10" t="s">
        <v>2</v>
      </c>
      <c r="AI48" s="10" t="s">
        <v>76</v>
      </c>
      <c r="AJ48" s="10" t="s">
        <v>98</v>
      </c>
      <c r="AK48" s="10" t="s">
        <v>33</v>
      </c>
    </row>
    <row r="49" spans="8:14" s="10" customFormat="1" ht="15" customHeight="1">
      <c r="H49" s="10" t="s">
        <v>107</v>
      </c>
      <c r="I49" s="10" t="s">
        <v>148</v>
      </c>
      <c r="J49" s="10" t="s">
        <v>152</v>
      </c>
      <c r="K49" s="10" t="s">
        <v>39</v>
      </c>
      <c r="L49" s="10" t="s">
        <v>333</v>
      </c>
      <c r="M49" s="10" t="s">
        <v>116</v>
      </c>
      <c r="N49" s="10" t="s">
        <v>334</v>
      </c>
    </row>
    <row r="50" spans="7:37" s="10" customFormat="1" ht="15" customHeight="1">
      <c r="G50" s="10" t="s">
        <v>122</v>
      </c>
      <c r="I50" s="10" t="s">
        <v>167</v>
      </c>
      <c r="J50" s="10" t="s">
        <v>168</v>
      </c>
      <c r="K50" s="10" t="s">
        <v>116</v>
      </c>
      <c r="L50" s="10" t="s">
        <v>71</v>
      </c>
      <c r="M50" s="10" t="s">
        <v>8</v>
      </c>
      <c r="N50" s="10" t="s">
        <v>16</v>
      </c>
      <c r="O50" s="10" t="s">
        <v>17</v>
      </c>
      <c r="P50" s="10" t="s">
        <v>195</v>
      </c>
      <c r="Q50" s="10" t="s">
        <v>196</v>
      </c>
      <c r="R50" s="10" t="s">
        <v>37</v>
      </c>
      <c r="S50" s="10" t="s">
        <v>117</v>
      </c>
      <c r="T50" s="10" t="s">
        <v>48</v>
      </c>
      <c r="U50" s="10" t="s">
        <v>49</v>
      </c>
      <c r="V50" s="10" t="s">
        <v>30</v>
      </c>
      <c r="W50" s="10" t="s">
        <v>339</v>
      </c>
      <c r="X50" s="10" t="s">
        <v>60</v>
      </c>
      <c r="Y50" s="10" t="s">
        <v>131</v>
      </c>
      <c r="Z50" s="10" t="s">
        <v>199</v>
      </c>
      <c r="AA50" s="10" t="s">
        <v>119</v>
      </c>
      <c r="AB50" s="10" t="s">
        <v>339</v>
      </c>
      <c r="AC50" s="10" t="s">
        <v>60</v>
      </c>
      <c r="AD50" s="10" t="s">
        <v>201</v>
      </c>
      <c r="AE50" s="10" t="s">
        <v>202</v>
      </c>
      <c r="AF50" s="10" t="s">
        <v>5</v>
      </c>
      <c r="AG50" s="10" t="s">
        <v>16</v>
      </c>
      <c r="AH50" s="10" t="s">
        <v>17</v>
      </c>
      <c r="AI50" s="10" t="s">
        <v>195</v>
      </c>
      <c r="AJ50" s="10" t="s">
        <v>196</v>
      </c>
      <c r="AK50" s="10" t="s">
        <v>197</v>
      </c>
    </row>
    <row r="51" spans="8:37" s="10" customFormat="1" ht="15" customHeight="1">
      <c r="H51" s="10" t="s">
        <v>198</v>
      </c>
      <c r="I51" s="10" t="s">
        <v>342</v>
      </c>
      <c r="J51" s="10" t="s">
        <v>53</v>
      </c>
      <c r="K51" s="10" t="s">
        <v>41</v>
      </c>
      <c r="L51" s="10" t="s">
        <v>343</v>
      </c>
      <c r="M51" s="10" t="s">
        <v>137</v>
      </c>
      <c r="N51" s="10" t="s">
        <v>49</v>
      </c>
      <c r="O51" s="10" t="s">
        <v>48</v>
      </c>
      <c r="P51" s="10" t="s">
        <v>39</v>
      </c>
      <c r="Q51" s="10" t="s">
        <v>203</v>
      </c>
      <c r="R51" s="10" t="s">
        <v>31</v>
      </c>
      <c r="S51" s="10" t="s">
        <v>33</v>
      </c>
      <c r="T51" s="10" t="s">
        <v>48</v>
      </c>
      <c r="U51" s="10" t="s">
        <v>48</v>
      </c>
      <c r="V51" s="10" t="s">
        <v>8</v>
      </c>
      <c r="W51" s="10" t="s">
        <v>170</v>
      </c>
      <c r="X51" s="10" t="s">
        <v>171</v>
      </c>
      <c r="Y51" s="10" t="s">
        <v>116</v>
      </c>
      <c r="Z51" s="10" t="s">
        <v>71</v>
      </c>
      <c r="AA51" s="10" t="s">
        <v>8</v>
      </c>
      <c r="AB51" s="10" t="s">
        <v>170</v>
      </c>
      <c r="AC51" s="10" t="s">
        <v>171</v>
      </c>
      <c r="AD51" s="10" t="s">
        <v>36</v>
      </c>
      <c r="AE51" s="10" t="s">
        <v>44</v>
      </c>
      <c r="AF51" s="10" t="s">
        <v>1</v>
      </c>
      <c r="AG51" s="10" t="s">
        <v>2</v>
      </c>
      <c r="AH51" s="10" t="s">
        <v>144</v>
      </c>
      <c r="AI51" s="10" t="s">
        <v>43</v>
      </c>
      <c r="AJ51" s="10" t="s">
        <v>37</v>
      </c>
      <c r="AK51" s="10" t="s">
        <v>124</v>
      </c>
    </row>
    <row r="52" spans="8:37" s="10" customFormat="1" ht="15" customHeight="1">
      <c r="H52" s="10" t="s">
        <v>353</v>
      </c>
      <c r="I52" s="10" t="s">
        <v>8</v>
      </c>
      <c r="J52" s="10" t="s">
        <v>70</v>
      </c>
      <c r="K52" s="10" t="s">
        <v>71</v>
      </c>
      <c r="L52" s="10" t="s">
        <v>170</v>
      </c>
      <c r="M52" s="10" t="s">
        <v>171</v>
      </c>
      <c r="N52" s="10" t="s">
        <v>36</v>
      </c>
      <c r="O52" s="10" t="s">
        <v>44</v>
      </c>
      <c r="P52" s="10" t="s">
        <v>204</v>
      </c>
      <c r="Q52" s="10" t="s">
        <v>205</v>
      </c>
      <c r="R52" s="10" t="s">
        <v>33</v>
      </c>
      <c r="S52" s="10" t="s">
        <v>206</v>
      </c>
      <c r="T52" s="10" t="s">
        <v>17</v>
      </c>
      <c r="U52" s="10" t="s">
        <v>353</v>
      </c>
      <c r="V52" s="10" t="s">
        <v>49</v>
      </c>
      <c r="W52" s="10" t="s">
        <v>207</v>
      </c>
      <c r="X52" s="10" t="s">
        <v>174</v>
      </c>
      <c r="Y52" s="10" t="s">
        <v>5</v>
      </c>
      <c r="Z52" s="10" t="s">
        <v>197</v>
      </c>
      <c r="AA52" s="10" t="s">
        <v>198</v>
      </c>
      <c r="AB52" s="10" t="s">
        <v>81</v>
      </c>
      <c r="AC52" s="10" t="s">
        <v>119</v>
      </c>
      <c r="AD52" s="10" t="s">
        <v>339</v>
      </c>
      <c r="AE52" s="10" t="s">
        <v>60</v>
      </c>
      <c r="AF52" s="10" t="s">
        <v>201</v>
      </c>
      <c r="AG52" s="10" t="s">
        <v>202</v>
      </c>
      <c r="AH52" s="10" t="s">
        <v>8</v>
      </c>
      <c r="AI52" s="10" t="s">
        <v>119</v>
      </c>
      <c r="AJ52" s="10" t="s">
        <v>339</v>
      </c>
      <c r="AK52" s="10" t="s">
        <v>60</v>
      </c>
    </row>
    <row r="53" spans="8:31" s="10" customFormat="1" ht="15" customHeight="1">
      <c r="H53" s="10" t="s">
        <v>131</v>
      </c>
      <c r="I53" s="10" t="s">
        <v>199</v>
      </c>
      <c r="J53" s="10" t="s">
        <v>5</v>
      </c>
      <c r="K53" s="10" t="s">
        <v>114</v>
      </c>
      <c r="L53" s="10" t="s">
        <v>33</v>
      </c>
      <c r="M53" s="10" t="s">
        <v>208</v>
      </c>
      <c r="N53" s="10" t="s">
        <v>355</v>
      </c>
      <c r="O53" s="10" t="s">
        <v>44</v>
      </c>
      <c r="P53" s="10" t="s">
        <v>48</v>
      </c>
      <c r="Q53" s="10" t="s">
        <v>337</v>
      </c>
      <c r="R53" s="10" t="s">
        <v>33</v>
      </c>
      <c r="S53" s="10" t="s">
        <v>53</v>
      </c>
      <c r="T53" s="10" t="s">
        <v>41</v>
      </c>
      <c r="U53" s="10" t="s">
        <v>49</v>
      </c>
      <c r="V53" s="10" t="s">
        <v>209</v>
      </c>
      <c r="W53" s="10" t="s">
        <v>1</v>
      </c>
      <c r="X53" s="10" t="s">
        <v>152</v>
      </c>
      <c r="Y53" s="10" t="s">
        <v>39</v>
      </c>
      <c r="Z53" s="10" t="s">
        <v>344</v>
      </c>
      <c r="AA53" s="10" t="s">
        <v>5</v>
      </c>
      <c r="AB53" s="10" t="s">
        <v>33</v>
      </c>
      <c r="AC53" s="10" t="s">
        <v>48</v>
      </c>
      <c r="AD53" s="10" t="s">
        <v>176</v>
      </c>
      <c r="AE53" s="10" t="s">
        <v>334</v>
      </c>
    </row>
    <row r="54" spans="7:37" s="10" customFormat="1" ht="15" customHeight="1">
      <c r="G54" s="10" t="s">
        <v>123</v>
      </c>
      <c r="I54" s="10" t="s">
        <v>14</v>
      </c>
      <c r="J54" s="10" t="s">
        <v>5</v>
      </c>
      <c r="K54" s="10" t="s">
        <v>356</v>
      </c>
      <c r="L54" s="10" t="s">
        <v>116</v>
      </c>
      <c r="M54" s="10" t="s">
        <v>71</v>
      </c>
      <c r="N54" s="10" t="s">
        <v>8</v>
      </c>
      <c r="O54" s="10" t="s">
        <v>357</v>
      </c>
      <c r="P54" s="10" t="s">
        <v>358</v>
      </c>
      <c r="Q54" s="10" t="s">
        <v>8</v>
      </c>
      <c r="R54" s="10" t="s">
        <v>359</v>
      </c>
      <c r="S54" s="10" t="s">
        <v>360</v>
      </c>
      <c r="T54" s="10" t="s">
        <v>169</v>
      </c>
      <c r="U54" s="10" t="s">
        <v>361</v>
      </c>
      <c r="V54" s="10" t="s">
        <v>362</v>
      </c>
      <c r="W54" s="10" t="s">
        <v>37</v>
      </c>
      <c r="X54" s="10" t="s">
        <v>363</v>
      </c>
      <c r="Y54" s="10" t="s">
        <v>364</v>
      </c>
      <c r="Z54" s="10" t="s">
        <v>353</v>
      </c>
      <c r="AA54" s="10" t="s">
        <v>44</v>
      </c>
      <c r="AB54" s="10" t="s">
        <v>48</v>
      </c>
      <c r="AC54" s="10" t="s">
        <v>344</v>
      </c>
      <c r="AD54" s="10" t="s">
        <v>5</v>
      </c>
      <c r="AE54" s="10" t="s">
        <v>365</v>
      </c>
      <c r="AF54" s="10" t="s">
        <v>8</v>
      </c>
      <c r="AG54" s="10" t="s">
        <v>366</v>
      </c>
      <c r="AH54" s="10" t="s">
        <v>358</v>
      </c>
      <c r="AI54" s="10" t="s">
        <v>367</v>
      </c>
      <c r="AJ54" s="10" t="s">
        <v>368</v>
      </c>
      <c r="AK54" s="10" t="s">
        <v>37</v>
      </c>
    </row>
    <row r="55" spans="8:36" s="10" customFormat="1" ht="15" customHeight="1">
      <c r="H55" s="10" t="s">
        <v>117</v>
      </c>
      <c r="I55" s="10" t="s">
        <v>48</v>
      </c>
      <c r="J55" s="10" t="s">
        <v>49</v>
      </c>
      <c r="K55" s="10" t="s">
        <v>30</v>
      </c>
      <c r="L55" s="10" t="s">
        <v>369</v>
      </c>
      <c r="M55" s="10" t="s">
        <v>60</v>
      </c>
      <c r="N55" s="10" t="s">
        <v>201</v>
      </c>
      <c r="O55" s="10" t="s">
        <v>202</v>
      </c>
      <c r="P55" s="10" t="s">
        <v>5</v>
      </c>
      <c r="Q55" s="10" t="s">
        <v>16</v>
      </c>
      <c r="R55" s="10" t="s">
        <v>17</v>
      </c>
      <c r="S55" s="10" t="s">
        <v>195</v>
      </c>
      <c r="T55" s="10" t="s">
        <v>196</v>
      </c>
      <c r="U55" s="10" t="s">
        <v>197</v>
      </c>
      <c r="V55" s="10" t="s">
        <v>198</v>
      </c>
      <c r="W55" s="10" t="s">
        <v>33</v>
      </c>
      <c r="X55" s="10" t="s">
        <v>53</v>
      </c>
      <c r="Y55" s="10" t="s">
        <v>41</v>
      </c>
      <c r="Z55" s="10" t="s">
        <v>49</v>
      </c>
      <c r="AA55" s="10" t="s">
        <v>209</v>
      </c>
      <c r="AB55" s="10" t="s">
        <v>1</v>
      </c>
      <c r="AC55" s="10" t="s">
        <v>152</v>
      </c>
      <c r="AD55" s="10" t="s">
        <v>39</v>
      </c>
      <c r="AE55" s="10" t="s">
        <v>344</v>
      </c>
      <c r="AF55" s="10" t="s">
        <v>5</v>
      </c>
      <c r="AG55" s="10" t="s">
        <v>33</v>
      </c>
      <c r="AH55" s="10" t="s">
        <v>48</v>
      </c>
      <c r="AI55" s="10" t="s">
        <v>176</v>
      </c>
      <c r="AJ55" s="10" t="s">
        <v>334</v>
      </c>
    </row>
    <row r="56" spans="9:38" ht="15" customHeight="1">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row>
    <row r="57" spans="3:8" ht="15" customHeight="1">
      <c r="C57" s="102" t="s">
        <v>210</v>
      </c>
      <c r="E57" s="103" t="s">
        <v>16</v>
      </c>
      <c r="F57" s="103" t="s">
        <v>17</v>
      </c>
      <c r="G57" s="103" t="s">
        <v>18</v>
      </c>
      <c r="H57" s="103" t="s">
        <v>19</v>
      </c>
    </row>
    <row r="58" spans="4:11" ht="15" customHeight="1">
      <c r="D58" s="103" t="s">
        <v>154</v>
      </c>
      <c r="F58" s="103" t="s">
        <v>16</v>
      </c>
      <c r="G58" s="103" t="s">
        <v>17</v>
      </c>
      <c r="H58" s="103" t="s">
        <v>18</v>
      </c>
      <c r="I58" s="103" t="s">
        <v>19</v>
      </c>
      <c r="J58" s="103" t="s">
        <v>35</v>
      </c>
      <c r="K58" s="103" t="s">
        <v>211</v>
      </c>
    </row>
    <row r="59" spans="5:14" ht="15" customHeight="1">
      <c r="E59" s="104" t="s">
        <v>158</v>
      </c>
      <c r="G59" s="103" t="s">
        <v>16</v>
      </c>
      <c r="H59" s="103" t="s">
        <v>17</v>
      </c>
      <c r="I59" s="103" t="s">
        <v>18</v>
      </c>
      <c r="J59" s="103" t="s">
        <v>19</v>
      </c>
      <c r="K59" s="103" t="s">
        <v>76</v>
      </c>
      <c r="L59" s="103" t="s">
        <v>5</v>
      </c>
      <c r="M59" s="103" t="s">
        <v>212</v>
      </c>
      <c r="N59" s="103" t="s">
        <v>213</v>
      </c>
    </row>
    <row r="60" spans="6:37" ht="15" customHeight="1">
      <c r="F60" s="488" t="s">
        <v>214</v>
      </c>
      <c r="G60" s="488"/>
      <c r="H60" s="488"/>
      <c r="I60" s="488"/>
      <c r="J60" s="488"/>
      <c r="K60" s="488"/>
      <c r="L60" s="488"/>
      <c r="M60" s="488"/>
      <c r="N60" s="488"/>
      <c r="O60" s="488" t="s">
        <v>215</v>
      </c>
      <c r="P60" s="488"/>
      <c r="Q60" s="488"/>
      <c r="R60" s="488"/>
      <c r="S60" s="488"/>
      <c r="T60" s="488"/>
      <c r="U60" s="488"/>
      <c r="V60" s="488" t="s">
        <v>216</v>
      </c>
      <c r="W60" s="488"/>
      <c r="X60" s="488"/>
      <c r="Y60" s="488"/>
      <c r="Z60" s="488"/>
      <c r="AA60" s="488"/>
      <c r="AB60" s="488"/>
      <c r="AC60" s="488"/>
      <c r="AD60" s="488"/>
      <c r="AE60" s="488"/>
      <c r="AF60" s="488"/>
      <c r="AG60" s="488"/>
      <c r="AH60" s="488"/>
      <c r="AI60" s="488"/>
      <c r="AJ60" s="488"/>
      <c r="AK60" s="488"/>
    </row>
    <row r="61" spans="6:37" ht="15" customHeight="1">
      <c r="F61" s="465"/>
      <c r="G61" s="465"/>
      <c r="H61" s="465"/>
      <c r="I61" s="465"/>
      <c r="J61" s="465"/>
      <c r="K61" s="465"/>
      <c r="L61" s="465"/>
      <c r="M61" s="465"/>
      <c r="N61" s="465"/>
      <c r="O61" s="489"/>
      <c r="P61" s="490"/>
      <c r="Q61" s="490"/>
      <c r="R61" s="490"/>
      <c r="S61" s="490"/>
      <c r="T61" s="490"/>
      <c r="U61" s="491"/>
      <c r="V61" s="18" t="s">
        <v>155</v>
      </c>
      <c r="W61" s="19" t="s">
        <v>156</v>
      </c>
      <c r="X61" s="492"/>
      <c r="Y61" s="492"/>
      <c r="Z61" s="492"/>
      <c r="AA61" s="492"/>
      <c r="AB61" s="19" t="s">
        <v>77</v>
      </c>
      <c r="AC61" s="19" t="s">
        <v>72</v>
      </c>
      <c r="AD61" s="444"/>
      <c r="AE61" s="444"/>
      <c r="AF61" s="444"/>
      <c r="AG61" s="444"/>
      <c r="AH61" s="444"/>
      <c r="AI61" s="444"/>
      <c r="AJ61" s="444"/>
      <c r="AK61" s="445"/>
    </row>
    <row r="62" spans="6:37" ht="15" customHeight="1">
      <c r="F62" s="465"/>
      <c r="G62" s="465"/>
      <c r="H62" s="465"/>
      <c r="I62" s="465"/>
      <c r="J62" s="465"/>
      <c r="K62" s="465"/>
      <c r="L62" s="465"/>
      <c r="M62" s="465"/>
      <c r="N62" s="465"/>
      <c r="O62" s="489"/>
      <c r="P62" s="490"/>
      <c r="Q62" s="490"/>
      <c r="R62" s="490"/>
      <c r="S62" s="490"/>
      <c r="T62" s="490"/>
      <c r="U62" s="491"/>
      <c r="V62" s="18" t="s">
        <v>155</v>
      </c>
      <c r="W62" s="19" t="s">
        <v>156</v>
      </c>
      <c r="X62" s="492"/>
      <c r="Y62" s="492"/>
      <c r="Z62" s="492"/>
      <c r="AA62" s="492"/>
      <c r="AB62" s="19" t="s">
        <v>77</v>
      </c>
      <c r="AC62" s="19" t="s">
        <v>72</v>
      </c>
      <c r="AD62" s="444"/>
      <c r="AE62" s="444"/>
      <c r="AF62" s="444"/>
      <c r="AG62" s="444"/>
      <c r="AH62" s="444"/>
      <c r="AI62" s="444"/>
      <c r="AJ62" s="444"/>
      <c r="AK62" s="445"/>
    </row>
    <row r="63" spans="6:37" ht="15" customHeight="1">
      <c r="F63" s="465"/>
      <c r="G63" s="465"/>
      <c r="H63" s="465"/>
      <c r="I63" s="465"/>
      <c r="J63" s="465"/>
      <c r="K63" s="465"/>
      <c r="L63" s="465"/>
      <c r="M63" s="465"/>
      <c r="N63" s="465"/>
      <c r="O63" s="489"/>
      <c r="P63" s="490"/>
      <c r="Q63" s="490"/>
      <c r="R63" s="490"/>
      <c r="S63" s="490"/>
      <c r="T63" s="490"/>
      <c r="U63" s="491"/>
      <c r="V63" s="20" t="s">
        <v>155</v>
      </c>
      <c r="W63" s="21" t="s">
        <v>156</v>
      </c>
      <c r="X63" s="492"/>
      <c r="Y63" s="492"/>
      <c r="Z63" s="492"/>
      <c r="AA63" s="492"/>
      <c r="AB63" s="21" t="s">
        <v>77</v>
      </c>
      <c r="AC63" s="21" t="s">
        <v>72</v>
      </c>
      <c r="AD63" s="444"/>
      <c r="AE63" s="444"/>
      <c r="AF63" s="444"/>
      <c r="AG63" s="444"/>
      <c r="AH63" s="444"/>
      <c r="AI63" s="444"/>
      <c r="AJ63" s="444"/>
      <c r="AK63" s="445"/>
    </row>
    <row r="64" spans="6:38" ht="15" customHeight="1">
      <c r="F64" s="10" t="s">
        <v>81</v>
      </c>
      <c r="G64" s="10" t="s">
        <v>107</v>
      </c>
      <c r="H64" s="10" t="s">
        <v>148</v>
      </c>
      <c r="I64" s="10" t="s">
        <v>43</v>
      </c>
      <c r="J64" s="10" t="s">
        <v>149</v>
      </c>
      <c r="K64" s="10" t="s">
        <v>82</v>
      </c>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8:37" s="10" customFormat="1" ht="15" customHeight="1">
      <c r="H65" s="10" t="s">
        <v>58</v>
      </c>
      <c r="I65" s="10" t="s">
        <v>26</v>
      </c>
      <c r="J65" s="10" t="s">
        <v>65</v>
      </c>
      <c r="K65" s="10" t="s">
        <v>116</v>
      </c>
      <c r="L65" s="10" t="s">
        <v>71</v>
      </c>
      <c r="M65" s="10" t="s">
        <v>8</v>
      </c>
      <c r="N65" s="10" t="s">
        <v>14</v>
      </c>
      <c r="O65" s="10" t="s">
        <v>137</v>
      </c>
      <c r="P65" s="10" t="s">
        <v>370</v>
      </c>
      <c r="Q65" s="10" t="s">
        <v>137</v>
      </c>
      <c r="R65" s="10" t="s">
        <v>217</v>
      </c>
      <c r="S65" s="10" t="s">
        <v>96</v>
      </c>
      <c r="T65" s="10" t="s">
        <v>353</v>
      </c>
      <c r="U65" s="10" t="s">
        <v>49</v>
      </c>
      <c r="V65" s="10" t="s">
        <v>16</v>
      </c>
      <c r="W65" s="10" t="s">
        <v>17</v>
      </c>
      <c r="X65" s="10" t="s">
        <v>18</v>
      </c>
      <c r="Y65" s="10" t="s">
        <v>19</v>
      </c>
      <c r="Z65" s="10" t="s">
        <v>33</v>
      </c>
      <c r="AA65" s="10" t="s">
        <v>172</v>
      </c>
      <c r="AB65" s="10" t="s">
        <v>25</v>
      </c>
      <c r="AC65" s="10" t="s">
        <v>353</v>
      </c>
      <c r="AD65" s="10" t="s">
        <v>218</v>
      </c>
      <c r="AE65" s="10" t="s">
        <v>39</v>
      </c>
      <c r="AF65" s="10" t="s">
        <v>133</v>
      </c>
      <c r="AG65" s="10" t="s">
        <v>219</v>
      </c>
      <c r="AH65" s="10" t="s">
        <v>33</v>
      </c>
      <c r="AI65" s="10" t="s">
        <v>371</v>
      </c>
      <c r="AJ65" s="10" t="s">
        <v>353</v>
      </c>
      <c r="AK65" s="10" t="s">
        <v>1151</v>
      </c>
    </row>
    <row r="66" spans="7:19" s="10" customFormat="1" ht="15" customHeight="1">
      <c r="G66" s="10" t="s">
        <v>1</v>
      </c>
      <c r="H66" s="10" t="s">
        <v>2</v>
      </c>
      <c r="I66" s="10" t="s">
        <v>220</v>
      </c>
      <c r="J66" s="10" t="s">
        <v>221</v>
      </c>
      <c r="K66" s="10" t="s">
        <v>12</v>
      </c>
      <c r="L66" s="10" t="s">
        <v>5</v>
      </c>
      <c r="M66" s="10" t="s">
        <v>58</v>
      </c>
      <c r="N66" s="10" t="s">
        <v>26</v>
      </c>
      <c r="O66" s="10" t="s">
        <v>222</v>
      </c>
      <c r="P66" s="10" t="s">
        <v>33</v>
      </c>
      <c r="Q66" s="10" t="s">
        <v>48</v>
      </c>
      <c r="R66" s="10" t="s">
        <v>176</v>
      </c>
      <c r="S66" s="10" t="s">
        <v>334</v>
      </c>
    </row>
    <row r="67" ht="9.75" customHeight="1"/>
    <row r="68" spans="5:28" ht="15" customHeight="1">
      <c r="E68" s="104" t="s">
        <v>162</v>
      </c>
      <c r="G68" s="103" t="s">
        <v>16</v>
      </c>
      <c r="H68" s="103" t="s">
        <v>17</v>
      </c>
      <c r="I68" s="103" t="s">
        <v>37</v>
      </c>
      <c r="J68" s="103" t="s">
        <v>223</v>
      </c>
      <c r="K68" s="103" t="s">
        <v>152</v>
      </c>
      <c r="L68" s="103" t="s">
        <v>39</v>
      </c>
      <c r="M68" s="103" t="s">
        <v>224</v>
      </c>
      <c r="N68" s="103" t="s">
        <v>56</v>
      </c>
      <c r="O68" s="103" t="s">
        <v>5</v>
      </c>
      <c r="P68" s="103" t="s">
        <v>225</v>
      </c>
      <c r="Q68" s="212" t="s">
        <v>226</v>
      </c>
      <c r="R68" s="222" t="s">
        <v>1046</v>
      </c>
      <c r="S68" s="214"/>
      <c r="T68" s="214"/>
      <c r="U68" s="214"/>
      <c r="V68" s="214"/>
      <c r="W68" s="214"/>
      <c r="X68" s="214"/>
      <c r="Y68" s="214"/>
      <c r="Z68" s="214"/>
      <c r="AA68" s="214"/>
      <c r="AB68" s="214"/>
    </row>
    <row r="69" spans="6:37" ht="15" customHeight="1">
      <c r="F69" s="488" t="s">
        <v>214</v>
      </c>
      <c r="G69" s="488"/>
      <c r="H69" s="488"/>
      <c r="I69" s="488"/>
      <c r="J69" s="488"/>
      <c r="K69" s="488"/>
      <c r="L69" s="488"/>
      <c r="M69" s="488"/>
      <c r="N69" s="488"/>
      <c r="O69" s="488" t="s">
        <v>227</v>
      </c>
      <c r="P69" s="488"/>
      <c r="Q69" s="488"/>
      <c r="R69" s="488"/>
      <c r="S69" s="488"/>
      <c r="T69" s="488"/>
      <c r="U69" s="488"/>
      <c r="V69" s="488" t="s">
        <v>228</v>
      </c>
      <c r="W69" s="488"/>
      <c r="X69" s="488"/>
      <c r="Y69" s="488"/>
      <c r="Z69" s="488"/>
      <c r="AA69" s="488"/>
      <c r="AB69" s="488"/>
      <c r="AC69" s="488"/>
      <c r="AD69" s="488"/>
      <c r="AE69" s="488"/>
      <c r="AF69" s="488"/>
      <c r="AG69" s="488"/>
      <c r="AH69" s="488"/>
      <c r="AI69" s="488"/>
      <c r="AJ69" s="488"/>
      <c r="AK69" s="488"/>
    </row>
    <row r="70" spans="6:37" ht="15" customHeight="1">
      <c r="F70" s="465"/>
      <c r="G70" s="465"/>
      <c r="H70" s="465"/>
      <c r="I70" s="465"/>
      <c r="J70" s="465"/>
      <c r="K70" s="465"/>
      <c r="L70" s="465"/>
      <c r="M70" s="465"/>
      <c r="N70" s="465"/>
      <c r="O70" s="493"/>
      <c r="P70" s="494"/>
      <c r="Q70" s="494"/>
      <c r="R70" s="494"/>
      <c r="S70" s="494"/>
      <c r="T70" s="494"/>
      <c r="U70" s="495"/>
      <c r="V70" s="496" t="s">
        <v>229</v>
      </c>
      <c r="W70" s="497"/>
      <c r="X70" s="497"/>
      <c r="Y70" s="497"/>
      <c r="Z70" s="497"/>
      <c r="AA70" s="497"/>
      <c r="AB70" s="497"/>
      <c r="AC70" s="497"/>
      <c r="AD70" s="497"/>
      <c r="AE70" s="497"/>
      <c r="AF70" s="497"/>
      <c r="AG70" s="497"/>
      <c r="AH70" s="497"/>
      <c r="AI70" s="497"/>
      <c r="AJ70" s="497"/>
      <c r="AK70" s="498"/>
    </row>
    <row r="71" spans="6:37" ht="15" customHeight="1">
      <c r="F71" s="465"/>
      <c r="G71" s="465"/>
      <c r="H71" s="465"/>
      <c r="I71" s="465"/>
      <c r="J71" s="465"/>
      <c r="K71" s="465"/>
      <c r="L71" s="465"/>
      <c r="M71" s="465"/>
      <c r="N71" s="465"/>
      <c r="O71" s="493"/>
      <c r="P71" s="494"/>
      <c r="Q71" s="494"/>
      <c r="R71" s="494"/>
      <c r="S71" s="494"/>
      <c r="T71" s="494"/>
      <c r="U71" s="495"/>
      <c r="V71" s="496"/>
      <c r="W71" s="497"/>
      <c r="X71" s="497"/>
      <c r="Y71" s="497"/>
      <c r="Z71" s="497"/>
      <c r="AA71" s="497"/>
      <c r="AB71" s="497"/>
      <c r="AC71" s="497"/>
      <c r="AD71" s="497"/>
      <c r="AE71" s="497"/>
      <c r="AF71" s="497"/>
      <c r="AG71" s="497"/>
      <c r="AH71" s="497"/>
      <c r="AI71" s="497"/>
      <c r="AJ71" s="497"/>
      <c r="AK71" s="498"/>
    </row>
    <row r="72" spans="6:37" ht="15" customHeight="1">
      <c r="F72" s="465"/>
      <c r="G72" s="465"/>
      <c r="H72" s="465"/>
      <c r="I72" s="465"/>
      <c r="J72" s="465"/>
      <c r="K72" s="465"/>
      <c r="L72" s="465"/>
      <c r="M72" s="465"/>
      <c r="N72" s="465"/>
      <c r="O72" s="489"/>
      <c r="P72" s="490"/>
      <c r="Q72" s="490"/>
      <c r="R72" s="490"/>
      <c r="S72" s="490"/>
      <c r="T72" s="490"/>
      <c r="U72" s="491"/>
      <c r="V72" s="496"/>
      <c r="W72" s="497"/>
      <c r="X72" s="497"/>
      <c r="Y72" s="497"/>
      <c r="Z72" s="497"/>
      <c r="AA72" s="497"/>
      <c r="AB72" s="497"/>
      <c r="AC72" s="497"/>
      <c r="AD72" s="497"/>
      <c r="AE72" s="497"/>
      <c r="AF72" s="497"/>
      <c r="AG72" s="497"/>
      <c r="AH72" s="497"/>
      <c r="AI72" s="497"/>
      <c r="AJ72" s="497"/>
      <c r="AK72" s="498"/>
    </row>
    <row r="73" spans="6:37" ht="15" customHeight="1">
      <c r="F73" s="10" t="s">
        <v>81</v>
      </c>
      <c r="G73" s="10" t="s">
        <v>107</v>
      </c>
      <c r="H73" s="10" t="s">
        <v>148</v>
      </c>
      <c r="I73" s="10" t="s">
        <v>43</v>
      </c>
      <c r="J73" s="10" t="s">
        <v>149</v>
      </c>
      <c r="K73" s="10" t="s">
        <v>82</v>
      </c>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7:38" s="10" customFormat="1" ht="15" customHeight="1">
      <c r="G74" s="10" t="s">
        <v>30</v>
      </c>
      <c r="I74" s="10" t="s">
        <v>58</v>
      </c>
      <c r="J74" s="10" t="s">
        <v>26</v>
      </c>
      <c r="K74" s="10" t="s">
        <v>65</v>
      </c>
      <c r="L74" s="10" t="s">
        <v>116</v>
      </c>
      <c r="M74" s="10" t="s">
        <v>71</v>
      </c>
      <c r="N74" s="10" t="s">
        <v>8</v>
      </c>
      <c r="O74" s="10" t="s">
        <v>14</v>
      </c>
      <c r="P74" s="10" t="s">
        <v>137</v>
      </c>
      <c r="Q74" s="10" t="s">
        <v>370</v>
      </c>
      <c r="R74" s="10" t="s">
        <v>137</v>
      </c>
      <c r="S74" s="10" t="s">
        <v>217</v>
      </c>
      <c r="T74" s="10" t="s">
        <v>96</v>
      </c>
      <c r="U74" s="10" t="s">
        <v>353</v>
      </c>
      <c r="V74" s="10" t="s">
        <v>49</v>
      </c>
      <c r="W74" s="10" t="s">
        <v>16</v>
      </c>
      <c r="X74" s="10" t="s">
        <v>17</v>
      </c>
      <c r="Y74" s="10" t="s">
        <v>18</v>
      </c>
      <c r="Z74" s="10" t="s">
        <v>19</v>
      </c>
      <c r="AA74" s="10" t="s">
        <v>33</v>
      </c>
      <c r="AB74" s="10" t="s">
        <v>172</v>
      </c>
      <c r="AC74" s="10" t="s">
        <v>25</v>
      </c>
      <c r="AD74" s="10" t="s">
        <v>353</v>
      </c>
      <c r="AE74" s="10" t="s">
        <v>218</v>
      </c>
      <c r="AF74" s="10" t="s">
        <v>39</v>
      </c>
      <c r="AG74" s="10" t="s">
        <v>133</v>
      </c>
      <c r="AH74" s="10" t="s">
        <v>219</v>
      </c>
      <c r="AI74" s="10" t="s">
        <v>33</v>
      </c>
      <c r="AJ74" s="10" t="s">
        <v>371</v>
      </c>
      <c r="AK74" s="10" t="s">
        <v>353</v>
      </c>
      <c r="AL74" s="10" t="s">
        <v>8</v>
      </c>
    </row>
    <row r="75" spans="8:20" s="10" customFormat="1" ht="15" customHeight="1">
      <c r="H75" s="10" t="s">
        <v>1</v>
      </c>
      <c r="I75" s="10" t="s">
        <v>2</v>
      </c>
      <c r="J75" s="10" t="s">
        <v>220</v>
      </c>
      <c r="K75" s="10" t="s">
        <v>221</v>
      </c>
      <c r="L75" s="10" t="s">
        <v>12</v>
      </c>
      <c r="M75" s="10" t="s">
        <v>5</v>
      </c>
      <c r="N75" s="10" t="s">
        <v>58</v>
      </c>
      <c r="O75" s="10" t="s">
        <v>26</v>
      </c>
      <c r="P75" s="10" t="s">
        <v>222</v>
      </c>
      <c r="Q75" s="10" t="s">
        <v>33</v>
      </c>
      <c r="R75" s="10" t="s">
        <v>48</v>
      </c>
      <c r="S75" s="10" t="s">
        <v>176</v>
      </c>
      <c r="T75" s="10" t="s">
        <v>334</v>
      </c>
    </row>
    <row r="76" spans="7:37" s="10" customFormat="1" ht="15" customHeight="1">
      <c r="G76" s="10" t="s">
        <v>83</v>
      </c>
      <c r="H76" s="425" t="s">
        <v>1181</v>
      </c>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row>
    <row r="77" spans="6:37" ht="11.25" customHeight="1">
      <c r="F77" s="10"/>
      <c r="G77" s="1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row>
    <row r="78" spans="8:37" s="148" customFormat="1" ht="9.75" customHeight="1">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row>
    <row r="79" spans="5:20" ht="17.25" customHeight="1">
      <c r="E79" s="104" t="s">
        <v>236</v>
      </c>
      <c r="G79" s="103" t="s">
        <v>237</v>
      </c>
      <c r="H79" s="103" t="s">
        <v>238</v>
      </c>
      <c r="I79" s="103" t="s">
        <v>169</v>
      </c>
      <c r="J79" s="103" t="s">
        <v>239</v>
      </c>
      <c r="K79" s="103" t="s">
        <v>240</v>
      </c>
      <c r="L79" s="103" t="s">
        <v>241</v>
      </c>
      <c r="M79" s="103" t="s">
        <v>242</v>
      </c>
      <c r="N79" s="103" t="s">
        <v>243</v>
      </c>
      <c r="O79" s="103" t="s">
        <v>244</v>
      </c>
      <c r="P79" s="103" t="s">
        <v>5</v>
      </c>
      <c r="Q79" s="103" t="s">
        <v>245</v>
      </c>
      <c r="R79" s="103" t="s">
        <v>246</v>
      </c>
      <c r="S79" s="103" t="s">
        <v>141</v>
      </c>
      <c r="T79" s="103" t="s">
        <v>151</v>
      </c>
    </row>
    <row r="80" spans="6:37" ht="15" customHeight="1">
      <c r="F80" s="530" t="s">
        <v>643</v>
      </c>
      <c r="G80" s="530"/>
      <c r="H80" s="530"/>
      <c r="I80" s="530"/>
      <c r="J80" s="530"/>
      <c r="K80" s="530"/>
      <c r="L80" s="530"/>
      <c r="M80" s="530"/>
      <c r="N80" s="530"/>
      <c r="O80" s="531" t="s">
        <v>644</v>
      </c>
      <c r="P80" s="532"/>
      <c r="Q80" s="532"/>
      <c r="R80" s="532"/>
      <c r="S80" s="532"/>
      <c r="T80" s="532"/>
      <c r="U80" s="533"/>
      <c r="V80" s="534" t="s">
        <v>645</v>
      </c>
      <c r="W80" s="535"/>
      <c r="X80" s="535"/>
      <c r="Y80" s="535"/>
      <c r="Z80" s="535"/>
      <c r="AA80" s="535"/>
      <c r="AB80" s="535"/>
      <c r="AC80" s="535"/>
      <c r="AD80" s="535"/>
      <c r="AE80" s="535"/>
      <c r="AF80" s="535"/>
      <c r="AG80" s="535"/>
      <c r="AH80" s="535"/>
      <c r="AI80" s="535"/>
      <c r="AJ80" s="535"/>
      <c r="AK80" s="536"/>
    </row>
    <row r="81" spans="6:37" ht="15" customHeight="1">
      <c r="F81" s="530"/>
      <c r="G81" s="530"/>
      <c r="H81" s="530"/>
      <c r="I81" s="530"/>
      <c r="J81" s="530"/>
      <c r="K81" s="530"/>
      <c r="L81" s="530"/>
      <c r="M81" s="530"/>
      <c r="N81" s="530"/>
      <c r="O81" s="540" t="s">
        <v>646</v>
      </c>
      <c r="P81" s="541"/>
      <c r="Q81" s="541"/>
      <c r="R81" s="541"/>
      <c r="S81" s="541"/>
      <c r="T81" s="541"/>
      <c r="U81" s="541"/>
      <c r="V81" s="537"/>
      <c r="W81" s="538"/>
      <c r="X81" s="538"/>
      <c r="Y81" s="538"/>
      <c r="Z81" s="538"/>
      <c r="AA81" s="538"/>
      <c r="AB81" s="538"/>
      <c r="AC81" s="538"/>
      <c r="AD81" s="538"/>
      <c r="AE81" s="538"/>
      <c r="AF81" s="538"/>
      <c r="AG81" s="538"/>
      <c r="AH81" s="538"/>
      <c r="AI81" s="538"/>
      <c r="AJ81" s="538"/>
      <c r="AK81" s="539"/>
    </row>
    <row r="82" spans="6:37" ht="15" customHeight="1">
      <c r="F82" s="542" t="s">
        <v>647</v>
      </c>
      <c r="G82" s="542"/>
      <c r="H82" s="542"/>
      <c r="I82" s="542"/>
      <c r="J82" s="542"/>
      <c r="K82" s="542"/>
      <c r="L82" s="542"/>
      <c r="M82" s="542"/>
      <c r="N82" s="542"/>
      <c r="O82" s="410"/>
      <c r="P82" s="411"/>
      <c r="Q82" s="411"/>
      <c r="R82" s="411"/>
      <c r="S82" s="411"/>
      <c r="T82" s="22" t="s">
        <v>178</v>
      </c>
      <c r="U82" s="23"/>
      <c r="V82" s="24"/>
      <c r="W82" s="543" t="s">
        <v>648</v>
      </c>
      <c r="X82" s="543"/>
      <c r="Y82" s="543"/>
      <c r="Z82" s="543"/>
      <c r="AA82" s="543"/>
      <c r="AB82" s="543"/>
      <c r="AC82" s="543"/>
      <c r="AD82" s="543"/>
      <c r="AE82" s="544"/>
      <c r="AF82" s="544"/>
      <c r="AG82" s="544"/>
      <c r="AH82" s="544"/>
      <c r="AI82" s="544"/>
      <c r="AJ82" s="104" t="s">
        <v>649</v>
      </c>
      <c r="AK82" s="25"/>
    </row>
    <row r="83" spans="6:37" ht="15" customHeight="1">
      <c r="F83" s="542" t="s">
        <v>650</v>
      </c>
      <c r="G83" s="542"/>
      <c r="H83" s="542"/>
      <c r="I83" s="542"/>
      <c r="J83" s="542"/>
      <c r="K83" s="542"/>
      <c r="L83" s="542"/>
      <c r="M83" s="542"/>
      <c r="N83" s="542"/>
      <c r="O83" s="410"/>
      <c r="P83" s="411"/>
      <c r="Q83" s="411"/>
      <c r="R83" s="411"/>
      <c r="S83" s="411"/>
      <c r="T83" s="22" t="s">
        <v>178</v>
      </c>
      <c r="U83" s="26"/>
      <c r="V83" s="27"/>
      <c r="W83" s="545" t="s">
        <v>651</v>
      </c>
      <c r="X83" s="545"/>
      <c r="Y83" s="545"/>
      <c r="Z83" s="545"/>
      <c r="AA83" s="545"/>
      <c r="AB83" s="545"/>
      <c r="AC83" s="545"/>
      <c r="AD83" s="545"/>
      <c r="AE83" s="490"/>
      <c r="AF83" s="490"/>
      <c r="AG83" s="490"/>
      <c r="AH83" s="490"/>
      <c r="AI83" s="490"/>
      <c r="AJ83" s="65"/>
      <c r="AK83" s="25"/>
    </row>
    <row r="84" spans="6:37" ht="15" customHeight="1">
      <c r="F84" s="542" t="s">
        <v>652</v>
      </c>
      <c r="G84" s="542"/>
      <c r="H84" s="542"/>
      <c r="I84" s="542"/>
      <c r="J84" s="542"/>
      <c r="K84" s="542"/>
      <c r="L84" s="542"/>
      <c r="M84" s="542"/>
      <c r="N84" s="542"/>
      <c r="O84" s="410"/>
      <c r="P84" s="411"/>
      <c r="Q84" s="411"/>
      <c r="R84" s="411"/>
      <c r="S84" s="411"/>
      <c r="T84" s="22" t="s">
        <v>178</v>
      </c>
      <c r="U84" s="26"/>
      <c r="V84" s="27"/>
      <c r="W84" s="546" t="s">
        <v>653</v>
      </c>
      <c r="X84" s="546"/>
      <c r="Y84" s="546"/>
      <c r="Z84" s="546"/>
      <c r="AA84" s="546"/>
      <c r="AB84" s="546"/>
      <c r="AC84" s="546"/>
      <c r="AD84" s="546"/>
      <c r="AE84" s="494"/>
      <c r="AF84" s="494"/>
      <c r="AG84" s="494"/>
      <c r="AH84" s="494"/>
      <c r="AI84" s="494"/>
      <c r="AJ84" s="105"/>
      <c r="AK84" s="25"/>
    </row>
    <row r="85" spans="6:37" ht="15" customHeight="1">
      <c r="F85" s="542" t="s">
        <v>654</v>
      </c>
      <c r="G85" s="542"/>
      <c r="H85" s="542"/>
      <c r="I85" s="542"/>
      <c r="J85" s="542"/>
      <c r="K85" s="542"/>
      <c r="L85" s="542"/>
      <c r="M85" s="542"/>
      <c r="N85" s="542"/>
      <c r="O85" s="410"/>
      <c r="P85" s="411"/>
      <c r="Q85" s="411"/>
      <c r="R85" s="411"/>
      <c r="S85" s="411"/>
      <c r="T85" s="22" t="s">
        <v>178</v>
      </c>
      <c r="U85" s="26"/>
      <c r="V85" s="27"/>
      <c r="W85" s="105"/>
      <c r="X85" s="105"/>
      <c r="Y85" s="105"/>
      <c r="Z85" s="105"/>
      <c r="AA85" s="105"/>
      <c r="AB85" s="105"/>
      <c r="AC85" s="105"/>
      <c r="AD85" s="105"/>
      <c r="AE85" s="105"/>
      <c r="AF85" s="105"/>
      <c r="AG85" s="105"/>
      <c r="AH85" s="105"/>
      <c r="AI85" s="105"/>
      <c r="AJ85" s="105"/>
      <c r="AK85" s="25"/>
    </row>
    <row r="86" spans="6:37" ht="15" customHeight="1">
      <c r="F86" s="542" t="s">
        <v>655</v>
      </c>
      <c r="G86" s="542"/>
      <c r="H86" s="542"/>
      <c r="I86" s="542"/>
      <c r="J86" s="542"/>
      <c r="K86" s="542"/>
      <c r="L86" s="542"/>
      <c r="M86" s="542"/>
      <c r="N86" s="542"/>
      <c r="O86" s="410"/>
      <c r="P86" s="411"/>
      <c r="Q86" s="411"/>
      <c r="R86" s="411"/>
      <c r="S86" s="411"/>
      <c r="T86" s="22" t="s">
        <v>178</v>
      </c>
      <c r="U86" s="26"/>
      <c r="V86" s="28"/>
      <c r="W86" s="29"/>
      <c r="X86" s="29"/>
      <c r="Y86" s="29"/>
      <c r="Z86" s="29"/>
      <c r="AA86" s="29"/>
      <c r="AB86" s="29"/>
      <c r="AC86" s="29"/>
      <c r="AD86" s="29"/>
      <c r="AE86" s="29"/>
      <c r="AF86" s="29"/>
      <c r="AG86" s="29"/>
      <c r="AH86" s="29"/>
      <c r="AI86" s="29"/>
      <c r="AJ86" s="29"/>
      <c r="AK86" s="30"/>
    </row>
    <row r="87" spans="6:37" ht="15" customHeight="1">
      <c r="F87" s="10" t="s">
        <v>81</v>
      </c>
      <c r="G87" s="10" t="s">
        <v>107</v>
      </c>
      <c r="H87" s="10" t="s">
        <v>148</v>
      </c>
      <c r="I87" s="10" t="s">
        <v>43</v>
      </c>
      <c r="J87" s="10" t="s">
        <v>149</v>
      </c>
      <c r="K87" s="10" t="s">
        <v>82</v>
      </c>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7:37" s="10" customFormat="1" ht="15" customHeight="1">
      <c r="G88" s="98" t="s">
        <v>30</v>
      </c>
      <c r="H88" s="475" t="s">
        <v>1152</v>
      </c>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row>
    <row r="89" spans="7:37" s="10" customFormat="1" ht="15" customHeight="1">
      <c r="G89" s="98" t="s">
        <v>83</v>
      </c>
      <c r="H89" s="475" t="s">
        <v>1153</v>
      </c>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row>
    <row r="90" spans="7:37" s="10" customFormat="1" ht="15" customHeight="1">
      <c r="G90" s="98" t="s">
        <v>106</v>
      </c>
      <c r="H90" s="466" t="s">
        <v>1182</v>
      </c>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row>
    <row r="91" spans="7:37" s="10" customFormat="1" ht="15" customHeight="1">
      <c r="G91" s="98" t="s">
        <v>119</v>
      </c>
      <c r="H91" s="425" t="s">
        <v>1154</v>
      </c>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row>
    <row r="92" spans="7:37" s="10" customFormat="1" ht="15" customHeight="1">
      <c r="G92" s="98"/>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row>
    <row r="93" spans="7:37" s="10" customFormat="1" ht="15" customHeight="1">
      <c r="G93" s="98" t="s">
        <v>122</v>
      </c>
      <c r="H93" s="425" t="s">
        <v>1155</v>
      </c>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row>
    <row r="94" spans="7:37" s="10" customFormat="1" ht="15" customHeight="1">
      <c r="G94" s="98"/>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row>
    <row r="95" spans="7:37" s="10" customFormat="1" ht="15" customHeight="1">
      <c r="G95" s="98" t="s">
        <v>123</v>
      </c>
      <c r="H95" s="557" t="s">
        <v>1156</v>
      </c>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558"/>
      <c r="AK95" s="558"/>
    </row>
    <row r="96" spans="6:37" ht="9.75" customHeight="1">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row>
    <row r="97" spans="5:35" ht="15" customHeight="1">
      <c r="E97" s="104" t="s">
        <v>275</v>
      </c>
      <c r="F97" s="214"/>
      <c r="G97" s="233" t="s">
        <v>1047</v>
      </c>
      <c r="H97" s="233"/>
      <c r="I97" s="214"/>
      <c r="J97" s="214"/>
      <c r="K97" s="214"/>
      <c r="L97" s="214"/>
      <c r="M97" s="214"/>
      <c r="N97" s="214"/>
      <c r="O97" s="221"/>
      <c r="P97" s="221"/>
      <c r="Q97" s="221"/>
      <c r="R97" s="221"/>
      <c r="S97" s="221"/>
      <c r="T97" s="221"/>
      <c r="U97" s="221"/>
      <c r="V97" s="221"/>
      <c r="W97" s="221"/>
      <c r="X97" s="221"/>
      <c r="Y97" s="221"/>
      <c r="Z97" s="221"/>
      <c r="AA97" s="221"/>
      <c r="AB97" s="221"/>
      <c r="AC97" s="221"/>
      <c r="AD97" s="221"/>
      <c r="AE97" s="221"/>
      <c r="AF97" s="221"/>
      <c r="AG97" s="221"/>
      <c r="AH97" s="221"/>
      <c r="AI97" s="221"/>
    </row>
    <row r="98" spans="5:35" s="148" customFormat="1" ht="15" customHeight="1">
      <c r="E98" s="146"/>
      <c r="F98" s="548" t="s">
        <v>1157</v>
      </c>
      <c r="G98" s="549"/>
      <c r="H98" s="549"/>
      <c r="I98" s="549"/>
      <c r="J98" s="549"/>
      <c r="K98" s="549"/>
      <c r="L98" s="549"/>
      <c r="M98" s="549"/>
      <c r="N98" s="550"/>
      <c r="O98" s="226"/>
      <c r="P98" s="225"/>
      <c r="Q98" s="225"/>
      <c r="R98" s="225"/>
      <c r="S98" s="226"/>
      <c r="T98" s="225"/>
      <c r="U98" s="225"/>
      <c r="V98" s="227"/>
      <c r="W98" s="226"/>
      <c r="X98" s="225"/>
      <c r="Y98" s="225"/>
      <c r="Z98" s="227"/>
      <c r="AA98" s="226"/>
      <c r="AB98" s="225"/>
      <c r="AC98" s="225"/>
      <c r="AD98" s="227"/>
      <c r="AE98" s="226"/>
      <c r="AF98" s="225"/>
      <c r="AG98" s="225"/>
      <c r="AH98" s="227"/>
      <c r="AI98" s="229"/>
    </row>
    <row r="99" spans="5:35" s="148" customFormat="1" ht="15" customHeight="1">
      <c r="E99" s="146"/>
      <c r="F99" s="551"/>
      <c r="G99" s="552"/>
      <c r="H99" s="552"/>
      <c r="I99" s="552"/>
      <c r="J99" s="552"/>
      <c r="K99" s="552"/>
      <c r="L99" s="552"/>
      <c r="M99" s="552"/>
      <c r="N99" s="553"/>
      <c r="O99" s="229"/>
      <c r="P99" s="221"/>
      <c r="Q99" s="290"/>
      <c r="R99" s="290" t="s">
        <v>1048</v>
      </c>
      <c r="S99" s="228"/>
      <c r="T99" s="290"/>
      <c r="U99" s="290"/>
      <c r="V99" s="236" t="s">
        <v>1048</v>
      </c>
      <c r="W99" s="228"/>
      <c r="X99" s="290"/>
      <c r="Y99" s="290"/>
      <c r="Z99" s="236" t="s">
        <v>1048</v>
      </c>
      <c r="AA99" s="228"/>
      <c r="AB99" s="290"/>
      <c r="AC99" s="290"/>
      <c r="AD99" s="236" t="s">
        <v>1048</v>
      </c>
      <c r="AE99" s="228"/>
      <c r="AF99" s="290"/>
      <c r="AG99" s="290"/>
      <c r="AH99" s="236" t="s">
        <v>1048</v>
      </c>
      <c r="AI99" s="229"/>
    </row>
    <row r="100" spans="5:35" s="148" customFormat="1" ht="15" customHeight="1">
      <c r="E100" s="146"/>
      <c r="F100" s="551"/>
      <c r="G100" s="552"/>
      <c r="H100" s="552"/>
      <c r="I100" s="552"/>
      <c r="J100" s="552"/>
      <c r="K100" s="552"/>
      <c r="L100" s="552"/>
      <c r="M100" s="552"/>
      <c r="N100" s="553"/>
      <c r="O100" s="226"/>
      <c r="P100" s="225"/>
      <c r="Q100" s="289"/>
      <c r="R100" s="289"/>
      <c r="S100" s="263"/>
      <c r="T100" s="289"/>
      <c r="U100" s="289"/>
      <c r="V100" s="265"/>
      <c r="W100" s="263"/>
      <c r="X100" s="289"/>
      <c r="Y100" s="289"/>
      <c r="Z100" s="265"/>
      <c r="AA100" s="263"/>
      <c r="AB100" s="289"/>
      <c r="AC100" s="289"/>
      <c r="AD100" s="265"/>
      <c r="AE100" s="263"/>
      <c r="AF100" s="289"/>
      <c r="AG100" s="289"/>
      <c r="AH100" s="265"/>
      <c r="AI100" s="229"/>
    </row>
    <row r="101" spans="5:35" s="148" customFormat="1" ht="15" customHeight="1">
      <c r="E101" s="146"/>
      <c r="F101" s="554"/>
      <c r="G101" s="555"/>
      <c r="H101" s="555"/>
      <c r="I101" s="555"/>
      <c r="J101" s="555"/>
      <c r="K101" s="555"/>
      <c r="L101" s="555"/>
      <c r="M101" s="555"/>
      <c r="N101" s="556"/>
      <c r="O101" s="232"/>
      <c r="P101" s="231"/>
      <c r="Q101" s="287"/>
      <c r="R101" s="287" t="s">
        <v>1049</v>
      </c>
      <c r="S101" s="286"/>
      <c r="T101" s="287"/>
      <c r="U101" s="287"/>
      <c r="V101" s="288" t="s">
        <v>1049</v>
      </c>
      <c r="W101" s="286"/>
      <c r="X101" s="287"/>
      <c r="Y101" s="287"/>
      <c r="Z101" s="288" t="s">
        <v>1049</v>
      </c>
      <c r="AA101" s="286"/>
      <c r="AB101" s="287"/>
      <c r="AC101" s="287"/>
      <c r="AD101" s="288" t="s">
        <v>1049</v>
      </c>
      <c r="AE101" s="286"/>
      <c r="AF101" s="287"/>
      <c r="AG101" s="287"/>
      <c r="AH101" s="288" t="s">
        <v>1049</v>
      </c>
      <c r="AI101" s="229"/>
    </row>
    <row r="102" spans="5:14" s="148" customFormat="1" ht="15" customHeight="1">
      <c r="E102" s="146"/>
      <c r="G102" s="183"/>
      <c r="H102" s="183"/>
      <c r="I102" s="182"/>
      <c r="J102" s="182"/>
      <c r="K102" s="182"/>
      <c r="L102" s="182"/>
      <c r="M102" s="182"/>
      <c r="N102" s="182"/>
    </row>
    <row r="103" spans="6:37" ht="15" customHeight="1">
      <c r="F103" s="488" t="s">
        <v>687</v>
      </c>
      <c r="G103" s="547"/>
      <c r="H103" s="547"/>
      <c r="I103" s="547"/>
      <c r="J103" s="547"/>
      <c r="K103" s="547"/>
      <c r="L103" s="547"/>
      <c r="M103" s="547"/>
      <c r="N103" s="547"/>
      <c r="O103" s="547"/>
      <c r="P103" s="547"/>
      <c r="Q103" s="547"/>
      <c r="R103" s="462" t="s">
        <v>688</v>
      </c>
      <c r="S103" s="468"/>
      <c r="T103" s="468"/>
      <c r="U103" s="469"/>
      <c r="V103" s="462" t="s">
        <v>689</v>
      </c>
      <c r="W103" s="468"/>
      <c r="X103" s="468"/>
      <c r="Y103" s="469"/>
      <c r="Z103" s="462" t="s">
        <v>690</v>
      </c>
      <c r="AA103" s="468"/>
      <c r="AB103" s="468"/>
      <c r="AC103" s="469"/>
      <c r="AD103" s="462" t="s">
        <v>691</v>
      </c>
      <c r="AE103" s="468"/>
      <c r="AF103" s="468"/>
      <c r="AG103" s="469"/>
      <c r="AH103" s="462" t="s">
        <v>692</v>
      </c>
      <c r="AI103" s="468"/>
      <c r="AJ103" s="468"/>
      <c r="AK103" s="469"/>
    </row>
    <row r="104" spans="6:37" ht="15" customHeight="1">
      <c r="F104" s="579" t="s">
        <v>693</v>
      </c>
      <c r="G104" s="579"/>
      <c r="H104" s="579"/>
      <c r="I104" s="579"/>
      <c r="J104" s="579"/>
      <c r="K104" s="579"/>
      <c r="L104" s="579"/>
      <c r="M104" s="579"/>
      <c r="N104" s="579"/>
      <c r="O104" s="579"/>
      <c r="P104" s="579"/>
      <c r="Q104" s="579"/>
      <c r="R104" s="493"/>
      <c r="S104" s="494"/>
      <c r="T104" s="494"/>
      <c r="U104" s="495"/>
      <c r="V104" s="493"/>
      <c r="W104" s="494"/>
      <c r="X104" s="494"/>
      <c r="Y104" s="495"/>
      <c r="Z104" s="493"/>
      <c r="AA104" s="494"/>
      <c r="AB104" s="494"/>
      <c r="AC104" s="495"/>
      <c r="AD104" s="493"/>
      <c r="AE104" s="494"/>
      <c r="AF104" s="494"/>
      <c r="AG104" s="495"/>
      <c r="AH104" s="493"/>
      <c r="AI104" s="494"/>
      <c r="AJ104" s="494"/>
      <c r="AK104" s="495"/>
    </row>
    <row r="105" spans="6:37" ht="15" customHeight="1">
      <c r="F105" s="579"/>
      <c r="G105" s="579"/>
      <c r="H105" s="579"/>
      <c r="I105" s="579"/>
      <c r="J105" s="579"/>
      <c r="K105" s="579"/>
      <c r="L105" s="579"/>
      <c r="M105" s="579"/>
      <c r="N105" s="579"/>
      <c r="O105" s="579"/>
      <c r="P105" s="579"/>
      <c r="Q105" s="579"/>
      <c r="R105" s="559"/>
      <c r="S105" s="560"/>
      <c r="T105" s="560"/>
      <c r="U105" s="561"/>
      <c r="V105" s="559"/>
      <c r="W105" s="560"/>
      <c r="X105" s="560"/>
      <c r="Y105" s="561"/>
      <c r="Z105" s="559"/>
      <c r="AA105" s="560"/>
      <c r="AB105" s="560"/>
      <c r="AC105" s="561"/>
      <c r="AD105" s="559"/>
      <c r="AE105" s="560"/>
      <c r="AF105" s="560"/>
      <c r="AG105" s="561"/>
      <c r="AH105" s="559"/>
      <c r="AI105" s="560"/>
      <c r="AJ105" s="560"/>
      <c r="AK105" s="561"/>
    </row>
    <row r="106" spans="6:37" ht="15" customHeight="1">
      <c r="F106" s="10" t="s">
        <v>81</v>
      </c>
      <c r="G106" s="10" t="s">
        <v>107</v>
      </c>
      <c r="H106" s="10" t="s">
        <v>148</v>
      </c>
      <c r="I106" s="10" t="s">
        <v>43</v>
      </c>
      <c r="J106" s="10" t="s">
        <v>149</v>
      </c>
      <c r="K106" s="10" t="s">
        <v>82</v>
      </c>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7:37" s="10" customFormat="1" ht="15" customHeight="1">
      <c r="G107" s="10" t="s">
        <v>30</v>
      </c>
      <c r="I107" s="10" t="s">
        <v>694</v>
      </c>
      <c r="J107" s="10" t="s">
        <v>695</v>
      </c>
      <c r="K107" s="10" t="s">
        <v>152</v>
      </c>
      <c r="L107" s="10" t="s">
        <v>39</v>
      </c>
      <c r="M107" s="10" t="s">
        <v>696</v>
      </c>
      <c r="N107" s="10" t="s">
        <v>37</v>
      </c>
      <c r="O107" s="10" t="s">
        <v>697</v>
      </c>
      <c r="P107" s="10" t="s">
        <v>698</v>
      </c>
      <c r="Q107" s="10" t="s">
        <v>33</v>
      </c>
      <c r="R107" s="10" t="s">
        <v>107</v>
      </c>
      <c r="S107" s="10" t="s">
        <v>148</v>
      </c>
      <c r="T107" s="10" t="s">
        <v>353</v>
      </c>
      <c r="U107" s="10" t="s">
        <v>699</v>
      </c>
      <c r="W107" s="10" t="s">
        <v>82</v>
      </c>
      <c r="X107" s="10" t="s">
        <v>79</v>
      </c>
      <c r="Y107" s="10" t="s">
        <v>37</v>
      </c>
      <c r="Z107" s="10" t="s">
        <v>700</v>
      </c>
      <c r="AA107" s="10" t="s">
        <v>150</v>
      </c>
      <c r="AB107" s="10" t="s">
        <v>5</v>
      </c>
      <c r="AC107" s="10" t="s">
        <v>679</v>
      </c>
      <c r="AD107" s="10" t="s">
        <v>656</v>
      </c>
      <c r="AE107" s="10" t="s">
        <v>685</v>
      </c>
      <c r="AF107" s="10" t="s">
        <v>107</v>
      </c>
      <c r="AG107" s="10" t="s">
        <v>94</v>
      </c>
      <c r="AH107" s="10" t="s">
        <v>5</v>
      </c>
      <c r="AI107" s="10" t="s">
        <v>701</v>
      </c>
      <c r="AJ107" s="10" t="s">
        <v>702</v>
      </c>
      <c r="AK107" s="10" t="s">
        <v>97</v>
      </c>
    </row>
    <row r="108" spans="8:15" s="10" customFormat="1" ht="15" customHeight="1">
      <c r="H108" s="10" t="s">
        <v>33</v>
      </c>
      <c r="I108" s="10" t="s">
        <v>107</v>
      </c>
      <c r="J108" s="10" t="s">
        <v>148</v>
      </c>
      <c r="K108" s="10" t="s">
        <v>152</v>
      </c>
      <c r="L108" s="10" t="s">
        <v>39</v>
      </c>
      <c r="M108" s="10" t="s">
        <v>333</v>
      </c>
      <c r="N108" s="10" t="s">
        <v>116</v>
      </c>
      <c r="O108" s="10" t="s">
        <v>334</v>
      </c>
    </row>
    <row r="109" spans="7:25" s="10" customFormat="1" ht="15" customHeight="1">
      <c r="G109" s="10" t="s">
        <v>83</v>
      </c>
      <c r="I109" s="10" t="s">
        <v>679</v>
      </c>
      <c r="J109" s="10" t="s">
        <v>656</v>
      </c>
      <c r="K109" s="10" t="s">
        <v>685</v>
      </c>
      <c r="L109" s="10" t="s">
        <v>107</v>
      </c>
      <c r="M109" s="10" t="s">
        <v>94</v>
      </c>
      <c r="N109" s="10" t="s">
        <v>703</v>
      </c>
      <c r="O109" s="10" t="s">
        <v>5</v>
      </c>
      <c r="P109" s="10" t="s">
        <v>704</v>
      </c>
      <c r="Q109" s="10" t="s">
        <v>353</v>
      </c>
      <c r="R109" s="10" t="s">
        <v>33</v>
      </c>
      <c r="S109" s="10" t="s">
        <v>115</v>
      </c>
      <c r="T109" s="10" t="s">
        <v>226</v>
      </c>
      <c r="U109" s="10" t="s">
        <v>152</v>
      </c>
      <c r="V109" s="10" t="s">
        <v>39</v>
      </c>
      <c r="W109" s="10" t="s">
        <v>333</v>
      </c>
      <c r="X109" s="10" t="s">
        <v>116</v>
      </c>
      <c r="Y109" s="10" t="s">
        <v>334</v>
      </c>
    </row>
    <row r="110" ht="15" customHeight="1">
      <c r="H110" s="102"/>
    </row>
    <row r="111" ht="15" customHeight="1">
      <c r="H111" s="102"/>
    </row>
    <row r="112" spans="4:16" ht="15" customHeight="1">
      <c r="D112" s="103" t="s">
        <v>279</v>
      </c>
      <c r="F112" s="103" t="s">
        <v>58</v>
      </c>
      <c r="G112" s="103" t="s">
        <v>26</v>
      </c>
      <c r="H112" s="102" t="s">
        <v>139</v>
      </c>
      <c r="I112" s="103" t="s">
        <v>5</v>
      </c>
      <c r="J112" s="103" t="s">
        <v>642</v>
      </c>
      <c r="K112" s="103" t="s">
        <v>17</v>
      </c>
      <c r="L112" s="103" t="s">
        <v>18</v>
      </c>
      <c r="M112" s="103" t="s">
        <v>19</v>
      </c>
      <c r="N112" s="103" t="s">
        <v>5</v>
      </c>
      <c r="O112" s="103" t="s">
        <v>140</v>
      </c>
      <c r="P112" s="103" t="s">
        <v>141</v>
      </c>
    </row>
    <row r="113" spans="6:37" ht="15" customHeight="1">
      <c r="F113" s="562"/>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4"/>
    </row>
    <row r="114" spans="6:37" ht="15" customHeight="1">
      <c r="F114" s="565"/>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7"/>
    </row>
    <row r="115" spans="6:37" ht="15" customHeight="1">
      <c r="F115" s="565"/>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7"/>
    </row>
    <row r="116" spans="6:37" ht="15" customHeight="1">
      <c r="F116" s="565"/>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7"/>
    </row>
    <row r="117" spans="6:37" ht="15" customHeight="1">
      <c r="F117" s="568"/>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row>
    <row r="118" spans="6:37" ht="15" customHeight="1">
      <c r="F118" s="10" t="s">
        <v>81</v>
      </c>
      <c r="G118" s="10" t="s">
        <v>107</v>
      </c>
      <c r="H118" s="10" t="s">
        <v>148</v>
      </c>
      <c r="I118" s="10" t="s">
        <v>43</v>
      </c>
      <c r="J118" s="10" t="s">
        <v>149</v>
      </c>
      <c r="K118" s="10" t="s">
        <v>82</v>
      </c>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6:37" s="148" customFormat="1" ht="15" customHeight="1">
      <c r="F119" s="10"/>
      <c r="G119" s="10"/>
      <c r="H119" s="425" t="s">
        <v>1183</v>
      </c>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420"/>
      <c r="AF119" s="420"/>
      <c r="AG119" s="420"/>
      <c r="AH119" s="420"/>
      <c r="AI119" s="420"/>
      <c r="AJ119" s="420"/>
      <c r="AK119" s="420"/>
    </row>
    <row r="120" spans="6:37" s="148" customFormat="1" ht="15" customHeight="1">
      <c r="F120" s="10"/>
      <c r="G120" s="10"/>
      <c r="H120" s="425"/>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0"/>
      <c r="AG120" s="420"/>
      <c r="AH120" s="420"/>
      <c r="AI120" s="420"/>
      <c r="AJ120" s="420"/>
      <c r="AK120" s="420"/>
    </row>
    <row r="121" spans="6:37" s="148" customFormat="1" ht="15" customHeight="1">
      <c r="F121" s="10"/>
      <c r="G121" s="1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row>
    <row r="122" spans="6:37" ht="15" customHeight="1">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3:8" ht="15" customHeight="1">
      <c r="C123" s="102" t="s">
        <v>289</v>
      </c>
      <c r="E123" s="103" t="s">
        <v>58</v>
      </c>
      <c r="F123" s="103" t="s">
        <v>26</v>
      </c>
      <c r="G123" s="103" t="s">
        <v>79</v>
      </c>
      <c r="H123" s="103" t="s">
        <v>80</v>
      </c>
    </row>
    <row r="124" spans="4:9" ht="15" customHeight="1">
      <c r="D124" s="103" t="s">
        <v>154</v>
      </c>
      <c r="F124" s="103" t="s">
        <v>58</v>
      </c>
      <c r="G124" s="103" t="s">
        <v>26</v>
      </c>
      <c r="H124" s="103" t="s">
        <v>172</v>
      </c>
      <c r="I124" s="103" t="s">
        <v>173</v>
      </c>
    </row>
    <row r="125" spans="6:27" ht="15" customHeight="1">
      <c r="F125" s="103" t="s">
        <v>58</v>
      </c>
      <c r="G125" s="103" t="s">
        <v>26</v>
      </c>
      <c r="H125" s="103" t="s">
        <v>197</v>
      </c>
      <c r="I125" s="103" t="s">
        <v>198</v>
      </c>
      <c r="J125" s="103" t="s">
        <v>81</v>
      </c>
      <c r="K125" s="571" t="s">
        <v>1158</v>
      </c>
      <c r="L125" s="571"/>
      <c r="M125" s="571"/>
      <c r="N125" s="571"/>
      <c r="O125" s="571"/>
      <c r="P125" s="571"/>
      <c r="Q125" s="571"/>
      <c r="R125" s="103" t="s">
        <v>339</v>
      </c>
      <c r="S125" s="104" t="s">
        <v>343</v>
      </c>
      <c r="T125" s="571" t="s">
        <v>1159</v>
      </c>
      <c r="U125" s="571"/>
      <c r="V125" s="571"/>
      <c r="W125" s="571"/>
      <c r="X125" s="571"/>
      <c r="Y125" s="571"/>
      <c r="Z125" s="571"/>
      <c r="AA125" s="103" t="s">
        <v>82</v>
      </c>
    </row>
    <row r="126" spans="6:37" ht="15" customHeight="1">
      <c r="F126" s="572" t="s">
        <v>687</v>
      </c>
      <c r="G126" s="573"/>
      <c r="H126" s="573"/>
      <c r="I126" s="573"/>
      <c r="J126" s="573"/>
      <c r="K126" s="573"/>
      <c r="L126" s="573"/>
      <c r="M126" s="573"/>
      <c r="N126" s="573"/>
      <c r="O126" s="573"/>
      <c r="P126" s="573"/>
      <c r="Q126" s="573"/>
      <c r="R126" s="574"/>
      <c r="S126" s="534" t="s">
        <v>709</v>
      </c>
      <c r="T126" s="535"/>
      <c r="U126" s="535"/>
      <c r="V126" s="535"/>
      <c r="W126" s="535"/>
      <c r="X126" s="535"/>
      <c r="Y126" s="535"/>
      <c r="Z126" s="535"/>
      <c r="AA126" s="535"/>
      <c r="AB126" s="535"/>
      <c r="AC126" s="535"/>
      <c r="AD126" s="536"/>
      <c r="AE126" s="534" t="s">
        <v>710</v>
      </c>
      <c r="AF126" s="535"/>
      <c r="AG126" s="535"/>
      <c r="AH126" s="535"/>
      <c r="AI126" s="535"/>
      <c r="AJ126" s="535"/>
      <c r="AK126" s="536"/>
    </row>
    <row r="127" spans="6:37" ht="15" customHeight="1">
      <c r="F127" s="575"/>
      <c r="G127" s="576"/>
      <c r="H127" s="576"/>
      <c r="I127" s="576"/>
      <c r="J127" s="576"/>
      <c r="K127" s="576"/>
      <c r="L127" s="576"/>
      <c r="M127" s="576"/>
      <c r="N127" s="576"/>
      <c r="O127" s="576"/>
      <c r="P127" s="576"/>
      <c r="Q127" s="576"/>
      <c r="R127" s="577"/>
      <c r="S127" s="537"/>
      <c r="T127" s="538"/>
      <c r="U127" s="538"/>
      <c r="V127" s="538"/>
      <c r="W127" s="538"/>
      <c r="X127" s="538"/>
      <c r="Y127" s="538"/>
      <c r="Z127" s="538"/>
      <c r="AA127" s="538"/>
      <c r="AB127" s="538"/>
      <c r="AC127" s="538"/>
      <c r="AD127" s="539"/>
      <c r="AE127" s="578" t="s">
        <v>711</v>
      </c>
      <c r="AF127" s="538"/>
      <c r="AG127" s="538"/>
      <c r="AH127" s="538"/>
      <c r="AI127" s="538"/>
      <c r="AJ127" s="538"/>
      <c r="AK127" s="539"/>
    </row>
    <row r="128" spans="6:37" ht="15" customHeight="1">
      <c r="F128" s="580" t="s">
        <v>712</v>
      </c>
      <c r="G128" s="581"/>
      <c r="H128" s="584" t="s">
        <v>1050</v>
      </c>
      <c r="I128" s="585"/>
      <c r="J128" s="585"/>
      <c r="K128" s="586"/>
      <c r="L128" s="121"/>
      <c r="M128" s="122" t="s">
        <v>63</v>
      </c>
      <c r="N128" s="127"/>
      <c r="O128" s="127"/>
      <c r="P128" s="127"/>
      <c r="Q128" s="122" t="s">
        <v>184</v>
      </c>
      <c r="R128" s="128"/>
      <c r="S128" s="593"/>
      <c r="T128" s="594"/>
      <c r="U128" s="594"/>
      <c r="V128" s="594"/>
      <c r="W128" s="595"/>
      <c r="X128" s="595"/>
      <c r="Y128" s="594"/>
      <c r="Z128" s="594"/>
      <c r="AA128" s="594"/>
      <c r="AB128" s="594"/>
      <c r="AC128" s="598" t="s">
        <v>1051</v>
      </c>
      <c r="AD128" s="599"/>
      <c r="AE128" s="410"/>
      <c r="AF128" s="411"/>
      <c r="AG128" s="411"/>
      <c r="AH128" s="411"/>
      <c r="AI128" s="32" t="s">
        <v>713</v>
      </c>
      <c r="AJ128" s="33"/>
      <c r="AK128" s="34"/>
    </row>
    <row r="129" spans="6:37" ht="15" customHeight="1">
      <c r="F129" s="580"/>
      <c r="G129" s="581"/>
      <c r="H129" s="587"/>
      <c r="I129" s="588"/>
      <c r="J129" s="588"/>
      <c r="K129" s="589"/>
      <c r="L129" s="132"/>
      <c r="M129" s="112" t="s">
        <v>198</v>
      </c>
      <c r="N129" s="108"/>
      <c r="O129" s="108"/>
      <c r="P129" s="108"/>
      <c r="Q129" s="112" t="s">
        <v>184</v>
      </c>
      <c r="R129" s="109"/>
      <c r="S129" s="593"/>
      <c r="T129" s="594"/>
      <c r="U129" s="594"/>
      <c r="V129" s="594"/>
      <c r="W129" s="595"/>
      <c r="X129" s="595"/>
      <c r="Y129" s="594"/>
      <c r="Z129" s="594"/>
      <c r="AA129" s="594"/>
      <c r="AB129" s="594"/>
      <c r="AC129" s="602" t="s">
        <v>1051</v>
      </c>
      <c r="AD129" s="603"/>
      <c r="AE129" s="410"/>
      <c r="AF129" s="411"/>
      <c r="AG129" s="411"/>
      <c r="AH129" s="411"/>
      <c r="AI129" s="32" t="s">
        <v>713</v>
      </c>
      <c r="AJ129" s="33"/>
      <c r="AK129" s="34"/>
    </row>
    <row r="130" spans="6:37" ht="15" customHeight="1">
      <c r="F130" s="580"/>
      <c r="G130" s="581"/>
      <c r="H130" s="590"/>
      <c r="I130" s="591"/>
      <c r="J130" s="591"/>
      <c r="K130" s="592"/>
      <c r="L130" s="129"/>
      <c r="M130" s="124"/>
      <c r="N130" s="124"/>
      <c r="O130" s="133" t="s">
        <v>50</v>
      </c>
      <c r="P130" s="124"/>
      <c r="Q130" s="124"/>
      <c r="R130" s="125"/>
      <c r="S130" s="600">
        <f>IF(SUM(S128:V129)=0,"",SUM(S128:V129))</f>
      </c>
      <c r="T130" s="486"/>
      <c r="U130" s="486"/>
      <c r="V130" s="486"/>
      <c r="W130" s="601"/>
      <c r="X130" s="601"/>
      <c r="Y130" s="486">
        <f>IF(SUM(Y128:AB129)=0,"",SUM(Y128:AB129))</f>
      </c>
      <c r="Z130" s="486"/>
      <c r="AA130" s="486"/>
      <c r="AB130" s="486"/>
      <c r="AC130" s="602" t="s">
        <v>1051</v>
      </c>
      <c r="AD130" s="603"/>
      <c r="AE130" s="600">
        <f>IF(SUM(AE128:AH129)=0,"",SUM(AE128:AH129))</f>
      </c>
      <c r="AF130" s="486"/>
      <c r="AG130" s="486"/>
      <c r="AH130" s="486"/>
      <c r="AI130" s="32" t="s">
        <v>713</v>
      </c>
      <c r="AJ130" s="33"/>
      <c r="AK130" s="34"/>
    </row>
    <row r="131" spans="6:37" ht="15" customHeight="1">
      <c r="F131" s="580"/>
      <c r="G131" s="581"/>
      <c r="H131" s="604" t="s">
        <v>1053</v>
      </c>
      <c r="I131" s="605"/>
      <c r="J131" s="605"/>
      <c r="K131" s="606"/>
      <c r="L131" s="24"/>
      <c r="M131" s="103" t="s">
        <v>714</v>
      </c>
      <c r="Q131" s="103" t="s">
        <v>715</v>
      </c>
      <c r="R131" s="35"/>
      <c r="S131" s="593"/>
      <c r="T131" s="594"/>
      <c r="U131" s="594"/>
      <c r="V131" s="594"/>
      <c r="W131" s="595"/>
      <c r="X131" s="595"/>
      <c r="Y131" s="594"/>
      <c r="Z131" s="594"/>
      <c r="AA131" s="594"/>
      <c r="AB131" s="594"/>
      <c r="AC131" s="602" t="s">
        <v>1052</v>
      </c>
      <c r="AD131" s="603"/>
      <c r="AE131" s="410"/>
      <c r="AF131" s="411"/>
      <c r="AG131" s="411"/>
      <c r="AH131" s="411"/>
      <c r="AI131" s="32" t="s">
        <v>713</v>
      </c>
      <c r="AJ131" s="33"/>
      <c r="AK131" s="34"/>
    </row>
    <row r="132" spans="6:37" ht="15" customHeight="1">
      <c r="F132" s="580"/>
      <c r="G132" s="581"/>
      <c r="H132" s="607"/>
      <c r="I132" s="608"/>
      <c r="J132" s="608"/>
      <c r="K132" s="609"/>
      <c r="L132" s="115"/>
      <c r="M132" s="112" t="s">
        <v>716</v>
      </c>
      <c r="N132" s="108"/>
      <c r="O132" s="112" t="s">
        <v>717</v>
      </c>
      <c r="P132" s="108"/>
      <c r="Q132" s="112" t="s">
        <v>118</v>
      </c>
      <c r="R132" s="109"/>
      <c r="S132" s="593"/>
      <c r="T132" s="594"/>
      <c r="U132" s="594"/>
      <c r="V132" s="594"/>
      <c r="W132" s="595"/>
      <c r="X132" s="595"/>
      <c r="Y132" s="596"/>
      <c r="Z132" s="596"/>
      <c r="AA132" s="596"/>
      <c r="AB132" s="596"/>
      <c r="AC132" s="602" t="s">
        <v>1052</v>
      </c>
      <c r="AD132" s="603"/>
      <c r="AE132" s="410"/>
      <c r="AF132" s="411"/>
      <c r="AG132" s="411"/>
      <c r="AH132" s="411"/>
      <c r="AI132" s="32" t="s">
        <v>713</v>
      </c>
      <c r="AJ132" s="33"/>
      <c r="AK132" s="34"/>
    </row>
    <row r="133" spans="6:37" ht="15" customHeight="1">
      <c r="F133" s="580"/>
      <c r="G133" s="581"/>
      <c r="H133" s="607"/>
      <c r="I133" s="608"/>
      <c r="J133" s="608"/>
      <c r="K133" s="609"/>
      <c r="L133" s="613" t="s">
        <v>398</v>
      </c>
      <c r="M133" s="614"/>
      <c r="N133" s="615"/>
      <c r="O133" s="447"/>
      <c r="P133" s="447"/>
      <c r="Q133" s="447"/>
      <c r="R133" s="448"/>
      <c r="S133" s="593"/>
      <c r="T133" s="594"/>
      <c r="U133" s="594"/>
      <c r="V133" s="594"/>
      <c r="W133" s="597"/>
      <c r="X133" s="597"/>
      <c r="Y133" s="594"/>
      <c r="Z133" s="594"/>
      <c r="AA133" s="594"/>
      <c r="AB133" s="594"/>
      <c r="AC133" s="616"/>
      <c r="AD133" s="617"/>
      <c r="AE133" s="410"/>
      <c r="AF133" s="411"/>
      <c r="AG133" s="411"/>
      <c r="AH133" s="411"/>
      <c r="AI133" s="32" t="s">
        <v>713</v>
      </c>
      <c r="AJ133" s="33"/>
      <c r="AK133" s="34"/>
    </row>
    <row r="134" spans="6:37" ht="15" customHeight="1">
      <c r="F134" s="580"/>
      <c r="G134" s="581"/>
      <c r="H134" s="607"/>
      <c r="I134" s="608"/>
      <c r="J134" s="608"/>
      <c r="K134" s="609"/>
      <c r="L134" s="580"/>
      <c r="M134" s="581"/>
      <c r="N134" s="615"/>
      <c r="O134" s="447"/>
      <c r="P134" s="447"/>
      <c r="Q134" s="447"/>
      <c r="R134" s="448"/>
      <c r="S134" s="593"/>
      <c r="T134" s="594"/>
      <c r="U134" s="594"/>
      <c r="V134" s="594"/>
      <c r="W134" s="597"/>
      <c r="X134" s="597"/>
      <c r="Y134" s="594"/>
      <c r="Z134" s="594"/>
      <c r="AA134" s="594"/>
      <c r="AB134" s="594"/>
      <c r="AC134" s="616"/>
      <c r="AD134" s="617"/>
      <c r="AE134" s="410"/>
      <c r="AF134" s="411"/>
      <c r="AG134" s="411"/>
      <c r="AH134" s="411"/>
      <c r="AI134" s="32" t="s">
        <v>713</v>
      </c>
      <c r="AJ134" s="33"/>
      <c r="AK134" s="34"/>
    </row>
    <row r="135" spans="6:37" ht="15" customHeight="1">
      <c r="F135" s="580"/>
      <c r="G135" s="581"/>
      <c r="H135" s="607"/>
      <c r="I135" s="608"/>
      <c r="J135" s="608"/>
      <c r="K135" s="609"/>
      <c r="L135" s="582"/>
      <c r="M135" s="583"/>
      <c r="N135" s="615"/>
      <c r="O135" s="447"/>
      <c r="P135" s="447"/>
      <c r="Q135" s="447"/>
      <c r="R135" s="448"/>
      <c r="S135" s="593"/>
      <c r="T135" s="594"/>
      <c r="U135" s="594"/>
      <c r="V135" s="594"/>
      <c r="W135" s="597"/>
      <c r="X135" s="597"/>
      <c r="Y135" s="594"/>
      <c r="Z135" s="594"/>
      <c r="AA135" s="594"/>
      <c r="AB135" s="594"/>
      <c r="AC135" s="616"/>
      <c r="AD135" s="617"/>
      <c r="AE135" s="410"/>
      <c r="AF135" s="411"/>
      <c r="AG135" s="411"/>
      <c r="AH135" s="411"/>
      <c r="AI135" s="32" t="s">
        <v>713</v>
      </c>
      <c r="AJ135" s="33"/>
      <c r="AK135" s="34"/>
    </row>
    <row r="136" spans="6:37" ht="15" customHeight="1">
      <c r="F136" s="580"/>
      <c r="G136" s="581"/>
      <c r="H136" s="610"/>
      <c r="I136" s="611"/>
      <c r="J136" s="611"/>
      <c r="K136" s="612"/>
      <c r="L136" s="36"/>
      <c r="M136" s="37"/>
      <c r="N136" s="110"/>
      <c r="O136" s="21" t="s">
        <v>50</v>
      </c>
      <c r="P136" s="110"/>
      <c r="Q136" s="110"/>
      <c r="R136" s="111"/>
      <c r="S136" s="600"/>
      <c r="T136" s="486"/>
      <c r="U136" s="486"/>
      <c r="V136" s="486"/>
      <c r="W136" s="618"/>
      <c r="X136" s="618"/>
      <c r="Y136" s="486"/>
      <c r="Z136" s="486"/>
      <c r="AA136" s="486"/>
      <c r="AB136" s="486"/>
      <c r="AC136" s="602"/>
      <c r="AD136" s="603"/>
      <c r="AE136" s="600">
        <f>IF(SUM(AE131:AH135)=0,"",SUM(AE131:AH135))</f>
      </c>
      <c r="AF136" s="486"/>
      <c r="AG136" s="486"/>
      <c r="AH136" s="486"/>
      <c r="AI136" s="32" t="s">
        <v>713</v>
      </c>
      <c r="AJ136" s="33"/>
      <c r="AK136" s="34"/>
    </row>
    <row r="137" spans="6:37" ht="15" customHeight="1">
      <c r="F137" s="582"/>
      <c r="G137" s="583"/>
      <c r="H137" s="115" t="s">
        <v>199</v>
      </c>
      <c r="I137" s="116" t="s">
        <v>107</v>
      </c>
      <c r="J137" s="116" t="s">
        <v>131</v>
      </c>
      <c r="K137" s="116" t="s">
        <v>718</v>
      </c>
      <c r="L137" s="116"/>
      <c r="M137" s="116"/>
      <c r="N137" s="116"/>
      <c r="O137" s="116"/>
      <c r="P137" s="116"/>
      <c r="Q137" s="116"/>
      <c r="R137" s="117"/>
      <c r="S137" s="593"/>
      <c r="T137" s="594"/>
      <c r="U137" s="594"/>
      <c r="V137" s="594"/>
      <c r="W137" s="597"/>
      <c r="X137" s="597"/>
      <c r="Y137" s="594"/>
      <c r="Z137" s="594"/>
      <c r="AA137" s="594"/>
      <c r="AB137" s="594"/>
      <c r="AC137" s="616"/>
      <c r="AD137" s="617"/>
      <c r="AE137" s="410"/>
      <c r="AF137" s="411"/>
      <c r="AG137" s="411"/>
      <c r="AH137" s="411"/>
      <c r="AI137" s="32" t="s">
        <v>713</v>
      </c>
      <c r="AJ137" s="33"/>
      <c r="AK137" s="34"/>
    </row>
    <row r="138" spans="6:37" ht="15" customHeight="1">
      <c r="F138" s="115" t="s">
        <v>719</v>
      </c>
      <c r="G138" s="116" t="s">
        <v>26</v>
      </c>
      <c r="H138" s="116" t="s">
        <v>223</v>
      </c>
      <c r="I138" s="116" t="s">
        <v>720</v>
      </c>
      <c r="J138" s="116" t="s">
        <v>14</v>
      </c>
      <c r="K138" s="116" t="s">
        <v>5</v>
      </c>
      <c r="L138" s="116" t="s">
        <v>186</v>
      </c>
      <c r="M138" s="116"/>
      <c r="N138" s="116"/>
      <c r="O138" s="116"/>
      <c r="P138" s="116"/>
      <c r="Q138" s="116"/>
      <c r="R138" s="117"/>
      <c r="S138" s="593"/>
      <c r="T138" s="594"/>
      <c r="U138" s="594"/>
      <c r="V138" s="594"/>
      <c r="W138" s="597"/>
      <c r="X138" s="597"/>
      <c r="Y138" s="594"/>
      <c r="Z138" s="594"/>
      <c r="AA138" s="594"/>
      <c r="AB138" s="594"/>
      <c r="AC138" s="616"/>
      <c r="AD138" s="617"/>
      <c r="AE138" s="410"/>
      <c r="AF138" s="411"/>
      <c r="AG138" s="411"/>
      <c r="AH138" s="411"/>
      <c r="AI138" s="32" t="s">
        <v>713</v>
      </c>
      <c r="AJ138" s="33"/>
      <c r="AK138" s="34"/>
    </row>
    <row r="139" spans="6:37" ht="15" customHeight="1">
      <c r="F139" s="462" t="s">
        <v>392</v>
      </c>
      <c r="G139" s="463"/>
      <c r="H139" s="463"/>
      <c r="I139" s="463"/>
      <c r="J139" s="463"/>
      <c r="K139" s="463"/>
      <c r="L139" s="463"/>
      <c r="M139" s="463"/>
      <c r="N139" s="463"/>
      <c r="O139" s="463"/>
      <c r="P139" s="463"/>
      <c r="Q139" s="463"/>
      <c r="R139" s="464"/>
      <c r="S139" s="462" t="s">
        <v>721</v>
      </c>
      <c r="T139" s="468"/>
      <c r="U139" s="468"/>
      <c r="V139" s="468"/>
      <c r="W139" s="468"/>
      <c r="X139" s="468"/>
      <c r="Y139" s="468"/>
      <c r="Z139" s="468"/>
      <c r="AA139" s="468"/>
      <c r="AB139" s="468"/>
      <c r="AC139" s="468"/>
      <c r="AD139" s="469"/>
      <c r="AE139" s="619">
        <f>+IF((SUM(AE128:AH129)+SUM(AE131:AH135)+AE137+AE138)=0,"",SUM(AE128:AH129)+SUM(AE131:AH135)+AE137+AE138)</f>
      </c>
      <c r="AF139" s="620"/>
      <c r="AG139" s="620"/>
      <c r="AH139" s="620"/>
      <c r="AI139" s="32" t="s">
        <v>713</v>
      </c>
      <c r="AJ139" s="33"/>
      <c r="AK139" s="34"/>
    </row>
    <row r="140" spans="6:37" ht="15" customHeight="1">
      <c r="F140" s="10" t="s">
        <v>81</v>
      </c>
      <c r="G140" s="10" t="s">
        <v>107</v>
      </c>
      <c r="H140" s="10" t="s">
        <v>148</v>
      </c>
      <c r="I140" s="10" t="s">
        <v>43</v>
      </c>
      <c r="J140" s="10" t="s">
        <v>149</v>
      </c>
      <c r="K140" s="10" t="s">
        <v>82</v>
      </c>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7:37" s="10" customFormat="1" ht="15" customHeight="1">
      <c r="G141" s="10" t="s">
        <v>30</v>
      </c>
      <c r="I141" s="10" t="s">
        <v>58</v>
      </c>
      <c r="J141" s="10" t="s">
        <v>26</v>
      </c>
      <c r="K141" s="10" t="s">
        <v>197</v>
      </c>
      <c r="L141" s="10" t="s">
        <v>198</v>
      </c>
      <c r="M141" s="10" t="s">
        <v>71</v>
      </c>
      <c r="N141" s="10" t="s">
        <v>8</v>
      </c>
      <c r="O141" s="10" t="s">
        <v>50</v>
      </c>
      <c r="P141" s="10" t="s">
        <v>51</v>
      </c>
      <c r="Q141" s="10" t="s">
        <v>5</v>
      </c>
      <c r="R141" s="10" t="s">
        <v>52</v>
      </c>
      <c r="S141" s="10" t="s">
        <v>174</v>
      </c>
      <c r="T141" s="10" t="s">
        <v>33</v>
      </c>
      <c r="U141" s="10" t="s">
        <v>175</v>
      </c>
      <c r="V141" s="10" t="s">
        <v>335</v>
      </c>
      <c r="W141" s="10" t="s">
        <v>336</v>
      </c>
      <c r="X141" s="10" t="s">
        <v>176</v>
      </c>
      <c r="Y141" s="10" t="s">
        <v>116</v>
      </c>
      <c r="Z141" s="10" t="s">
        <v>152</v>
      </c>
      <c r="AA141" s="10" t="s">
        <v>39</v>
      </c>
      <c r="AB141" s="10" t="s">
        <v>305</v>
      </c>
      <c r="AC141" s="10" t="s">
        <v>5</v>
      </c>
      <c r="AD141" s="10" t="s">
        <v>177</v>
      </c>
      <c r="AE141" s="10" t="s">
        <v>61</v>
      </c>
      <c r="AF141" s="10" t="s">
        <v>116</v>
      </c>
      <c r="AG141" s="10" t="s">
        <v>152</v>
      </c>
      <c r="AH141" s="10" t="s">
        <v>39</v>
      </c>
      <c r="AI141" s="10" t="s">
        <v>333</v>
      </c>
      <c r="AJ141" s="10" t="s">
        <v>116</v>
      </c>
      <c r="AK141" s="10" t="s">
        <v>334</v>
      </c>
    </row>
    <row r="142" spans="7:37" s="10" customFormat="1" ht="15" customHeight="1">
      <c r="G142" s="10" t="s">
        <v>83</v>
      </c>
      <c r="I142" s="10" t="s">
        <v>58</v>
      </c>
      <c r="J142" s="10" t="s">
        <v>26</v>
      </c>
      <c r="K142" s="10" t="s">
        <v>722</v>
      </c>
      <c r="L142" s="10" t="s">
        <v>37</v>
      </c>
      <c r="M142" s="10" t="s">
        <v>71</v>
      </c>
      <c r="N142" s="10" t="s">
        <v>8</v>
      </c>
      <c r="O142" s="10" t="s">
        <v>662</v>
      </c>
      <c r="P142" s="10" t="s">
        <v>663</v>
      </c>
      <c r="Q142" s="10" t="s">
        <v>723</v>
      </c>
      <c r="R142" s="10" t="s">
        <v>24</v>
      </c>
      <c r="S142" s="10" t="s">
        <v>37</v>
      </c>
      <c r="T142" s="10" t="s">
        <v>724</v>
      </c>
      <c r="U142" s="10" t="s">
        <v>39</v>
      </c>
      <c r="V142" s="10" t="s">
        <v>344</v>
      </c>
      <c r="W142" s="10" t="s">
        <v>5</v>
      </c>
      <c r="X142" s="10" t="s">
        <v>5</v>
      </c>
      <c r="Y142" s="10" t="s">
        <v>640</v>
      </c>
      <c r="Z142" s="10" t="s">
        <v>339</v>
      </c>
      <c r="AA142" s="10" t="s">
        <v>8</v>
      </c>
      <c r="AB142" s="10" t="s">
        <v>725</v>
      </c>
      <c r="AC142" s="10" t="s">
        <v>726</v>
      </c>
      <c r="AD142" s="10" t="s">
        <v>8</v>
      </c>
      <c r="AE142" s="10" t="s">
        <v>727</v>
      </c>
      <c r="AF142" s="10" t="s">
        <v>728</v>
      </c>
      <c r="AG142" s="10" t="s">
        <v>729</v>
      </c>
      <c r="AH142" s="10" t="s">
        <v>682</v>
      </c>
      <c r="AI142" s="10" t="s">
        <v>33</v>
      </c>
      <c r="AJ142" s="10" t="s">
        <v>135</v>
      </c>
      <c r="AK142" s="10" t="s">
        <v>41</v>
      </c>
    </row>
    <row r="143" spans="8:15" s="10" customFormat="1" ht="15" customHeight="1">
      <c r="H143" s="10" t="s">
        <v>49</v>
      </c>
      <c r="I143" s="10" t="s">
        <v>107</v>
      </c>
      <c r="J143" s="10" t="s">
        <v>148</v>
      </c>
      <c r="K143" s="10" t="s">
        <v>152</v>
      </c>
      <c r="L143" s="10" t="s">
        <v>39</v>
      </c>
      <c r="M143" s="10" t="s">
        <v>333</v>
      </c>
      <c r="N143" s="10" t="s">
        <v>116</v>
      </c>
      <c r="O143" s="10" t="s">
        <v>334</v>
      </c>
    </row>
    <row r="144" spans="7:29" s="10" customFormat="1" ht="15" customHeight="1">
      <c r="G144" s="10" t="s">
        <v>106</v>
      </c>
      <c r="I144" s="10" t="s">
        <v>733</v>
      </c>
      <c r="J144" s="10" t="s">
        <v>92</v>
      </c>
      <c r="K144" s="10" t="s">
        <v>734</v>
      </c>
      <c r="L144" s="10" t="s">
        <v>735</v>
      </c>
      <c r="M144" s="10" t="s">
        <v>5</v>
      </c>
      <c r="N144" s="10" t="s">
        <v>58</v>
      </c>
      <c r="O144" s="10" t="s">
        <v>26</v>
      </c>
      <c r="P144" s="10" t="s">
        <v>722</v>
      </c>
      <c r="Q144" s="10" t="s">
        <v>71</v>
      </c>
      <c r="R144" s="10" t="s">
        <v>733</v>
      </c>
      <c r="S144" s="10" t="s">
        <v>92</v>
      </c>
      <c r="T144" s="10" t="s">
        <v>92</v>
      </c>
      <c r="U144" s="10" t="s">
        <v>736</v>
      </c>
      <c r="V144" s="10" t="s">
        <v>737</v>
      </c>
      <c r="W144" s="10" t="s">
        <v>702</v>
      </c>
      <c r="X144" s="10" t="s">
        <v>116</v>
      </c>
      <c r="Y144" s="10" t="s">
        <v>152</v>
      </c>
      <c r="Z144" s="10" t="s">
        <v>39</v>
      </c>
      <c r="AA144" s="10" t="s">
        <v>333</v>
      </c>
      <c r="AB144" s="10" t="s">
        <v>116</v>
      </c>
      <c r="AC144" s="10" t="s">
        <v>334</v>
      </c>
    </row>
    <row r="145" spans="7:37" s="10" customFormat="1" ht="15" customHeight="1">
      <c r="G145" s="10" t="s">
        <v>119</v>
      </c>
      <c r="I145" s="10" t="s">
        <v>181</v>
      </c>
      <c r="J145" s="10" t="s">
        <v>24</v>
      </c>
      <c r="K145" s="10" t="s">
        <v>5</v>
      </c>
      <c r="L145" s="10" t="s">
        <v>176</v>
      </c>
      <c r="M145" s="10" t="s">
        <v>232</v>
      </c>
      <c r="N145" s="10" t="s">
        <v>14</v>
      </c>
      <c r="O145" s="10" t="s">
        <v>5</v>
      </c>
      <c r="P145" s="10" t="s">
        <v>186</v>
      </c>
      <c r="Q145" s="10" t="s">
        <v>37</v>
      </c>
      <c r="R145" s="10" t="s">
        <v>71</v>
      </c>
      <c r="S145" s="10" t="s">
        <v>8</v>
      </c>
      <c r="T145" s="10" t="s">
        <v>738</v>
      </c>
      <c r="U145" s="10" t="s">
        <v>184</v>
      </c>
      <c r="V145" s="10" t="s">
        <v>8</v>
      </c>
      <c r="W145" s="10" t="s">
        <v>739</v>
      </c>
      <c r="X145" s="10" t="s">
        <v>740</v>
      </c>
      <c r="Y145" s="10" t="s">
        <v>232</v>
      </c>
      <c r="Z145" s="10" t="s">
        <v>235</v>
      </c>
      <c r="AA145" s="10" t="s">
        <v>5</v>
      </c>
      <c r="AB145" s="10" t="s">
        <v>182</v>
      </c>
      <c r="AC145" s="10" t="s">
        <v>183</v>
      </c>
      <c r="AD145" s="10" t="s">
        <v>641</v>
      </c>
      <c r="AE145" s="10" t="s">
        <v>26</v>
      </c>
      <c r="AF145" s="10" t="s">
        <v>37</v>
      </c>
      <c r="AG145" s="10" t="s">
        <v>47</v>
      </c>
      <c r="AH145" s="10" t="s">
        <v>48</v>
      </c>
      <c r="AI145" s="10" t="s">
        <v>49</v>
      </c>
      <c r="AJ145" s="10" t="s">
        <v>107</v>
      </c>
      <c r="AK145" s="10" t="s">
        <v>148</v>
      </c>
    </row>
    <row r="146" spans="8:12" s="10" customFormat="1" ht="15" customHeight="1">
      <c r="H146" s="10" t="s">
        <v>152</v>
      </c>
      <c r="I146" s="10" t="s">
        <v>39</v>
      </c>
      <c r="J146" s="10" t="s">
        <v>333</v>
      </c>
      <c r="K146" s="10" t="s">
        <v>116</v>
      </c>
      <c r="L146" s="10" t="s">
        <v>334</v>
      </c>
    </row>
    <row r="147" spans="7:37" s="10" customFormat="1" ht="15" customHeight="1">
      <c r="G147" s="10" t="s">
        <v>122</v>
      </c>
      <c r="I147" s="10" t="s">
        <v>741</v>
      </c>
      <c r="J147" s="10" t="s">
        <v>107</v>
      </c>
      <c r="K147" s="10" t="s">
        <v>131</v>
      </c>
      <c r="L147" s="10" t="s">
        <v>718</v>
      </c>
      <c r="M147" s="10" t="s">
        <v>37</v>
      </c>
      <c r="N147" s="10" t="s">
        <v>71</v>
      </c>
      <c r="O147" s="10" t="s">
        <v>8</v>
      </c>
      <c r="P147" s="10" t="s">
        <v>23</v>
      </c>
      <c r="Q147" s="10" t="s">
        <v>24</v>
      </c>
      <c r="R147" s="10" t="s">
        <v>641</v>
      </c>
      <c r="S147" s="10" t="s">
        <v>26</v>
      </c>
      <c r="T147" s="10" t="s">
        <v>128</v>
      </c>
      <c r="U147" s="10" t="s">
        <v>5</v>
      </c>
      <c r="V147" s="10" t="s">
        <v>742</v>
      </c>
      <c r="W147" s="10" t="s">
        <v>95</v>
      </c>
      <c r="X147" s="10" t="s">
        <v>169</v>
      </c>
      <c r="Y147" s="10" t="s">
        <v>13</v>
      </c>
      <c r="Z147" s="10" t="s">
        <v>743</v>
      </c>
      <c r="AA147" s="10" t="s">
        <v>8</v>
      </c>
      <c r="AB147" s="10" t="s">
        <v>723</v>
      </c>
      <c r="AC147" s="10" t="s">
        <v>24</v>
      </c>
      <c r="AD147" s="10" t="s">
        <v>671</v>
      </c>
      <c r="AE147" s="10" t="s">
        <v>744</v>
      </c>
      <c r="AF147" s="10" t="s">
        <v>5</v>
      </c>
      <c r="AG147" s="10" t="s">
        <v>734</v>
      </c>
      <c r="AH147" s="10" t="s">
        <v>735</v>
      </c>
      <c r="AI147" s="10" t="s">
        <v>235</v>
      </c>
      <c r="AJ147" s="10" t="s">
        <v>5</v>
      </c>
      <c r="AK147" s="10" t="s">
        <v>24</v>
      </c>
    </row>
    <row r="148" spans="8:19" s="10" customFormat="1" ht="15" customHeight="1">
      <c r="H148" s="10" t="s">
        <v>26</v>
      </c>
      <c r="I148" s="10" t="s">
        <v>37</v>
      </c>
      <c r="J148" s="10" t="s">
        <v>47</v>
      </c>
      <c r="K148" s="10" t="s">
        <v>48</v>
      </c>
      <c r="L148" s="10" t="s">
        <v>49</v>
      </c>
      <c r="M148" s="10" t="s">
        <v>107</v>
      </c>
      <c r="N148" s="10" t="s">
        <v>148</v>
      </c>
      <c r="O148" s="10" t="s">
        <v>152</v>
      </c>
      <c r="P148" s="10" t="s">
        <v>39</v>
      </c>
      <c r="Q148" s="10" t="s">
        <v>333</v>
      </c>
      <c r="R148" s="10" t="s">
        <v>116</v>
      </c>
      <c r="S148" s="10" t="s">
        <v>334</v>
      </c>
    </row>
    <row r="149" spans="7:37" s="10" customFormat="1" ht="15" customHeight="1">
      <c r="G149" s="10" t="s">
        <v>123</v>
      </c>
      <c r="I149" s="10" t="s">
        <v>24</v>
      </c>
      <c r="J149" s="10" t="s">
        <v>26</v>
      </c>
      <c r="K149" s="10" t="s">
        <v>223</v>
      </c>
      <c r="L149" s="10" t="s">
        <v>720</v>
      </c>
      <c r="M149" s="10" t="s">
        <v>14</v>
      </c>
      <c r="N149" s="10" t="s">
        <v>5</v>
      </c>
      <c r="O149" s="10" t="s">
        <v>186</v>
      </c>
      <c r="P149" s="10" t="s">
        <v>37</v>
      </c>
      <c r="Q149" s="10" t="s">
        <v>71</v>
      </c>
      <c r="R149" s="10" t="s">
        <v>8</v>
      </c>
      <c r="S149" s="10" t="s">
        <v>745</v>
      </c>
      <c r="T149" s="10" t="s">
        <v>17</v>
      </c>
      <c r="U149" s="10" t="s">
        <v>24</v>
      </c>
      <c r="V149" s="10" t="s">
        <v>735</v>
      </c>
      <c r="W149" s="10" t="s">
        <v>746</v>
      </c>
      <c r="X149" s="10" t="s">
        <v>5</v>
      </c>
      <c r="Y149" s="10" t="s">
        <v>734</v>
      </c>
      <c r="Z149" s="10" t="s">
        <v>735</v>
      </c>
      <c r="AA149" s="10" t="s">
        <v>8</v>
      </c>
      <c r="AB149" s="10" t="s">
        <v>91</v>
      </c>
      <c r="AC149" s="10" t="s">
        <v>92</v>
      </c>
      <c r="AD149" s="10" t="s">
        <v>91</v>
      </c>
      <c r="AE149" s="10" t="s">
        <v>747</v>
      </c>
      <c r="AF149" s="10" t="s">
        <v>748</v>
      </c>
      <c r="AG149" s="10" t="s">
        <v>747</v>
      </c>
      <c r="AH149" s="10" t="s">
        <v>181</v>
      </c>
      <c r="AI149" s="10" t="s">
        <v>26</v>
      </c>
      <c r="AJ149" s="10" t="s">
        <v>8</v>
      </c>
      <c r="AK149" s="10" t="s">
        <v>749</v>
      </c>
    </row>
    <row r="150" spans="8:37" s="10" customFormat="1" ht="15" customHeight="1">
      <c r="H150" s="10" t="s">
        <v>728</v>
      </c>
      <c r="I150" s="10" t="s">
        <v>26</v>
      </c>
      <c r="J150" s="10" t="s">
        <v>5</v>
      </c>
      <c r="K150" s="10" t="s">
        <v>176</v>
      </c>
      <c r="L150" s="10" t="s">
        <v>232</v>
      </c>
      <c r="M150" s="10" t="s">
        <v>750</v>
      </c>
      <c r="N150" s="10" t="s">
        <v>723</v>
      </c>
      <c r="O150" s="10" t="s">
        <v>8</v>
      </c>
      <c r="P150" s="10" t="s">
        <v>24</v>
      </c>
      <c r="Q150" s="10" t="s">
        <v>128</v>
      </c>
      <c r="R150" s="10" t="s">
        <v>5</v>
      </c>
      <c r="S150" s="10" t="s">
        <v>188</v>
      </c>
      <c r="T150" s="10" t="s">
        <v>751</v>
      </c>
      <c r="U150" s="10" t="s">
        <v>8</v>
      </c>
      <c r="V150" s="10" t="s">
        <v>752</v>
      </c>
      <c r="W150" s="10" t="s">
        <v>29</v>
      </c>
      <c r="X150" s="10" t="s">
        <v>169</v>
      </c>
      <c r="Y150" s="10" t="s">
        <v>181</v>
      </c>
      <c r="Z150" s="10" t="s">
        <v>753</v>
      </c>
      <c r="AA150" s="10" t="s">
        <v>26</v>
      </c>
      <c r="AB150" s="10" t="s">
        <v>8</v>
      </c>
      <c r="AC150" s="10" t="s">
        <v>23</v>
      </c>
      <c r="AD150" s="10" t="s">
        <v>24</v>
      </c>
      <c r="AE150" s="10" t="s">
        <v>754</v>
      </c>
      <c r="AF150" s="10" t="s">
        <v>755</v>
      </c>
      <c r="AG150" s="10" t="s">
        <v>674</v>
      </c>
      <c r="AH150" s="10" t="s">
        <v>756</v>
      </c>
      <c r="AI150" s="10" t="s">
        <v>757</v>
      </c>
      <c r="AJ150" s="10" t="s">
        <v>758</v>
      </c>
      <c r="AK150" s="10" t="s">
        <v>759</v>
      </c>
    </row>
    <row r="151" spans="8:19" s="10" customFormat="1" ht="15" customHeight="1">
      <c r="H151" s="10" t="s">
        <v>760</v>
      </c>
      <c r="I151" s="10" t="s">
        <v>14</v>
      </c>
      <c r="J151" s="10" t="s">
        <v>5</v>
      </c>
      <c r="K151" s="10" t="s">
        <v>186</v>
      </c>
      <c r="L151" s="10" t="s">
        <v>33</v>
      </c>
      <c r="M151" s="10" t="s">
        <v>107</v>
      </c>
      <c r="N151" s="10" t="s">
        <v>148</v>
      </c>
      <c r="O151" s="10" t="s">
        <v>152</v>
      </c>
      <c r="P151" s="10" t="s">
        <v>39</v>
      </c>
      <c r="Q151" s="10" t="s">
        <v>333</v>
      </c>
      <c r="R151" s="10" t="s">
        <v>116</v>
      </c>
      <c r="S151" s="10" t="s">
        <v>334</v>
      </c>
    </row>
    <row r="153" spans="4:9" ht="15" customHeight="1">
      <c r="D153" s="103" t="s">
        <v>279</v>
      </c>
      <c r="F153" s="103" t="s">
        <v>58</v>
      </c>
      <c r="G153" s="103" t="s">
        <v>26</v>
      </c>
      <c r="H153" s="103" t="s">
        <v>133</v>
      </c>
      <c r="I153" s="103" t="s">
        <v>134</v>
      </c>
    </row>
    <row r="154" spans="6:37" ht="15" customHeight="1">
      <c r="F154" s="462" t="s">
        <v>687</v>
      </c>
      <c r="G154" s="463"/>
      <c r="H154" s="463"/>
      <c r="I154" s="463"/>
      <c r="J154" s="463"/>
      <c r="K154" s="463"/>
      <c r="L154" s="463"/>
      <c r="M154" s="463"/>
      <c r="N154" s="464"/>
      <c r="O154" s="132"/>
      <c r="P154" s="112" t="s">
        <v>58</v>
      </c>
      <c r="Q154" s="108"/>
      <c r="R154" s="108"/>
      <c r="S154" s="112" t="s">
        <v>26</v>
      </c>
      <c r="T154" s="108"/>
      <c r="U154" s="108"/>
      <c r="V154" s="112" t="s">
        <v>133</v>
      </c>
      <c r="W154" s="108"/>
      <c r="X154" s="108"/>
      <c r="Y154" s="112" t="s">
        <v>134</v>
      </c>
      <c r="Z154" s="109"/>
      <c r="AA154" s="462" t="s">
        <v>761</v>
      </c>
      <c r="AB154" s="463"/>
      <c r="AC154" s="463"/>
      <c r="AD154" s="463"/>
      <c r="AE154" s="463"/>
      <c r="AF154" s="463"/>
      <c r="AG154" s="463"/>
      <c r="AH154" s="463"/>
      <c r="AI154" s="463"/>
      <c r="AJ154" s="463"/>
      <c r="AK154" s="464"/>
    </row>
    <row r="155" spans="6:37" ht="15" customHeight="1">
      <c r="F155" s="613" t="s">
        <v>712</v>
      </c>
      <c r="G155" s="621"/>
      <c r="H155" s="433" t="s">
        <v>1065</v>
      </c>
      <c r="I155" s="434"/>
      <c r="J155" s="434"/>
      <c r="K155" s="434"/>
      <c r="L155" s="434"/>
      <c r="M155" s="434"/>
      <c r="N155" s="435"/>
      <c r="O155" s="443" t="s">
        <v>1160</v>
      </c>
      <c r="P155" s="444"/>
      <c r="Q155" s="444"/>
      <c r="R155" s="444"/>
      <c r="S155" s="444"/>
      <c r="T155" s="444"/>
      <c r="U155" s="444"/>
      <c r="V155" s="444"/>
      <c r="W155" s="444"/>
      <c r="X155" s="444"/>
      <c r="Y155" s="444"/>
      <c r="Z155" s="445"/>
      <c r="AA155" s="446"/>
      <c r="AB155" s="447"/>
      <c r="AC155" s="447"/>
      <c r="AD155" s="447"/>
      <c r="AE155" s="447"/>
      <c r="AF155" s="447"/>
      <c r="AG155" s="447"/>
      <c r="AH155" s="447"/>
      <c r="AI155" s="447"/>
      <c r="AJ155" s="447"/>
      <c r="AK155" s="448"/>
    </row>
    <row r="156" spans="6:37" ht="15" customHeight="1">
      <c r="F156" s="622"/>
      <c r="G156" s="623"/>
      <c r="H156" s="433" t="s">
        <v>1066</v>
      </c>
      <c r="I156" s="434"/>
      <c r="J156" s="434"/>
      <c r="K156" s="434"/>
      <c r="L156" s="434"/>
      <c r="M156" s="434"/>
      <c r="N156" s="435"/>
      <c r="O156" s="443" t="s">
        <v>1160</v>
      </c>
      <c r="P156" s="444"/>
      <c r="Q156" s="444"/>
      <c r="R156" s="444"/>
      <c r="S156" s="444"/>
      <c r="T156" s="444"/>
      <c r="U156" s="444"/>
      <c r="V156" s="444"/>
      <c r="W156" s="444"/>
      <c r="X156" s="444"/>
      <c r="Y156" s="444"/>
      <c r="Z156" s="445"/>
      <c r="AA156" s="446"/>
      <c r="AB156" s="447"/>
      <c r="AC156" s="447"/>
      <c r="AD156" s="447"/>
      <c r="AE156" s="447"/>
      <c r="AF156" s="447"/>
      <c r="AG156" s="447"/>
      <c r="AH156" s="447"/>
      <c r="AI156" s="447"/>
      <c r="AJ156" s="447"/>
      <c r="AK156" s="448"/>
    </row>
    <row r="157" spans="5:37" ht="15" customHeight="1">
      <c r="E157" s="105"/>
      <c r="F157" s="624"/>
      <c r="G157" s="625"/>
      <c r="H157" s="123" t="s">
        <v>741</v>
      </c>
      <c r="I157" s="133" t="s">
        <v>107</v>
      </c>
      <c r="J157" s="133" t="s">
        <v>131</v>
      </c>
      <c r="K157" s="133" t="s">
        <v>718</v>
      </c>
      <c r="L157" s="133"/>
      <c r="M157" s="133"/>
      <c r="N157" s="134"/>
      <c r="O157" s="443" t="s">
        <v>1160</v>
      </c>
      <c r="P157" s="444"/>
      <c r="Q157" s="444"/>
      <c r="R157" s="444"/>
      <c r="S157" s="444"/>
      <c r="T157" s="444"/>
      <c r="U157" s="444"/>
      <c r="V157" s="444"/>
      <c r="W157" s="444"/>
      <c r="X157" s="444"/>
      <c r="Y157" s="444"/>
      <c r="Z157" s="445"/>
      <c r="AA157" s="446"/>
      <c r="AB157" s="447"/>
      <c r="AC157" s="447"/>
      <c r="AD157" s="447"/>
      <c r="AE157" s="447"/>
      <c r="AF157" s="447"/>
      <c r="AG157" s="447"/>
      <c r="AH157" s="447"/>
      <c r="AI157" s="447"/>
      <c r="AJ157" s="447"/>
      <c r="AK157" s="448"/>
    </row>
    <row r="158" spans="5:37" ht="15" customHeight="1">
      <c r="E158" s="105"/>
      <c r="F158" s="123" t="s">
        <v>24</v>
      </c>
      <c r="G158" s="133" t="s">
        <v>26</v>
      </c>
      <c r="H158" s="133" t="s">
        <v>223</v>
      </c>
      <c r="I158" s="133" t="s">
        <v>720</v>
      </c>
      <c r="J158" s="133" t="s">
        <v>14</v>
      </c>
      <c r="K158" s="133" t="s">
        <v>5</v>
      </c>
      <c r="L158" s="133" t="s">
        <v>186</v>
      </c>
      <c r="M158" s="124"/>
      <c r="N158" s="125"/>
      <c r="O158" s="443" t="s">
        <v>1160</v>
      </c>
      <c r="P158" s="444"/>
      <c r="Q158" s="444"/>
      <c r="R158" s="444"/>
      <c r="S158" s="444"/>
      <c r="T158" s="444"/>
      <c r="U158" s="444"/>
      <c r="V158" s="444"/>
      <c r="W158" s="444"/>
      <c r="X158" s="444"/>
      <c r="Y158" s="444"/>
      <c r="Z158" s="445"/>
      <c r="AA158" s="446"/>
      <c r="AB158" s="447"/>
      <c r="AC158" s="447"/>
      <c r="AD158" s="447"/>
      <c r="AE158" s="447"/>
      <c r="AF158" s="447"/>
      <c r="AG158" s="447"/>
      <c r="AH158" s="447"/>
      <c r="AI158" s="447"/>
      <c r="AJ158" s="447"/>
      <c r="AK158" s="448"/>
    </row>
    <row r="159" spans="5:37" ht="15" customHeight="1">
      <c r="E159" s="105"/>
      <c r="F159" s="10" t="s">
        <v>81</v>
      </c>
      <c r="G159" s="10" t="s">
        <v>107</v>
      </c>
      <c r="H159" s="10" t="s">
        <v>148</v>
      </c>
      <c r="I159" s="10" t="s">
        <v>43</v>
      </c>
      <c r="J159" s="10" t="s">
        <v>149</v>
      </c>
      <c r="K159" s="10" t="s">
        <v>82</v>
      </c>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5:17" s="10" customFormat="1" ht="15" customHeight="1">
      <c r="E160" s="31"/>
      <c r="G160" s="10" t="s">
        <v>30</v>
      </c>
      <c r="I160" s="10" t="s">
        <v>133</v>
      </c>
      <c r="J160" s="10" t="s">
        <v>219</v>
      </c>
      <c r="K160" s="10" t="s">
        <v>71</v>
      </c>
      <c r="L160" s="10" t="s">
        <v>8</v>
      </c>
      <c r="M160" s="10" t="s">
        <v>154</v>
      </c>
      <c r="N160" s="10" t="s">
        <v>37</v>
      </c>
      <c r="O160" s="10" t="s">
        <v>762</v>
      </c>
      <c r="P160" s="10" t="s">
        <v>393</v>
      </c>
      <c r="Q160" s="10" t="s">
        <v>334</v>
      </c>
    </row>
    <row r="161" spans="7:31" s="10" customFormat="1" ht="15" customHeight="1">
      <c r="G161" s="10" t="s">
        <v>83</v>
      </c>
      <c r="I161" s="10" t="s">
        <v>58</v>
      </c>
      <c r="J161" s="10" t="s">
        <v>26</v>
      </c>
      <c r="K161" s="10" t="s">
        <v>133</v>
      </c>
      <c r="L161" s="10" t="s">
        <v>134</v>
      </c>
      <c r="M161" s="10" t="s">
        <v>37</v>
      </c>
      <c r="N161" s="10" t="s">
        <v>71</v>
      </c>
      <c r="O161" s="10" t="s">
        <v>8</v>
      </c>
      <c r="P161" s="10" t="s">
        <v>763</v>
      </c>
      <c r="Q161" s="10" t="s">
        <v>44</v>
      </c>
      <c r="R161" s="10" t="s">
        <v>58</v>
      </c>
      <c r="S161" s="10" t="s">
        <v>26</v>
      </c>
      <c r="T161" s="10" t="s">
        <v>172</v>
      </c>
      <c r="U161" s="10" t="s">
        <v>25</v>
      </c>
      <c r="V161" s="10" t="s">
        <v>133</v>
      </c>
      <c r="W161" s="10" t="s">
        <v>134</v>
      </c>
      <c r="X161" s="10" t="s">
        <v>33</v>
      </c>
      <c r="Y161" s="10" t="s">
        <v>107</v>
      </c>
      <c r="Z161" s="10" t="s">
        <v>148</v>
      </c>
      <c r="AA161" s="10" t="s">
        <v>152</v>
      </c>
      <c r="AB161" s="10" t="s">
        <v>39</v>
      </c>
      <c r="AC161" s="10" t="s">
        <v>333</v>
      </c>
      <c r="AD161" s="10" t="s">
        <v>116</v>
      </c>
      <c r="AE161" s="10" t="s">
        <v>334</v>
      </c>
    </row>
    <row r="162" spans="7:37" s="10" customFormat="1" ht="15" customHeight="1">
      <c r="G162" s="10" t="s">
        <v>106</v>
      </c>
      <c r="I162" s="10" t="s">
        <v>764</v>
      </c>
      <c r="J162" s="10" t="s">
        <v>134</v>
      </c>
      <c r="K162" s="10" t="s">
        <v>70</v>
      </c>
      <c r="L162" s="10" t="s">
        <v>71</v>
      </c>
      <c r="M162" s="10" t="s">
        <v>130</v>
      </c>
      <c r="N162" s="10" t="s">
        <v>134</v>
      </c>
      <c r="O162" s="10" t="s">
        <v>33</v>
      </c>
      <c r="P162" s="10" t="s">
        <v>765</v>
      </c>
      <c r="Q162" s="10" t="s">
        <v>766</v>
      </c>
      <c r="R162" s="10" t="s">
        <v>49</v>
      </c>
      <c r="S162" s="10" t="s">
        <v>58</v>
      </c>
      <c r="T162" s="10" t="s">
        <v>26</v>
      </c>
      <c r="U162" s="10" t="s">
        <v>33</v>
      </c>
      <c r="V162" s="10" t="s">
        <v>172</v>
      </c>
      <c r="W162" s="10" t="s">
        <v>25</v>
      </c>
      <c r="X162" s="10" t="s">
        <v>152</v>
      </c>
      <c r="Y162" s="10" t="s">
        <v>39</v>
      </c>
      <c r="Z162" s="10" t="s">
        <v>179</v>
      </c>
      <c r="AA162" s="10" t="s">
        <v>708</v>
      </c>
      <c r="AB162" s="10" t="s">
        <v>37</v>
      </c>
      <c r="AC162" s="10" t="s">
        <v>767</v>
      </c>
      <c r="AD162" s="10" t="s">
        <v>768</v>
      </c>
      <c r="AE162" s="10" t="s">
        <v>49</v>
      </c>
      <c r="AF162" s="10" t="s">
        <v>71</v>
      </c>
      <c r="AG162" s="10" t="s">
        <v>8</v>
      </c>
      <c r="AH162" s="10" t="s">
        <v>14</v>
      </c>
      <c r="AI162" s="10" t="s">
        <v>5</v>
      </c>
      <c r="AJ162" s="10" t="s">
        <v>769</v>
      </c>
      <c r="AK162" s="10" t="s">
        <v>33</v>
      </c>
    </row>
    <row r="163" spans="8:18" s="10" customFormat="1" ht="15" customHeight="1">
      <c r="H163" s="10" t="s">
        <v>666</v>
      </c>
      <c r="I163" s="10" t="s">
        <v>667</v>
      </c>
      <c r="J163" s="10" t="s">
        <v>696</v>
      </c>
      <c r="K163" s="10" t="s">
        <v>37</v>
      </c>
      <c r="L163" s="10" t="s">
        <v>110</v>
      </c>
      <c r="M163" s="10" t="s">
        <v>107</v>
      </c>
      <c r="N163" s="10" t="s">
        <v>152</v>
      </c>
      <c r="O163" s="10" t="s">
        <v>39</v>
      </c>
      <c r="P163" s="10" t="s">
        <v>333</v>
      </c>
      <c r="Q163" s="10" t="s">
        <v>116</v>
      </c>
      <c r="R163" s="10" t="s">
        <v>334</v>
      </c>
    </row>
    <row r="165" spans="4:15" ht="15" customHeight="1">
      <c r="D165" s="104" t="s">
        <v>770</v>
      </c>
      <c r="F165" s="104" t="s">
        <v>366</v>
      </c>
      <c r="G165" s="104" t="s">
        <v>358</v>
      </c>
      <c r="H165" s="104" t="s">
        <v>771</v>
      </c>
      <c r="I165" s="104" t="s">
        <v>772</v>
      </c>
      <c r="J165" s="104" t="s">
        <v>22</v>
      </c>
      <c r="K165" s="104" t="s">
        <v>239</v>
      </c>
      <c r="L165" s="104" t="s">
        <v>240</v>
      </c>
      <c r="M165" s="104" t="s">
        <v>773</v>
      </c>
      <c r="N165" s="104" t="s">
        <v>774</v>
      </c>
      <c r="O165" s="103" t="s">
        <v>775</v>
      </c>
    </row>
    <row r="166" spans="6:29" ht="15" customHeight="1">
      <c r="F166" s="103" t="s">
        <v>58</v>
      </c>
      <c r="G166" s="103" t="s">
        <v>26</v>
      </c>
      <c r="H166" s="103" t="s">
        <v>197</v>
      </c>
      <c r="I166" s="103" t="s">
        <v>198</v>
      </c>
      <c r="J166" s="103" t="s">
        <v>81</v>
      </c>
      <c r="K166" s="571" t="s">
        <v>1158</v>
      </c>
      <c r="L166" s="571"/>
      <c r="M166" s="571"/>
      <c r="N166" s="571"/>
      <c r="O166" s="571"/>
      <c r="P166" s="571"/>
      <c r="Q166" s="571"/>
      <c r="R166" s="202" t="s">
        <v>339</v>
      </c>
      <c r="S166" s="198" t="s">
        <v>343</v>
      </c>
      <c r="T166" s="571" t="s">
        <v>1159</v>
      </c>
      <c r="U166" s="571"/>
      <c r="V166" s="571"/>
      <c r="W166" s="571"/>
      <c r="X166" s="571"/>
      <c r="Y166" s="571"/>
      <c r="Z166" s="571"/>
      <c r="AA166" s="202" t="s">
        <v>82</v>
      </c>
      <c r="AB166" s="203"/>
      <c r="AC166" s="203"/>
    </row>
    <row r="167" spans="6:37" ht="15" customHeight="1">
      <c r="F167" s="572" t="s">
        <v>687</v>
      </c>
      <c r="G167" s="573"/>
      <c r="H167" s="573"/>
      <c r="I167" s="573"/>
      <c r="J167" s="573"/>
      <c r="K167" s="573"/>
      <c r="L167" s="573"/>
      <c r="M167" s="573"/>
      <c r="N167" s="573"/>
      <c r="O167" s="573"/>
      <c r="P167" s="573"/>
      <c r="Q167" s="573"/>
      <c r="R167" s="574"/>
      <c r="S167" s="534" t="s">
        <v>776</v>
      </c>
      <c r="T167" s="626"/>
      <c r="U167" s="626"/>
      <c r="V167" s="626"/>
      <c r="W167" s="626"/>
      <c r="X167" s="626"/>
      <c r="Y167" s="626"/>
      <c r="Z167" s="626"/>
      <c r="AA167" s="627"/>
      <c r="AB167" s="534" t="s">
        <v>777</v>
      </c>
      <c r="AC167" s="628"/>
      <c r="AD167" s="628"/>
      <c r="AE167" s="628"/>
      <c r="AF167" s="628"/>
      <c r="AG167" s="628"/>
      <c r="AH167" s="628"/>
      <c r="AI167" s="628"/>
      <c r="AJ167" s="628"/>
      <c r="AK167" s="629"/>
    </row>
    <row r="168" spans="6:37" ht="15" customHeight="1">
      <c r="F168" s="575"/>
      <c r="G168" s="576"/>
      <c r="H168" s="576"/>
      <c r="I168" s="576"/>
      <c r="J168" s="576"/>
      <c r="K168" s="576"/>
      <c r="L168" s="576"/>
      <c r="M168" s="576"/>
      <c r="N168" s="576"/>
      <c r="O168" s="576"/>
      <c r="P168" s="576"/>
      <c r="Q168" s="576"/>
      <c r="R168" s="577"/>
      <c r="S168" s="578" t="s">
        <v>778</v>
      </c>
      <c r="T168" s="538"/>
      <c r="U168" s="538"/>
      <c r="V168" s="538"/>
      <c r="W168" s="538"/>
      <c r="X168" s="538"/>
      <c r="Y168" s="538"/>
      <c r="Z168" s="538"/>
      <c r="AA168" s="539"/>
      <c r="AB168" s="630" t="s">
        <v>1161</v>
      </c>
      <c r="AC168" s="631"/>
      <c r="AD168" s="631"/>
      <c r="AE168" s="631"/>
      <c r="AF168" s="631"/>
      <c r="AG168" s="631"/>
      <c r="AH168" s="631"/>
      <c r="AI168" s="631"/>
      <c r="AJ168" s="631"/>
      <c r="AK168" s="632"/>
    </row>
    <row r="169" spans="6:37" ht="15" customHeight="1">
      <c r="F169" s="580" t="s">
        <v>712</v>
      </c>
      <c r="G169" s="581"/>
      <c r="H169" s="584" t="s">
        <v>1050</v>
      </c>
      <c r="I169" s="585"/>
      <c r="J169" s="585"/>
      <c r="K169" s="586"/>
      <c r="L169" s="121"/>
      <c r="M169" s="122" t="s">
        <v>63</v>
      </c>
      <c r="N169" s="127"/>
      <c r="O169" s="127"/>
      <c r="P169" s="127"/>
      <c r="Q169" s="122" t="s">
        <v>184</v>
      </c>
      <c r="R169" s="128"/>
      <c r="S169" s="593"/>
      <c r="T169" s="594"/>
      <c r="U169" s="594"/>
      <c r="V169" s="594"/>
      <c r="W169" s="594"/>
      <c r="X169" s="594"/>
      <c r="Y169" s="39"/>
      <c r="Z169" s="40" t="s">
        <v>780</v>
      </c>
      <c r="AA169" s="41"/>
      <c r="AB169" s="633">
        <f>+IF(S128=0,"",S128/S169)</f>
      </c>
      <c r="AC169" s="634"/>
      <c r="AD169" s="634"/>
      <c r="AE169" s="634"/>
      <c r="AF169" s="634"/>
      <c r="AG169" s="635" t="s">
        <v>781</v>
      </c>
      <c r="AH169" s="635"/>
      <c r="AI169" s="635"/>
      <c r="AJ169" s="635"/>
      <c r="AK169" s="34"/>
    </row>
    <row r="170" spans="6:37" ht="15" customHeight="1">
      <c r="F170" s="580"/>
      <c r="G170" s="581"/>
      <c r="H170" s="587"/>
      <c r="I170" s="588"/>
      <c r="J170" s="588"/>
      <c r="K170" s="589"/>
      <c r="L170" s="132"/>
      <c r="M170" s="112" t="s">
        <v>198</v>
      </c>
      <c r="N170" s="108"/>
      <c r="O170" s="108"/>
      <c r="P170" s="108"/>
      <c r="Q170" s="112" t="s">
        <v>184</v>
      </c>
      <c r="R170" s="109"/>
      <c r="S170" s="593"/>
      <c r="T170" s="594"/>
      <c r="U170" s="594"/>
      <c r="V170" s="594"/>
      <c r="W170" s="594"/>
      <c r="X170" s="594"/>
      <c r="Y170" s="39"/>
      <c r="Z170" s="40" t="s">
        <v>780</v>
      </c>
      <c r="AA170" s="41"/>
      <c r="AB170" s="633">
        <f>+IF(S129=0,"",S129/S170)</f>
      </c>
      <c r="AC170" s="634"/>
      <c r="AD170" s="634"/>
      <c r="AE170" s="634"/>
      <c r="AF170" s="634"/>
      <c r="AG170" s="635" t="s">
        <v>781</v>
      </c>
      <c r="AH170" s="635"/>
      <c r="AI170" s="635"/>
      <c r="AJ170" s="635"/>
      <c r="AK170" s="34"/>
    </row>
    <row r="171" spans="6:37" ht="15" customHeight="1">
      <c r="F171" s="580"/>
      <c r="G171" s="581"/>
      <c r="H171" s="590"/>
      <c r="I171" s="591"/>
      <c r="J171" s="591"/>
      <c r="K171" s="592"/>
      <c r="L171" s="129"/>
      <c r="M171" s="124"/>
      <c r="N171" s="124"/>
      <c r="O171" s="133" t="s">
        <v>50</v>
      </c>
      <c r="P171" s="124"/>
      <c r="Q171" s="124"/>
      <c r="R171" s="125"/>
      <c r="S171" s="600">
        <f>IF(SUM(S169:X170)=0,"",SUM(S169:X170))</f>
      </c>
      <c r="T171" s="486"/>
      <c r="U171" s="486"/>
      <c r="V171" s="486"/>
      <c r="W171" s="486"/>
      <c r="X171" s="486"/>
      <c r="Y171" s="39"/>
      <c r="Z171" s="40" t="s">
        <v>780</v>
      </c>
      <c r="AA171" s="41"/>
      <c r="AB171" s="633"/>
      <c r="AC171" s="634"/>
      <c r="AD171" s="634"/>
      <c r="AE171" s="634"/>
      <c r="AF171" s="634"/>
      <c r="AG171" s="635" t="s">
        <v>781</v>
      </c>
      <c r="AH171" s="635"/>
      <c r="AI171" s="635"/>
      <c r="AJ171" s="635"/>
      <c r="AK171" s="34"/>
    </row>
    <row r="172" spans="6:37" ht="15" customHeight="1">
      <c r="F172" s="580"/>
      <c r="G172" s="581"/>
      <c r="H172" s="604" t="s">
        <v>1053</v>
      </c>
      <c r="I172" s="605"/>
      <c r="J172" s="605"/>
      <c r="K172" s="606"/>
      <c r="L172" s="24"/>
      <c r="M172" s="103" t="s">
        <v>714</v>
      </c>
      <c r="Q172" s="103" t="s">
        <v>715</v>
      </c>
      <c r="R172" s="35"/>
      <c r="S172" s="593"/>
      <c r="T172" s="594"/>
      <c r="U172" s="594"/>
      <c r="V172" s="594"/>
      <c r="W172" s="594"/>
      <c r="X172" s="594"/>
      <c r="Y172" s="39"/>
      <c r="Z172" s="40" t="s">
        <v>780</v>
      </c>
      <c r="AA172" s="42"/>
      <c r="AB172" s="633">
        <f>+IF(S131=0,"",S131/S172)</f>
      </c>
      <c r="AC172" s="634"/>
      <c r="AD172" s="634"/>
      <c r="AE172" s="634"/>
      <c r="AF172" s="634"/>
      <c r="AG172" s="635" t="s">
        <v>782</v>
      </c>
      <c r="AH172" s="635"/>
      <c r="AI172" s="635"/>
      <c r="AJ172" s="635"/>
      <c r="AK172" s="34"/>
    </row>
    <row r="173" spans="6:37" ht="15" customHeight="1">
      <c r="F173" s="580"/>
      <c r="G173" s="581"/>
      <c r="H173" s="607"/>
      <c r="I173" s="608"/>
      <c r="J173" s="608"/>
      <c r="K173" s="609"/>
      <c r="L173" s="115"/>
      <c r="M173" s="112" t="s">
        <v>716</v>
      </c>
      <c r="N173" s="108"/>
      <c r="O173" s="112" t="s">
        <v>717</v>
      </c>
      <c r="P173" s="108"/>
      <c r="Q173" s="112" t="s">
        <v>118</v>
      </c>
      <c r="R173" s="109"/>
      <c r="S173" s="593"/>
      <c r="T173" s="594"/>
      <c r="U173" s="594"/>
      <c r="V173" s="594"/>
      <c r="W173" s="594"/>
      <c r="X173" s="594"/>
      <c r="Y173" s="39"/>
      <c r="Z173" s="40" t="s">
        <v>780</v>
      </c>
      <c r="AA173" s="42"/>
      <c r="AB173" s="633">
        <f>+IF(S132=0,"",S132/S173)</f>
      </c>
      <c r="AC173" s="634"/>
      <c r="AD173" s="634"/>
      <c r="AE173" s="634"/>
      <c r="AF173" s="634"/>
      <c r="AG173" s="635" t="s">
        <v>782</v>
      </c>
      <c r="AH173" s="635"/>
      <c r="AI173" s="635"/>
      <c r="AJ173" s="635"/>
      <c r="AK173" s="34"/>
    </row>
    <row r="174" spans="6:37" ht="15" customHeight="1">
      <c r="F174" s="580"/>
      <c r="G174" s="581"/>
      <c r="H174" s="607"/>
      <c r="I174" s="608"/>
      <c r="J174" s="608"/>
      <c r="K174" s="609"/>
      <c r="L174" s="613" t="s">
        <v>398</v>
      </c>
      <c r="M174" s="614"/>
      <c r="N174" s="636">
        <f>IF(N133=0,"",N133)</f>
      </c>
      <c r="O174" s="637"/>
      <c r="P174" s="637"/>
      <c r="Q174" s="637"/>
      <c r="R174" s="638"/>
      <c r="S174" s="593"/>
      <c r="T174" s="594"/>
      <c r="U174" s="594"/>
      <c r="V174" s="594"/>
      <c r="W174" s="594"/>
      <c r="X174" s="594"/>
      <c r="Y174" s="39"/>
      <c r="Z174" s="40" t="s">
        <v>780</v>
      </c>
      <c r="AA174" s="110"/>
      <c r="AB174" s="633">
        <f>+IF(S133=0,"",S133/S174)</f>
      </c>
      <c r="AC174" s="634"/>
      <c r="AD174" s="634"/>
      <c r="AE174" s="634"/>
      <c r="AF174" s="634"/>
      <c r="AG174" s="635">
        <f>SUBSTITUTE(W133,"（","/人日")</f>
      </c>
      <c r="AH174" s="635"/>
      <c r="AI174" s="635"/>
      <c r="AJ174" s="635"/>
      <c r="AK174" s="34"/>
    </row>
    <row r="175" spans="6:37" ht="15" customHeight="1">
      <c r="F175" s="580"/>
      <c r="G175" s="581"/>
      <c r="H175" s="607"/>
      <c r="I175" s="608"/>
      <c r="J175" s="608"/>
      <c r="K175" s="609"/>
      <c r="L175" s="580"/>
      <c r="M175" s="581"/>
      <c r="N175" s="636">
        <f>IF(N134=0,"",N134)</f>
      </c>
      <c r="O175" s="637"/>
      <c r="P175" s="637"/>
      <c r="Q175" s="637"/>
      <c r="R175" s="638"/>
      <c r="S175" s="593"/>
      <c r="T175" s="594"/>
      <c r="U175" s="594"/>
      <c r="V175" s="594"/>
      <c r="W175" s="594"/>
      <c r="X175" s="594"/>
      <c r="Y175" s="39"/>
      <c r="Z175" s="40" t="s">
        <v>780</v>
      </c>
      <c r="AA175" s="110"/>
      <c r="AB175" s="633">
        <f>+IF(S134=0,"",S134/S175)</f>
      </c>
      <c r="AC175" s="634"/>
      <c r="AD175" s="634"/>
      <c r="AE175" s="634"/>
      <c r="AF175" s="634"/>
      <c r="AG175" s="635">
        <f>SUBSTITUTE(W134,"（","/人日")</f>
      </c>
      <c r="AH175" s="635"/>
      <c r="AI175" s="635"/>
      <c r="AJ175" s="635"/>
      <c r="AK175" s="34"/>
    </row>
    <row r="176" spans="6:37" ht="15" customHeight="1">
      <c r="F176" s="580"/>
      <c r="G176" s="581"/>
      <c r="H176" s="607"/>
      <c r="I176" s="608"/>
      <c r="J176" s="608"/>
      <c r="K176" s="609"/>
      <c r="L176" s="582"/>
      <c r="M176" s="583"/>
      <c r="N176" s="636">
        <f>IF(N135=0,"",N135)</f>
      </c>
      <c r="O176" s="637"/>
      <c r="P176" s="637"/>
      <c r="Q176" s="637"/>
      <c r="R176" s="638"/>
      <c r="S176" s="593"/>
      <c r="T176" s="594"/>
      <c r="U176" s="594"/>
      <c r="V176" s="594"/>
      <c r="W176" s="594"/>
      <c r="X176" s="594"/>
      <c r="Y176" s="39"/>
      <c r="Z176" s="40" t="s">
        <v>780</v>
      </c>
      <c r="AA176" s="110"/>
      <c r="AB176" s="633">
        <f>+IF(S135=0,"",S135/S176)</f>
      </c>
      <c r="AC176" s="634"/>
      <c r="AD176" s="634"/>
      <c r="AE176" s="634"/>
      <c r="AF176" s="634"/>
      <c r="AG176" s="635">
        <f>SUBSTITUTE(W135,"（","/人日")</f>
      </c>
      <c r="AH176" s="635"/>
      <c r="AI176" s="635"/>
      <c r="AJ176" s="635"/>
      <c r="AK176" s="34"/>
    </row>
    <row r="177" spans="6:37" ht="15" customHeight="1">
      <c r="F177" s="580"/>
      <c r="G177" s="581"/>
      <c r="H177" s="610"/>
      <c r="I177" s="611"/>
      <c r="J177" s="611"/>
      <c r="K177" s="612"/>
      <c r="L177" s="36"/>
      <c r="M177" s="37"/>
      <c r="N177" s="110"/>
      <c r="O177" s="21" t="s">
        <v>50</v>
      </c>
      <c r="P177" s="110"/>
      <c r="Q177" s="110"/>
      <c r="R177" s="111"/>
      <c r="S177" s="600">
        <f>IF(SUM(S172:X176)=0,"",SUM(S172:X176))</f>
      </c>
      <c r="T177" s="486"/>
      <c r="U177" s="486"/>
      <c r="V177" s="486"/>
      <c r="W177" s="486"/>
      <c r="X177" s="486"/>
      <c r="Y177" s="39"/>
      <c r="Z177" s="40" t="s">
        <v>780</v>
      </c>
      <c r="AA177" s="64"/>
      <c r="AB177" s="633"/>
      <c r="AC177" s="634"/>
      <c r="AD177" s="634"/>
      <c r="AE177" s="634"/>
      <c r="AF177" s="634"/>
      <c r="AG177" s="635"/>
      <c r="AH177" s="635"/>
      <c r="AI177" s="635"/>
      <c r="AJ177" s="635"/>
      <c r="AK177" s="34"/>
    </row>
    <row r="178" spans="6:37" ht="15" customHeight="1">
      <c r="F178" s="582"/>
      <c r="G178" s="583"/>
      <c r="H178" s="115" t="s">
        <v>199</v>
      </c>
      <c r="I178" s="116" t="s">
        <v>107</v>
      </c>
      <c r="J178" s="116" t="s">
        <v>131</v>
      </c>
      <c r="K178" s="116" t="s">
        <v>718</v>
      </c>
      <c r="L178" s="116"/>
      <c r="M178" s="116"/>
      <c r="N178" s="116"/>
      <c r="O178" s="116"/>
      <c r="P178" s="116"/>
      <c r="Q178" s="116"/>
      <c r="R178" s="117"/>
      <c r="S178" s="593"/>
      <c r="T178" s="594"/>
      <c r="U178" s="594"/>
      <c r="V178" s="594"/>
      <c r="W178" s="594"/>
      <c r="X178" s="594"/>
      <c r="Y178" s="39"/>
      <c r="Z178" s="40" t="s">
        <v>780</v>
      </c>
      <c r="AA178" s="110"/>
      <c r="AB178" s="633">
        <f>+IF(S137=0,"",S137/S178)</f>
      </c>
      <c r="AC178" s="634"/>
      <c r="AD178" s="634"/>
      <c r="AE178" s="634"/>
      <c r="AF178" s="634"/>
      <c r="AG178" s="635">
        <f>SUBSTITUTE(W137,"（","/人日")</f>
      </c>
      <c r="AH178" s="635"/>
      <c r="AI178" s="635"/>
      <c r="AJ178" s="635"/>
      <c r="AK178" s="34"/>
    </row>
    <row r="179" spans="6:37" ht="15" customHeight="1">
      <c r="F179" s="115" t="s">
        <v>719</v>
      </c>
      <c r="G179" s="116" t="s">
        <v>26</v>
      </c>
      <c r="H179" s="116" t="s">
        <v>223</v>
      </c>
      <c r="I179" s="116" t="s">
        <v>720</v>
      </c>
      <c r="J179" s="116" t="s">
        <v>14</v>
      </c>
      <c r="K179" s="116" t="s">
        <v>5</v>
      </c>
      <c r="L179" s="116" t="s">
        <v>186</v>
      </c>
      <c r="M179" s="116"/>
      <c r="N179" s="116"/>
      <c r="O179" s="116"/>
      <c r="P179" s="116"/>
      <c r="Q179" s="116"/>
      <c r="R179" s="117"/>
      <c r="S179" s="593"/>
      <c r="T179" s="594"/>
      <c r="U179" s="594"/>
      <c r="V179" s="594"/>
      <c r="W179" s="594"/>
      <c r="X179" s="594"/>
      <c r="Y179" s="39"/>
      <c r="Z179" s="40" t="s">
        <v>780</v>
      </c>
      <c r="AA179" s="110"/>
      <c r="AB179" s="633">
        <f>+IF(S138=0,"",S138/S179)</f>
      </c>
      <c r="AC179" s="634"/>
      <c r="AD179" s="634"/>
      <c r="AE179" s="634"/>
      <c r="AF179" s="634"/>
      <c r="AG179" s="635">
        <f>SUBSTITUTE(W138,"（","/人日")</f>
      </c>
      <c r="AH179" s="635"/>
      <c r="AI179" s="635"/>
      <c r="AJ179" s="635"/>
      <c r="AK179" s="34"/>
    </row>
    <row r="180" spans="6:37" ht="15" customHeight="1">
      <c r="F180" s="462" t="s">
        <v>392</v>
      </c>
      <c r="G180" s="463"/>
      <c r="H180" s="463"/>
      <c r="I180" s="463"/>
      <c r="J180" s="463"/>
      <c r="K180" s="463"/>
      <c r="L180" s="463"/>
      <c r="M180" s="463"/>
      <c r="N180" s="463"/>
      <c r="O180" s="463"/>
      <c r="P180" s="463"/>
      <c r="Q180" s="463"/>
      <c r="R180" s="464"/>
      <c r="S180" s="600">
        <f>+IF((SUM(S169:X170)+SUM(S172:X176)+S178+S179)=0,"",SUM(S169:X170)+SUM(S172:X176)+S178+S179)</f>
      </c>
      <c r="T180" s="486"/>
      <c r="U180" s="486"/>
      <c r="V180" s="486"/>
      <c r="W180" s="486"/>
      <c r="X180" s="486"/>
      <c r="Y180" s="39"/>
      <c r="Z180" s="40" t="s">
        <v>780</v>
      </c>
      <c r="AA180" s="110"/>
      <c r="AB180" s="600"/>
      <c r="AC180" s="486"/>
      <c r="AD180" s="486"/>
      <c r="AE180" s="486"/>
      <c r="AF180" s="486"/>
      <c r="AG180" s="635"/>
      <c r="AH180" s="635"/>
      <c r="AI180" s="635"/>
      <c r="AJ180" s="635"/>
      <c r="AK180" s="34"/>
    </row>
    <row r="181" spans="6:37" ht="15" customHeight="1">
      <c r="F181" s="10" t="s">
        <v>81</v>
      </c>
      <c r="G181" s="10" t="s">
        <v>107</v>
      </c>
      <c r="H181" s="10" t="s">
        <v>148</v>
      </c>
      <c r="I181" s="10" t="s">
        <v>43</v>
      </c>
      <c r="J181" s="10" t="s">
        <v>149</v>
      </c>
      <c r="K181" s="10" t="s">
        <v>82</v>
      </c>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7:37" s="10" customFormat="1" ht="15" customHeight="1">
      <c r="G182" s="10" t="s">
        <v>30</v>
      </c>
      <c r="I182" s="10" t="s">
        <v>58</v>
      </c>
      <c r="J182" s="10" t="s">
        <v>26</v>
      </c>
      <c r="K182" s="10" t="s">
        <v>197</v>
      </c>
      <c r="L182" s="10" t="s">
        <v>198</v>
      </c>
      <c r="M182" s="10" t="s">
        <v>71</v>
      </c>
      <c r="N182" s="10" t="s">
        <v>8</v>
      </c>
      <c r="O182" s="10" t="s">
        <v>50</v>
      </c>
      <c r="P182" s="10" t="s">
        <v>51</v>
      </c>
      <c r="Q182" s="10" t="s">
        <v>5</v>
      </c>
      <c r="R182" s="10" t="s">
        <v>52</v>
      </c>
      <c r="S182" s="10" t="s">
        <v>174</v>
      </c>
      <c r="T182" s="10" t="s">
        <v>33</v>
      </c>
      <c r="U182" s="10" t="s">
        <v>175</v>
      </c>
      <c r="V182" s="10" t="s">
        <v>335</v>
      </c>
      <c r="W182" s="10" t="s">
        <v>336</v>
      </c>
      <c r="X182" s="10" t="s">
        <v>176</v>
      </c>
      <c r="Y182" s="10" t="s">
        <v>116</v>
      </c>
      <c r="Z182" s="10" t="s">
        <v>152</v>
      </c>
      <c r="AA182" s="10" t="s">
        <v>39</v>
      </c>
      <c r="AB182" s="10" t="s">
        <v>305</v>
      </c>
      <c r="AC182" s="10" t="s">
        <v>5</v>
      </c>
      <c r="AD182" s="10" t="s">
        <v>177</v>
      </c>
      <c r="AE182" s="10" t="s">
        <v>61</v>
      </c>
      <c r="AF182" s="10" t="s">
        <v>116</v>
      </c>
      <c r="AG182" s="10" t="s">
        <v>152</v>
      </c>
      <c r="AH182" s="10" t="s">
        <v>39</v>
      </c>
      <c r="AI182" s="10" t="s">
        <v>333</v>
      </c>
      <c r="AJ182" s="10" t="s">
        <v>116</v>
      </c>
      <c r="AK182" s="10" t="s">
        <v>334</v>
      </c>
    </row>
    <row r="183" spans="7:37" s="10" customFormat="1" ht="15" customHeight="1">
      <c r="G183" s="10" t="s">
        <v>83</v>
      </c>
      <c r="H183" s="425" t="s">
        <v>1184</v>
      </c>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420"/>
      <c r="AF183" s="420"/>
      <c r="AG183" s="420"/>
      <c r="AH183" s="420"/>
      <c r="AI183" s="420"/>
      <c r="AJ183" s="420"/>
      <c r="AK183" s="420"/>
    </row>
    <row r="184" spans="8:37" s="10" customFormat="1" ht="15" customHeight="1">
      <c r="H184" s="420"/>
      <c r="I184" s="420"/>
      <c r="J184" s="420"/>
      <c r="K184" s="420"/>
      <c r="L184" s="420"/>
      <c r="M184" s="420"/>
      <c r="N184" s="420"/>
      <c r="O184" s="420"/>
      <c r="P184" s="420"/>
      <c r="Q184" s="420"/>
      <c r="R184" s="420"/>
      <c r="S184" s="420"/>
      <c r="T184" s="420"/>
      <c r="U184" s="420"/>
      <c r="V184" s="420"/>
      <c r="W184" s="420"/>
      <c r="X184" s="420"/>
      <c r="Y184" s="420"/>
      <c r="Z184" s="420"/>
      <c r="AA184" s="420"/>
      <c r="AB184" s="420"/>
      <c r="AC184" s="420"/>
      <c r="AD184" s="420"/>
      <c r="AE184" s="420"/>
      <c r="AF184" s="420"/>
      <c r="AG184" s="420"/>
      <c r="AH184" s="420"/>
      <c r="AI184" s="420"/>
      <c r="AJ184" s="420"/>
      <c r="AK184" s="420"/>
    </row>
    <row r="185" spans="8:37" ht="15" customHeight="1">
      <c r="H185" s="214"/>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214"/>
    </row>
    <row r="186" spans="4:37" ht="15" customHeight="1">
      <c r="D186" s="103" t="s">
        <v>756</v>
      </c>
      <c r="F186" s="103" t="s">
        <v>99</v>
      </c>
      <c r="G186" s="103" t="s">
        <v>100</v>
      </c>
      <c r="H186" s="214" t="s">
        <v>783</v>
      </c>
      <c r="I186" s="214" t="s">
        <v>666</v>
      </c>
      <c r="J186" s="214"/>
      <c r="K186" s="214"/>
      <c r="L186" s="214"/>
      <c r="M186" s="214"/>
      <c r="N186" s="214"/>
      <c r="O186" s="214"/>
      <c r="P186" s="214"/>
      <c r="Q186" s="214"/>
      <c r="R186" s="214"/>
      <c r="S186" s="214"/>
      <c r="T186" s="214"/>
      <c r="U186" s="214"/>
      <c r="V186" s="214"/>
      <c r="W186" s="214"/>
      <c r="X186" s="214"/>
      <c r="Y186" s="214"/>
      <c r="Z186" s="214"/>
      <c r="AA186" s="214"/>
      <c r="AB186" s="214"/>
      <c r="AC186" s="214"/>
      <c r="AD186" s="214"/>
      <c r="AE186" s="214"/>
      <c r="AF186" s="214"/>
      <c r="AG186" s="214"/>
      <c r="AH186" s="214"/>
      <c r="AI186" s="214"/>
      <c r="AJ186" s="214"/>
      <c r="AK186" s="214"/>
    </row>
    <row r="187" spans="6:13" ht="15" customHeight="1">
      <c r="F187" s="103" t="s">
        <v>24</v>
      </c>
      <c r="G187" s="103" t="s">
        <v>26</v>
      </c>
      <c r="H187" s="103" t="s">
        <v>27</v>
      </c>
      <c r="I187" s="103" t="s">
        <v>28</v>
      </c>
      <c r="J187" s="103" t="s">
        <v>182</v>
      </c>
      <c r="K187" s="103" t="s">
        <v>730</v>
      </c>
      <c r="L187" s="103" t="s">
        <v>784</v>
      </c>
      <c r="M187" s="103" t="s">
        <v>98</v>
      </c>
    </row>
    <row r="188" spans="6:37" ht="15" customHeight="1">
      <c r="F188" s="462" t="s">
        <v>785</v>
      </c>
      <c r="G188" s="463"/>
      <c r="H188" s="463"/>
      <c r="I188" s="463"/>
      <c r="J188" s="463"/>
      <c r="K188" s="463"/>
      <c r="L188" s="464"/>
      <c r="M188" s="462" t="s">
        <v>786</v>
      </c>
      <c r="N188" s="463"/>
      <c r="O188" s="463"/>
      <c r="P188" s="463"/>
      <c r="Q188" s="463"/>
      <c r="R188" s="463"/>
      <c r="S188" s="463"/>
      <c r="T188" s="464"/>
      <c r="U188" s="496" t="s">
        <v>787</v>
      </c>
      <c r="V188" s="497"/>
      <c r="W188" s="497"/>
      <c r="X188" s="497"/>
      <c r="Y188" s="498"/>
      <c r="Z188" s="496" t="s">
        <v>788</v>
      </c>
      <c r="AA188" s="639"/>
      <c r="AB188" s="639"/>
      <c r="AC188" s="639"/>
      <c r="AD188" s="639"/>
      <c r="AE188" s="639"/>
      <c r="AF188" s="639"/>
      <c r="AG188" s="639"/>
      <c r="AH188" s="639"/>
      <c r="AI188" s="639"/>
      <c r="AJ188" s="639"/>
      <c r="AK188" s="640"/>
    </row>
    <row r="189" spans="6:37" ht="15" customHeight="1">
      <c r="F189" s="604" t="s">
        <v>789</v>
      </c>
      <c r="G189" s="641"/>
      <c r="H189" s="641"/>
      <c r="I189" s="641"/>
      <c r="J189" s="641"/>
      <c r="K189" s="641"/>
      <c r="L189" s="642"/>
      <c r="M189" s="643"/>
      <c r="N189" s="644"/>
      <c r="O189" s="43" t="s">
        <v>790</v>
      </c>
      <c r="P189" s="116"/>
      <c r="Q189" s="645"/>
      <c r="R189" s="645"/>
      <c r="S189" s="119" t="s">
        <v>791</v>
      </c>
      <c r="T189" s="17"/>
      <c r="U189" s="643"/>
      <c r="V189" s="644"/>
      <c r="W189" s="644"/>
      <c r="X189" s="120" t="s">
        <v>59</v>
      </c>
      <c r="Y189" s="111"/>
      <c r="Z189" s="446"/>
      <c r="AA189" s="447"/>
      <c r="AB189" s="447"/>
      <c r="AC189" s="447"/>
      <c r="AD189" s="447"/>
      <c r="AE189" s="447"/>
      <c r="AF189" s="447"/>
      <c r="AG189" s="447"/>
      <c r="AH189" s="447"/>
      <c r="AI189" s="447"/>
      <c r="AJ189" s="447"/>
      <c r="AK189" s="448"/>
    </row>
    <row r="190" spans="6:37" ht="15" customHeight="1">
      <c r="F190" s="646" t="s">
        <v>792</v>
      </c>
      <c r="G190" s="545"/>
      <c r="H190" s="545"/>
      <c r="I190" s="545"/>
      <c r="J190" s="545"/>
      <c r="K190" s="545"/>
      <c r="L190" s="647"/>
      <c r="M190" s="643"/>
      <c r="N190" s="644"/>
      <c r="O190" s="43" t="s">
        <v>790</v>
      </c>
      <c r="P190" s="116"/>
      <c r="Q190" s="645"/>
      <c r="R190" s="645"/>
      <c r="S190" s="119" t="s">
        <v>791</v>
      </c>
      <c r="T190" s="17"/>
      <c r="U190" s="643"/>
      <c r="V190" s="644"/>
      <c r="W190" s="644"/>
      <c r="X190" s="120" t="s">
        <v>59</v>
      </c>
      <c r="Y190" s="111"/>
      <c r="Z190" s="446"/>
      <c r="AA190" s="447"/>
      <c r="AB190" s="447"/>
      <c r="AC190" s="447"/>
      <c r="AD190" s="447"/>
      <c r="AE190" s="447"/>
      <c r="AF190" s="447"/>
      <c r="AG190" s="447"/>
      <c r="AH190" s="447"/>
      <c r="AI190" s="447"/>
      <c r="AJ190" s="447"/>
      <c r="AK190" s="448"/>
    </row>
    <row r="191" spans="6:37" ht="15" customHeight="1">
      <c r="F191" s="646" t="s">
        <v>793</v>
      </c>
      <c r="G191" s="545"/>
      <c r="H191" s="545"/>
      <c r="I191" s="545"/>
      <c r="J191" s="545"/>
      <c r="K191" s="545"/>
      <c r="L191" s="647"/>
      <c r="M191" s="643"/>
      <c r="N191" s="644"/>
      <c r="O191" s="43" t="s">
        <v>790</v>
      </c>
      <c r="P191" s="116"/>
      <c r="Q191" s="645"/>
      <c r="R191" s="645"/>
      <c r="S191" s="119" t="s">
        <v>791</v>
      </c>
      <c r="T191" s="17"/>
      <c r="U191" s="643"/>
      <c r="V191" s="644"/>
      <c r="W191" s="644"/>
      <c r="X191" s="120" t="s">
        <v>59</v>
      </c>
      <c r="Y191" s="111"/>
      <c r="Z191" s="446"/>
      <c r="AA191" s="447"/>
      <c r="AB191" s="447"/>
      <c r="AC191" s="447"/>
      <c r="AD191" s="447"/>
      <c r="AE191" s="447"/>
      <c r="AF191" s="447"/>
      <c r="AG191" s="447"/>
      <c r="AH191" s="447"/>
      <c r="AI191" s="447"/>
      <c r="AJ191" s="447"/>
      <c r="AK191" s="448"/>
    </row>
    <row r="192" spans="6:37" ht="15" customHeight="1">
      <c r="F192" s="646" t="s">
        <v>794</v>
      </c>
      <c r="G192" s="545"/>
      <c r="H192" s="545"/>
      <c r="I192" s="545"/>
      <c r="J192" s="545"/>
      <c r="K192" s="545"/>
      <c r="L192" s="647"/>
      <c r="M192" s="643"/>
      <c r="N192" s="644"/>
      <c r="O192" s="43" t="s">
        <v>790</v>
      </c>
      <c r="P192" s="116"/>
      <c r="Q192" s="645"/>
      <c r="R192" s="645"/>
      <c r="S192" s="119" t="s">
        <v>791</v>
      </c>
      <c r="T192" s="17"/>
      <c r="U192" s="643"/>
      <c r="V192" s="644"/>
      <c r="W192" s="644"/>
      <c r="X192" s="120" t="s">
        <v>59</v>
      </c>
      <c r="Y192" s="111"/>
      <c r="Z192" s="446"/>
      <c r="AA192" s="447"/>
      <c r="AB192" s="447"/>
      <c r="AC192" s="447"/>
      <c r="AD192" s="447"/>
      <c r="AE192" s="447"/>
      <c r="AF192" s="447"/>
      <c r="AG192" s="447"/>
      <c r="AH192" s="447"/>
      <c r="AI192" s="447"/>
      <c r="AJ192" s="447"/>
      <c r="AK192" s="448"/>
    </row>
    <row r="193" spans="6:37" ht="15" customHeight="1">
      <c r="F193" s="646" t="s">
        <v>795</v>
      </c>
      <c r="G193" s="545"/>
      <c r="H193" s="545"/>
      <c r="I193" s="545"/>
      <c r="J193" s="545"/>
      <c r="K193" s="545"/>
      <c r="L193" s="647"/>
      <c r="M193" s="643"/>
      <c r="N193" s="644"/>
      <c r="O193" s="43" t="s">
        <v>790</v>
      </c>
      <c r="P193" s="116"/>
      <c r="Q193" s="645"/>
      <c r="R193" s="645"/>
      <c r="S193" s="119" t="s">
        <v>791</v>
      </c>
      <c r="T193" s="17"/>
      <c r="U193" s="643"/>
      <c r="V193" s="644"/>
      <c r="W193" s="644"/>
      <c r="X193" s="120" t="s">
        <v>59</v>
      </c>
      <c r="Y193" s="111"/>
      <c r="Z193" s="446"/>
      <c r="AA193" s="447"/>
      <c r="AB193" s="447"/>
      <c r="AC193" s="447"/>
      <c r="AD193" s="447"/>
      <c r="AE193" s="447"/>
      <c r="AF193" s="447"/>
      <c r="AG193" s="447"/>
      <c r="AH193" s="447"/>
      <c r="AI193" s="447"/>
      <c r="AJ193" s="447"/>
      <c r="AK193" s="448"/>
    </row>
    <row r="194" spans="6:37" ht="15" customHeight="1">
      <c r="F194" s="646" t="s">
        <v>796</v>
      </c>
      <c r="G194" s="545"/>
      <c r="H194" s="545"/>
      <c r="I194" s="545"/>
      <c r="J194" s="545"/>
      <c r="K194" s="545"/>
      <c r="L194" s="647"/>
      <c r="M194" s="643"/>
      <c r="N194" s="644"/>
      <c r="O194" s="43" t="s">
        <v>790</v>
      </c>
      <c r="P194" s="116"/>
      <c r="Q194" s="645"/>
      <c r="R194" s="645"/>
      <c r="S194" s="119" t="s">
        <v>791</v>
      </c>
      <c r="T194" s="17"/>
      <c r="U194" s="643"/>
      <c r="V194" s="644"/>
      <c r="W194" s="644"/>
      <c r="X194" s="120" t="s">
        <v>59</v>
      </c>
      <c r="Y194" s="111"/>
      <c r="Z194" s="446"/>
      <c r="AA194" s="447"/>
      <c r="AB194" s="447"/>
      <c r="AC194" s="447"/>
      <c r="AD194" s="447"/>
      <c r="AE194" s="447"/>
      <c r="AF194" s="447"/>
      <c r="AG194" s="447"/>
      <c r="AH194" s="447"/>
      <c r="AI194" s="447"/>
      <c r="AJ194" s="447"/>
      <c r="AK194" s="448"/>
    </row>
    <row r="195" spans="6:37" ht="15" customHeight="1">
      <c r="F195" s="646" t="s">
        <v>797</v>
      </c>
      <c r="G195" s="545"/>
      <c r="H195" s="545"/>
      <c r="I195" s="545"/>
      <c r="J195" s="545"/>
      <c r="K195" s="545"/>
      <c r="L195" s="647"/>
      <c r="M195" s="643"/>
      <c r="N195" s="644"/>
      <c r="O195" s="43" t="s">
        <v>790</v>
      </c>
      <c r="P195" s="116"/>
      <c r="Q195" s="645"/>
      <c r="R195" s="645"/>
      <c r="S195" s="119" t="s">
        <v>791</v>
      </c>
      <c r="T195" s="17"/>
      <c r="U195" s="643"/>
      <c r="V195" s="644"/>
      <c r="W195" s="644"/>
      <c r="X195" s="120" t="s">
        <v>59</v>
      </c>
      <c r="Y195" s="111"/>
      <c r="Z195" s="446"/>
      <c r="AA195" s="447"/>
      <c r="AB195" s="447"/>
      <c r="AC195" s="447"/>
      <c r="AD195" s="447"/>
      <c r="AE195" s="447"/>
      <c r="AF195" s="447"/>
      <c r="AG195" s="447"/>
      <c r="AH195" s="447"/>
      <c r="AI195" s="447"/>
      <c r="AJ195" s="447"/>
      <c r="AK195" s="448"/>
    </row>
    <row r="196" spans="6:37" ht="15" customHeight="1">
      <c r="F196" s="646" t="s">
        <v>798</v>
      </c>
      <c r="G196" s="545"/>
      <c r="H196" s="545"/>
      <c r="I196" s="545"/>
      <c r="J196" s="545"/>
      <c r="K196" s="545"/>
      <c r="L196" s="647"/>
      <c r="M196" s="643"/>
      <c r="N196" s="644"/>
      <c r="O196" s="43" t="s">
        <v>790</v>
      </c>
      <c r="P196" s="116"/>
      <c r="Q196" s="645"/>
      <c r="R196" s="645"/>
      <c r="S196" s="119" t="s">
        <v>791</v>
      </c>
      <c r="T196" s="17"/>
      <c r="U196" s="643"/>
      <c r="V196" s="644"/>
      <c r="W196" s="644"/>
      <c r="X196" s="120" t="s">
        <v>59</v>
      </c>
      <c r="Y196" s="111"/>
      <c r="Z196" s="446"/>
      <c r="AA196" s="447"/>
      <c r="AB196" s="447"/>
      <c r="AC196" s="447"/>
      <c r="AD196" s="447"/>
      <c r="AE196" s="447"/>
      <c r="AF196" s="447"/>
      <c r="AG196" s="447"/>
      <c r="AH196" s="447"/>
      <c r="AI196" s="447"/>
      <c r="AJ196" s="447"/>
      <c r="AK196" s="448"/>
    </row>
    <row r="197" spans="6:37" ht="15" customHeight="1">
      <c r="F197" s="648"/>
      <c r="G197" s="649"/>
      <c r="H197" s="649"/>
      <c r="I197" s="649"/>
      <c r="J197" s="649"/>
      <c r="K197" s="649"/>
      <c r="L197" s="650"/>
      <c r="M197" s="643"/>
      <c r="N197" s="644"/>
      <c r="O197" s="43" t="s">
        <v>790</v>
      </c>
      <c r="P197" s="116"/>
      <c r="Q197" s="645"/>
      <c r="R197" s="645"/>
      <c r="S197" s="119" t="s">
        <v>791</v>
      </c>
      <c r="T197" s="17"/>
      <c r="U197" s="643"/>
      <c r="V197" s="644"/>
      <c r="W197" s="644"/>
      <c r="X197" s="120" t="s">
        <v>59</v>
      </c>
      <c r="Y197" s="111"/>
      <c r="Z197" s="446"/>
      <c r="AA197" s="447"/>
      <c r="AB197" s="447"/>
      <c r="AC197" s="447"/>
      <c r="AD197" s="447"/>
      <c r="AE197" s="447"/>
      <c r="AF197" s="447"/>
      <c r="AG197" s="447"/>
      <c r="AH197" s="447"/>
      <c r="AI197" s="447"/>
      <c r="AJ197" s="447"/>
      <c r="AK197" s="448"/>
    </row>
    <row r="198" spans="6:37" ht="15" customHeight="1">
      <c r="F198" s="648"/>
      <c r="G198" s="649"/>
      <c r="H198" s="649"/>
      <c r="I198" s="649"/>
      <c r="J198" s="649"/>
      <c r="K198" s="649"/>
      <c r="L198" s="650"/>
      <c r="M198" s="643"/>
      <c r="N198" s="644"/>
      <c r="O198" s="43" t="s">
        <v>790</v>
      </c>
      <c r="P198" s="116"/>
      <c r="Q198" s="645"/>
      <c r="R198" s="645"/>
      <c r="S198" s="119" t="s">
        <v>791</v>
      </c>
      <c r="T198" s="17"/>
      <c r="U198" s="643"/>
      <c r="V198" s="644"/>
      <c r="W198" s="644"/>
      <c r="X198" s="120" t="s">
        <v>59</v>
      </c>
      <c r="Y198" s="111"/>
      <c r="Z198" s="446"/>
      <c r="AA198" s="447"/>
      <c r="AB198" s="447"/>
      <c r="AC198" s="447"/>
      <c r="AD198" s="447"/>
      <c r="AE198" s="447"/>
      <c r="AF198" s="447"/>
      <c r="AG198" s="447"/>
      <c r="AH198" s="447"/>
      <c r="AI198" s="447"/>
      <c r="AJ198" s="447"/>
      <c r="AK198" s="448"/>
    </row>
    <row r="199" spans="6:37" ht="15" customHeight="1">
      <c r="F199" s="651"/>
      <c r="G199" s="652"/>
      <c r="H199" s="652"/>
      <c r="I199" s="652"/>
      <c r="J199" s="652"/>
      <c r="K199" s="652"/>
      <c r="L199" s="653"/>
      <c r="M199" s="643"/>
      <c r="N199" s="644"/>
      <c r="O199" s="43" t="s">
        <v>790</v>
      </c>
      <c r="P199" s="116"/>
      <c r="Q199" s="645"/>
      <c r="R199" s="645"/>
      <c r="S199" s="119" t="s">
        <v>791</v>
      </c>
      <c r="T199" s="17"/>
      <c r="U199" s="643"/>
      <c r="V199" s="644"/>
      <c r="W199" s="644"/>
      <c r="X199" s="120" t="s">
        <v>59</v>
      </c>
      <c r="Y199" s="111"/>
      <c r="Z199" s="446"/>
      <c r="AA199" s="447"/>
      <c r="AB199" s="447"/>
      <c r="AC199" s="447"/>
      <c r="AD199" s="447"/>
      <c r="AE199" s="447"/>
      <c r="AF199" s="447"/>
      <c r="AG199" s="447"/>
      <c r="AH199" s="447"/>
      <c r="AI199" s="447"/>
      <c r="AJ199" s="447"/>
      <c r="AK199" s="448"/>
    </row>
    <row r="200" spans="6:37" ht="15" customHeight="1">
      <c r="F200" s="496" t="s">
        <v>392</v>
      </c>
      <c r="G200" s="639"/>
      <c r="H200" s="639"/>
      <c r="I200" s="639"/>
      <c r="J200" s="639"/>
      <c r="K200" s="639"/>
      <c r="L200" s="640"/>
      <c r="M200" s="654">
        <f>IF(SUM(M189:N199)=0,"",SUM(M189:N199))</f>
      </c>
      <c r="N200" s="655"/>
      <c r="O200" s="43" t="s">
        <v>790</v>
      </c>
      <c r="P200" s="21"/>
      <c r="Q200" s="655">
        <f>IF(SUM(Q189:R199)=0,"",SUM(Q189:R199))</f>
      </c>
      <c r="R200" s="655"/>
      <c r="S200" s="119" t="s">
        <v>791</v>
      </c>
      <c r="T200" s="17"/>
      <c r="U200" s="600">
        <f>IF(SUM(U189:W199)=0,"",SUM(U189:W199))</f>
      </c>
      <c r="V200" s="486"/>
      <c r="W200" s="486"/>
      <c r="X200" s="120" t="s">
        <v>59</v>
      </c>
      <c r="Y200" s="111"/>
      <c r="Z200" s="110"/>
      <c r="AA200" s="110"/>
      <c r="AB200" s="110"/>
      <c r="AC200" s="110"/>
      <c r="AD200" s="110"/>
      <c r="AE200" s="110"/>
      <c r="AF200" s="110"/>
      <c r="AG200" s="110"/>
      <c r="AH200" s="110"/>
      <c r="AI200" s="110"/>
      <c r="AJ200" s="110"/>
      <c r="AK200" s="111"/>
    </row>
    <row r="201" spans="6:38" ht="15" customHeight="1">
      <c r="F201" s="10" t="s">
        <v>81</v>
      </c>
      <c r="G201" s="10" t="s">
        <v>107</v>
      </c>
      <c r="H201" s="10" t="s">
        <v>148</v>
      </c>
      <c r="I201" s="10" t="s">
        <v>43</v>
      </c>
      <c r="J201" s="10" t="s">
        <v>149</v>
      </c>
      <c r="K201" s="10" t="s">
        <v>82</v>
      </c>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row>
    <row r="202" spans="7:37" s="10" customFormat="1" ht="15" customHeight="1">
      <c r="G202" s="10" t="s">
        <v>30</v>
      </c>
      <c r="I202" s="10" t="s">
        <v>784</v>
      </c>
      <c r="J202" s="10" t="s">
        <v>98</v>
      </c>
      <c r="K202" s="10" t="s">
        <v>21</v>
      </c>
      <c r="L202" s="10" t="s">
        <v>22</v>
      </c>
      <c r="M202" s="10" t="s">
        <v>799</v>
      </c>
      <c r="N202" s="10" t="s">
        <v>2</v>
      </c>
      <c r="O202" s="10" t="s">
        <v>59</v>
      </c>
      <c r="P202" s="10" t="s">
        <v>98</v>
      </c>
      <c r="Q202" s="10" t="s">
        <v>37</v>
      </c>
      <c r="R202" s="10" t="s">
        <v>71</v>
      </c>
      <c r="S202" s="10" t="s">
        <v>8</v>
      </c>
      <c r="T202" s="10" t="s">
        <v>50</v>
      </c>
      <c r="U202" s="10" t="s">
        <v>51</v>
      </c>
      <c r="V202" s="10" t="s">
        <v>5</v>
      </c>
      <c r="W202" s="10" t="s">
        <v>52</v>
      </c>
      <c r="X202" s="10" t="s">
        <v>174</v>
      </c>
      <c r="Y202" s="10" t="s">
        <v>33</v>
      </c>
      <c r="Z202" s="10" t="s">
        <v>175</v>
      </c>
      <c r="AA202" s="10" t="s">
        <v>335</v>
      </c>
      <c r="AB202" s="10" t="s">
        <v>336</v>
      </c>
      <c r="AC202" s="10" t="s">
        <v>176</v>
      </c>
      <c r="AD202" s="10" t="s">
        <v>116</v>
      </c>
      <c r="AE202" s="10" t="s">
        <v>152</v>
      </c>
      <c r="AF202" s="10" t="s">
        <v>39</v>
      </c>
      <c r="AG202" s="10" t="s">
        <v>305</v>
      </c>
      <c r="AH202" s="10" t="s">
        <v>5</v>
      </c>
      <c r="AI202" s="10" t="s">
        <v>177</v>
      </c>
      <c r="AJ202" s="10" t="s">
        <v>61</v>
      </c>
      <c r="AK202" s="10" t="s">
        <v>5</v>
      </c>
    </row>
    <row r="203" spans="8:25" s="10" customFormat="1" ht="15" customHeight="1">
      <c r="H203" s="10" t="s">
        <v>182</v>
      </c>
      <c r="I203" s="10" t="s">
        <v>730</v>
      </c>
      <c r="J203" s="10" t="s">
        <v>784</v>
      </c>
      <c r="K203" s="10" t="s">
        <v>98</v>
      </c>
      <c r="L203" s="10" t="s">
        <v>21</v>
      </c>
      <c r="M203" s="10" t="s">
        <v>22</v>
      </c>
      <c r="N203" s="10" t="s">
        <v>799</v>
      </c>
      <c r="O203" s="10" t="s">
        <v>2</v>
      </c>
      <c r="P203" s="10" t="s">
        <v>59</v>
      </c>
      <c r="Q203" s="10" t="s">
        <v>98</v>
      </c>
      <c r="R203" s="10" t="s">
        <v>33</v>
      </c>
      <c r="S203" s="10" t="s">
        <v>107</v>
      </c>
      <c r="T203" s="10" t="s">
        <v>148</v>
      </c>
      <c r="U203" s="10" t="s">
        <v>152</v>
      </c>
      <c r="V203" s="10" t="s">
        <v>39</v>
      </c>
      <c r="W203" s="10" t="s">
        <v>333</v>
      </c>
      <c r="X203" s="10" t="s">
        <v>116</v>
      </c>
      <c r="Y203" s="10" t="s">
        <v>334</v>
      </c>
    </row>
    <row r="204" spans="7:37" s="10" customFormat="1" ht="15" customHeight="1">
      <c r="G204" s="10" t="s">
        <v>83</v>
      </c>
      <c r="I204" s="10" t="s">
        <v>182</v>
      </c>
      <c r="J204" s="10" t="s">
        <v>730</v>
      </c>
      <c r="K204" s="10" t="s">
        <v>784</v>
      </c>
      <c r="L204" s="10" t="s">
        <v>98</v>
      </c>
      <c r="M204" s="10" t="s">
        <v>37</v>
      </c>
      <c r="N204" s="10" t="s">
        <v>71</v>
      </c>
      <c r="O204" s="10" t="s">
        <v>30</v>
      </c>
      <c r="P204" s="10" t="s">
        <v>61</v>
      </c>
      <c r="Q204" s="10" t="s">
        <v>33</v>
      </c>
      <c r="R204" s="10" t="s">
        <v>765</v>
      </c>
      <c r="S204" s="10" t="s">
        <v>766</v>
      </c>
      <c r="T204" s="10" t="s">
        <v>39</v>
      </c>
      <c r="U204" s="10" t="s">
        <v>195</v>
      </c>
      <c r="V204" s="10" t="s">
        <v>196</v>
      </c>
      <c r="W204" s="10" t="s">
        <v>5</v>
      </c>
      <c r="X204" s="10" t="s">
        <v>674</v>
      </c>
      <c r="Y204" s="10" t="s">
        <v>757</v>
      </c>
      <c r="Z204" s="10" t="s">
        <v>800</v>
      </c>
      <c r="AA204" s="10" t="s">
        <v>27</v>
      </c>
      <c r="AB204" s="10" t="s">
        <v>28</v>
      </c>
      <c r="AC204" s="10" t="s">
        <v>33</v>
      </c>
      <c r="AD204" s="10" t="s">
        <v>135</v>
      </c>
      <c r="AE204" s="10" t="s">
        <v>801</v>
      </c>
      <c r="AF204" s="10" t="s">
        <v>8</v>
      </c>
      <c r="AG204" s="10" t="s">
        <v>754</v>
      </c>
      <c r="AH204" s="10" t="s">
        <v>760</v>
      </c>
      <c r="AI204" s="10" t="s">
        <v>802</v>
      </c>
      <c r="AJ204" s="10" t="s">
        <v>803</v>
      </c>
      <c r="AK204" s="10" t="s">
        <v>27</v>
      </c>
    </row>
    <row r="205" spans="8:25" s="10" customFormat="1" ht="15" customHeight="1">
      <c r="H205" s="10" t="s">
        <v>28</v>
      </c>
      <c r="I205" s="10" t="s">
        <v>37</v>
      </c>
      <c r="J205" s="10" t="s">
        <v>47</v>
      </c>
      <c r="K205" s="10" t="s">
        <v>48</v>
      </c>
      <c r="L205" s="10" t="s">
        <v>49</v>
      </c>
      <c r="M205" s="10" t="s">
        <v>71</v>
      </c>
      <c r="N205" s="10" t="s">
        <v>81</v>
      </c>
      <c r="P205" s="10" t="s">
        <v>82</v>
      </c>
      <c r="Q205" s="10" t="s">
        <v>732</v>
      </c>
      <c r="R205" s="10" t="s">
        <v>804</v>
      </c>
      <c r="S205" s="10" t="s">
        <v>98</v>
      </c>
      <c r="T205" s="10" t="s">
        <v>116</v>
      </c>
      <c r="U205" s="10" t="s">
        <v>152</v>
      </c>
      <c r="V205" s="10" t="s">
        <v>39</v>
      </c>
      <c r="W205" s="10" t="s">
        <v>333</v>
      </c>
      <c r="X205" s="10" t="s">
        <v>116</v>
      </c>
      <c r="Y205" s="10" t="s">
        <v>334</v>
      </c>
    </row>
    <row r="208" spans="4:13" ht="15" customHeight="1">
      <c r="D208" s="103" t="s">
        <v>805</v>
      </c>
      <c r="F208" s="103" t="s">
        <v>806</v>
      </c>
      <c r="G208" s="103" t="s">
        <v>807</v>
      </c>
      <c r="H208" s="103" t="s">
        <v>76</v>
      </c>
      <c r="I208" s="103" t="s">
        <v>169</v>
      </c>
      <c r="J208" s="103" t="s">
        <v>806</v>
      </c>
      <c r="K208" s="103" t="s">
        <v>808</v>
      </c>
      <c r="L208" s="103" t="s">
        <v>76</v>
      </c>
      <c r="M208" s="103" t="s">
        <v>98</v>
      </c>
    </row>
    <row r="209" spans="6:37" ht="15" customHeight="1">
      <c r="F209" s="488" t="s">
        <v>809</v>
      </c>
      <c r="G209" s="488"/>
      <c r="H209" s="488"/>
      <c r="I209" s="488"/>
      <c r="J209" s="488"/>
      <c r="K209" s="488"/>
      <c r="L209" s="488"/>
      <c r="M209" s="488"/>
      <c r="N209" s="488"/>
      <c r="O209" s="488"/>
      <c r="P209" s="488"/>
      <c r="Q209" s="488"/>
      <c r="R209" s="488"/>
      <c r="S209" s="488"/>
      <c r="T209" s="488"/>
      <c r="U209" s="462" t="s">
        <v>810</v>
      </c>
      <c r="V209" s="656"/>
      <c r="W209" s="656"/>
      <c r="X209" s="656"/>
      <c r="Y209" s="657"/>
      <c r="Z209" s="462" t="s">
        <v>645</v>
      </c>
      <c r="AA209" s="656"/>
      <c r="AB209" s="656"/>
      <c r="AC209" s="656"/>
      <c r="AD209" s="656"/>
      <c r="AE209" s="656"/>
      <c r="AF209" s="656"/>
      <c r="AG209" s="656"/>
      <c r="AH209" s="656"/>
      <c r="AI209" s="656"/>
      <c r="AJ209" s="656"/>
      <c r="AK209" s="657"/>
    </row>
    <row r="210" spans="6:37" ht="15" customHeight="1">
      <c r="F210" s="658" t="s">
        <v>811</v>
      </c>
      <c r="G210" s="659"/>
      <c r="H210" s="659"/>
      <c r="I210" s="659"/>
      <c r="J210" s="659"/>
      <c r="K210" s="659"/>
      <c r="L210" s="659"/>
      <c r="M210" s="659"/>
      <c r="N210" s="659"/>
      <c r="O210" s="659"/>
      <c r="P210" s="659"/>
      <c r="Q210" s="659"/>
      <c r="R210" s="659"/>
      <c r="S210" s="659"/>
      <c r="T210" s="659"/>
      <c r="U210" s="660"/>
      <c r="V210" s="645"/>
      <c r="W210" s="645"/>
      <c r="X210" s="116" t="s">
        <v>178</v>
      </c>
      <c r="Y210" s="44"/>
      <c r="Z210" s="407"/>
      <c r="AA210" s="408"/>
      <c r="AB210" s="408"/>
      <c r="AC210" s="408"/>
      <c r="AD210" s="408"/>
      <c r="AE210" s="408"/>
      <c r="AF210" s="408"/>
      <c r="AG210" s="408"/>
      <c r="AH210" s="408"/>
      <c r="AI210" s="408"/>
      <c r="AJ210" s="408"/>
      <c r="AK210" s="409"/>
    </row>
    <row r="211" spans="6:37" ht="15" customHeight="1">
      <c r="F211" s="658" t="s">
        <v>812</v>
      </c>
      <c r="G211" s="659"/>
      <c r="H211" s="659"/>
      <c r="I211" s="659"/>
      <c r="J211" s="659"/>
      <c r="K211" s="659"/>
      <c r="L211" s="659"/>
      <c r="M211" s="659"/>
      <c r="N211" s="659"/>
      <c r="O211" s="659"/>
      <c r="P211" s="659"/>
      <c r="Q211" s="659"/>
      <c r="R211" s="659"/>
      <c r="S211" s="659"/>
      <c r="T211" s="659"/>
      <c r="U211" s="660"/>
      <c r="V211" s="645"/>
      <c r="W211" s="645"/>
      <c r="X211" s="116" t="s">
        <v>178</v>
      </c>
      <c r="Y211" s="44"/>
      <c r="Z211" s="407"/>
      <c r="AA211" s="408"/>
      <c r="AB211" s="408"/>
      <c r="AC211" s="408"/>
      <c r="AD211" s="408"/>
      <c r="AE211" s="408"/>
      <c r="AF211" s="408"/>
      <c r="AG211" s="408"/>
      <c r="AH211" s="408"/>
      <c r="AI211" s="408"/>
      <c r="AJ211" s="408"/>
      <c r="AK211" s="409"/>
    </row>
    <row r="212" spans="6:37" ht="15" customHeight="1">
      <c r="F212" s="658" t="s">
        <v>813</v>
      </c>
      <c r="G212" s="659"/>
      <c r="H212" s="659"/>
      <c r="I212" s="659"/>
      <c r="J212" s="659"/>
      <c r="K212" s="659"/>
      <c r="L212" s="659"/>
      <c r="M212" s="659"/>
      <c r="N212" s="659"/>
      <c r="O212" s="659"/>
      <c r="P212" s="659"/>
      <c r="Q212" s="659"/>
      <c r="R212" s="659"/>
      <c r="S212" s="659"/>
      <c r="T212" s="659"/>
      <c r="U212" s="660"/>
      <c r="V212" s="645"/>
      <c r="W212" s="645"/>
      <c r="X212" s="116" t="s">
        <v>178</v>
      </c>
      <c r="Y212" s="44"/>
      <c r="Z212" s="407"/>
      <c r="AA212" s="408"/>
      <c r="AB212" s="408"/>
      <c r="AC212" s="408"/>
      <c r="AD212" s="408"/>
      <c r="AE212" s="408"/>
      <c r="AF212" s="408"/>
      <c r="AG212" s="408"/>
      <c r="AH212" s="408"/>
      <c r="AI212" s="408"/>
      <c r="AJ212" s="408"/>
      <c r="AK212" s="409"/>
    </row>
    <row r="213" spans="6:37" ht="15" customHeight="1">
      <c r="F213" s="658" t="s">
        <v>814</v>
      </c>
      <c r="G213" s="659"/>
      <c r="H213" s="659"/>
      <c r="I213" s="659"/>
      <c r="J213" s="659"/>
      <c r="K213" s="659"/>
      <c r="L213" s="659"/>
      <c r="M213" s="659"/>
      <c r="N213" s="659"/>
      <c r="O213" s="659"/>
      <c r="P213" s="659"/>
      <c r="Q213" s="659"/>
      <c r="R213" s="659"/>
      <c r="S213" s="659"/>
      <c r="T213" s="659"/>
      <c r="U213" s="660"/>
      <c r="V213" s="645"/>
      <c r="W213" s="645"/>
      <c r="X213" s="116" t="s">
        <v>178</v>
      </c>
      <c r="Y213" s="44"/>
      <c r="Z213" s="407"/>
      <c r="AA213" s="408"/>
      <c r="AB213" s="408"/>
      <c r="AC213" s="408"/>
      <c r="AD213" s="408"/>
      <c r="AE213" s="408"/>
      <c r="AF213" s="408"/>
      <c r="AG213" s="408"/>
      <c r="AH213" s="408"/>
      <c r="AI213" s="408"/>
      <c r="AJ213" s="408"/>
      <c r="AK213" s="409"/>
    </row>
    <row r="214" spans="6:37" ht="15" customHeight="1">
      <c r="F214" s="658" t="s">
        <v>815</v>
      </c>
      <c r="G214" s="659"/>
      <c r="H214" s="659"/>
      <c r="I214" s="659"/>
      <c r="J214" s="659"/>
      <c r="K214" s="659"/>
      <c r="L214" s="659"/>
      <c r="M214" s="659"/>
      <c r="N214" s="659"/>
      <c r="O214" s="659"/>
      <c r="P214" s="659"/>
      <c r="Q214" s="659"/>
      <c r="R214" s="659"/>
      <c r="S214" s="659"/>
      <c r="T214" s="659"/>
      <c r="U214" s="660"/>
      <c r="V214" s="645"/>
      <c r="W214" s="645"/>
      <c r="X214" s="116" t="s">
        <v>178</v>
      </c>
      <c r="Y214" s="44"/>
      <c r="Z214" s="407"/>
      <c r="AA214" s="408"/>
      <c r="AB214" s="408"/>
      <c r="AC214" s="408"/>
      <c r="AD214" s="408"/>
      <c r="AE214" s="408"/>
      <c r="AF214" s="408"/>
      <c r="AG214" s="408"/>
      <c r="AH214" s="408"/>
      <c r="AI214" s="408"/>
      <c r="AJ214" s="408"/>
      <c r="AK214" s="409"/>
    </row>
    <row r="215" spans="6:37" ht="15" customHeight="1">
      <c r="F215" s="661" t="s">
        <v>1162</v>
      </c>
      <c r="G215" s="661"/>
      <c r="H215" s="661"/>
      <c r="I215" s="661"/>
      <c r="J215" s="661"/>
      <c r="K215" s="661"/>
      <c r="L215" s="661"/>
      <c r="M215" s="661"/>
      <c r="N215" s="661"/>
      <c r="O215" s="661"/>
      <c r="P215" s="661"/>
      <c r="Q215" s="661"/>
      <c r="R215" s="661"/>
      <c r="S215" s="661"/>
      <c r="T215" s="661"/>
      <c r="U215" s="660"/>
      <c r="V215" s="645"/>
      <c r="W215" s="645"/>
      <c r="X215" s="116" t="s">
        <v>178</v>
      </c>
      <c r="Y215" s="44"/>
      <c r="Z215" s="407"/>
      <c r="AA215" s="408"/>
      <c r="AB215" s="408"/>
      <c r="AC215" s="408"/>
      <c r="AD215" s="408"/>
      <c r="AE215" s="408"/>
      <c r="AF215" s="408"/>
      <c r="AG215" s="408"/>
      <c r="AH215" s="408"/>
      <c r="AI215" s="408"/>
      <c r="AJ215" s="408"/>
      <c r="AK215" s="409"/>
    </row>
    <row r="216" spans="6:37" ht="15" customHeight="1">
      <c r="F216" s="658" t="s">
        <v>816</v>
      </c>
      <c r="G216" s="659"/>
      <c r="H216" s="659"/>
      <c r="I216" s="659"/>
      <c r="J216" s="659"/>
      <c r="K216" s="659"/>
      <c r="L216" s="659"/>
      <c r="M216" s="659"/>
      <c r="N216" s="659"/>
      <c r="O216" s="659"/>
      <c r="P216" s="659"/>
      <c r="Q216" s="659"/>
      <c r="R216" s="659"/>
      <c r="S216" s="659"/>
      <c r="T216" s="659"/>
      <c r="U216" s="660"/>
      <c r="V216" s="645"/>
      <c r="W216" s="645"/>
      <c r="X216" s="116" t="s">
        <v>178</v>
      </c>
      <c r="Y216" s="44"/>
      <c r="Z216" s="407"/>
      <c r="AA216" s="408"/>
      <c r="AB216" s="408"/>
      <c r="AC216" s="408"/>
      <c r="AD216" s="408"/>
      <c r="AE216" s="408"/>
      <c r="AF216" s="408"/>
      <c r="AG216" s="408"/>
      <c r="AH216" s="408"/>
      <c r="AI216" s="408"/>
      <c r="AJ216" s="408"/>
      <c r="AK216" s="409"/>
    </row>
    <row r="217" spans="6:37" ht="15" customHeight="1">
      <c r="F217" s="662" t="s">
        <v>817</v>
      </c>
      <c r="G217" s="663"/>
      <c r="H217" s="663"/>
      <c r="I217" s="663"/>
      <c r="J217" s="663"/>
      <c r="K217" s="663"/>
      <c r="L217" s="663"/>
      <c r="M217" s="663"/>
      <c r="N217" s="663"/>
      <c r="O217" s="663"/>
      <c r="P217" s="663"/>
      <c r="Q217" s="663"/>
      <c r="R217" s="663"/>
      <c r="S217" s="663"/>
      <c r="T217" s="664"/>
      <c r="U217" s="660"/>
      <c r="V217" s="645"/>
      <c r="W217" s="645"/>
      <c r="X217" s="116" t="s">
        <v>178</v>
      </c>
      <c r="Y217" s="44"/>
      <c r="Z217" s="407"/>
      <c r="AA217" s="408"/>
      <c r="AB217" s="408"/>
      <c r="AC217" s="408"/>
      <c r="AD217" s="408"/>
      <c r="AE217" s="408"/>
      <c r="AF217" s="408"/>
      <c r="AG217" s="408"/>
      <c r="AH217" s="408"/>
      <c r="AI217" s="408"/>
      <c r="AJ217" s="408"/>
      <c r="AK217" s="409"/>
    </row>
    <row r="218" spans="6:37" ht="15" customHeight="1">
      <c r="F218" s="662" t="s">
        <v>818</v>
      </c>
      <c r="G218" s="663"/>
      <c r="H218" s="663"/>
      <c r="I218" s="663"/>
      <c r="J218" s="663"/>
      <c r="K218" s="663"/>
      <c r="L218" s="663"/>
      <c r="M218" s="663"/>
      <c r="N218" s="663"/>
      <c r="O218" s="663"/>
      <c r="P218" s="663"/>
      <c r="Q218" s="663"/>
      <c r="R218" s="663"/>
      <c r="S218" s="663"/>
      <c r="T218" s="664"/>
      <c r="U218" s="660"/>
      <c r="V218" s="645"/>
      <c r="W218" s="645"/>
      <c r="X218" s="116" t="s">
        <v>178</v>
      </c>
      <c r="Y218" s="109"/>
      <c r="Z218" s="407"/>
      <c r="AA218" s="408"/>
      <c r="AB218" s="408"/>
      <c r="AC218" s="408"/>
      <c r="AD218" s="408"/>
      <c r="AE218" s="408"/>
      <c r="AF218" s="408"/>
      <c r="AG218" s="408"/>
      <c r="AH218" s="408"/>
      <c r="AI218" s="408"/>
      <c r="AJ218" s="408"/>
      <c r="AK218" s="409"/>
    </row>
    <row r="219" spans="6:37" ht="15" customHeight="1">
      <c r="F219" s="665"/>
      <c r="G219" s="465"/>
      <c r="H219" s="465"/>
      <c r="I219" s="465"/>
      <c r="J219" s="465"/>
      <c r="K219" s="465"/>
      <c r="L219" s="465"/>
      <c r="M219" s="465"/>
      <c r="N219" s="465"/>
      <c r="O219" s="465"/>
      <c r="P219" s="465"/>
      <c r="Q219" s="465"/>
      <c r="R219" s="465"/>
      <c r="S219" s="465"/>
      <c r="T219" s="465"/>
      <c r="U219" s="660"/>
      <c r="V219" s="645"/>
      <c r="W219" s="645"/>
      <c r="X219" s="116" t="s">
        <v>178</v>
      </c>
      <c r="Y219" s="109"/>
      <c r="Z219" s="407"/>
      <c r="AA219" s="408"/>
      <c r="AB219" s="408"/>
      <c r="AC219" s="408"/>
      <c r="AD219" s="408"/>
      <c r="AE219" s="408"/>
      <c r="AF219" s="408"/>
      <c r="AG219" s="408"/>
      <c r="AH219" s="408"/>
      <c r="AI219" s="408"/>
      <c r="AJ219" s="408"/>
      <c r="AK219" s="409"/>
    </row>
    <row r="220" spans="6:37" ht="15" customHeight="1">
      <c r="F220" s="665"/>
      <c r="G220" s="465"/>
      <c r="H220" s="465"/>
      <c r="I220" s="465"/>
      <c r="J220" s="465"/>
      <c r="K220" s="465"/>
      <c r="L220" s="465"/>
      <c r="M220" s="465"/>
      <c r="N220" s="465"/>
      <c r="O220" s="465"/>
      <c r="P220" s="465"/>
      <c r="Q220" s="465"/>
      <c r="R220" s="465"/>
      <c r="S220" s="465"/>
      <c r="T220" s="465"/>
      <c r="U220" s="660"/>
      <c r="V220" s="645"/>
      <c r="W220" s="645"/>
      <c r="X220" s="116" t="s">
        <v>178</v>
      </c>
      <c r="Y220" s="44"/>
      <c r="Z220" s="407"/>
      <c r="AA220" s="408"/>
      <c r="AB220" s="408"/>
      <c r="AC220" s="408"/>
      <c r="AD220" s="408"/>
      <c r="AE220" s="408"/>
      <c r="AF220" s="408"/>
      <c r="AG220" s="408"/>
      <c r="AH220" s="408"/>
      <c r="AI220" s="408"/>
      <c r="AJ220" s="408"/>
      <c r="AK220" s="409"/>
    </row>
    <row r="221" spans="6:37" ht="15" customHeight="1">
      <c r="F221" s="465"/>
      <c r="G221" s="465"/>
      <c r="H221" s="465"/>
      <c r="I221" s="465"/>
      <c r="J221" s="465"/>
      <c r="K221" s="465"/>
      <c r="L221" s="465"/>
      <c r="M221" s="465"/>
      <c r="N221" s="465"/>
      <c r="O221" s="465"/>
      <c r="P221" s="465"/>
      <c r="Q221" s="465"/>
      <c r="R221" s="465"/>
      <c r="S221" s="465"/>
      <c r="T221" s="465"/>
      <c r="U221" s="660"/>
      <c r="V221" s="645"/>
      <c r="W221" s="645"/>
      <c r="X221" s="116" t="s">
        <v>178</v>
      </c>
      <c r="Y221" s="44"/>
      <c r="Z221" s="407"/>
      <c r="AA221" s="408"/>
      <c r="AB221" s="408"/>
      <c r="AC221" s="408"/>
      <c r="AD221" s="408"/>
      <c r="AE221" s="408"/>
      <c r="AF221" s="408"/>
      <c r="AG221" s="408"/>
      <c r="AH221" s="408"/>
      <c r="AI221" s="408"/>
      <c r="AJ221" s="408"/>
      <c r="AK221" s="409"/>
    </row>
    <row r="222" spans="6:37" ht="15" customHeight="1">
      <c r="F222" s="465"/>
      <c r="G222" s="465"/>
      <c r="H222" s="465"/>
      <c r="I222" s="465"/>
      <c r="J222" s="465"/>
      <c r="K222" s="465"/>
      <c r="L222" s="465"/>
      <c r="M222" s="465"/>
      <c r="N222" s="465"/>
      <c r="O222" s="465"/>
      <c r="P222" s="465"/>
      <c r="Q222" s="465"/>
      <c r="R222" s="465"/>
      <c r="S222" s="465"/>
      <c r="T222" s="465"/>
      <c r="U222" s="660"/>
      <c r="V222" s="645"/>
      <c r="W222" s="645"/>
      <c r="X222" s="116" t="s">
        <v>178</v>
      </c>
      <c r="Y222" s="44"/>
      <c r="Z222" s="407"/>
      <c r="AA222" s="408"/>
      <c r="AB222" s="408"/>
      <c r="AC222" s="408"/>
      <c r="AD222" s="408"/>
      <c r="AE222" s="408"/>
      <c r="AF222" s="408"/>
      <c r="AG222" s="408"/>
      <c r="AH222" s="408"/>
      <c r="AI222" s="408"/>
      <c r="AJ222" s="408"/>
      <c r="AK222" s="409"/>
    </row>
    <row r="223" spans="6:37" ht="15" customHeight="1">
      <c r="F223" s="462" t="s">
        <v>392</v>
      </c>
      <c r="G223" s="468"/>
      <c r="H223" s="468"/>
      <c r="I223" s="468"/>
      <c r="J223" s="468"/>
      <c r="K223" s="468"/>
      <c r="L223" s="468"/>
      <c r="M223" s="468"/>
      <c r="N223" s="468"/>
      <c r="O223" s="468"/>
      <c r="P223" s="468"/>
      <c r="Q223" s="468"/>
      <c r="R223" s="468"/>
      <c r="S223" s="468"/>
      <c r="T223" s="469"/>
      <c r="U223" s="666">
        <f>IF(SUM(U210:W222)=0,"",SUM(U210:W222))</f>
      </c>
      <c r="V223" s="667"/>
      <c r="W223" s="667"/>
      <c r="X223" s="116" t="s">
        <v>178</v>
      </c>
      <c r="Y223" s="44"/>
      <c r="Z223" s="668"/>
      <c r="AA223" s="468"/>
      <c r="AB223" s="468"/>
      <c r="AC223" s="468"/>
      <c r="AD223" s="468"/>
      <c r="AE223" s="468"/>
      <c r="AF223" s="468"/>
      <c r="AG223" s="468"/>
      <c r="AH223" s="468"/>
      <c r="AI223" s="468"/>
      <c r="AJ223" s="468"/>
      <c r="AK223" s="469"/>
    </row>
    <row r="224" spans="6:37" ht="15" customHeight="1">
      <c r="F224" s="10" t="s">
        <v>81</v>
      </c>
      <c r="G224" s="10" t="s">
        <v>107</v>
      </c>
      <c r="H224" s="10" t="s">
        <v>148</v>
      </c>
      <c r="I224" s="10" t="s">
        <v>43</v>
      </c>
      <c r="J224" s="10" t="s">
        <v>149</v>
      </c>
      <c r="K224" s="10" t="s">
        <v>82</v>
      </c>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row>
    <row r="225" spans="6:37" s="148" customFormat="1" ht="15" customHeight="1">
      <c r="F225" s="10" t="s">
        <v>1043</v>
      </c>
      <c r="G225" s="425" t="s">
        <v>1185</v>
      </c>
      <c r="H225" s="420"/>
      <c r="I225" s="420"/>
      <c r="J225" s="420"/>
      <c r="K225" s="420"/>
      <c r="L225" s="420"/>
      <c r="M225" s="420"/>
      <c r="N225" s="420"/>
      <c r="O225" s="420"/>
      <c r="P225" s="420"/>
      <c r="Q225" s="420"/>
      <c r="R225" s="420"/>
      <c r="S225" s="420"/>
      <c r="T225" s="420"/>
      <c r="U225" s="420"/>
      <c r="V225" s="420"/>
      <c r="W225" s="420"/>
      <c r="X225" s="420"/>
      <c r="Y225" s="420"/>
      <c r="Z225" s="420"/>
      <c r="AA225" s="420"/>
      <c r="AB225" s="420"/>
      <c r="AC225" s="420"/>
      <c r="AD225" s="420"/>
      <c r="AE225" s="420"/>
      <c r="AF225" s="420"/>
      <c r="AG225" s="420"/>
      <c r="AH225" s="420"/>
      <c r="AI225" s="420"/>
      <c r="AJ225" s="420"/>
      <c r="AK225" s="420"/>
    </row>
    <row r="226" spans="6:37" s="148" customFormat="1" ht="15" customHeight="1">
      <c r="F226" s="1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row>
    <row r="227" spans="6:37" s="148" customFormat="1" ht="15" customHeight="1">
      <c r="F227" s="1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420"/>
    </row>
    <row r="228" spans="6:37" s="185" customFormat="1" ht="15" customHeight="1">
      <c r="F228" s="216"/>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row>
    <row r="229" spans="8:37" s="10" customFormat="1" ht="15" customHeight="1">
      <c r="H229" s="10" t="s">
        <v>154</v>
      </c>
      <c r="J229" s="10" t="s">
        <v>820</v>
      </c>
      <c r="K229" s="10" t="s">
        <v>821</v>
      </c>
      <c r="L229" s="10" t="s">
        <v>754</v>
      </c>
      <c r="M229" s="10" t="s">
        <v>800</v>
      </c>
      <c r="N229" s="10" t="s">
        <v>676</v>
      </c>
      <c r="O229" s="10" t="s">
        <v>822</v>
      </c>
      <c r="P229" s="10" t="s">
        <v>757</v>
      </c>
      <c r="Q229" s="10" t="s">
        <v>823</v>
      </c>
      <c r="R229" s="10" t="s">
        <v>757</v>
      </c>
      <c r="S229" s="10" t="s">
        <v>81</v>
      </c>
      <c r="T229" s="10" t="s">
        <v>24</v>
      </c>
      <c r="U229" s="10" t="s">
        <v>26</v>
      </c>
      <c r="V229" s="10" t="s">
        <v>641</v>
      </c>
      <c r="W229" s="10" t="s">
        <v>26</v>
      </c>
      <c r="X229" s="10" t="s">
        <v>824</v>
      </c>
      <c r="Y229" s="10" t="s">
        <v>82</v>
      </c>
      <c r="Z229" s="10" t="s">
        <v>8</v>
      </c>
      <c r="AA229" s="10" t="s">
        <v>820</v>
      </c>
      <c r="AB229" s="10" t="s">
        <v>821</v>
      </c>
      <c r="AC229" s="10" t="s">
        <v>754</v>
      </c>
      <c r="AD229" s="10" t="s">
        <v>800</v>
      </c>
      <c r="AE229" s="10" t="s">
        <v>676</v>
      </c>
      <c r="AF229" s="10" t="s">
        <v>674</v>
      </c>
      <c r="AG229" s="10" t="s">
        <v>757</v>
      </c>
      <c r="AH229" s="10" t="s">
        <v>825</v>
      </c>
      <c r="AI229" s="10" t="s">
        <v>757</v>
      </c>
      <c r="AJ229" s="10" t="s">
        <v>81</v>
      </c>
      <c r="AK229" s="10" t="s">
        <v>140</v>
      </c>
    </row>
    <row r="230" spans="9:38" s="10" customFormat="1" ht="15" customHeight="1">
      <c r="I230" s="10" t="s">
        <v>179</v>
      </c>
      <c r="J230" s="10" t="s">
        <v>18</v>
      </c>
      <c r="K230" s="10" t="s">
        <v>19</v>
      </c>
      <c r="L230" s="10" t="s">
        <v>826</v>
      </c>
      <c r="M230" s="10" t="s">
        <v>213</v>
      </c>
      <c r="N230" s="10" t="s">
        <v>76</v>
      </c>
      <c r="O230" s="10" t="s">
        <v>82</v>
      </c>
      <c r="P230" s="10" t="s">
        <v>8</v>
      </c>
      <c r="Q230" s="10" t="s">
        <v>820</v>
      </c>
      <c r="R230" s="10" t="s">
        <v>821</v>
      </c>
      <c r="S230" s="10" t="s">
        <v>754</v>
      </c>
      <c r="T230" s="10" t="s">
        <v>800</v>
      </c>
      <c r="U230" s="10" t="s">
        <v>676</v>
      </c>
      <c r="V230" s="10" t="s">
        <v>827</v>
      </c>
      <c r="W230" s="10" t="s">
        <v>828</v>
      </c>
      <c r="X230" s="10" t="s">
        <v>757</v>
      </c>
      <c r="Y230" s="10" t="s">
        <v>829</v>
      </c>
      <c r="Z230" s="10" t="s">
        <v>830</v>
      </c>
      <c r="AA230" s="10" t="s">
        <v>757</v>
      </c>
      <c r="AB230" s="10" t="s">
        <v>81</v>
      </c>
      <c r="AC230" s="10" t="s">
        <v>831</v>
      </c>
      <c r="AD230" s="10" t="s">
        <v>832</v>
      </c>
      <c r="AE230" s="10" t="s">
        <v>140</v>
      </c>
      <c r="AF230" s="10" t="s">
        <v>179</v>
      </c>
      <c r="AG230" s="10" t="s">
        <v>18</v>
      </c>
      <c r="AH230" s="10" t="s">
        <v>19</v>
      </c>
      <c r="AI230" s="10" t="s">
        <v>826</v>
      </c>
      <c r="AJ230" s="10" t="s">
        <v>213</v>
      </c>
      <c r="AK230" s="10" t="s">
        <v>76</v>
      </c>
      <c r="AL230" s="10" t="s">
        <v>82</v>
      </c>
    </row>
    <row r="231" spans="9:37" s="10" customFormat="1" ht="15" customHeight="1">
      <c r="I231" s="10" t="s">
        <v>116</v>
      </c>
      <c r="J231" s="10" t="s">
        <v>71</v>
      </c>
      <c r="K231" s="10" t="s">
        <v>8</v>
      </c>
      <c r="L231" s="10" t="s">
        <v>837</v>
      </c>
      <c r="M231" s="10" t="s">
        <v>760</v>
      </c>
      <c r="N231" s="10" t="s">
        <v>802</v>
      </c>
      <c r="O231" s="10" t="s">
        <v>757</v>
      </c>
      <c r="P231" s="10" t="s">
        <v>235</v>
      </c>
      <c r="Q231" s="10" t="s">
        <v>342</v>
      </c>
      <c r="R231" s="10" t="s">
        <v>172</v>
      </c>
      <c r="S231" s="10" t="s">
        <v>25</v>
      </c>
      <c r="T231" s="10" t="s">
        <v>152</v>
      </c>
      <c r="U231" s="10" t="s">
        <v>39</v>
      </c>
      <c r="V231" s="10" t="s">
        <v>838</v>
      </c>
      <c r="W231" s="10" t="s">
        <v>839</v>
      </c>
      <c r="X231" s="10" t="s">
        <v>33</v>
      </c>
      <c r="Y231" s="10" t="s">
        <v>839</v>
      </c>
      <c r="Z231" s="10" t="s">
        <v>840</v>
      </c>
      <c r="AA231" s="10" t="s">
        <v>353</v>
      </c>
      <c r="AB231" s="10" t="s">
        <v>8</v>
      </c>
      <c r="AC231" s="10" t="s">
        <v>841</v>
      </c>
      <c r="AD231" s="10" t="s">
        <v>24</v>
      </c>
      <c r="AE231" s="10" t="s">
        <v>842</v>
      </c>
      <c r="AF231" s="10" t="s">
        <v>735</v>
      </c>
      <c r="AG231" s="10" t="s">
        <v>843</v>
      </c>
      <c r="AH231" s="10" t="s">
        <v>342</v>
      </c>
      <c r="AI231" s="10" t="s">
        <v>844</v>
      </c>
      <c r="AJ231" s="10" t="s">
        <v>766</v>
      </c>
      <c r="AK231" s="10" t="s">
        <v>39</v>
      </c>
    </row>
    <row r="232" spans="9:26" s="10" customFormat="1" ht="15" customHeight="1">
      <c r="I232" s="10" t="s">
        <v>838</v>
      </c>
      <c r="J232" s="10" t="s">
        <v>839</v>
      </c>
      <c r="K232" s="10" t="s">
        <v>839</v>
      </c>
      <c r="L232" s="10" t="s">
        <v>840</v>
      </c>
      <c r="M232" s="10" t="s">
        <v>76</v>
      </c>
      <c r="N232" s="10" t="s">
        <v>72</v>
      </c>
      <c r="O232" s="10" t="s">
        <v>845</v>
      </c>
      <c r="P232" s="10" t="s">
        <v>37</v>
      </c>
      <c r="Q232" s="10" t="s">
        <v>846</v>
      </c>
      <c r="R232" s="10" t="s">
        <v>94</v>
      </c>
      <c r="S232" s="10" t="s">
        <v>371</v>
      </c>
      <c r="T232" s="10" t="s">
        <v>137</v>
      </c>
      <c r="U232" s="10" t="s">
        <v>40</v>
      </c>
      <c r="V232" s="10" t="s">
        <v>76</v>
      </c>
      <c r="W232" s="10" t="s">
        <v>116</v>
      </c>
      <c r="X232" s="10" t="s">
        <v>152</v>
      </c>
      <c r="Y232" s="10" t="s">
        <v>39</v>
      </c>
      <c r="Z232" s="10" t="s">
        <v>334</v>
      </c>
    </row>
    <row r="233" spans="8:37" s="10" customFormat="1" ht="15" customHeight="1">
      <c r="H233" s="10" t="s">
        <v>279</v>
      </c>
      <c r="J233" s="10" t="s">
        <v>187</v>
      </c>
      <c r="K233" s="10" t="s">
        <v>24</v>
      </c>
      <c r="L233" s="10" t="s">
        <v>641</v>
      </c>
      <c r="M233" s="10" t="s">
        <v>26</v>
      </c>
      <c r="N233" s="10" t="s">
        <v>128</v>
      </c>
      <c r="O233" s="10" t="s">
        <v>180</v>
      </c>
      <c r="P233" s="10" t="s">
        <v>95</v>
      </c>
      <c r="Q233" s="10" t="s">
        <v>805</v>
      </c>
      <c r="R233" s="10" t="s">
        <v>833</v>
      </c>
      <c r="S233" s="10" t="s">
        <v>754</v>
      </c>
      <c r="T233" s="10" t="s">
        <v>757</v>
      </c>
      <c r="U233" s="10" t="s">
        <v>802</v>
      </c>
      <c r="V233" s="10" t="s">
        <v>757</v>
      </c>
      <c r="W233" s="10" t="s">
        <v>116</v>
      </c>
      <c r="X233" s="10" t="s">
        <v>71</v>
      </c>
      <c r="Y233" s="10" t="s">
        <v>8</v>
      </c>
      <c r="Z233" s="10" t="s">
        <v>187</v>
      </c>
      <c r="AA233" s="10" t="s">
        <v>24</v>
      </c>
      <c r="AB233" s="10" t="s">
        <v>641</v>
      </c>
      <c r="AC233" s="10" t="s">
        <v>26</v>
      </c>
      <c r="AD233" s="10" t="s">
        <v>128</v>
      </c>
      <c r="AE233" s="10" t="s">
        <v>180</v>
      </c>
      <c r="AF233" s="10" t="s">
        <v>95</v>
      </c>
      <c r="AG233" s="10" t="s">
        <v>805</v>
      </c>
      <c r="AH233" s="10" t="s">
        <v>833</v>
      </c>
      <c r="AI233" s="10" t="s">
        <v>754</v>
      </c>
      <c r="AJ233" s="10" t="s">
        <v>757</v>
      </c>
      <c r="AK233" s="10" t="s">
        <v>802</v>
      </c>
    </row>
    <row r="234" spans="9:37" s="10" customFormat="1" ht="15" customHeight="1">
      <c r="I234" s="10" t="s">
        <v>757</v>
      </c>
      <c r="J234" s="10" t="s">
        <v>847</v>
      </c>
      <c r="K234" s="10" t="s">
        <v>62</v>
      </c>
      <c r="L234" s="10" t="s">
        <v>5</v>
      </c>
      <c r="M234" s="10" t="s">
        <v>40</v>
      </c>
      <c r="N234" s="10" t="s">
        <v>41</v>
      </c>
      <c r="O234" s="10" t="s">
        <v>5</v>
      </c>
      <c r="P234" s="10" t="s">
        <v>838</v>
      </c>
      <c r="Q234" s="10" t="s">
        <v>839</v>
      </c>
      <c r="R234" s="10" t="s">
        <v>33</v>
      </c>
      <c r="S234" s="10" t="s">
        <v>848</v>
      </c>
      <c r="T234" s="10" t="s">
        <v>849</v>
      </c>
      <c r="U234" s="10" t="s">
        <v>152</v>
      </c>
      <c r="V234" s="10" t="s">
        <v>39</v>
      </c>
      <c r="W234" s="10" t="s">
        <v>44</v>
      </c>
      <c r="X234" s="10" t="s">
        <v>850</v>
      </c>
      <c r="Y234" s="10" t="s">
        <v>353</v>
      </c>
      <c r="Z234" s="10" t="s">
        <v>49</v>
      </c>
      <c r="AA234" s="10" t="s">
        <v>8</v>
      </c>
      <c r="AB234" s="10" t="s">
        <v>851</v>
      </c>
      <c r="AC234" s="10" t="s">
        <v>852</v>
      </c>
      <c r="AD234" s="10" t="s">
        <v>365</v>
      </c>
      <c r="AE234" s="10" t="s">
        <v>853</v>
      </c>
      <c r="AF234" s="10" t="s">
        <v>854</v>
      </c>
      <c r="AG234" s="10" t="s">
        <v>44</v>
      </c>
      <c r="AH234" s="10" t="s">
        <v>641</v>
      </c>
      <c r="AI234" s="10" t="s">
        <v>26</v>
      </c>
      <c r="AJ234" s="10" t="s">
        <v>128</v>
      </c>
      <c r="AK234" s="10" t="s">
        <v>33</v>
      </c>
    </row>
    <row r="235" spans="8:37" s="10" customFormat="1" ht="15" customHeight="1">
      <c r="H235" s="98"/>
      <c r="I235" s="98" t="s">
        <v>180</v>
      </c>
      <c r="J235" s="98" t="s">
        <v>95</v>
      </c>
      <c r="K235" s="98" t="s">
        <v>152</v>
      </c>
      <c r="L235" s="98" t="s">
        <v>39</v>
      </c>
      <c r="M235" s="98" t="s">
        <v>808</v>
      </c>
      <c r="N235" s="98" t="s">
        <v>143</v>
      </c>
      <c r="O235" s="98" t="s">
        <v>33</v>
      </c>
      <c r="P235" s="98" t="s">
        <v>730</v>
      </c>
      <c r="Q235" s="98" t="s">
        <v>152</v>
      </c>
      <c r="R235" s="98" t="s">
        <v>39</v>
      </c>
      <c r="S235" s="98" t="s">
        <v>76</v>
      </c>
      <c r="T235" s="98" t="s">
        <v>116</v>
      </c>
      <c r="U235" s="98" t="s">
        <v>152</v>
      </c>
      <c r="V235" s="98" t="s">
        <v>39</v>
      </c>
      <c r="W235" s="98" t="s">
        <v>334</v>
      </c>
      <c r="X235" s="98"/>
      <c r="Y235" s="98"/>
      <c r="Z235" s="98"/>
      <c r="AA235" s="98"/>
      <c r="AB235" s="98"/>
      <c r="AC235" s="98"/>
      <c r="AD235" s="98"/>
      <c r="AE235" s="98"/>
      <c r="AF235" s="98"/>
      <c r="AG235" s="98"/>
      <c r="AH235" s="98"/>
      <c r="AI235" s="98"/>
      <c r="AJ235" s="98"/>
      <c r="AK235" s="98"/>
    </row>
    <row r="236" spans="8:37" s="10" customFormat="1" ht="15" customHeight="1">
      <c r="H236" s="98" t="s">
        <v>770</v>
      </c>
      <c r="I236" s="98"/>
      <c r="J236" s="98" t="s">
        <v>187</v>
      </c>
      <c r="K236" s="98" t="s">
        <v>24</v>
      </c>
      <c r="L236" s="98" t="s">
        <v>188</v>
      </c>
      <c r="M236" s="98" t="s">
        <v>26</v>
      </c>
      <c r="N236" s="98" t="s">
        <v>834</v>
      </c>
      <c r="O236" s="98" t="s">
        <v>835</v>
      </c>
      <c r="P236" s="98" t="s">
        <v>760</v>
      </c>
      <c r="Q236" s="98" t="s">
        <v>836</v>
      </c>
      <c r="R236" s="98" t="s">
        <v>757</v>
      </c>
      <c r="S236" s="98" t="s">
        <v>116</v>
      </c>
      <c r="T236" s="98" t="s">
        <v>71</v>
      </c>
      <c r="U236" s="98" t="s">
        <v>8</v>
      </c>
      <c r="V236" s="98" t="s">
        <v>187</v>
      </c>
      <c r="W236" s="98" t="s">
        <v>24</v>
      </c>
      <c r="X236" s="98" t="s">
        <v>188</v>
      </c>
      <c r="Y236" s="98" t="s">
        <v>26</v>
      </c>
      <c r="Z236" s="98" t="s">
        <v>834</v>
      </c>
      <c r="AA236" s="98" t="s">
        <v>835</v>
      </c>
      <c r="AB236" s="98" t="s">
        <v>760</v>
      </c>
      <c r="AC236" s="98" t="s">
        <v>836</v>
      </c>
      <c r="AD236" s="98" t="s">
        <v>757</v>
      </c>
      <c r="AE236" s="98" t="s">
        <v>183</v>
      </c>
      <c r="AF236" s="98" t="s">
        <v>62</v>
      </c>
      <c r="AG236" s="98" t="s">
        <v>5</v>
      </c>
      <c r="AH236" s="98" t="s">
        <v>40</v>
      </c>
      <c r="AI236" s="98" t="s">
        <v>41</v>
      </c>
      <c r="AJ236" s="98" t="s">
        <v>5</v>
      </c>
      <c r="AK236" s="98" t="s">
        <v>838</v>
      </c>
    </row>
    <row r="237" spans="8:37" s="10" customFormat="1" ht="15" customHeight="1">
      <c r="H237" s="98"/>
      <c r="I237" s="98" t="s">
        <v>839</v>
      </c>
      <c r="J237" s="98" t="s">
        <v>33</v>
      </c>
      <c r="K237" s="98" t="s">
        <v>848</v>
      </c>
      <c r="L237" s="98" t="s">
        <v>849</v>
      </c>
      <c r="M237" s="98" t="s">
        <v>152</v>
      </c>
      <c r="N237" s="98" t="s">
        <v>39</v>
      </c>
      <c r="O237" s="98" t="s">
        <v>44</v>
      </c>
      <c r="P237" s="98" t="s">
        <v>850</v>
      </c>
      <c r="Q237" s="98" t="s">
        <v>353</v>
      </c>
      <c r="R237" s="98" t="s">
        <v>49</v>
      </c>
      <c r="S237" s="98" t="s">
        <v>8</v>
      </c>
      <c r="T237" s="98" t="s">
        <v>187</v>
      </c>
      <c r="U237" s="98" t="s">
        <v>24</v>
      </c>
      <c r="V237" s="98" t="s">
        <v>188</v>
      </c>
      <c r="W237" s="98" t="s">
        <v>26</v>
      </c>
      <c r="X237" s="98" t="s">
        <v>5</v>
      </c>
      <c r="Y237" s="98" t="s">
        <v>11</v>
      </c>
      <c r="Z237" s="98" t="s">
        <v>855</v>
      </c>
      <c r="AA237" s="98" t="s">
        <v>856</v>
      </c>
      <c r="AB237" s="98" t="s">
        <v>198</v>
      </c>
      <c r="AC237" s="98" t="s">
        <v>184</v>
      </c>
      <c r="AD237" s="98" t="s">
        <v>235</v>
      </c>
      <c r="AE237" s="98" t="s">
        <v>5</v>
      </c>
      <c r="AF237" s="98" t="s">
        <v>188</v>
      </c>
      <c r="AG237" s="98" t="s">
        <v>26</v>
      </c>
      <c r="AH237" s="98" t="s">
        <v>37</v>
      </c>
      <c r="AI237" s="98" t="s">
        <v>724</v>
      </c>
      <c r="AJ237" s="98" t="s">
        <v>39</v>
      </c>
      <c r="AK237" s="98" t="s">
        <v>58</v>
      </c>
    </row>
    <row r="238" spans="8:37" s="10" customFormat="1" ht="15" customHeight="1">
      <c r="H238" s="98"/>
      <c r="I238" s="98" t="s">
        <v>26</v>
      </c>
      <c r="J238" s="98" t="s">
        <v>857</v>
      </c>
      <c r="K238" s="98" t="s">
        <v>858</v>
      </c>
      <c r="L238" s="98" t="s">
        <v>33</v>
      </c>
      <c r="M238" s="98" t="s">
        <v>859</v>
      </c>
      <c r="N238" s="98" t="s">
        <v>353</v>
      </c>
      <c r="O238" s="98" t="s">
        <v>40</v>
      </c>
      <c r="P238" s="98" t="s">
        <v>188</v>
      </c>
      <c r="Q238" s="98" t="s">
        <v>26</v>
      </c>
      <c r="R238" s="98" t="s">
        <v>834</v>
      </c>
      <c r="S238" s="98" t="s">
        <v>835</v>
      </c>
      <c r="T238" s="98" t="s">
        <v>760</v>
      </c>
      <c r="U238" s="98" t="s">
        <v>33</v>
      </c>
      <c r="V238" s="98" t="s">
        <v>187</v>
      </c>
      <c r="W238" s="98" t="s">
        <v>24</v>
      </c>
      <c r="X238" s="98" t="s">
        <v>65</v>
      </c>
      <c r="Y238" s="98" t="s">
        <v>730</v>
      </c>
      <c r="Z238" s="98" t="s">
        <v>76</v>
      </c>
      <c r="AA238" s="98" t="s">
        <v>37</v>
      </c>
      <c r="AB238" s="98" t="s">
        <v>860</v>
      </c>
      <c r="AC238" s="98" t="s">
        <v>110</v>
      </c>
      <c r="AD238" s="98" t="s">
        <v>169</v>
      </c>
      <c r="AE238" s="98" t="s">
        <v>861</v>
      </c>
      <c r="AF238" s="98" t="s">
        <v>862</v>
      </c>
      <c r="AG238" s="98" t="s">
        <v>353</v>
      </c>
      <c r="AH238" s="98" t="s">
        <v>8</v>
      </c>
      <c r="AI238" s="98" t="s">
        <v>32</v>
      </c>
      <c r="AJ238" s="98" t="s">
        <v>863</v>
      </c>
      <c r="AK238" s="98" t="s">
        <v>163</v>
      </c>
    </row>
    <row r="239" spans="8:37" s="10" customFormat="1" ht="15" customHeight="1">
      <c r="H239" s="98"/>
      <c r="I239" s="98" t="s">
        <v>62</v>
      </c>
      <c r="J239" s="98" t="s">
        <v>33</v>
      </c>
      <c r="K239" s="98" t="s">
        <v>38</v>
      </c>
      <c r="L239" s="98" t="s">
        <v>39</v>
      </c>
      <c r="M239" s="98" t="s">
        <v>76</v>
      </c>
      <c r="N239" s="98" t="s">
        <v>116</v>
      </c>
      <c r="O239" s="98" t="s">
        <v>152</v>
      </c>
      <c r="P239" s="98" t="s">
        <v>39</v>
      </c>
      <c r="Q239" s="98" t="s">
        <v>334</v>
      </c>
      <c r="R239" s="98"/>
      <c r="S239" s="98"/>
      <c r="T239" s="98"/>
      <c r="U239" s="98"/>
      <c r="V239" s="98"/>
      <c r="W239" s="98"/>
      <c r="X239" s="98"/>
      <c r="Y239" s="98"/>
      <c r="Z239" s="98"/>
      <c r="AA239" s="98"/>
      <c r="AB239" s="98"/>
      <c r="AC239" s="98"/>
      <c r="AD239" s="98"/>
      <c r="AE239" s="98"/>
      <c r="AF239" s="98"/>
      <c r="AG239" s="98"/>
      <c r="AH239" s="98"/>
      <c r="AI239" s="98"/>
      <c r="AJ239" s="98"/>
      <c r="AK239" s="98"/>
    </row>
    <row r="240" spans="8:37" s="10" customFormat="1" ht="15" customHeight="1">
      <c r="H240" s="98" t="s">
        <v>1055</v>
      </c>
      <c r="I240" s="425" t="s">
        <v>1056</v>
      </c>
      <c r="J240" s="420"/>
      <c r="K240" s="420"/>
      <c r="L240" s="420"/>
      <c r="M240" s="420"/>
      <c r="N240" s="420"/>
      <c r="O240" s="420"/>
      <c r="P240" s="420"/>
      <c r="Q240" s="420"/>
      <c r="R240" s="420"/>
      <c r="S240" s="420"/>
      <c r="T240" s="420"/>
      <c r="U240" s="420"/>
      <c r="V240" s="420"/>
      <c r="W240" s="420"/>
      <c r="X240" s="420"/>
      <c r="Y240" s="420"/>
      <c r="Z240" s="420"/>
      <c r="AA240" s="420"/>
      <c r="AB240" s="420"/>
      <c r="AC240" s="420"/>
      <c r="AD240" s="420"/>
      <c r="AE240" s="420"/>
      <c r="AF240" s="420"/>
      <c r="AG240" s="420"/>
      <c r="AH240" s="420"/>
      <c r="AI240" s="420"/>
      <c r="AJ240" s="420"/>
      <c r="AK240" s="420"/>
    </row>
    <row r="241" spans="8:37" s="10" customFormat="1" ht="15" customHeight="1">
      <c r="H241" s="98"/>
      <c r="I241" s="420"/>
      <c r="J241" s="420"/>
      <c r="K241" s="420"/>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420"/>
    </row>
    <row r="242" spans="8:37" s="10" customFormat="1" ht="15" customHeight="1">
      <c r="H242" s="98" t="s">
        <v>805</v>
      </c>
      <c r="I242" s="98"/>
      <c r="J242" s="98" t="s">
        <v>806</v>
      </c>
      <c r="K242" s="98" t="s">
        <v>807</v>
      </c>
      <c r="L242" s="98" t="s">
        <v>824</v>
      </c>
      <c r="M242" s="98" t="s">
        <v>116</v>
      </c>
      <c r="N242" s="98" t="s">
        <v>71</v>
      </c>
      <c r="O242" s="98" t="s">
        <v>8</v>
      </c>
      <c r="P242" s="98" t="s">
        <v>806</v>
      </c>
      <c r="Q242" s="98" t="s">
        <v>807</v>
      </c>
      <c r="R242" s="98" t="s">
        <v>824</v>
      </c>
      <c r="S242" s="98" t="s">
        <v>12</v>
      </c>
      <c r="T242" s="98" t="s">
        <v>37</v>
      </c>
      <c r="U242" s="98" t="s">
        <v>864</v>
      </c>
      <c r="V242" s="98" t="s">
        <v>865</v>
      </c>
      <c r="W242" s="98" t="s">
        <v>345</v>
      </c>
      <c r="X242" s="98" t="s">
        <v>806</v>
      </c>
      <c r="Y242" s="98" t="s">
        <v>807</v>
      </c>
      <c r="Z242" s="98" t="s">
        <v>824</v>
      </c>
      <c r="AA242" s="98" t="s">
        <v>81</v>
      </c>
      <c r="AB242" s="98" t="s">
        <v>806</v>
      </c>
      <c r="AC242" s="98" t="s">
        <v>807</v>
      </c>
      <c r="AD242" s="98" t="s">
        <v>824</v>
      </c>
      <c r="AE242" s="98" t="s">
        <v>866</v>
      </c>
      <c r="AF242" s="98" t="s">
        <v>33</v>
      </c>
      <c r="AG242" s="98" t="s">
        <v>135</v>
      </c>
      <c r="AH242" s="98" t="s">
        <v>867</v>
      </c>
      <c r="AI242" s="98" t="s">
        <v>337</v>
      </c>
      <c r="AJ242" s="98" t="s">
        <v>116</v>
      </c>
      <c r="AK242" s="98" t="s">
        <v>152</v>
      </c>
    </row>
    <row r="243" spans="8:37" s="10" customFormat="1" ht="15" customHeight="1">
      <c r="H243" s="98"/>
      <c r="I243" s="98" t="s">
        <v>39</v>
      </c>
      <c r="J243" s="98" t="s">
        <v>334</v>
      </c>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row>
    <row r="244" spans="8:37" s="10" customFormat="1" ht="15" customHeight="1">
      <c r="H244" s="98" t="s">
        <v>823</v>
      </c>
      <c r="I244" s="98"/>
      <c r="J244" s="98" t="s">
        <v>806</v>
      </c>
      <c r="K244" s="98" t="s">
        <v>808</v>
      </c>
      <c r="L244" s="98" t="s">
        <v>824</v>
      </c>
      <c r="M244" s="98" t="s">
        <v>116</v>
      </c>
      <c r="N244" s="98" t="s">
        <v>71</v>
      </c>
      <c r="O244" s="98" t="s">
        <v>8</v>
      </c>
      <c r="P244" s="98" t="s">
        <v>156</v>
      </c>
      <c r="Q244" s="98" t="s">
        <v>26</v>
      </c>
      <c r="R244" s="98" t="s">
        <v>808</v>
      </c>
      <c r="S244" s="98" t="s">
        <v>143</v>
      </c>
      <c r="T244" s="98" t="s">
        <v>742</v>
      </c>
      <c r="U244" s="98" t="s">
        <v>868</v>
      </c>
      <c r="V244" s="98" t="s">
        <v>869</v>
      </c>
      <c r="W244" s="98" t="s">
        <v>870</v>
      </c>
      <c r="X244" s="98" t="s">
        <v>12</v>
      </c>
      <c r="Y244" s="98" t="s">
        <v>37</v>
      </c>
      <c r="Z244" s="98" t="s">
        <v>864</v>
      </c>
      <c r="AA244" s="98" t="s">
        <v>865</v>
      </c>
      <c r="AB244" s="98" t="s">
        <v>345</v>
      </c>
      <c r="AC244" s="98" t="s">
        <v>806</v>
      </c>
      <c r="AD244" s="98" t="s">
        <v>808</v>
      </c>
      <c r="AE244" s="98" t="s">
        <v>824</v>
      </c>
      <c r="AF244" s="98" t="s">
        <v>81</v>
      </c>
      <c r="AG244" s="98" t="s">
        <v>806</v>
      </c>
      <c r="AH244" s="98" t="s">
        <v>808</v>
      </c>
      <c r="AI244" s="98" t="s">
        <v>824</v>
      </c>
      <c r="AJ244" s="98" t="s">
        <v>866</v>
      </c>
      <c r="AK244" s="98" t="s">
        <v>33</v>
      </c>
    </row>
    <row r="245" spans="8:37" s="10" customFormat="1" ht="15" customHeight="1">
      <c r="H245" s="98"/>
      <c r="I245" s="98" t="s">
        <v>135</v>
      </c>
      <c r="J245" s="98" t="s">
        <v>867</v>
      </c>
      <c r="K245" s="98" t="s">
        <v>337</v>
      </c>
      <c r="L245" s="98" t="s">
        <v>116</v>
      </c>
      <c r="M245" s="98" t="s">
        <v>152</v>
      </c>
      <c r="N245" s="98" t="s">
        <v>39</v>
      </c>
      <c r="O245" s="98" t="s">
        <v>334</v>
      </c>
      <c r="P245" s="98"/>
      <c r="Q245" s="98"/>
      <c r="R245" s="98"/>
      <c r="S245" s="98"/>
      <c r="T245" s="98"/>
      <c r="U245" s="98"/>
      <c r="V245" s="98"/>
      <c r="W245" s="98"/>
      <c r="X245" s="98"/>
      <c r="Y245" s="98"/>
      <c r="Z245" s="98"/>
      <c r="AA245" s="98"/>
      <c r="AB245" s="98"/>
      <c r="AC245" s="98"/>
      <c r="AD245" s="98"/>
      <c r="AE245" s="98"/>
      <c r="AF245" s="98"/>
      <c r="AG245" s="98"/>
      <c r="AH245" s="98"/>
      <c r="AI245" s="98"/>
      <c r="AJ245" s="98"/>
      <c r="AK245" s="98"/>
    </row>
    <row r="246" spans="8:37" s="10" customFormat="1" ht="15" customHeight="1">
      <c r="H246" s="98" t="s">
        <v>872</v>
      </c>
      <c r="I246" s="98"/>
      <c r="J246" s="98" t="s">
        <v>24</v>
      </c>
      <c r="K246" s="98" t="s">
        <v>26</v>
      </c>
      <c r="L246" s="98" t="s">
        <v>806</v>
      </c>
      <c r="M246" s="98" t="s">
        <v>824</v>
      </c>
      <c r="N246" s="98" t="s">
        <v>116</v>
      </c>
      <c r="O246" s="98" t="s">
        <v>71</v>
      </c>
      <c r="P246" s="98" t="s">
        <v>8</v>
      </c>
      <c r="Q246" s="98" t="s">
        <v>81</v>
      </c>
      <c r="R246" s="98" t="s">
        <v>663</v>
      </c>
      <c r="S246" s="98" t="s">
        <v>82</v>
      </c>
      <c r="T246" s="98" t="s">
        <v>59</v>
      </c>
      <c r="U246" s="98" t="s">
        <v>100</v>
      </c>
      <c r="V246" s="98" t="s">
        <v>187</v>
      </c>
      <c r="W246" s="98" t="s">
        <v>24</v>
      </c>
      <c r="X246" s="98" t="s">
        <v>806</v>
      </c>
      <c r="Y246" s="98" t="s">
        <v>807</v>
      </c>
      <c r="Z246" s="98" t="s">
        <v>871</v>
      </c>
      <c r="AA246" s="98" t="s">
        <v>680</v>
      </c>
      <c r="AB246" s="98" t="s">
        <v>5</v>
      </c>
      <c r="AC246" s="98" t="s">
        <v>52</v>
      </c>
      <c r="AD246" s="98" t="s">
        <v>174</v>
      </c>
      <c r="AE246" s="98" t="s">
        <v>152</v>
      </c>
      <c r="AF246" s="98" t="s">
        <v>39</v>
      </c>
      <c r="AG246" s="98" t="s">
        <v>24</v>
      </c>
      <c r="AH246" s="98" t="s">
        <v>26</v>
      </c>
      <c r="AI246" s="98" t="s">
        <v>806</v>
      </c>
      <c r="AJ246" s="98" t="s">
        <v>807</v>
      </c>
      <c r="AK246" s="98" t="s">
        <v>824</v>
      </c>
    </row>
    <row r="247" spans="8:37" s="10" customFormat="1" ht="15" customHeight="1">
      <c r="H247" s="98"/>
      <c r="I247" s="98" t="s">
        <v>116</v>
      </c>
      <c r="J247" s="98" t="s">
        <v>152</v>
      </c>
      <c r="K247" s="98" t="s">
        <v>39</v>
      </c>
      <c r="L247" s="98" t="s">
        <v>334</v>
      </c>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row>
    <row r="248" spans="8:37" s="10" customFormat="1" ht="15" customHeight="1">
      <c r="H248" s="98" t="s">
        <v>755</v>
      </c>
      <c r="I248" s="98"/>
      <c r="J248" s="98" t="s">
        <v>14</v>
      </c>
      <c r="K248" s="98" t="s">
        <v>5</v>
      </c>
      <c r="L248" s="98" t="s">
        <v>186</v>
      </c>
      <c r="M248" s="98" t="s">
        <v>116</v>
      </c>
      <c r="N248" s="98" t="s">
        <v>71</v>
      </c>
      <c r="O248" s="98" t="s">
        <v>8</v>
      </c>
      <c r="P248" s="98" t="s">
        <v>24</v>
      </c>
      <c r="Q248" s="98" t="s">
        <v>731</v>
      </c>
      <c r="R248" s="98" t="s">
        <v>873</v>
      </c>
      <c r="S248" s="98" t="s">
        <v>187</v>
      </c>
      <c r="T248" s="98" t="s">
        <v>24</v>
      </c>
      <c r="U248" s="98" t="s">
        <v>806</v>
      </c>
      <c r="V248" s="98" t="s">
        <v>807</v>
      </c>
      <c r="W248" s="98" t="s">
        <v>874</v>
      </c>
      <c r="X248" s="98" t="s">
        <v>32</v>
      </c>
      <c r="Y248" s="98" t="s">
        <v>838</v>
      </c>
      <c r="Z248" s="98" t="s">
        <v>839</v>
      </c>
      <c r="AA248" s="98" t="s">
        <v>65</v>
      </c>
      <c r="AB248" s="98" t="s">
        <v>365</v>
      </c>
      <c r="AC248" s="98" t="s">
        <v>706</v>
      </c>
      <c r="AD248" s="98" t="s">
        <v>176</v>
      </c>
      <c r="AE248" s="98" t="s">
        <v>187</v>
      </c>
      <c r="AF248" s="98" t="s">
        <v>24</v>
      </c>
      <c r="AG248" s="98" t="s">
        <v>169</v>
      </c>
      <c r="AH248" s="98" t="s">
        <v>24</v>
      </c>
      <c r="AI248" s="98" t="s">
        <v>26</v>
      </c>
      <c r="AJ248" s="98" t="s">
        <v>806</v>
      </c>
      <c r="AK248" s="98" t="s">
        <v>807</v>
      </c>
    </row>
    <row r="249" spans="8:37" s="10" customFormat="1" ht="15" customHeight="1">
      <c r="H249" s="98"/>
      <c r="I249" s="98" t="s">
        <v>838</v>
      </c>
      <c r="J249" s="98" t="s">
        <v>839</v>
      </c>
      <c r="K249" s="98" t="s">
        <v>5</v>
      </c>
      <c r="L249" s="98" t="s">
        <v>839</v>
      </c>
      <c r="M249" s="98" t="s">
        <v>840</v>
      </c>
      <c r="N249" s="98" t="s">
        <v>76</v>
      </c>
      <c r="O249" s="98" t="s">
        <v>8</v>
      </c>
      <c r="P249" s="98" t="s">
        <v>127</v>
      </c>
      <c r="Q249" s="98" t="s">
        <v>128</v>
      </c>
      <c r="R249" s="98" t="s">
        <v>129</v>
      </c>
      <c r="S249" s="98" t="s">
        <v>130</v>
      </c>
      <c r="T249" s="98" t="s">
        <v>57</v>
      </c>
      <c r="U249" s="98" t="s">
        <v>58</v>
      </c>
      <c r="V249" s="98" t="s">
        <v>342</v>
      </c>
      <c r="W249" s="98" t="s">
        <v>52</v>
      </c>
      <c r="X249" s="98" t="s">
        <v>174</v>
      </c>
      <c r="Y249" s="98" t="s">
        <v>152</v>
      </c>
      <c r="Z249" s="98" t="s">
        <v>39</v>
      </c>
      <c r="AA249" s="98" t="s">
        <v>864</v>
      </c>
      <c r="AB249" s="98" t="s">
        <v>875</v>
      </c>
      <c r="AC249" s="98" t="s">
        <v>24</v>
      </c>
      <c r="AD249" s="98" t="s">
        <v>26</v>
      </c>
      <c r="AE249" s="98" t="s">
        <v>641</v>
      </c>
      <c r="AF249" s="98" t="s">
        <v>26</v>
      </c>
      <c r="AG249" s="98" t="s">
        <v>824</v>
      </c>
      <c r="AH249" s="98" t="s">
        <v>81</v>
      </c>
      <c r="AI249" s="98" t="s">
        <v>876</v>
      </c>
      <c r="AJ249" s="98" t="s">
        <v>674</v>
      </c>
      <c r="AK249" s="98" t="s">
        <v>757</v>
      </c>
    </row>
    <row r="250" spans="8:37" s="10" customFormat="1" ht="15" customHeight="1">
      <c r="H250" s="98"/>
      <c r="I250" s="98" t="s">
        <v>760</v>
      </c>
      <c r="J250" s="98" t="s">
        <v>827</v>
      </c>
      <c r="K250" s="98" t="s">
        <v>279</v>
      </c>
      <c r="L250" s="98" t="s">
        <v>800</v>
      </c>
      <c r="M250" s="98" t="s">
        <v>802</v>
      </c>
      <c r="N250" s="98" t="s">
        <v>757</v>
      </c>
      <c r="O250" s="98" t="s">
        <v>82</v>
      </c>
      <c r="P250" s="98" t="s">
        <v>8</v>
      </c>
      <c r="Q250" s="98" t="s">
        <v>24</v>
      </c>
      <c r="R250" s="98" t="s">
        <v>26</v>
      </c>
      <c r="S250" s="98" t="s">
        <v>806</v>
      </c>
      <c r="T250" s="98" t="s">
        <v>808</v>
      </c>
      <c r="U250" s="98" t="s">
        <v>641</v>
      </c>
      <c r="V250" s="98" t="s">
        <v>26</v>
      </c>
      <c r="W250" s="98" t="s">
        <v>824</v>
      </c>
      <c r="X250" s="98" t="s">
        <v>81</v>
      </c>
      <c r="Y250" s="98" t="s">
        <v>876</v>
      </c>
      <c r="Z250" s="98" t="s">
        <v>674</v>
      </c>
      <c r="AA250" s="98" t="s">
        <v>757</v>
      </c>
      <c r="AB250" s="98" t="s">
        <v>760</v>
      </c>
      <c r="AC250" s="98" t="s">
        <v>822</v>
      </c>
      <c r="AD250" s="98" t="s">
        <v>757</v>
      </c>
      <c r="AE250" s="98" t="s">
        <v>823</v>
      </c>
      <c r="AF250" s="98" t="s">
        <v>757</v>
      </c>
      <c r="AG250" s="98" t="s">
        <v>82</v>
      </c>
      <c r="AH250" s="98" t="s">
        <v>14</v>
      </c>
      <c r="AI250" s="98" t="s">
        <v>5</v>
      </c>
      <c r="AJ250" s="98" t="s">
        <v>186</v>
      </c>
      <c r="AK250" s="98" t="s">
        <v>24</v>
      </c>
    </row>
    <row r="251" spans="8:37" s="10" customFormat="1" ht="15" customHeight="1">
      <c r="H251" s="98"/>
      <c r="I251" s="98" t="s">
        <v>26</v>
      </c>
      <c r="J251" s="98" t="s">
        <v>641</v>
      </c>
      <c r="K251" s="98" t="s">
        <v>26</v>
      </c>
      <c r="L251" s="98" t="s">
        <v>824</v>
      </c>
      <c r="M251" s="98" t="s">
        <v>5</v>
      </c>
      <c r="N251" s="98" t="s">
        <v>640</v>
      </c>
      <c r="O251" s="98" t="s">
        <v>339</v>
      </c>
      <c r="P251" s="98" t="s">
        <v>8</v>
      </c>
      <c r="Q251" s="98" t="s">
        <v>730</v>
      </c>
      <c r="R251" s="98" t="s">
        <v>99</v>
      </c>
      <c r="S251" s="98" t="s">
        <v>819</v>
      </c>
      <c r="T251" s="98" t="s">
        <v>76</v>
      </c>
      <c r="U251" s="98" t="s">
        <v>26</v>
      </c>
      <c r="V251" s="98" t="s">
        <v>64</v>
      </c>
      <c r="W251" s="98" t="s">
        <v>37</v>
      </c>
      <c r="X251" s="98" t="s">
        <v>724</v>
      </c>
      <c r="Y251" s="98" t="s">
        <v>39</v>
      </c>
      <c r="Z251" s="98" t="s">
        <v>99</v>
      </c>
      <c r="AA251" s="98" t="s">
        <v>819</v>
      </c>
      <c r="AB251" s="98" t="s">
        <v>33</v>
      </c>
      <c r="AC251" s="98" t="s">
        <v>730</v>
      </c>
      <c r="AD251" s="98" t="s">
        <v>152</v>
      </c>
      <c r="AE251" s="98" t="s">
        <v>39</v>
      </c>
      <c r="AF251" s="98" t="s">
        <v>76</v>
      </c>
      <c r="AG251" s="98" t="s">
        <v>81</v>
      </c>
      <c r="AH251" s="98" t="s">
        <v>642</v>
      </c>
      <c r="AI251" s="98" t="s">
        <v>17</v>
      </c>
      <c r="AJ251" s="98" t="s">
        <v>18</v>
      </c>
      <c r="AK251" s="98" t="s">
        <v>19</v>
      </c>
    </row>
    <row r="252" spans="8:37" s="10" customFormat="1" ht="15" customHeight="1">
      <c r="H252" s="98"/>
      <c r="I252" s="98" t="s">
        <v>5</v>
      </c>
      <c r="J252" s="98" t="s">
        <v>13</v>
      </c>
      <c r="K252" s="98" t="s">
        <v>7</v>
      </c>
      <c r="L252" s="98" t="s">
        <v>37</v>
      </c>
      <c r="M252" s="98" t="s">
        <v>724</v>
      </c>
      <c r="N252" s="98" t="s">
        <v>39</v>
      </c>
      <c r="O252" s="98" t="s">
        <v>99</v>
      </c>
      <c r="P252" s="98" t="s">
        <v>819</v>
      </c>
      <c r="Q252" s="98" t="s">
        <v>76</v>
      </c>
      <c r="R252" s="98" t="s">
        <v>33</v>
      </c>
      <c r="S252" s="98" t="s">
        <v>200</v>
      </c>
      <c r="T252" s="98" t="s">
        <v>345</v>
      </c>
      <c r="U252" s="98" t="s">
        <v>337</v>
      </c>
      <c r="V252" s="98" t="s">
        <v>1057</v>
      </c>
      <c r="W252" s="98" t="s">
        <v>116</v>
      </c>
      <c r="X252" s="98" t="s">
        <v>152</v>
      </c>
      <c r="Y252" s="98" t="s">
        <v>39</v>
      </c>
      <c r="Z252" s="98" t="s">
        <v>334</v>
      </c>
      <c r="AA252" s="98"/>
      <c r="AB252" s="98"/>
      <c r="AC252" s="98"/>
      <c r="AD252" s="98"/>
      <c r="AE252" s="98"/>
      <c r="AF252" s="98"/>
      <c r="AG252" s="98"/>
      <c r="AH252" s="98"/>
      <c r="AI252" s="98"/>
      <c r="AJ252" s="98"/>
      <c r="AK252" s="98"/>
    </row>
    <row r="253" spans="7:37" s="10" customFormat="1" ht="15" customHeight="1">
      <c r="G253" s="10" t="s">
        <v>83</v>
      </c>
      <c r="I253" s="10" t="s">
        <v>178</v>
      </c>
      <c r="J253" s="10" t="s">
        <v>98</v>
      </c>
      <c r="K253" s="10" t="s">
        <v>37</v>
      </c>
      <c r="L253" s="10" t="s">
        <v>71</v>
      </c>
      <c r="M253" s="10" t="s">
        <v>8</v>
      </c>
      <c r="N253" s="10" t="s">
        <v>50</v>
      </c>
      <c r="O253" s="10" t="s">
        <v>51</v>
      </c>
      <c r="P253" s="10" t="s">
        <v>5</v>
      </c>
      <c r="Q253" s="10" t="s">
        <v>52</v>
      </c>
      <c r="R253" s="10" t="s">
        <v>174</v>
      </c>
      <c r="S253" s="10" t="s">
        <v>33</v>
      </c>
      <c r="T253" s="10" t="s">
        <v>175</v>
      </c>
      <c r="U253" s="10" t="s">
        <v>335</v>
      </c>
      <c r="V253" s="10" t="s">
        <v>336</v>
      </c>
      <c r="W253" s="10" t="s">
        <v>176</v>
      </c>
      <c r="X253" s="10" t="s">
        <v>116</v>
      </c>
      <c r="Y253" s="10" t="s">
        <v>152</v>
      </c>
      <c r="Z253" s="10" t="s">
        <v>39</v>
      </c>
      <c r="AA253" s="10" t="s">
        <v>305</v>
      </c>
      <c r="AB253" s="10" t="s">
        <v>5</v>
      </c>
      <c r="AC253" s="10" t="s">
        <v>177</v>
      </c>
      <c r="AD253" s="10" t="s">
        <v>61</v>
      </c>
      <c r="AE253" s="10" t="s">
        <v>5</v>
      </c>
      <c r="AF253" s="10" t="s">
        <v>140</v>
      </c>
      <c r="AG253" s="10" t="s">
        <v>730</v>
      </c>
      <c r="AH253" s="10" t="s">
        <v>178</v>
      </c>
      <c r="AI253" s="10" t="s">
        <v>193</v>
      </c>
      <c r="AJ253" s="10" t="s">
        <v>33</v>
      </c>
      <c r="AK253" s="10" t="s">
        <v>107</v>
      </c>
    </row>
    <row r="254" spans="8:13" s="10" customFormat="1" ht="15" customHeight="1">
      <c r="H254" s="10" t="s">
        <v>148</v>
      </c>
      <c r="I254" s="10" t="s">
        <v>152</v>
      </c>
      <c r="J254" s="10" t="s">
        <v>39</v>
      </c>
      <c r="K254" s="10" t="s">
        <v>333</v>
      </c>
      <c r="L254" s="10" t="s">
        <v>116</v>
      </c>
      <c r="M254" s="10" t="s">
        <v>334</v>
      </c>
    </row>
    <row r="256" ht="9" customHeight="1"/>
    <row r="257" spans="4:13" ht="15" customHeight="1">
      <c r="D257" s="103" t="s">
        <v>823</v>
      </c>
      <c r="F257" s="103" t="s">
        <v>84</v>
      </c>
      <c r="G257" s="103" t="s">
        <v>85</v>
      </c>
      <c r="H257" s="103" t="s">
        <v>29</v>
      </c>
      <c r="I257" s="103" t="s">
        <v>5</v>
      </c>
      <c r="J257" s="103" t="s">
        <v>877</v>
      </c>
      <c r="K257" s="103" t="s">
        <v>84</v>
      </c>
      <c r="L257" s="103" t="s">
        <v>141</v>
      </c>
      <c r="M257" s="103" t="s">
        <v>151</v>
      </c>
    </row>
    <row r="258" spans="6:37" ht="15" customHeight="1">
      <c r="F258" s="496" t="s">
        <v>878</v>
      </c>
      <c r="G258" s="497"/>
      <c r="H258" s="497"/>
      <c r="I258" s="497"/>
      <c r="J258" s="497"/>
      <c r="K258" s="497"/>
      <c r="L258" s="498"/>
      <c r="M258" s="462" t="s">
        <v>879</v>
      </c>
      <c r="N258" s="463"/>
      <c r="O258" s="463"/>
      <c r="P258" s="463"/>
      <c r="Q258" s="463"/>
      <c r="R258" s="463"/>
      <c r="S258" s="463"/>
      <c r="T258" s="463"/>
      <c r="U258" s="463"/>
      <c r="V258" s="463"/>
      <c r="W258" s="463"/>
      <c r="X258" s="463"/>
      <c r="Y258" s="463"/>
      <c r="Z258" s="463"/>
      <c r="AA258" s="463"/>
      <c r="AB258" s="463"/>
      <c r="AC258" s="463"/>
      <c r="AD258" s="463"/>
      <c r="AE258" s="463"/>
      <c r="AF258" s="463"/>
      <c r="AG258" s="463"/>
      <c r="AH258" s="463"/>
      <c r="AI258" s="463"/>
      <c r="AJ258" s="463"/>
      <c r="AK258" s="464"/>
    </row>
    <row r="259" spans="6:37" ht="15" customHeight="1">
      <c r="F259" s="436"/>
      <c r="G259" s="437"/>
      <c r="H259" s="437"/>
      <c r="I259" s="437"/>
      <c r="J259" s="437"/>
      <c r="K259" s="437"/>
      <c r="L259" s="438"/>
      <c r="M259" s="439"/>
      <c r="N259" s="437"/>
      <c r="O259" s="437"/>
      <c r="P259" s="437"/>
      <c r="Q259" s="437"/>
      <c r="R259" s="437"/>
      <c r="S259" s="437"/>
      <c r="T259" s="437"/>
      <c r="U259" s="437"/>
      <c r="V259" s="437"/>
      <c r="W259" s="437"/>
      <c r="X259" s="437"/>
      <c r="Y259" s="437"/>
      <c r="Z259" s="437"/>
      <c r="AA259" s="437"/>
      <c r="AB259" s="437"/>
      <c r="AC259" s="437"/>
      <c r="AD259" s="437"/>
      <c r="AE259" s="437"/>
      <c r="AF259" s="437"/>
      <c r="AG259" s="437"/>
      <c r="AH259" s="437"/>
      <c r="AI259" s="437"/>
      <c r="AJ259" s="437"/>
      <c r="AK259" s="438"/>
    </row>
    <row r="260" spans="6:37" ht="15" customHeight="1">
      <c r="F260" s="440"/>
      <c r="G260" s="441"/>
      <c r="H260" s="441"/>
      <c r="I260" s="441"/>
      <c r="J260" s="441"/>
      <c r="K260" s="441"/>
      <c r="L260" s="442"/>
      <c r="M260" s="440"/>
      <c r="N260" s="441"/>
      <c r="O260" s="441"/>
      <c r="P260" s="441"/>
      <c r="Q260" s="441"/>
      <c r="R260" s="441"/>
      <c r="S260" s="441"/>
      <c r="T260" s="441"/>
      <c r="U260" s="441"/>
      <c r="V260" s="441"/>
      <c r="W260" s="441"/>
      <c r="X260" s="441"/>
      <c r="Y260" s="441"/>
      <c r="Z260" s="441"/>
      <c r="AA260" s="441"/>
      <c r="AB260" s="441"/>
      <c r="AC260" s="441"/>
      <c r="AD260" s="441"/>
      <c r="AE260" s="441"/>
      <c r="AF260" s="441"/>
      <c r="AG260" s="441"/>
      <c r="AH260" s="441"/>
      <c r="AI260" s="441"/>
      <c r="AJ260" s="441"/>
      <c r="AK260" s="442"/>
    </row>
    <row r="261" spans="6:37" ht="15" customHeight="1">
      <c r="F261" s="10" t="s">
        <v>81</v>
      </c>
      <c r="G261" s="10" t="s">
        <v>107</v>
      </c>
      <c r="H261" s="10" t="s">
        <v>148</v>
      </c>
      <c r="I261" s="10" t="s">
        <v>43</v>
      </c>
      <c r="J261" s="10" t="s">
        <v>149</v>
      </c>
      <c r="K261" s="10" t="s">
        <v>82</v>
      </c>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row>
    <row r="262" spans="6:37" ht="15" customHeight="1">
      <c r="F262" s="10"/>
      <c r="G262" s="10" t="s">
        <v>32</v>
      </c>
      <c r="H262" s="10" t="s">
        <v>880</v>
      </c>
      <c r="I262" s="10" t="s">
        <v>8</v>
      </c>
      <c r="J262" s="10" t="s">
        <v>58</v>
      </c>
      <c r="K262" s="10" t="s">
        <v>26</v>
      </c>
      <c r="L262" s="10" t="s">
        <v>5</v>
      </c>
      <c r="M262" s="10" t="s">
        <v>871</v>
      </c>
      <c r="N262" s="10" t="s">
        <v>26</v>
      </c>
      <c r="O262" s="10" t="s">
        <v>29</v>
      </c>
      <c r="P262" s="10" t="s">
        <v>235</v>
      </c>
      <c r="Q262" s="10" t="s">
        <v>33</v>
      </c>
      <c r="R262" s="10" t="s">
        <v>172</v>
      </c>
      <c r="S262" s="10" t="s">
        <v>25</v>
      </c>
      <c r="T262" s="10" t="s">
        <v>353</v>
      </c>
      <c r="U262" s="10" t="s">
        <v>40</v>
      </c>
      <c r="V262" s="10" t="s">
        <v>179</v>
      </c>
      <c r="W262" s="10" t="s">
        <v>708</v>
      </c>
      <c r="X262" s="10" t="s">
        <v>37</v>
      </c>
      <c r="Y262" s="10" t="s">
        <v>71</v>
      </c>
      <c r="Z262" s="10" t="s">
        <v>8</v>
      </c>
      <c r="AA262" s="10" t="s">
        <v>107</v>
      </c>
      <c r="AB262" s="10" t="s">
        <v>148</v>
      </c>
      <c r="AC262" s="10" t="s">
        <v>152</v>
      </c>
      <c r="AD262" s="10" t="s">
        <v>39</v>
      </c>
      <c r="AE262" s="10" t="s">
        <v>333</v>
      </c>
      <c r="AF262" s="10" t="s">
        <v>116</v>
      </c>
      <c r="AG262" s="10" t="s">
        <v>334</v>
      </c>
      <c r="AH262" s="10"/>
      <c r="AI262" s="10"/>
      <c r="AJ262" s="10"/>
      <c r="AK262" s="10"/>
    </row>
    <row r="263" ht="9.75" customHeight="1"/>
    <row r="264" spans="4:12" ht="15" customHeight="1">
      <c r="D264" s="103" t="s">
        <v>872</v>
      </c>
      <c r="F264" s="103" t="s">
        <v>99</v>
      </c>
      <c r="G264" s="103" t="s">
        <v>100</v>
      </c>
      <c r="H264" s="103" t="s">
        <v>21</v>
      </c>
      <c r="I264" s="103" t="s">
        <v>22</v>
      </c>
      <c r="J264" s="103" t="s">
        <v>881</v>
      </c>
      <c r="K264" s="103" t="s">
        <v>882</v>
      </c>
      <c r="L264" s="103" t="s">
        <v>235</v>
      </c>
    </row>
    <row r="265" spans="5:10" ht="15" customHeight="1">
      <c r="E265" s="104" t="s">
        <v>158</v>
      </c>
      <c r="G265" s="103" t="s">
        <v>384</v>
      </c>
      <c r="H265" s="103" t="s">
        <v>64</v>
      </c>
      <c r="I265" s="103" t="s">
        <v>883</v>
      </c>
      <c r="J265" s="103" t="s">
        <v>75</v>
      </c>
    </row>
    <row r="266" spans="5:37" s="148" customFormat="1" ht="15" customHeight="1">
      <c r="E266" s="146"/>
      <c r="F266" s="499" t="s">
        <v>1186</v>
      </c>
      <c r="G266" s="500"/>
      <c r="H266" s="500"/>
      <c r="I266" s="500"/>
      <c r="J266" s="500"/>
      <c r="K266" s="500"/>
      <c r="L266" s="500"/>
      <c r="M266" s="500"/>
      <c r="N266" s="500"/>
      <c r="O266" s="500"/>
      <c r="P266" s="500"/>
      <c r="Q266" s="500"/>
      <c r="R266" s="500"/>
      <c r="S266" s="500"/>
      <c r="T266" s="500"/>
      <c r="U266" s="500"/>
      <c r="V266" s="500"/>
      <c r="W266" s="500"/>
      <c r="X266" s="500"/>
      <c r="Y266" s="500"/>
      <c r="Z266" s="500"/>
      <c r="AA266" s="500"/>
      <c r="AB266" s="500"/>
      <c r="AC266" s="500"/>
      <c r="AD266" s="500"/>
      <c r="AE266" s="500"/>
      <c r="AF266" s="500"/>
      <c r="AG266" s="500"/>
      <c r="AH266" s="500"/>
      <c r="AI266" s="500"/>
      <c r="AJ266" s="500"/>
      <c r="AK266" s="500"/>
    </row>
    <row r="267" spans="5:37" s="148" customFormat="1" ht="15" customHeight="1">
      <c r="E267" s="146"/>
      <c r="F267" s="500"/>
      <c r="G267" s="500"/>
      <c r="H267" s="500"/>
      <c r="I267" s="500"/>
      <c r="J267" s="500"/>
      <c r="K267" s="500"/>
      <c r="L267" s="500"/>
      <c r="M267" s="500"/>
      <c r="N267" s="500"/>
      <c r="O267" s="500"/>
      <c r="P267" s="500"/>
      <c r="Q267" s="500"/>
      <c r="R267" s="500"/>
      <c r="S267" s="500"/>
      <c r="T267" s="500"/>
      <c r="U267" s="500"/>
      <c r="V267" s="500"/>
      <c r="W267" s="500"/>
      <c r="X267" s="500"/>
      <c r="Y267" s="500"/>
      <c r="Z267" s="500"/>
      <c r="AA267" s="500"/>
      <c r="AB267" s="500"/>
      <c r="AC267" s="500"/>
      <c r="AD267" s="500"/>
      <c r="AE267" s="500"/>
      <c r="AF267" s="500"/>
      <c r="AG267" s="500"/>
      <c r="AH267" s="500"/>
      <c r="AI267" s="500"/>
      <c r="AJ267" s="500"/>
      <c r="AK267" s="500"/>
    </row>
    <row r="268" spans="5:37" s="148" customFormat="1" ht="15" customHeight="1">
      <c r="E268" s="146"/>
      <c r="F268" s="500"/>
      <c r="G268" s="500"/>
      <c r="H268" s="500"/>
      <c r="I268" s="500"/>
      <c r="J268" s="500"/>
      <c r="K268" s="500"/>
      <c r="L268" s="500"/>
      <c r="M268" s="500"/>
      <c r="N268" s="500"/>
      <c r="O268" s="500"/>
      <c r="P268" s="500"/>
      <c r="Q268" s="500"/>
      <c r="R268" s="500"/>
      <c r="S268" s="500"/>
      <c r="T268" s="500"/>
      <c r="U268" s="500"/>
      <c r="V268" s="500"/>
      <c r="W268" s="500"/>
      <c r="X268" s="500"/>
      <c r="Y268" s="500"/>
      <c r="Z268" s="500"/>
      <c r="AA268" s="500"/>
      <c r="AB268" s="500"/>
      <c r="AC268" s="500"/>
      <c r="AD268" s="500"/>
      <c r="AE268" s="500"/>
      <c r="AF268" s="500"/>
      <c r="AG268" s="500"/>
      <c r="AH268" s="500"/>
      <c r="AI268" s="500"/>
      <c r="AJ268" s="500"/>
      <c r="AK268" s="500"/>
    </row>
    <row r="269" ht="6" customHeight="1"/>
    <row r="270" spans="5:12" ht="15" customHeight="1">
      <c r="E270" s="104" t="s">
        <v>162</v>
      </c>
      <c r="G270" s="103" t="s">
        <v>99</v>
      </c>
      <c r="H270" s="103" t="s">
        <v>101</v>
      </c>
      <c r="I270" s="103" t="s">
        <v>884</v>
      </c>
      <c r="J270" s="103" t="s">
        <v>686</v>
      </c>
      <c r="K270" s="103" t="s">
        <v>11</v>
      </c>
      <c r="L270" s="103" t="s">
        <v>12</v>
      </c>
    </row>
    <row r="271" spans="6:37" ht="15" customHeight="1">
      <c r="F271" s="488" t="s">
        <v>687</v>
      </c>
      <c r="G271" s="488"/>
      <c r="H271" s="488"/>
      <c r="I271" s="488"/>
      <c r="J271" s="488"/>
      <c r="K271" s="488"/>
      <c r="L271" s="488"/>
      <c r="M271" s="488"/>
      <c r="N271" s="462" t="s">
        <v>885</v>
      </c>
      <c r="O271" s="468"/>
      <c r="P271" s="468"/>
      <c r="Q271" s="468"/>
      <c r="R271" s="468"/>
      <c r="S271" s="468"/>
      <c r="T271" s="469"/>
      <c r="U271" s="462" t="s">
        <v>886</v>
      </c>
      <c r="V271" s="468"/>
      <c r="W271" s="468"/>
      <c r="X271" s="468"/>
      <c r="Y271" s="468"/>
      <c r="Z271" s="468"/>
      <c r="AA271" s="468"/>
      <c r="AB271" s="468"/>
      <c r="AC271" s="468"/>
      <c r="AD271" s="468"/>
      <c r="AE271" s="468"/>
      <c r="AF271" s="468"/>
      <c r="AG271" s="468"/>
      <c r="AH271" s="468"/>
      <c r="AI271" s="468"/>
      <c r="AJ271" s="468"/>
      <c r="AK271" s="469"/>
    </row>
    <row r="272" spans="6:37" ht="15" customHeight="1">
      <c r="F272" s="669" t="s">
        <v>887</v>
      </c>
      <c r="G272" s="669"/>
      <c r="H272" s="669"/>
      <c r="I272" s="669"/>
      <c r="J272" s="669"/>
      <c r="K272" s="669"/>
      <c r="L272" s="669"/>
      <c r="M272" s="669"/>
      <c r="N272" s="410"/>
      <c r="O272" s="411"/>
      <c r="P272" s="411"/>
      <c r="Q272" s="411"/>
      <c r="R272" s="411"/>
      <c r="S272" s="45" t="s">
        <v>888</v>
      </c>
      <c r="T272" s="23"/>
      <c r="U272" s="670"/>
      <c r="V272" s="670"/>
      <c r="W272" s="670"/>
      <c r="X272" s="670"/>
      <c r="Y272" s="670"/>
      <c r="Z272" s="670"/>
      <c r="AA272" s="670"/>
      <c r="AB272" s="670"/>
      <c r="AC272" s="670"/>
      <c r="AD272" s="670"/>
      <c r="AE272" s="670"/>
      <c r="AF272" s="670"/>
      <c r="AG272" s="670"/>
      <c r="AH272" s="670"/>
      <c r="AI272" s="670"/>
      <c r="AJ272" s="670"/>
      <c r="AK272" s="670"/>
    </row>
    <row r="273" spans="6:37" ht="15" customHeight="1">
      <c r="F273" s="669" t="s">
        <v>889</v>
      </c>
      <c r="G273" s="669"/>
      <c r="H273" s="669"/>
      <c r="I273" s="669" t="s">
        <v>890</v>
      </c>
      <c r="J273" s="669"/>
      <c r="K273" s="669"/>
      <c r="L273" s="669"/>
      <c r="M273" s="669"/>
      <c r="N273" s="410"/>
      <c r="O273" s="411"/>
      <c r="P273" s="411"/>
      <c r="Q273" s="411"/>
      <c r="R273" s="411"/>
      <c r="S273" s="45" t="s">
        <v>888</v>
      </c>
      <c r="T273" s="23"/>
      <c r="U273" s="670"/>
      <c r="V273" s="670"/>
      <c r="W273" s="670"/>
      <c r="X273" s="670"/>
      <c r="Y273" s="670"/>
      <c r="Z273" s="670"/>
      <c r="AA273" s="670"/>
      <c r="AB273" s="670"/>
      <c r="AC273" s="670"/>
      <c r="AD273" s="670"/>
      <c r="AE273" s="670"/>
      <c r="AF273" s="670"/>
      <c r="AG273" s="670"/>
      <c r="AH273" s="670"/>
      <c r="AI273" s="670"/>
      <c r="AJ273" s="670"/>
      <c r="AK273" s="670"/>
    </row>
    <row r="274" spans="6:37" ht="15" customHeight="1">
      <c r="F274" s="669"/>
      <c r="G274" s="669"/>
      <c r="H274" s="669"/>
      <c r="I274" s="658" t="s">
        <v>891</v>
      </c>
      <c r="J274" s="658"/>
      <c r="K274" s="658"/>
      <c r="L274" s="658"/>
      <c r="M274" s="658"/>
      <c r="N274" s="410"/>
      <c r="O274" s="411"/>
      <c r="P274" s="411"/>
      <c r="Q274" s="411"/>
      <c r="R274" s="411"/>
      <c r="S274" s="45" t="s">
        <v>888</v>
      </c>
      <c r="T274" s="23"/>
      <c r="U274" s="670"/>
      <c r="V274" s="670"/>
      <c r="W274" s="670"/>
      <c r="X274" s="670"/>
      <c r="Y274" s="670"/>
      <c r="Z274" s="670"/>
      <c r="AA274" s="670"/>
      <c r="AB274" s="670"/>
      <c r="AC274" s="670"/>
      <c r="AD274" s="670"/>
      <c r="AE274" s="670"/>
      <c r="AF274" s="670"/>
      <c r="AG274" s="670"/>
      <c r="AH274" s="670"/>
      <c r="AI274" s="670"/>
      <c r="AJ274" s="670"/>
      <c r="AK274" s="670"/>
    </row>
    <row r="275" spans="6:37" ht="15" customHeight="1">
      <c r="F275" s="669" t="s">
        <v>892</v>
      </c>
      <c r="G275" s="669"/>
      <c r="H275" s="669"/>
      <c r="I275" s="669"/>
      <c r="J275" s="669"/>
      <c r="K275" s="669"/>
      <c r="L275" s="669"/>
      <c r="M275" s="669"/>
      <c r="N275" s="410"/>
      <c r="O275" s="411"/>
      <c r="P275" s="411"/>
      <c r="Q275" s="411"/>
      <c r="R275" s="411"/>
      <c r="S275" s="45" t="s">
        <v>888</v>
      </c>
      <c r="T275" s="23"/>
      <c r="U275" s="670"/>
      <c r="V275" s="670"/>
      <c r="W275" s="670"/>
      <c r="X275" s="670"/>
      <c r="Y275" s="670"/>
      <c r="Z275" s="670"/>
      <c r="AA275" s="670"/>
      <c r="AB275" s="670"/>
      <c r="AC275" s="670"/>
      <c r="AD275" s="670"/>
      <c r="AE275" s="670"/>
      <c r="AF275" s="670"/>
      <c r="AG275" s="670"/>
      <c r="AH275" s="670"/>
      <c r="AI275" s="670"/>
      <c r="AJ275" s="670"/>
      <c r="AK275" s="670"/>
    </row>
    <row r="276" spans="5:39" ht="15" customHeight="1">
      <c r="E276" s="10"/>
      <c r="F276" s="10" t="s">
        <v>81</v>
      </c>
      <c r="G276" s="10" t="s">
        <v>107</v>
      </c>
      <c r="H276" s="10" t="s">
        <v>148</v>
      </c>
      <c r="I276" s="10" t="s">
        <v>43</v>
      </c>
      <c r="J276" s="10" t="s">
        <v>149</v>
      </c>
      <c r="K276" s="10" t="s">
        <v>82</v>
      </c>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row>
    <row r="277" spans="7:36" s="10" customFormat="1" ht="15" customHeight="1">
      <c r="G277" s="10" t="s">
        <v>211</v>
      </c>
      <c r="H277" s="10" t="s">
        <v>664</v>
      </c>
      <c r="I277" s="10" t="s">
        <v>99</v>
      </c>
      <c r="J277" s="10" t="s">
        <v>101</v>
      </c>
      <c r="K277" s="10" t="s">
        <v>37</v>
      </c>
      <c r="L277" s="10" t="s">
        <v>767</v>
      </c>
      <c r="M277" s="10" t="s">
        <v>768</v>
      </c>
      <c r="N277" s="10" t="s">
        <v>49</v>
      </c>
      <c r="O277" s="10" t="s">
        <v>71</v>
      </c>
      <c r="P277" s="10" t="s">
        <v>8</v>
      </c>
      <c r="Q277" s="10" t="s">
        <v>677</v>
      </c>
      <c r="R277" s="10" t="s">
        <v>17</v>
      </c>
      <c r="S277" s="10" t="s">
        <v>99</v>
      </c>
      <c r="T277" s="10" t="s">
        <v>101</v>
      </c>
      <c r="U277" s="10" t="s">
        <v>114</v>
      </c>
      <c r="V277" s="10" t="s">
        <v>8</v>
      </c>
      <c r="W277" s="10" t="s">
        <v>677</v>
      </c>
      <c r="X277" s="10" t="s">
        <v>17</v>
      </c>
      <c r="Y277" s="10" t="s">
        <v>58</v>
      </c>
      <c r="Z277" s="10" t="s">
        <v>26</v>
      </c>
      <c r="AA277" s="10" t="s">
        <v>65</v>
      </c>
      <c r="AB277" s="10" t="s">
        <v>114</v>
      </c>
      <c r="AC277" s="10" t="s">
        <v>37</v>
      </c>
      <c r="AD277" s="10" t="s">
        <v>107</v>
      </c>
      <c r="AE277" s="10" t="s">
        <v>148</v>
      </c>
      <c r="AF277" s="10" t="s">
        <v>152</v>
      </c>
      <c r="AG277" s="10" t="s">
        <v>39</v>
      </c>
      <c r="AH277" s="10" t="s">
        <v>333</v>
      </c>
      <c r="AI277" s="10" t="s">
        <v>116</v>
      </c>
      <c r="AJ277" s="10" t="s">
        <v>334</v>
      </c>
    </row>
    <row r="278" ht="11.25" customHeight="1"/>
    <row r="279" spans="2:18" ht="15" customHeight="1">
      <c r="B279" s="103" t="s">
        <v>106</v>
      </c>
      <c r="D279" s="103" t="s">
        <v>13</v>
      </c>
      <c r="E279" s="103" t="s">
        <v>7</v>
      </c>
      <c r="F279" s="103" t="s">
        <v>45</v>
      </c>
      <c r="G279" s="103" t="s">
        <v>46</v>
      </c>
      <c r="H279" s="103" t="s">
        <v>5</v>
      </c>
      <c r="I279" s="103" t="s">
        <v>893</v>
      </c>
      <c r="J279" s="103" t="s">
        <v>894</v>
      </c>
      <c r="K279" s="103" t="s">
        <v>8</v>
      </c>
      <c r="L279" s="103" t="s">
        <v>79</v>
      </c>
      <c r="M279" s="103" t="s">
        <v>80</v>
      </c>
      <c r="N279" s="103" t="s">
        <v>8</v>
      </c>
      <c r="O279" s="103" t="s">
        <v>172</v>
      </c>
      <c r="P279" s="103" t="s">
        <v>25</v>
      </c>
      <c r="Q279" s="103" t="s">
        <v>168</v>
      </c>
      <c r="R279" s="103" t="s">
        <v>197</v>
      </c>
    </row>
    <row r="280" spans="3:13" ht="15" customHeight="1">
      <c r="C280" s="104" t="s">
        <v>142</v>
      </c>
      <c r="E280" s="103" t="s">
        <v>13</v>
      </c>
      <c r="F280" s="103" t="s">
        <v>7</v>
      </c>
      <c r="G280" s="103" t="s">
        <v>45</v>
      </c>
      <c r="H280" s="103" t="s">
        <v>46</v>
      </c>
      <c r="I280" s="103" t="s">
        <v>5</v>
      </c>
      <c r="J280" s="103" t="s">
        <v>220</v>
      </c>
      <c r="K280" s="103" t="s">
        <v>100</v>
      </c>
      <c r="L280" s="103" t="s">
        <v>895</v>
      </c>
      <c r="M280" s="103" t="s">
        <v>855</v>
      </c>
    </row>
    <row r="281" spans="6:37" ht="15" customHeight="1">
      <c r="F281" s="107" t="s">
        <v>172</v>
      </c>
      <c r="G281" s="112" t="s">
        <v>25</v>
      </c>
      <c r="H281" s="112" t="s">
        <v>197</v>
      </c>
      <c r="I281" s="112" t="s">
        <v>198</v>
      </c>
      <c r="J281" s="112" t="s">
        <v>81</v>
      </c>
      <c r="K281" s="671" t="s">
        <v>1158</v>
      </c>
      <c r="L281" s="671"/>
      <c r="M281" s="671"/>
      <c r="N281" s="671"/>
      <c r="O281" s="671"/>
      <c r="P281" s="671"/>
      <c r="Q281" s="671"/>
      <c r="R281" s="112" t="s">
        <v>339</v>
      </c>
      <c r="S281" s="116" t="s">
        <v>343</v>
      </c>
      <c r="T281" s="671" t="s">
        <v>1158</v>
      </c>
      <c r="U281" s="671"/>
      <c r="V281" s="671"/>
      <c r="W281" s="671"/>
      <c r="X281" s="671"/>
      <c r="Y281" s="671"/>
      <c r="Z281" s="671"/>
      <c r="AA281" s="112" t="s">
        <v>82</v>
      </c>
      <c r="AB281" s="108"/>
      <c r="AC281" s="108"/>
      <c r="AD281" s="108"/>
      <c r="AE281" s="108"/>
      <c r="AF281" s="108"/>
      <c r="AG281" s="108"/>
      <c r="AH281" s="108"/>
      <c r="AI281" s="108"/>
      <c r="AJ281" s="108"/>
      <c r="AK281" s="109"/>
    </row>
    <row r="282" spans="5:37" ht="49.5" customHeight="1">
      <c r="E282" s="46"/>
      <c r="F282" s="579" t="s">
        <v>1163</v>
      </c>
      <c r="G282" s="579"/>
      <c r="H282" s="579"/>
      <c r="I282" s="579"/>
      <c r="J282" s="579"/>
      <c r="K282" s="672"/>
      <c r="L282" s="673"/>
      <c r="M282" s="673"/>
      <c r="N282" s="673"/>
      <c r="O282" s="673"/>
      <c r="P282" s="673"/>
      <c r="Q282" s="673"/>
      <c r="R282" s="673"/>
      <c r="S282" s="673"/>
      <c r="T282" s="673"/>
      <c r="U282" s="673"/>
      <c r="V282" s="673"/>
      <c r="W282" s="673"/>
      <c r="X282" s="673"/>
      <c r="Y282" s="673"/>
      <c r="Z282" s="673"/>
      <c r="AA282" s="673"/>
      <c r="AB282" s="673"/>
      <c r="AC282" s="673"/>
      <c r="AD282" s="673"/>
      <c r="AE282" s="673"/>
      <c r="AF282" s="673"/>
      <c r="AG282" s="673"/>
      <c r="AH282" s="673"/>
      <c r="AI282" s="673"/>
      <c r="AJ282" s="673"/>
      <c r="AK282" s="674"/>
    </row>
    <row r="283" spans="5:37" ht="49.5" customHeight="1">
      <c r="E283" s="46"/>
      <c r="F283" s="579" t="s">
        <v>1164</v>
      </c>
      <c r="G283" s="579"/>
      <c r="H283" s="579"/>
      <c r="I283" s="579"/>
      <c r="J283" s="579"/>
      <c r="K283" s="672"/>
      <c r="L283" s="673"/>
      <c r="M283" s="673"/>
      <c r="N283" s="673"/>
      <c r="O283" s="673"/>
      <c r="P283" s="673"/>
      <c r="Q283" s="673"/>
      <c r="R283" s="673"/>
      <c r="S283" s="673"/>
      <c r="T283" s="673"/>
      <c r="U283" s="673"/>
      <c r="V283" s="673"/>
      <c r="W283" s="673"/>
      <c r="X283" s="673"/>
      <c r="Y283" s="673"/>
      <c r="Z283" s="673"/>
      <c r="AA283" s="673"/>
      <c r="AB283" s="673"/>
      <c r="AC283" s="673"/>
      <c r="AD283" s="673"/>
      <c r="AE283" s="673"/>
      <c r="AF283" s="673"/>
      <c r="AG283" s="673"/>
      <c r="AH283" s="673"/>
      <c r="AI283" s="673"/>
      <c r="AJ283" s="673"/>
      <c r="AK283" s="674"/>
    </row>
    <row r="284" spans="3:13" ht="9.75" customHeight="1">
      <c r="C284" s="104"/>
      <c r="E284" s="103"/>
      <c r="F284" s="103"/>
      <c r="G284" s="103"/>
      <c r="H284" s="103"/>
      <c r="I284" s="103"/>
      <c r="J284" s="103"/>
      <c r="K284" s="103"/>
      <c r="L284" s="103"/>
      <c r="M284" s="103"/>
    </row>
    <row r="285" spans="3:13" ht="15" customHeight="1">
      <c r="C285" s="104" t="s">
        <v>153</v>
      </c>
      <c r="E285" s="1" t="s">
        <v>13</v>
      </c>
      <c r="F285" s="103" t="s">
        <v>7</v>
      </c>
      <c r="G285" s="103" t="s">
        <v>45</v>
      </c>
      <c r="H285" s="103" t="s">
        <v>46</v>
      </c>
      <c r="I285" s="103" t="s">
        <v>5</v>
      </c>
      <c r="J285" s="103" t="s">
        <v>172</v>
      </c>
      <c r="K285" s="103" t="s">
        <v>25</v>
      </c>
      <c r="L285" s="103" t="s">
        <v>108</v>
      </c>
      <c r="M285" s="103" t="s">
        <v>893</v>
      </c>
    </row>
    <row r="286" spans="5:37" ht="15" customHeight="1">
      <c r="E286" s="6"/>
      <c r="F286" s="488" t="s">
        <v>896</v>
      </c>
      <c r="G286" s="488"/>
      <c r="H286" s="488"/>
      <c r="I286" s="488"/>
      <c r="J286" s="488"/>
      <c r="K286" s="488"/>
      <c r="L286" s="488"/>
      <c r="M286" s="488"/>
      <c r="N286" s="488"/>
      <c r="O286" s="488"/>
      <c r="P286" s="488"/>
      <c r="Q286" s="488"/>
      <c r="R286" s="488"/>
      <c r="S286" s="488"/>
      <c r="T286" s="488"/>
      <c r="U286" s="488"/>
      <c r="V286" s="462" t="s">
        <v>897</v>
      </c>
      <c r="W286" s="463"/>
      <c r="X286" s="463"/>
      <c r="Y286" s="463"/>
      <c r="Z286" s="463"/>
      <c r="AA286" s="463"/>
      <c r="AB286" s="463"/>
      <c r="AC286" s="463"/>
      <c r="AD286" s="463"/>
      <c r="AE286" s="463"/>
      <c r="AF286" s="463"/>
      <c r="AG286" s="463"/>
      <c r="AH286" s="463"/>
      <c r="AI286" s="463"/>
      <c r="AJ286" s="463"/>
      <c r="AK286" s="464"/>
    </row>
    <row r="287" spans="5:37" ht="15" customHeight="1">
      <c r="E287" s="6"/>
      <c r="F287" s="658" t="s">
        <v>898</v>
      </c>
      <c r="G287" s="658"/>
      <c r="H287" s="658"/>
      <c r="I287" s="658"/>
      <c r="J287" s="658"/>
      <c r="K287" s="658"/>
      <c r="L287" s="658"/>
      <c r="M287" s="658"/>
      <c r="N287" s="658"/>
      <c r="O287" s="658"/>
      <c r="P287" s="658"/>
      <c r="Q287" s="658"/>
      <c r="R287" s="658"/>
      <c r="S287" s="489"/>
      <c r="T287" s="490"/>
      <c r="U287" s="491"/>
      <c r="V287" s="658" t="s">
        <v>899</v>
      </c>
      <c r="W287" s="658"/>
      <c r="X287" s="658"/>
      <c r="Y287" s="658"/>
      <c r="Z287" s="658"/>
      <c r="AA287" s="658"/>
      <c r="AB287" s="658"/>
      <c r="AC287" s="658"/>
      <c r="AD287" s="658"/>
      <c r="AE287" s="658"/>
      <c r="AF287" s="658"/>
      <c r="AG287" s="658"/>
      <c r="AH287" s="658"/>
      <c r="AI287" s="489"/>
      <c r="AJ287" s="490"/>
      <c r="AK287" s="491"/>
    </row>
    <row r="288" spans="5:37" ht="15" customHeight="1">
      <c r="E288" s="6"/>
      <c r="F288" s="658" t="s">
        <v>900</v>
      </c>
      <c r="G288" s="658"/>
      <c r="H288" s="658"/>
      <c r="I288" s="658"/>
      <c r="J288" s="658"/>
      <c r="K288" s="658"/>
      <c r="L288" s="658"/>
      <c r="M288" s="658"/>
      <c r="N288" s="658"/>
      <c r="O288" s="658"/>
      <c r="P288" s="658"/>
      <c r="Q288" s="658"/>
      <c r="R288" s="658"/>
      <c r="S288" s="489"/>
      <c r="T288" s="490"/>
      <c r="U288" s="491"/>
      <c r="V288" s="658" t="s">
        <v>901</v>
      </c>
      <c r="W288" s="658"/>
      <c r="X288" s="658"/>
      <c r="Y288" s="658"/>
      <c r="Z288" s="658"/>
      <c r="AA288" s="658"/>
      <c r="AB288" s="658"/>
      <c r="AC288" s="658"/>
      <c r="AD288" s="658"/>
      <c r="AE288" s="658"/>
      <c r="AF288" s="658"/>
      <c r="AG288" s="658"/>
      <c r="AH288" s="658"/>
      <c r="AI288" s="489"/>
      <c r="AJ288" s="490"/>
      <c r="AK288" s="491"/>
    </row>
    <row r="289" spans="5:37" s="148" customFormat="1" ht="33" customHeight="1">
      <c r="E289" s="6"/>
      <c r="F289" s="501" t="s">
        <v>1058</v>
      </c>
      <c r="G289" s="502"/>
      <c r="H289" s="502"/>
      <c r="I289" s="502"/>
      <c r="J289" s="502"/>
      <c r="K289" s="502"/>
      <c r="L289" s="502"/>
      <c r="M289" s="502"/>
      <c r="N289" s="502"/>
      <c r="O289" s="502"/>
      <c r="P289" s="502"/>
      <c r="Q289" s="502"/>
      <c r="R289" s="503"/>
      <c r="S289" s="504"/>
      <c r="T289" s="505"/>
      <c r="U289" s="506"/>
      <c r="V289" s="501" t="s">
        <v>1059</v>
      </c>
      <c r="W289" s="502"/>
      <c r="X289" s="502"/>
      <c r="Y289" s="502"/>
      <c r="Z289" s="502"/>
      <c r="AA289" s="502"/>
      <c r="AB289" s="502"/>
      <c r="AC289" s="502"/>
      <c r="AD289" s="502"/>
      <c r="AE289" s="502"/>
      <c r="AF289" s="502"/>
      <c r="AG289" s="502"/>
      <c r="AH289" s="503"/>
      <c r="AI289" s="186"/>
      <c r="AJ289" s="187"/>
      <c r="AK289" s="188"/>
    </row>
    <row r="290" spans="5:37" ht="33" customHeight="1">
      <c r="E290" s="6"/>
      <c r="F290" s="661" t="s">
        <v>902</v>
      </c>
      <c r="G290" s="661"/>
      <c r="H290" s="661"/>
      <c r="I290" s="661"/>
      <c r="J290" s="661"/>
      <c r="K290" s="661"/>
      <c r="L290" s="661"/>
      <c r="M290" s="661"/>
      <c r="N290" s="661"/>
      <c r="O290" s="661"/>
      <c r="P290" s="661"/>
      <c r="Q290" s="661"/>
      <c r="R290" s="661"/>
      <c r="S290" s="504"/>
      <c r="T290" s="675"/>
      <c r="U290" s="676"/>
      <c r="V290" s="677" t="s">
        <v>1187</v>
      </c>
      <c r="W290" s="677"/>
      <c r="X290" s="677"/>
      <c r="Y290" s="677"/>
      <c r="Z290" s="677"/>
      <c r="AA290" s="677"/>
      <c r="AB290" s="677"/>
      <c r="AC290" s="677"/>
      <c r="AD290" s="677"/>
      <c r="AE290" s="677"/>
      <c r="AF290" s="677"/>
      <c r="AG290" s="677"/>
      <c r="AH290" s="677"/>
      <c r="AI290" s="489"/>
      <c r="AJ290" s="490"/>
      <c r="AK290" s="491"/>
    </row>
    <row r="291" spans="5:37" ht="15" customHeight="1">
      <c r="E291" s="6"/>
      <c r="F291" s="507" t="s">
        <v>903</v>
      </c>
      <c r="G291" s="508"/>
      <c r="H291" s="508"/>
      <c r="I291" s="508"/>
      <c r="J291" s="508"/>
      <c r="K291" s="508"/>
      <c r="L291" s="508"/>
      <c r="M291" s="508"/>
      <c r="N291" s="508"/>
      <c r="O291" s="508"/>
      <c r="P291" s="508"/>
      <c r="Q291" s="508"/>
      <c r="R291" s="509"/>
      <c r="S291" s="515"/>
      <c r="T291" s="516"/>
      <c r="U291" s="517"/>
      <c r="V291" s="507" t="s">
        <v>905</v>
      </c>
      <c r="W291" s="508"/>
      <c r="X291" s="508"/>
      <c r="Y291" s="508"/>
      <c r="Z291" s="508"/>
      <c r="AA291" s="508"/>
      <c r="AB291" s="508"/>
      <c r="AC291" s="508"/>
      <c r="AD291" s="508"/>
      <c r="AE291" s="508"/>
      <c r="AF291" s="508"/>
      <c r="AG291" s="508"/>
      <c r="AH291" s="509"/>
      <c r="AI291" s="678"/>
      <c r="AJ291" s="679"/>
      <c r="AK291" s="680"/>
    </row>
    <row r="292" spans="5:37" s="148" customFormat="1" ht="15" customHeight="1">
      <c r="E292" s="6"/>
      <c r="F292" s="512"/>
      <c r="G292" s="513"/>
      <c r="H292" s="513"/>
      <c r="I292" s="513"/>
      <c r="J292" s="513"/>
      <c r="K292" s="513"/>
      <c r="L292" s="513"/>
      <c r="M292" s="513"/>
      <c r="N292" s="513"/>
      <c r="O292" s="513"/>
      <c r="P292" s="513"/>
      <c r="Q292" s="513"/>
      <c r="R292" s="514"/>
      <c r="S292" s="518"/>
      <c r="T292" s="519"/>
      <c r="U292" s="520"/>
      <c r="V292" s="228" t="s">
        <v>81</v>
      </c>
      <c r="W292" s="511"/>
      <c r="X292" s="511"/>
      <c r="Y292" s="511"/>
      <c r="Z292" s="511"/>
      <c r="AA292" s="511"/>
      <c r="AB292" s="511"/>
      <c r="AC292" s="511"/>
      <c r="AD292" s="511"/>
      <c r="AE292" s="511"/>
      <c r="AF292" s="511"/>
      <c r="AG292" s="511"/>
      <c r="AH292" s="236" t="s">
        <v>82</v>
      </c>
      <c r="AI292" s="192"/>
      <c r="AJ292" s="193"/>
      <c r="AK292" s="194"/>
    </row>
    <row r="293" spans="5:37" s="148" customFormat="1" ht="15" customHeight="1">
      <c r="E293" s="6"/>
      <c r="F293" s="521" t="s">
        <v>1060</v>
      </c>
      <c r="G293" s="522"/>
      <c r="H293" s="522"/>
      <c r="I293" s="522"/>
      <c r="J293" s="522"/>
      <c r="K293" s="522"/>
      <c r="L293" s="522"/>
      <c r="M293" s="522"/>
      <c r="N293" s="522"/>
      <c r="O293" s="522"/>
      <c r="P293" s="522"/>
      <c r="Q293" s="522"/>
      <c r="R293" s="523"/>
      <c r="S293" s="515"/>
      <c r="T293" s="528"/>
      <c r="U293" s="529"/>
      <c r="V293" s="507" t="s">
        <v>906</v>
      </c>
      <c r="W293" s="508"/>
      <c r="X293" s="508"/>
      <c r="Y293" s="508"/>
      <c r="Z293" s="508"/>
      <c r="AA293" s="508"/>
      <c r="AB293" s="508"/>
      <c r="AC293" s="508"/>
      <c r="AD293" s="508"/>
      <c r="AE293" s="508"/>
      <c r="AF293" s="508"/>
      <c r="AG293" s="508"/>
      <c r="AH293" s="509"/>
      <c r="AI293" s="192"/>
      <c r="AJ293" s="193"/>
      <c r="AK293" s="194"/>
    </row>
    <row r="294" spans="5:37" s="148" customFormat="1" ht="15" customHeight="1">
      <c r="E294" s="6"/>
      <c r="F294" s="524"/>
      <c r="G294" s="525"/>
      <c r="H294" s="525"/>
      <c r="I294" s="525"/>
      <c r="J294" s="525"/>
      <c r="K294" s="525"/>
      <c r="L294" s="525"/>
      <c r="M294" s="525"/>
      <c r="N294" s="525"/>
      <c r="O294" s="525"/>
      <c r="P294" s="525"/>
      <c r="Q294" s="525"/>
      <c r="R294" s="526"/>
      <c r="S294" s="518"/>
      <c r="T294" s="519"/>
      <c r="U294" s="520"/>
      <c r="V294" s="230" t="s">
        <v>81</v>
      </c>
      <c r="W294" s="527"/>
      <c r="X294" s="527"/>
      <c r="Y294" s="527"/>
      <c r="Z294" s="527"/>
      <c r="AA294" s="527"/>
      <c r="AB294" s="527"/>
      <c r="AC294" s="527"/>
      <c r="AD294" s="527"/>
      <c r="AE294" s="527"/>
      <c r="AF294" s="527"/>
      <c r="AG294" s="527"/>
      <c r="AH294" s="237" t="s">
        <v>82</v>
      </c>
      <c r="AI294" s="192"/>
      <c r="AJ294" s="193"/>
      <c r="AK294" s="194"/>
    </row>
    <row r="295" spans="5:37" ht="15" customHeight="1">
      <c r="E295" s="6"/>
      <c r="F295" s="681" t="s">
        <v>904</v>
      </c>
      <c r="G295" s="682"/>
      <c r="H295" s="682"/>
      <c r="I295" s="682"/>
      <c r="J295" s="682"/>
      <c r="K295" s="682"/>
      <c r="L295" s="682"/>
      <c r="M295" s="682"/>
      <c r="N295" s="682"/>
      <c r="O295" s="682"/>
      <c r="P295" s="682"/>
      <c r="Q295" s="682"/>
      <c r="R295" s="683"/>
      <c r="S295" s="504"/>
      <c r="T295" s="675"/>
      <c r="U295" s="676"/>
      <c r="V295" s="238"/>
      <c r="W295" s="510"/>
      <c r="X295" s="510"/>
      <c r="Y295" s="510"/>
      <c r="Z295" s="510"/>
      <c r="AA295" s="510"/>
      <c r="AB295" s="510"/>
      <c r="AC295" s="510"/>
      <c r="AD295" s="510"/>
      <c r="AE295" s="510"/>
      <c r="AF295" s="510"/>
      <c r="AG295" s="510"/>
      <c r="AH295" s="239"/>
      <c r="AI295" s="684"/>
      <c r="AJ295" s="685"/>
      <c r="AK295" s="640"/>
    </row>
    <row r="296" spans="5:37" ht="15" customHeight="1">
      <c r="E296" s="6"/>
      <c r="F296" s="507" t="s">
        <v>1061</v>
      </c>
      <c r="G296" s="508"/>
      <c r="H296" s="508"/>
      <c r="I296" s="508"/>
      <c r="J296" s="508"/>
      <c r="K296" s="508"/>
      <c r="L296" s="508"/>
      <c r="M296" s="508"/>
      <c r="N296" s="508"/>
      <c r="O296" s="508"/>
      <c r="P296" s="508"/>
      <c r="Q296" s="508"/>
      <c r="R296" s="509"/>
      <c r="S296" s="515"/>
      <c r="T296" s="516"/>
      <c r="U296" s="517"/>
      <c r="V296" s="686"/>
      <c r="W296" s="687"/>
      <c r="X296" s="687"/>
      <c r="Y296" s="687"/>
      <c r="Z296" s="687"/>
      <c r="AA296" s="687"/>
      <c r="AB296" s="687"/>
      <c r="AC296" s="687"/>
      <c r="AD296" s="687"/>
      <c r="AE296" s="687"/>
      <c r="AF296" s="687"/>
      <c r="AG296" s="687"/>
      <c r="AH296" s="688"/>
      <c r="AI296" s="689"/>
      <c r="AJ296" s="690"/>
      <c r="AK296" s="691"/>
    </row>
    <row r="297" spans="5:37" ht="15" customHeight="1">
      <c r="E297" s="6"/>
      <c r="F297" s="507" t="s">
        <v>984</v>
      </c>
      <c r="G297" s="508"/>
      <c r="H297" s="508"/>
      <c r="I297" s="508"/>
      <c r="J297" s="508"/>
      <c r="K297" s="508"/>
      <c r="L297" s="508"/>
      <c r="M297" s="508"/>
      <c r="N297" s="508"/>
      <c r="O297" s="508"/>
      <c r="P297" s="508"/>
      <c r="Q297" s="508"/>
      <c r="R297" s="509"/>
      <c r="S297" s="515"/>
      <c r="T297" s="516"/>
      <c r="U297" s="517"/>
      <c r="V297" s="686"/>
      <c r="W297" s="687"/>
      <c r="X297" s="687"/>
      <c r="Y297" s="687"/>
      <c r="Z297" s="687"/>
      <c r="AA297" s="687"/>
      <c r="AB297" s="687"/>
      <c r="AC297" s="687"/>
      <c r="AD297" s="687"/>
      <c r="AE297" s="687"/>
      <c r="AF297" s="687"/>
      <c r="AG297" s="687"/>
      <c r="AH297" s="688"/>
      <c r="AI297" s="689"/>
      <c r="AJ297" s="690"/>
      <c r="AK297" s="691"/>
    </row>
    <row r="298" spans="5:37" ht="15" customHeight="1">
      <c r="E298" s="6"/>
      <c r="F298" s="230" t="s">
        <v>81</v>
      </c>
      <c r="G298" s="527"/>
      <c r="H298" s="527"/>
      <c r="I298" s="527"/>
      <c r="J298" s="527"/>
      <c r="K298" s="527"/>
      <c r="L298" s="527"/>
      <c r="M298" s="527"/>
      <c r="N298" s="527"/>
      <c r="O298" s="527"/>
      <c r="P298" s="527"/>
      <c r="Q298" s="527"/>
      <c r="R298" s="237" t="s">
        <v>82</v>
      </c>
      <c r="S298" s="692"/>
      <c r="T298" s="693"/>
      <c r="U298" s="694"/>
      <c r="V298" s="238"/>
      <c r="W298" s="510"/>
      <c r="X298" s="510"/>
      <c r="Y298" s="510"/>
      <c r="Z298" s="510"/>
      <c r="AA298" s="510"/>
      <c r="AB298" s="510"/>
      <c r="AC298" s="510"/>
      <c r="AD298" s="510"/>
      <c r="AE298" s="510"/>
      <c r="AF298" s="510"/>
      <c r="AG298" s="510"/>
      <c r="AH298" s="239"/>
      <c r="AI298" s="695"/>
      <c r="AJ298" s="696"/>
      <c r="AK298" s="697"/>
    </row>
    <row r="299" spans="6:37" ht="15" customHeight="1">
      <c r="F299" s="10" t="s">
        <v>81</v>
      </c>
      <c r="G299" s="10" t="s">
        <v>107</v>
      </c>
      <c r="H299" s="10" t="s">
        <v>148</v>
      </c>
      <c r="I299" s="10" t="s">
        <v>43</v>
      </c>
      <c r="J299" s="10" t="s">
        <v>149</v>
      </c>
      <c r="K299" s="10" t="s">
        <v>82</v>
      </c>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row>
    <row r="300" spans="7:37" s="10" customFormat="1" ht="15" customHeight="1">
      <c r="G300" s="10" t="s">
        <v>30</v>
      </c>
      <c r="H300" s="425" t="s">
        <v>1188</v>
      </c>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0"/>
      <c r="AH300" s="420"/>
      <c r="AI300" s="420"/>
      <c r="AJ300" s="420"/>
      <c r="AK300" s="420"/>
    </row>
    <row r="301" spans="8:37" s="10" customFormat="1" ht="15" customHeight="1">
      <c r="H301" s="420"/>
      <c r="I301" s="420"/>
      <c r="J301" s="420"/>
      <c r="K301" s="420"/>
      <c r="L301" s="420"/>
      <c r="M301" s="420"/>
      <c r="N301" s="420"/>
      <c r="O301" s="420"/>
      <c r="P301" s="420"/>
      <c r="Q301" s="420"/>
      <c r="R301" s="420"/>
      <c r="S301" s="420"/>
      <c r="T301" s="420"/>
      <c r="U301" s="420"/>
      <c r="V301" s="420"/>
      <c r="W301" s="420"/>
      <c r="X301" s="420"/>
      <c r="Y301" s="420"/>
      <c r="Z301" s="420"/>
      <c r="AA301" s="420"/>
      <c r="AB301" s="420"/>
      <c r="AC301" s="420"/>
      <c r="AD301" s="420"/>
      <c r="AE301" s="420"/>
      <c r="AF301" s="420"/>
      <c r="AG301" s="420"/>
      <c r="AH301" s="420"/>
      <c r="AI301" s="420"/>
      <c r="AJ301" s="420"/>
      <c r="AK301" s="420"/>
    </row>
    <row r="302" spans="7:37" s="10" customFormat="1" ht="15" customHeight="1">
      <c r="G302" s="10" t="s">
        <v>83</v>
      </c>
      <c r="H302" s="457" t="s">
        <v>1165</v>
      </c>
      <c r="I302" s="458"/>
      <c r="J302" s="458"/>
      <c r="K302" s="458"/>
      <c r="L302" s="458"/>
      <c r="M302" s="458"/>
      <c r="N302" s="458"/>
      <c r="O302" s="458"/>
      <c r="P302" s="458"/>
      <c r="Q302" s="458"/>
      <c r="R302" s="458"/>
      <c r="S302" s="458"/>
      <c r="T302" s="458"/>
      <c r="U302" s="458"/>
      <c r="V302" s="458"/>
      <c r="W302" s="458"/>
      <c r="X302" s="458"/>
      <c r="Y302" s="458"/>
      <c r="Z302" s="458"/>
      <c r="AA302" s="458"/>
      <c r="AB302" s="458"/>
      <c r="AC302" s="458"/>
      <c r="AD302" s="458"/>
      <c r="AE302" s="458"/>
      <c r="AF302" s="458"/>
      <c r="AG302" s="458"/>
      <c r="AH302" s="458"/>
      <c r="AI302" s="458"/>
      <c r="AJ302" s="458"/>
      <c r="AK302" s="458"/>
    </row>
    <row r="303" spans="8:37" s="10" customFormat="1" ht="15" customHeight="1">
      <c r="H303" s="458"/>
      <c r="I303" s="458"/>
      <c r="J303" s="458"/>
      <c r="K303" s="458"/>
      <c r="L303" s="458"/>
      <c r="M303" s="458"/>
      <c r="N303" s="458"/>
      <c r="O303" s="458"/>
      <c r="P303" s="458"/>
      <c r="Q303" s="458"/>
      <c r="R303" s="458"/>
      <c r="S303" s="458"/>
      <c r="T303" s="458"/>
      <c r="U303" s="458"/>
      <c r="V303" s="458"/>
      <c r="W303" s="458"/>
      <c r="X303" s="458"/>
      <c r="Y303" s="458"/>
      <c r="Z303" s="458"/>
      <c r="AA303" s="458"/>
      <c r="AB303" s="458"/>
      <c r="AC303" s="458"/>
      <c r="AD303" s="458"/>
      <c r="AE303" s="458"/>
      <c r="AF303" s="458"/>
      <c r="AG303" s="458"/>
      <c r="AH303" s="458"/>
      <c r="AI303" s="458"/>
      <c r="AJ303" s="458"/>
      <c r="AK303" s="458"/>
    </row>
    <row r="306" spans="3:19" ht="15" customHeight="1">
      <c r="C306" s="104" t="s">
        <v>210</v>
      </c>
      <c r="E306" s="103" t="s">
        <v>13</v>
      </c>
      <c r="F306" s="103" t="s">
        <v>7</v>
      </c>
      <c r="G306" s="103" t="s">
        <v>45</v>
      </c>
      <c r="H306" s="103" t="s">
        <v>46</v>
      </c>
      <c r="I306" s="103" t="s">
        <v>5</v>
      </c>
      <c r="J306" s="103" t="s">
        <v>893</v>
      </c>
      <c r="K306" s="103" t="s">
        <v>894</v>
      </c>
      <c r="L306" s="103" t="s">
        <v>8</v>
      </c>
      <c r="M306" s="103" t="s">
        <v>79</v>
      </c>
      <c r="N306" s="103" t="s">
        <v>80</v>
      </c>
      <c r="O306" s="103" t="s">
        <v>8</v>
      </c>
      <c r="P306" s="103" t="s">
        <v>172</v>
      </c>
      <c r="Q306" s="103" t="s">
        <v>25</v>
      </c>
      <c r="R306" s="103" t="s">
        <v>168</v>
      </c>
      <c r="S306" s="103" t="s">
        <v>197</v>
      </c>
    </row>
    <row r="307" spans="4:12" ht="15" customHeight="1">
      <c r="D307" s="103" t="s">
        <v>154</v>
      </c>
      <c r="F307" s="103" t="s">
        <v>155</v>
      </c>
      <c r="G307" s="103" t="s">
        <v>156</v>
      </c>
      <c r="H307" s="103" t="s">
        <v>157</v>
      </c>
      <c r="I307" s="103" t="s">
        <v>21</v>
      </c>
      <c r="J307" s="103" t="s">
        <v>22</v>
      </c>
      <c r="K307" s="103" t="s">
        <v>84</v>
      </c>
      <c r="L307" s="103" t="s">
        <v>85</v>
      </c>
    </row>
    <row r="308" spans="5:29" ht="15" customHeight="1">
      <c r="E308" s="104" t="s">
        <v>158</v>
      </c>
      <c r="G308" s="103" t="s">
        <v>155</v>
      </c>
      <c r="H308" s="103" t="s">
        <v>157</v>
      </c>
      <c r="I308" s="103" t="s">
        <v>98</v>
      </c>
      <c r="J308" s="103" t="s">
        <v>81</v>
      </c>
      <c r="K308" s="103" t="s">
        <v>159</v>
      </c>
      <c r="L308" s="103" t="s">
        <v>160</v>
      </c>
      <c r="M308" s="103" t="s">
        <v>82</v>
      </c>
      <c r="N308" s="471"/>
      <c r="O308" s="471"/>
      <c r="P308" s="471"/>
      <c r="Q308" s="103" t="s">
        <v>72</v>
      </c>
      <c r="U308" s="103" t="s">
        <v>81</v>
      </c>
      <c r="V308" s="103" t="s">
        <v>161</v>
      </c>
      <c r="W308" s="103" t="s">
        <v>159</v>
      </c>
      <c r="X308" s="103" t="s">
        <v>160</v>
      </c>
      <c r="Y308" s="103" t="s">
        <v>82</v>
      </c>
      <c r="Z308" s="471"/>
      <c r="AA308" s="471"/>
      <c r="AB308" s="471"/>
      <c r="AC308" s="103" t="s">
        <v>72</v>
      </c>
    </row>
    <row r="309" spans="5:29" s="47" customFormat="1" ht="6" customHeight="1">
      <c r="E309" s="6"/>
      <c r="G309" s="1"/>
      <c r="H309" s="1"/>
      <c r="I309" s="1"/>
      <c r="J309" s="1"/>
      <c r="K309" s="1"/>
      <c r="L309" s="1"/>
      <c r="M309" s="1"/>
      <c r="N309" s="48"/>
      <c r="O309" s="48"/>
      <c r="P309" s="48"/>
      <c r="Q309" s="1"/>
      <c r="U309" s="1"/>
      <c r="V309" s="1"/>
      <c r="W309" s="1"/>
      <c r="X309" s="1"/>
      <c r="Y309" s="1"/>
      <c r="Z309" s="48"/>
      <c r="AA309" s="48"/>
      <c r="AB309" s="48"/>
      <c r="AC309" s="1"/>
    </row>
    <row r="310" spans="5:9" ht="15" customHeight="1">
      <c r="E310" s="104" t="s">
        <v>162</v>
      </c>
      <c r="G310" s="103" t="s">
        <v>156</v>
      </c>
      <c r="H310" s="103" t="s">
        <v>157</v>
      </c>
      <c r="I310" s="103" t="s">
        <v>98</v>
      </c>
    </row>
    <row r="311" spans="6:37" ht="15" customHeight="1">
      <c r="F311" s="534" t="s">
        <v>687</v>
      </c>
      <c r="G311" s="628"/>
      <c r="H311" s="628"/>
      <c r="I311" s="628"/>
      <c r="J311" s="628"/>
      <c r="K311" s="628"/>
      <c r="L311" s="628"/>
      <c r="M311" s="629"/>
      <c r="N311" s="488" t="s">
        <v>909</v>
      </c>
      <c r="O311" s="547"/>
      <c r="P311" s="547"/>
      <c r="Q311" s="547"/>
      <c r="R311" s="547"/>
      <c r="S311" s="547"/>
      <c r="T311" s="547"/>
      <c r="U311" s="547"/>
      <c r="V311" s="547"/>
      <c r="W311" s="547"/>
      <c r="X311" s="547"/>
      <c r="Y311" s="547"/>
      <c r="Z311" s="547"/>
      <c r="AA311" s="547"/>
      <c r="AB311" s="547"/>
      <c r="AC311" s="547"/>
      <c r="AD311" s="547"/>
      <c r="AE311" s="547"/>
      <c r="AF311" s="547"/>
      <c r="AG311" s="668"/>
      <c r="AH311" s="700" t="s">
        <v>910</v>
      </c>
      <c r="AI311" s="701"/>
      <c r="AJ311" s="701"/>
      <c r="AK311" s="702"/>
    </row>
    <row r="312" spans="6:37" ht="15" customHeight="1">
      <c r="F312" s="578"/>
      <c r="G312" s="698"/>
      <c r="H312" s="698"/>
      <c r="I312" s="698"/>
      <c r="J312" s="698"/>
      <c r="K312" s="698"/>
      <c r="L312" s="698"/>
      <c r="M312" s="699"/>
      <c r="N312" s="488" t="s">
        <v>911</v>
      </c>
      <c r="O312" s="488"/>
      <c r="P312" s="488"/>
      <c r="Q312" s="462"/>
      <c r="R312" s="488" t="s">
        <v>912</v>
      </c>
      <c r="S312" s="488"/>
      <c r="T312" s="488"/>
      <c r="U312" s="488"/>
      <c r="V312" s="464" t="s">
        <v>913</v>
      </c>
      <c r="W312" s="488"/>
      <c r="X312" s="488"/>
      <c r="Y312" s="462"/>
      <c r="Z312" s="488" t="s">
        <v>914</v>
      </c>
      <c r="AA312" s="488"/>
      <c r="AB312" s="488"/>
      <c r="AC312" s="488"/>
      <c r="AD312" s="464" t="s">
        <v>915</v>
      </c>
      <c r="AE312" s="488"/>
      <c r="AF312" s="488"/>
      <c r="AG312" s="462"/>
      <c r="AH312" s="703"/>
      <c r="AI312" s="704"/>
      <c r="AJ312" s="704"/>
      <c r="AK312" s="705"/>
    </row>
    <row r="313" spans="6:37" ht="15" customHeight="1">
      <c r="F313" s="700" t="s">
        <v>165</v>
      </c>
      <c r="G313" s="706"/>
      <c r="H313" s="13" t="s">
        <v>159</v>
      </c>
      <c r="I313" s="49"/>
      <c r="J313" s="49"/>
      <c r="K313" s="49"/>
      <c r="L313" s="13" t="s">
        <v>17</v>
      </c>
      <c r="M313" s="14"/>
      <c r="N313" s="711"/>
      <c r="O313" s="478"/>
      <c r="P313" s="122" t="s">
        <v>178</v>
      </c>
      <c r="Q313" s="127"/>
      <c r="R313" s="711"/>
      <c r="S313" s="478"/>
      <c r="T313" s="122" t="s">
        <v>178</v>
      </c>
      <c r="U313" s="127"/>
      <c r="V313" s="711"/>
      <c r="W313" s="478"/>
      <c r="X313" s="122" t="s">
        <v>178</v>
      </c>
      <c r="Y313" s="127"/>
      <c r="Z313" s="711"/>
      <c r="AA313" s="478"/>
      <c r="AB313" s="122" t="s">
        <v>178</v>
      </c>
      <c r="AC313" s="127"/>
      <c r="AD313" s="711"/>
      <c r="AE313" s="478"/>
      <c r="AF313" s="122" t="s">
        <v>178</v>
      </c>
      <c r="AG313" s="127"/>
      <c r="AH313" s="711"/>
      <c r="AI313" s="478"/>
      <c r="AJ313" s="122" t="s">
        <v>178</v>
      </c>
      <c r="AK313" s="128"/>
    </row>
    <row r="314" spans="6:37" ht="15" customHeight="1">
      <c r="F314" s="707"/>
      <c r="G314" s="708"/>
      <c r="H314" s="50" t="s">
        <v>81</v>
      </c>
      <c r="I314" s="50" t="s">
        <v>176</v>
      </c>
      <c r="J314" s="50" t="s">
        <v>232</v>
      </c>
      <c r="K314" s="50" t="s">
        <v>233</v>
      </c>
      <c r="L314" s="50" t="s">
        <v>61</v>
      </c>
      <c r="M314" s="51" t="s">
        <v>82</v>
      </c>
      <c r="N314" s="712"/>
      <c r="O314" s="713"/>
      <c r="P314" s="52" t="s">
        <v>178</v>
      </c>
      <c r="Q314" s="53" t="s">
        <v>82</v>
      </c>
      <c r="R314" s="712"/>
      <c r="S314" s="713"/>
      <c r="T314" s="52" t="s">
        <v>178</v>
      </c>
      <c r="U314" s="53" t="s">
        <v>82</v>
      </c>
      <c r="V314" s="712"/>
      <c r="W314" s="713"/>
      <c r="X314" s="52" t="s">
        <v>178</v>
      </c>
      <c r="Y314" s="53" t="s">
        <v>82</v>
      </c>
      <c r="Z314" s="712"/>
      <c r="AA314" s="713"/>
      <c r="AB314" s="52" t="s">
        <v>178</v>
      </c>
      <c r="AC314" s="53" t="s">
        <v>82</v>
      </c>
      <c r="AD314" s="712"/>
      <c r="AE314" s="713"/>
      <c r="AF314" s="52" t="s">
        <v>178</v>
      </c>
      <c r="AG314" s="53" t="s">
        <v>82</v>
      </c>
      <c r="AH314" s="712"/>
      <c r="AI314" s="713"/>
      <c r="AJ314" s="52" t="s">
        <v>178</v>
      </c>
      <c r="AK314" s="53" t="s">
        <v>82</v>
      </c>
    </row>
    <row r="315" spans="6:37" ht="15" customHeight="1">
      <c r="F315" s="707"/>
      <c r="G315" s="708"/>
      <c r="H315" s="21" t="s">
        <v>167</v>
      </c>
      <c r="I315" s="21" t="s">
        <v>168</v>
      </c>
      <c r="J315" s="21" t="s">
        <v>169</v>
      </c>
      <c r="K315" s="21" t="s">
        <v>170</v>
      </c>
      <c r="L315" s="21" t="s">
        <v>171</v>
      </c>
      <c r="M315" s="111"/>
      <c r="N315" s="643"/>
      <c r="O315" s="644"/>
      <c r="P315" s="112" t="s">
        <v>178</v>
      </c>
      <c r="Q315" s="108"/>
      <c r="R315" s="643"/>
      <c r="S315" s="644"/>
      <c r="T315" s="112" t="s">
        <v>178</v>
      </c>
      <c r="U315" s="108"/>
      <c r="V315" s="643"/>
      <c r="W315" s="644"/>
      <c r="X315" s="112" t="s">
        <v>178</v>
      </c>
      <c r="Y315" s="108"/>
      <c r="Z315" s="643"/>
      <c r="AA315" s="644"/>
      <c r="AB315" s="112" t="s">
        <v>178</v>
      </c>
      <c r="AC315" s="108"/>
      <c r="AD315" s="643"/>
      <c r="AE315" s="644"/>
      <c r="AF315" s="112" t="s">
        <v>178</v>
      </c>
      <c r="AG315" s="108"/>
      <c r="AH315" s="643"/>
      <c r="AI315" s="644"/>
      <c r="AJ315" s="112" t="s">
        <v>178</v>
      </c>
      <c r="AK315" s="109"/>
    </row>
    <row r="316" spans="6:37" ht="15" customHeight="1">
      <c r="F316" s="709"/>
      <c r="G316" s="710"/>
      <c r="H316" s="21" t="s">
        <v>14</v>
      </c>
      <c r="I316" s="21"/>
      <c r="J316" s="21" t="s">
        <v>5</v>
      </c>
      <c r="K316" s="21"/>
      <c r="L316" s="21" t="s">
        <v>186</v>
      </c>
      <c r="M316" s="111"/>
      <c r="N316" s="643"/>
      <c r="O316" s="644"/>
      <c r="P316" s="112" t="s">
        <v>178</v>
      </c>
      <c r="Q316" s="108"/>
      <c r="R316" s="643"/>
      <c r="S316" s="644"/>
      <c r="T316" s="112" t="s">
        <v>178</v>
      </c>
      <c r="U316" s="108"/>
      <c r="V316" s="643"/>
      <c r="W316" s="644"/>
      <c r="X316" s="112" t="s">
        <v>178</v>
      </c>
      <c r="Y316" s="108"/>
      <c r="Z316" s="643"/>
      <c r="AA316" s="644"/>
      <c r="AB316" s="112" t="s">
        <v>178</v>
      </c>
      <c r="AC316" s="108"/>
      <c r="AD316" s="643"/>
      <c r="AE316" s="644"/>
      <c r="AF316" s="112" t="s">
        <v>178</v>
      </c>
      <c r="AG316" s="108"/>
      <c r="AH316" s="643"/>
      <c r="AI316" s="644"/>
      <c r="AJ316" s="112" t="s">
        <v>178</v>
      </c>
      <c r="AK316" s="109"/>
    </row>
    <row r="317" spans="6:37" ht="15" customHeight="1">
      <c r="F317" s="530" t="s">
        <v>392</v>
      </c>
      <c r="G317" s="530"/>
      <c r="H317" s="530"/>
      <c r="I317" s="530"/>
      <c r="J317" s="530"/>
      <c r="K317" s="530"/>
      <c r="L317" s="530"/>
      <c r="M317" s="530"/>
      <c r="N317" s="636">
        <f>+IF((N313+N315+N316)=0,"",N313+N315+N316)</f>
      </c>
      <c r="O317" s="637"/>
      <c r="P317" s="120" t="s">
        <v>178</v>
      </c>
      <c r="Q317" s="113"/>
      <c r="R317" s="636">
        <f>+IF((R313+R315+R316)=0,"",R313+R315+R316)</f>
      </c>
      <c r="S317" s="637"/>
      <c r="T317" s="120" t="s">
        <v>178</v>
      </c>
      <c r="U317" s="113"/>
      <c r="V317" s="636">
        <f>+IF((V313+V315+V316)=0,"",V313+V315+V316)</f>
      </c>
      <c r="W317" s="637"/>
      <c r="X317" s="120" t="s">
        <v>178</v>
      </c>
      <c r="Y317" s="113"/>
      <c r="Z317" s="636">
        <f>+IF((Z313+Z315+Z316)=0,"",Z313+Z315+Z316)</f>
      </c>
      <c r="AA317" s="637"/>
      <c r="AB317" s="120" t="s">
        <v>178</v>
      </c>
      <c r="AC317" s="113"/>
      <c r="AD317" s="636">
        <f>+IF((AD313+AD315+AD316)=0,"",AD313+AD315+AD316)</f>
      </c>
      <c r="AE317" s="637"/>
      <c r="AF317" s="120" t="s">
        <v>178</v>
      </c>
      <c r="AG317" s="113"/>
      <c r="AH317" s="636">
        <f>+IF((AH313+AH315+AH316)=0,"",AH313+AH315+AH316)</f>
      </c>
      <c r="AI317" s="637"/>
      <c r="AJ317" s="120" t="s">
        <v>178</v>
      </c>
      <c r="AK317" s="114"/>
    </row>
    <row r="318" spans="6:38" ht="15" customHeight="1">
      <c r="F318" s="10" t="s">
        <v>81</v>
      </c>
      <c r="G318" s="10" t="s">
        <v>107</v>
      </c>
      <c r="H318" s="10" t="s">
        <v>148</v>
      </c>
      <c r="I318" s="10" t="s">
        <v>43</v>
      </c>
      <c r="J318" s="10" t="s">
        <v>149</v>
      </c>
      <c r="K318" s="10" t="s">
        <v>82</v>
      </c>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row>
    <row r="319" spans="7:37" s="10" customFormat="1" ht="15" customHeight="1">
      <c r="G319" s="10" t="s">
        <v>30</v>
      </c>
      <c r="I319" s="10" t="s">
        <v>24</v>
      </c>
      <c r="J319" s="10" t="s">
        <v>26</v>
      </c>
      <c r="K319" s="10" t="s">
        <v>140</v>
      </c>
      <c r="L319" s="10" t="s">
        <v>179</v>
      </c>
      <c r="M319" s="10" t="s">
        <v>641</v>
      </c>
      <c r="N319" s="10" t="s">
        <v>26</v>
      </c>
      <c r="O319" s="10" t="s">
        <v>156</v>
      </c>
      <c r="P319" s="10" t="s">
        <v>157</v>
      </c>
      <c r="Q319" s="10" t="s">
        <v>5</v>
      </c>
      <c r="R319" s="10" t="s">
        <v>642</v>
      </c>
      <c r="S319" s="10" t="s">
        <v>17</v>
      </c>
      <c r="T319" s="10" t="s">
        <v>197</v>
      </c>
      <c r="U319" s="10" t="s">
        <v>198</v>
      </c>
      <c r="V319" s="10" t="s">
        <v>5</v>
      </c>
      <c r="W319" s="10" t="s">
        <v>133</v>
      </c>
      <c r="X319" s="10" t="s">
        <v>219</v>
      </c>
      <c r="Y319" s="10" t="s">
        <v>71</v>
      </c>
      <c r="Z319" s="10" t="s">
        <v>8</v>
      </c>
      <c r="AA319" s="10" t="s">
        <v>83</v>
      </c>
      <c r="AB319" s="10" t="s">
        <v>5</v>
      </c>
      <c r="AC319" s="195" t="s">
        <v>153</v>
      </c>
      <c r="AE319" s="10" t="s">
        <v>5</v>
      </c>
      <c r="AF319" s="10" t="s">
        <v>154</v>
      </c>
      <c r="AG319" s="10" t="s">
        <v>5</v>
      </c>
      <c r="AH319" s="31" t="s">
        <v>162</v>
      </c>
      <c r="AJ319" s="10" t="s">
        <v>37</v>
      </c>
      <c r="AK319" s="10" t="s">
        <v>762</v>
      </c>
    </row>
    <row r="320" spans="8:9" s="10" customFormat="1" ht="15" customHeight="1">
      <c r="H320" s="10" t="s">
        <v>393</v>
      </c>
      <c r="I320" s="10" t="s">
        <v>334</v>
      </c>
    </row>
    <row r="321" spans="7:36" s="10" customFormat="1" ht="15" customHeight="1">
      <c r="G321" s="10" t="s">
        <v>83</v>
      </c>
      <c r="I321" s="10" t="s">
        <v>185</v>
      </c>
      <c r="J321" s="10" t="s">
        <v>17</v>
      </c>
      <c r="K321" s="10" t="s">
        <v>50</v>
      </c>
      <c r="L321" s="10" t="s">
        <v>51</v>
      </c>
      <c r="M321" s="10" t="s">
        <v>5</v>
      </c>
      <c r="N321" s="10" t="s">
        <v>696</v>
      </c>
      <c r="O321" s="10" t="s">
        <v>37</v>
      </c>
      <c r="P321" s="10" t="s">
        <v>71</v>
      </c>
      <c r="Q321" s="10" t="s">
        <v>8</v>
      </c>
      <c r="R321" s="10" t="s">
        <v>695</v>
      </c>
      <c r="S321" s="10" t="s">
        <v>694</v>
      </c>
      <c r="T321" s="10" t="s">
        <v>61</v>
      </c>
      <c r="U321" s="10" t="s">
        <v>916</v>
      </c>
      <c r="V321" s="10" t="s">
        <v>5</v>
      </c>
      <c r="W321" s="10" t="s">
        <v>185</v>
      </c>
      <c r="X321" s="10" t="s">
        <v>17</v>
      </c>
      <c r="Y321" s="10" t="s">
        <v>917</v>
      </c>
      <c r="Z321" s="10" t="s">
        <v>174</v>
      </c>
      <c r="AA321" s="10" t="s">
        <v>76</v>
      </c>
      <c r="AB321" s="10" t="s">
        <v>98</v>
      </c>
      <c r="AC321" s="10" t="s">
        <v>33</v>
      </c>
      <c r="AD321" s="10" t="s">
        <v>107</v>
      </c>
      <c r="AE321" s="10" t="s">
        <v>148</v>
      </c>
      <c r="AF321" s="10" t="s">
        <v>152</v>
      </c>
      <c r="AG321" s="10" t="s">
        <v>39</v>
      </c>
      <c r="AH321" s="10" t="s">
        <v>333</v>
      </c>
      <c r="AI321" s="10" t="s">
        <v>116</v>
      </c>
      <c r="AJ321" s="10" t="s">
        <v>334</v>
      </c>
    </row>
    <row r="322" spans="7:37" s="10" customFormat="1" ht="15" customHeight="1">
      <c r="G322" s="10" t="s">
        <v>106</v>
      </c>
      <c r="I322" s="10" t="s">
        <v>893</v>
      </c>
      <c r="J322" s="10" t="s">
        <v>894</v>
      </c>
      <c r="K322" s="10" t="s">
        <v>61</v>
      </c>
      <c r="L322" s="10" t="s">
        <v>916</v>
      </c>
      <c r="M322" s="10" t="s">
        <v>5</v>
      </c>
      <c r="N322" s="10" t="s">
        <v>156</v>
      </c>
      <c r="O322" s="10" t="s">
        <v>157</v>
      </c>
      <c r="P322" s="10" t="s">
        <v>98</v>
      </c>
      <c r="Q322" s="10" t="s">
        <v>5</v>
      </c>
      <c r="R322" s="10" t="s">
        <v>696</v>
      </c>
      <c r="S322" s="10" t="s">
        <v>37</v>
      </c>
      <c r="T322" s="10" t="s">
        <v>71</v>
      </c>
      <c r="U322" s="10" t="s">
        <v>8</v>
      </c>
      <c r="V322" s="10" t="s">
        <v>83</v>
      </c>
      <c r="W322" s="10" t="s">
        <v>5</v>
      </c>
      <c r="X322" s="195" t="s">
        <v>153</v>
      </c>
      <c r="Z322" s="10" t="s">
        <v>5</v>
      </c>
      <c r="AA322" s="10" t="s">
        <v>154</v>
      </c>
      <c r="AB322" s="10" t="s">
        <v>5</v>
      </c>
      <c r="AC322" s="31" t="s">
        <v>162</v>
      </c>
      <c r="AE322" s="10" t="s">
        <v>5</v>
      </c>
      <c r="AF322" s="10" t="s">
        <v>24</v>
      </c>
      <c r="AG322" s="10" t="s">
        <v>26</v>
      </c>
      <c r="AH322" s="10" t="s">
        <v>140</v>
      </c>
      <c r="AI322" s="10" t="s">
        <v>179</v>
      </c>
      <c r="AJ322" s="10" t="s">
        <v>641</v>
      </c>
      <c r="AK322" s="10" t="s">
        <v>26</v>
      </c>
    </row>
    <row r="323" spans="8:37" s="10" customFormat="1" ht="15" customHeight="1">
      <c r="H323" s="10" t="s">
        <v>156</v>
      </c>
      <c r="I323" s="10" t="s">
        <v>157</v>
      </c>
      <c r="J323" s="10" t="s">
        <v>98</v>
      </c>
      <c r="K323" s="10" t="s">
        <v>37</v>
      </c>
      <c r="L323" s="10" t="s">
        <v>185</v>
      </c>
      <c r="M323" s="10" t="s">
        <v>17</v>
      </c>
      <c r="N323" s="10" t="s">
        <v>917</v>
      </c>
      <c r="O323" s="10" t="s">
        <v>174</v>
      </c>
      <c r="P323" s="10" t="s">
        <v>76</v>
      </c>
      <c r="Q323" s="10" t="s">
        <v>98</v>
      </c>
      <c r="R323" s="10" t="s">
        <v>33</v>
      </c>
      <c r="S323" s="10" t="s">
        <v>918</v>
      </c>
      <c r="T323" s="10" t="s">
        <v>766</v>
      </c>
      <c r="U323" s="10" t="s">
        <v>8</v>
      </c>
      <c r="V323" s="10" t="s">
        <v>657</v>
      </c>
      <c r="W323" s="10" t="s">
        <v>156</v>
      </c>
      <c r="X323" s="10" t="s">
        <v>919</v>
      </c>
      <c r="Y323" s="10" t="s">
        <v>920</v>
      </c>
      <c r="Z323" s="10" t="s">
        <v>801</v>
      </c>
      <c r="AA323" s="10" t="s">
        <v>76</v>
      </c>
      <c r="AB323" s="10" t="s">
        <v>235</v>
      </c>
      <c r="AC323" s="10" t="s">
        <v>5</v>
      </c>
      <c r="AD323" s="10" t="s">
        <v>178</v>
      </c>
      <c r="AE323" s="10" t="s">
        <v>98</v>
      </c>
      <c r="AF323" s="10" t="s">
        <v>33</v>
      </c>
      <c r="AG323" s="10" t="s">
        <v>921</v>
      </c>
      <c r="AH323" s="10" t="s">
        <v>393</v>
      </c>
      <c r="AI323" s="10" t="s">
        <v>40</v>
      </c>
      <c r="AJ323" s="10" t="s">
        <v>178</v>
      </c>
      <c r="AK323" s="10" t="s">
        <v>98</v>
      </c>
    </row>
    <row r="324" spans="8:15" s="10" customFormat="1" ht="15" customHeight="1">
      <c r="H324" s="10" t="s">
        <v>33</v>
      </c>
      <c r="I324" s="10" t="s">
        <v>107</v>
      </c>
      <c r="J324" s="10" t="s">
        <v>148</v>
      </c>
      <c r="K324" s="10" t="s">
        <v>152</v>
      </c>
      <c r="L324" s="10" t="s">
        <v>39</v>
      </c>
      <c r="M324" s="10" t="s">
        <v>333</v>
      </c>
      <c r="N324" s="10" t="s">
        <v>116</v>
      </c>
      <c r="O324" s="10" t="s">
        <v>334</v>
      </c>
    </row>
    <row r="325" ht="6" customHeight="1"/>
    <row r="326" spans="5:8" ht="15" customHeight="1">
      <c r="E326" s="104" t="s">
        <v>236</v>
      </c>
      <c r="G326" s="103" t="s">
        <v>84</v>
      </c>
      <c r="H326" s="103" t="s">
        <v>85</v>
      </c>
    </row>
    <row r="327" spans="6:37" ht="15" customHeight="1">
      <c r="F327" s="488" t="s">
        <v>687</v>
      </c>
      <c r="G327" s="488"/>
      <c r="H327" s="488"/>
      <c r="I327" s="488"/>
      <c r="J327" s="488"/>
      <c r="K327" s="488"/>
      <c r="L327" s="462" t="s">
        <v>922</v>
      </c>
      <c r="M327" s="468"/>
      <c r="N327" s="468"/>
      <c r="O327" s="468"/>
      <c r="P327" s="468"/>
      <c r="Q327" s="468"/>
      <c r="R327" s="468"/>
      <c r="S327" s="468"/>
      <c r="T327" s="468"/>
      <c r="U327" s="468"/>
      <c r="V327" s="468"/>
      <c r="W327" s="468"/>
      <c r="X327" s="468"/>
      <c r="Y327" s="468"/>
      <c r="Z327" s="468"/>
      <c r="AA327" s="468"/>
      <c r="AB327" s="468"/>
      <c r="AC327" s="468"/>
      <c r="AD327" s="469"/>
      <c r="AE327" s="496" t="s">
        <v>923</v>
      </c>
      <c r="AF327" s="639"/>
      <c r="AG327" s="639"/>
      <c r="AH327" s="639"/>
      <c r="AI327" s="639"/>
      <c r="AJ327" s="639"/>
      <c r="AK327" s="640"/>
    </row>
    <row r="328" spans="6:37" ht="27.75" customHeight="1">
      <c r="F328" s="658" t="s">
        <v>924</v>
      </c>
      <c r="G328" s="658"/>
      <c r="H328" s="658"/>
      <c r="I328" s="658"/>
      <c r="J328" s="658"/>
      <c r="K328" s="658"/>
      <c r="L328" s="714"/>
      <c r="M328" s="715"/>
      <c r="N328" s="715"/>
      <c r="O328" s="715"/>
      <c r="P328" s="715"/>
      <c r="Q328" s="715"/>
      <c r="R328" s="715"/>
      <c r="S328" s="715"/>
      <c r="T328" s="715"/>
      <c r="U328" s="715"/>
      <c r="V328" s="715"/>
      <c r="W328" s="715"/>
      <c r="X328" s="715"/>
      <c r="Y328" s="715"/>
      <c r="Z328" s="715"/>
      <c r="AA328" s="715"/>
      <c r="AB328" s="715"/>
      <c r="AC328" s="715"/>
      <c r="AD328" s="716"/>
      <c r="AE328" s="717"/>
      <c r="AF328" s="490"/>
      <c r="AG328" s="490"/>
      <c r="AH328" s="490"/>
      <c r="AI328" s="490"/>
      <c r="AJ328" s="490"/>
      <c r="AK328" s="491"/>
    </row>
    <row r="329" spans="6:37" ht="27.75" customHeight="1">
      <c r="F329" s="658" t="s">
        <v>925</v>
      </c>
      <c r="G329" s="658"/>
      <c r="H329" s="658"/>
      <c r="I329" s="658"/>
      <c r="J329" s="658"/>
      <c r="K329" s="658"/>
      <c r="L329" s="714"/>
      <c r="M329" s="715"/>
      <c r="N329" s="715"/>
      <c r="O329" s="715"/>
      <c r="P329" s="715"/>
      <c r="Q329" s="715"/>
      <c r="R329" s="715"/>
      <c r="S329" s="715"/>
      <c r="T329" s="715"/>
      <c r="U329" s="715"/>
      <c r="V329" s="715"/>
      <c r="W329" s="715"/>
      <c r="X329" s="715"/>
      <c r="Y329" s="715"/>
      <c r="Z329" s="715"/>
      <c r="AA329" s="715"/>
      <c r="AB329" s="715"/>
      <c r="AC329" s="715"/>
      <c r="AD329" s="716"/>
      <c r="AE329" s="717"/>
      <c r="AF329" s="490"/>
      <c r="AG329" s="490"/>
      <c r="AH329" s="490"/>
      <c r="AI329" s="490"/>
      <c r="AJ329" s="490"/>
      <c r="AK329" s="491"/>
    </row>
    <row r="330" spans="6:37" ht="27.75" customHeight="1">
      <c r="F330" s="658" t="s">
        <v>926</v>
      </c>
      <c r="G330" s="658"/>
      <c r="H330" s="658"/>
      <c r="I330" s="658"/>
      <c r="J330" s="658"/>
      <c r="K330" s="658"/>
      <c r="L330" s="714"/>
      <c r="M330" s="715"/>
      <c r="N330" s="715"/>
      <c r="O330" s="715"/>
      <c r="P330" s="715"/>
      <c r="Q330" s="715"/>
      <c r="R330" s="715"/>
      <c r="S330" s="715"/>
      <c r="T330" s="715"/>
      <c r="U330" s="715"/>
      <c r="V330" s="715"/>
      <c r="W330" s="715"/>
      <c r="X330" s="715"/>
      <c r="Y330" s="715"/>
      <c r="Z330" s="715"/>
      <c r="AA330" s="715"/>
      <c r="AB330" s="715"/>
      <c r="AC330" s="715"/>
      <c r="AD330" s="716"/>
      <c r="AE330" s="717"/>
      <c r="AF330" s="490"/>
      <c r="AG330" s="490"/>
      <c r="AH330" s="490"/>
      <c r="AI330" s="490"/>
      <c r="AJ330" s="490"/>
      <c r="AK330" s="491"/>
    </row>
    <row r="331" spans="6:37" ht="15" customHeight="1">
      <c r="F331" s="10" t="s">
        <v>81</v>
      </c>
      <c r="G331" s="10" t="s">
        <v>107</v>
      </c>
      <c r="H331" s="10" t="s">
        <v>148</v>
      </c>
      <c r="I331" s="10" t="s">
        <v>43</v>
      </c>
      <c r="J331" s="10" t="s">
        <v>149</v>
      </c>
      <c r="K331" s="10" t="s">
        <v>82</v>
      </c>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row>
    <row r="332" spans="7:37" s="10" customFormat="1" ht="15" customHeight="1">
      <c r="G332" s="10" t="s">
        <v>30</v>
      </c>
      <c r="I332" s="10" t="s">
        <v>927</v>
      </c>
      <c r="J332" s="10" t="s">
        <v>78</v>
      </c>
      <c r="K332" s="10" t="s">
        <v>163</v>
      </c>
      <c r="L332" s="10" t="s">
        <v>164</v>
      </c>
      <c r="M332" s="10" t="s">
        <v>5</v>
      </c>
      <c r="N332" s="10" t="s">
        <v>928</v>
      </c>
      <c r="O332" s="10" t="s">
        <v>929</v>
      </c>
      <c r="P332" s="10" t="s">
        <v>8</v>
      </c>
      <c r="Q332" s="10" t="s">
        <v>99</v>
      </c>
      <c r="R332" s="10" t="s">
        <v>100</v>
      </c>
      <c r="S332" s="10" t="s">
        <v>101</v>
      </c>
      <c r="T332" s="10" t="s">
        <v>81</v>
      </c>
      <c r="U332" s="10" t="s">
        <v>102</v>
      </c>
      <c r="V332" s="10" t="s">
        <v>99</v>
      </c>
      <c r="W332" s="10" t="s">
        <v>101</v>
      </c>
      <c r="X332" s="10" t="s">
        <v>82</v>
      </c>
      <c r="Y332" s="10" t="s">
        <v>5</v>
      </c>
      <c r="Z332" s="10" t="s">
        <v>930</v>
      </c>
      <c r="AA332" s="10" t="s">
        <v>99</v>
      </c>
      <c r="AB332" s="10" t="s">
        <v>8</v>
      </c>
      <c r="AC332" s="10" t="s">
        <v>84</v>
      </c>
      <c r="AD332" s="10" t="s">
        <v>85</v>
      </c>
      <c r="AE332" s="10" t="s">
        <v>29</v>
      </c>
      <c r="AF332" s="10" t="s">
        <v>235</v>
      </c>
      <c r="AG332" s="10" t="s">
        <v>33</v>
      </c>
      <c r="AH332" s="10" t="s">
        <v>172</v>
      </c>
      <c r="AI332" s="10" t="s">
        <v>25</v>
      </c>
      <c r="AJ332" s="10" t="s">
        <v>353</v>
      </c>
      <c r="AK332" s="10" t="s">
        <v>336</v>
      </c>
    </row>
    <row r="333" spans="8:22" s="10" customFormat="1" ht="15" customHeight="1">
      <c r="H333" s="10" t="s">
        <v>176</v>
      </c>
      <c r="I333" s="10" t="s">
        <v>116</v>
      </c>
      <c r="J333" s="10" t="s">
        <v>152</v>
      </c>
      <c r="K333" s="10" t="s">
        <v>39</v>
      </c>
      <c r="L333" s="10" t="s">
        <v>179</v>
      </c>
      <c r="M333" s="10" t="s">
        <v>708</v>
      </c>
      <c r="N333" s="10" t="s">
        <v>37</v>
      </c>
      <c r="O333" s="10" t="s">
        <v>71</v>
      </c>
      <c r="P333" s="10" t="s">
        <v>107</v>
      </c>
      <c r="Q333" s="10" t="s">
        <v>148</v>
      </c>
      <c r="R333" s="10" t="s">
        <v>152</v>
      </c>
      <c r="S333" s="10" t="s">
        <v>39</v>
      </c>
      <c r="T333" s="10" t="s">
        <v>333</v>
      </c>
      <c r="U333" s="10" t="s">
        <v>116</v>
      </c>
      <c r="V333" s="10" t="s">
        <v>334</v>
      </c>
    </row>
    <row r="334" spans="7:37" s="10" customFormat="1" ht="15" customHeight="1">
      <c r="G334" s="10" t="s">
        <v>83</v>
      </c>
      <c r="I334" s="10" t="s">
        <v>99</v>
      </c>
      <c r="J334" s="10" t="s">
        <v>100</v>
      </c>
      <c r="K334" s="10" t="s">
        <v>101</v>
      </c>
      <c r="L334" s="10" t="s">
        <v>81</v>
      </c>
      <c r="M334" s="10" t="s">
        <v>102</v>
      </c>
      <c r="N334" s="10" t="s">
        <v>99</v>
      </c>
      <c r="O334" s="10" t="s">
        <v>101</v>
      </c>
      <c r="P334" s="10" t="s">
        <v>82</v>
      </c>
      <c r="Q334" s="10" t="s">
        <v>33</v>
      </c>
      <c r="R334" s="10" t="s">
        <v>930</v>
      </c>
      <c r="S334" s="10" t="s">
        <v>99</v>
      </c>
      <c r="T334" s="10" t="s">
        <v>152</v>
      </c>
      <c r="U334" s="10" t="s">
        <v>39</v>
      </c>
      <c r="V334" s="10" t="s">
        <v>179</v>
      </c>
      <c r="W334" s="10" t="s">
        <v>708</v>
      </c>
      <c r="X334" s="10" t="s">
        <v>37</v>
      </c>
      <c r="Y334" s="10" t="s">
        <v>71</v>
      </c>
      <c r="Z334" s="10" t="s">
        <v>8</v>
      </c>
      <c r="AA334" s="10" t="s">
        <v>930</v>
      </c>
      <c r="AB334" s="10" t="s">
        <v>99</v>
      </c>
      <c r="AC334" s="10" t="s">
        <v>152</v>
      </c>
      <c r="AD334" s="10" t="s">
        <v>39</v>
      </c>
      <c r="AE334" s="10" t="s">
        <v>931</v>
      </c>
      <c r="AF334" s="10" t="s">
        <v>21</v>
      </c>
      <c r="AG334" s="10" t="s">
        <v>22</v>
      </c>
      <c r="AH334" s="10" t="s">
        <v>99</v>
      </c>
      <c r="AI334" s="10" t="s">
        <v>101</v>
      </c>
      <c r="AJ334" s="10" t="s">
        <v>884</v>
      </c>
      <c r="AK334" s="10" t="s">
        <v>686</v>
      </c>
    </row>
    <row r="335" spans="8:20" s="10" customFormat="1" ht="15" customHeight="1">
      <c r="H335" s="10" t="s">
        <v>895</v>
      </c>
      <c r="I335" s="10" t="s">
        <v>12</v>
      </c>
      <c r="J335" s="10" t="s">
        <v>37</v>
      </c>
      <c r="K335" s="10" t="s">
        <v>47</v>
      </c>
      <c r="L335" s="10" t="s">
        <v>48</v>
      </c>
      <c r="M335" s="10" t="s">
        <v>49</v>
      </c>
      <c r="N335" s="10" t="s">
        <v>107</v>
      </c>
      <c r="O335" s="10" t="s">
        <v>148</v>
      </c>
      <c r="P335" s="10" t="s">
        <v>152</v>
      </c>
      <c r="Q335" s="10" t="s">
        <v>39</v>
      </c>
      <c r="R335" s="10" t="s">
        <v>333</v>
      </c>
      <c r="S335" s="10" t="s">
        <v>116</v>
      </c>
      <c r="T335" s="10" t="s">
        <v>334</v>
      </c>
    </row>
    <row r="336" spans="7:37" s="10" customFormat="1" ht="15" customHeight="1">
      <c r="G336" s="10" t="s">
        <v>106</v>
      </c>
      <c r="I336" s="10" t="s">
        <v>84</v>
      </c>
      <c r="J336" s="10" t="s">
        <v>85</v>
      </c>
      <c r="K336" s="10" t="s">
        <v>29</v>
      </c>
      <c r="L336" s="10" t="s">
        <v>37</v>
      </c>
      <c r="M336" s="10" t="s">
        <v>71</v>
      </c>
      <c r="N336" s="10" t="s">
        <v>8</v>
      </c>
      <c r="O336" s="10" t="s">
        <v>32</v>
      </c>
      <c r="P336" s="10" t="s">
        <v>880</v>
      </c>
      <c r="Q336" s="10" t="s">
        <v>8</v>
      </c>
      <c r="R336" s="10" t="s">
        <v>58</v>
      </c>
      <c r="S336" s="10" t="s">
        <v>26</v>
      </c>
      <c r="T336" s="10" t="s">
        <v>5</v>
      </c>
      <c r="U336" s="10" t="s">
        <v>403</v>
      </c>
      <c r="V336" s="10" t="s">
        <v>404</v>
      </c>
      <c r="W336" s="10" t="s">
        <v>29</v>
      </c>
      <c r="X336" s="10" t="s">
        <v>14</v>
      </c>
      <c r="Y336" s="10" t="s">
        <v>5</v>
      </c>
      <c r="Z336" s="10" t="s">
        <v>186</v>
      </c>
      <c r="AA336" s="10" t="s">
        <v>37</v>
      </c>
      <c r="AB336" s="10" t="s">
        <v>47</v>
      </c>
      <c r="AC336" s="10" t="s">
        <v>48</v>
      </c>
      <c r="AD336" s="10" t="s">
        <v>49</v>
      </c>
      <c r="AE336" s="10" t="s">
        <v>107</v>
      </c>
      <c r="AF336" s="10" t="s">
        <v>148</v>
      </c>
      <c r="AG336" s="10" t="s">
        <v>152</v>
      </c>
      <c r="AH336" s="10" t="s">
        <v>39</v>
      </c>
      <c r="AI336" s="10" t="s">
        <v>333</v>
      </c>
      <c r="AJ336" s="10" t="s">
        <v>116</v>
      </c>
      <c r="AK336" s="10" t="s">
        <v>334</v>
      </c>
    </row>
    <row r="337" spans="6:37" ht="15" customHeight="1">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row>
    <row r="338" spans="4:9" ht="15" customHeight="1">
      <c r="D338" s="103" t="s">
        <v>279</v>
      </c>
      <c r="F338" s="103" t="s">
        <v>642</v>
      </c>
      <c r="G338" s="103" t="s">
        <v>17</v>
      </c>
      <c r="H338" s="103" t="s">
        <v>18</v>
      </c>
      <c r="I338" s="103" t="s">
        <v>19</v>
      </c>
    </row>
    <row r="339" spans="5:12" ht="15" customHeight="1">
      <c r="E339" s="104" t="s">
        <v>158</v>
      </c>
      <c r="G339" s="103" t="s">
        <v>642</v>
      </c>
      <c r="H339" s="103" t="s">
        <v>17</v>
      </c>
      <c r="I339" s="103" t="s">
        <v>5</v>
      </c>
      <c r="J339" s="103" t="s">
        <v>932</v>
      </c>
      <c r="K339" s="103" t="s">
        <v>174</v>
      </c>
      <c r="L339" s="103" t="s">
        <v>29</v>
      </c>
    </row>
    <row r="340" spans="6:37" ht="39.75" customHeight="1">
      <c r="F340" s="700" t="s">
        <v>933</v>
      </c>
      <c r="G340" s="701"/>
      <c r="H340" s="701"/>
      <c r="I340" s="702"/>
      <c r="J340" s="718"/>
      <c r="K340" s="718"/>
      <c r="L340" s="718"/>
      <c r="M340" s="718"/>
      <c r="N340" s="718"/>
      <c r="O340" s="718"/>
      <c r="P340" s="718"/>
      <c r="Q340" s="718"/>
      <c r="R340" s="718"/>
      <c r="S340" s="718"/>
      <c r="T340" s="718"/>
      <c r="U340" s="718"/>
      <c r="V340" s="718"/>
      <c r="W340" s="718"/>
      <c r="X340" s="718"/>
      <c r="Y340" s="718"/>
      <c r="Z340" s="718"/>
      <c r="AA340" s="718"/>
      <c r="AB340" s="718"/>
      <c r="AC340" s="718"/>
      <c r="AD340" s="718"/>
      <c r="AE340" s="718"/>
      <c r="AF340" s="718"/>
      <c r="AG340" s="718"/>
      <c r="AH340" s="718"/>
      <c r="AI340" s="718"/>
      <c r="AJ340" s="718"/>
      <c r="AK340" s="718"/>
    </row>
    <row r="341" spans="6:37" ht="15" customHeight="1">
      <c r="F341" s="462" t="s">
        <v>934</v>
      </c>
      <c r="G341" s="463"/>
      <c r="H341" s="463"/>
      <c r="I341" s="464"/>
      <c r="J341" s="578" t="s">
        <v>935</v>
      </c>
      <c r="K341" s="538"/>
      <c r="L341" s="538"/>
      <c r="M341" s="538"/>
      <c r="N341" s="538"/>
      <c r="O341" s="538"/>
      <c r="P341" s="538"/>
      <c r="Q341" s="538"/>
      <c r="R341" s="538"/>
      <c r="S341" s="538"/>
      <c r="T341" s="538"/>
      <c r="U341" s="538"/>
      <c r="V341" s="539"/>
      <c r="W341" s="488" t="s">
        <v>936</v>
      </c>
      <c r="X341" s="488"/>
      <c r="Y341" s="488"/>
      <c r="Z341" s="488"/>
      <c r="AA341" s="488"/>
      <c r="AB341" s="488"/>
      <c r="AC341" s="488"/>
      <c r="AD341" s="488"/>
      <c r="AE341" s="488"/>
      <c r="AF341" s="488"/>
      <c r="AG341" s="488"/>
      <c r="AH341" s="488"/>
      <c r="AI341" s="488"/>
      <c r="AJ341" s="488"/>
      <c r="AK341" s="488"/>
    </row>
    <row r="342" spans="6:37" ht="30" customHeight="1">
      <c r="F342" s="462" t="s">
        <v>937</v>
      </c>
      <c r="G342" s="463"/>
      <c r="H342" s="463"/>
      <c r="I342" s="464"/>
      <c r="J342" s="714"/>
      <c r="K342" s="715"/>
      <c r="L342" s="715"/>
      <c r="M342" s="715"/>
      <c r="N342" s="715"/>
      <c r="O342" s="715"/>
      <c r="P342" s="715"/>
      <c r="Q342" s="715"/>
      <c r="R342" s="715"/>
      <c r="S342" s="715"/>
      <c r="T342" s="715"/>
      <c r="U342" s="715"/>
      <c r="V342" s="716"/>
      <c r="W342" s="719"/>
      <c r="X342" s="719"/>
      <c r="Y342" s="719"/>
      <c r="Z342" s="719"/>
      <c r="AA342" s="719"/>
      <c r="AB342" s="719"/>
      <c r="AC342" s="719"/>
      <c r="AD342" s="719"/>
      <c r="AE342" s="719"/>
      <c r="AF342" s="719"/>
      <c r="AG342" s="719"/>
      <c r="AH342" s="719"/>
      <c r="AI342" s="719"/>
      <c r="AJ342" s="719"/>
      <c r="AK342" s="719"/>
    </row>
    <row r="343" spans="6:37" ht="30" customHeight="1">
      <c r="F343" s="462" t="s">
        <v>938</v>
      </c>
      <c r="G343" s="463"/>
      <c r="H343" s="463"/>
      <c r="I343" s="464"/>
      <c r="J343" s="714"/>
      <c r="K343" s="715"/>
      <c r="L343" s="715"/>
      <c r="M343" s="715"/>
      <c r="N343" s="715"/>
      <c r="O343" s="715"/>
      <c r="P343" s="715"/>
      <c r="Q343" s="715"/>
      <c r="R343" s="715"/>
      <c r="S343" s="715"/>
      <c r="T343" s="715"/>
      <c r="U343" s="715"/>
      <c r="V343" s="716"/>
      <c r="W343" s="719"/>
      <c r="X343" s="719"/>
      <c r="Y343" s="719"/>
      <c r="Z343" s="719"/>
      <c r="AA343" s="719"/>
      <c r="AB343" s="719"/>
      <c r="AC343" s="719"/>
      <c r="AD343" s="719"/>
      <c r="AE343" s="719"/>
      <c r="AF343" s="719"/>
      <c r="AG343" s="719"/>
      <c r="AH343" s="719"/>
      <c r="AI343" s="719"/>
      <c r="AJ343" s="719"/>
      <c r="AK343" s="719"/>
    </row>
    <row r="344" spans="6:37" ht="30" customHeight="1">
      <c r="F344" s="462" t="s">
        <v>939</v>
      </c>
      <c r="G344" s="463"/>
      <c r="H344" s="463"/>
      <c r="I344" s="464"/>
      <c r="J344" s="714"/>
      <c r="K344" s="715"/>
      <c r="L344" s="715"/>
      <c r="M344" s="715"/>
      <c r="N344" s="715"/>
      <c r="O344" s="715"/>
      <c r="P344" s="715"/>
      <c r="Q344" s="715"/>
      <c r="R344" s="715"/>
      <c r="S344" s="715"/>
      <c r="T344" s="715"/>
      <c r="U344" s="715"/>
      <c r="V344" s="716"/>
      <c r="W344" s="719"/>
      <c r="X344" s="719"/>
      <c r="Y344" s="719"/>
      <c r="Z344" s="719"/>
      <c r="AA344" s="719"/>
      <c r="AB344" s="719"/>
      <c r="AC344" s="719"/>
      <c r="AD344" s="719"/>
      <c r="AE344" s="719"/>
      <c r="AF344" s="719"/>
      <c r="AG344" s="719"/>
      <c r="AH344" s="719"/>
      <c r="AI344" s="719"/>
      <c r="AJ344" s="719"/>
      <c r="AK344" s="719"/>
    </row>
    <row r="345" spans="6:37" ht="30" customHeight="1">
      <c r="F345" s="462" t="s">
        <v>940</v>
      </c>
      <c r="G345" s="463"/>
      <c r="H345" s="463"/>
      <c r="I345" s="464"/>
      <c r="J345" s="714"/>
      <c r="K345" s="715"/>
      <c r="L345" s="715"/>
      <c r="M345" s="715"/>
      <c r="N345" s="715"/>
      <c r="O345" s="715"/>
      <c r="P345" s="715"/>
      <c r="Q345" s="715"/>
      <c r="R345" s="715"/>
      <c r="S345" s="715"/>
      <c r="T345" s="715"/>
      <c r="U345" s="715"/>
      <c r="V345" s="716"/>
      <c r="W345" s="719"/>
      <c r="X345" s="719"/>
      <c r="Y345" s="719"/>
      <c r="Z345" s="719"/>
      <c r="AA345" s="719"/>
      <c r="AB345" s="719"/>
      <c r="AC345" s="719"/>
      <c r="AD345" s="719"/>
      <c r="AE345" s="719"/>
      <c r="AF345" s="719"/>
      <c r="AG345" s="719"/>
      <c r="AH345" s="719"/>
      <c r="AI345" s="719"/>
      <c r="AJ345" s="719"/>
      <c r="AK345" s="719"/>
    </row>
    <row r="346" spans="6:37" ht="30" customHeight="1">
      <c r="F346" s="462" t="s">
        <v>941</v>
      </c>
      <c r="G346" s="463"/>
      <c r="H346" s="463"/>
      <c r="I346" s="464"/>
      <c r="J346" s="714"/>
      <c r="K346" s="715"/>
      <c r="L346" s="715"/>
      <c r="M346" s="715"/>
      <c r="N346" s="715"/>
      <c r="O346" s="715"/>
      <c r="P346" s="715"/>
      <c r="Q346" s="715"/>
      <c r="R346" s="715"/>
      <c r="S346" s="715"/>
      <c r="T346" s="715"/>
      <c r="U346" s="715"/>
      <c r="V346" s="716"/>
      <c r="W346" s="719"/>
      <c r="X346" s="719"/>
      <c r="Y346" s="719"/>
      <c r="Z346" s="719"/>
      <c r="AA346" s="719"/>
      <c r="AB346" s="719"/>
      <c r="AC346" s="719"/>
      <c r="AD346" s="719"/>
      <c r="AE346" s="719"/>
      <c r="AF346" s="719"/>
      <c r="AG346" s="719"/>
      <c r="AH346" s="719"/>
      <c r="AI346" s="719"/>
      <c r="AJ346" s="719"/>
      <c r="AK346" s="719"/>
    </row>
    <row r="347" spans="6:37" ht="15" customHeight="1">
      <c r="F347" s="223" t="s">
        <v>1062</v>
      </c>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row>
    <row r="348" spans="6:37" s="148" customFormat="1" ht="15" customHeight="1">
      <c r="F348" s="425" t="s">
        <v>1204</v>
      </c>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421"/>
      <c r="AE348" s="421"/>
      <c r="AF348" s="421"/>
      <c r="AG348" s="421"/>
      <c r="AH348" s="421"/>
      <c r="AI348" s="421"/>
      <c r="AJ348" s="421"/>
      <c r="AK348" s="421"/>
    </row>
    <row r="349" spans="6:37" s="148" customFormat="1" ht="15" customHeight="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421"/>
      <c r="AE349" s="421"/>
      <c r="AF349" s="421"/>
      <c r="AG349" s="421"/>
      <c r="AH349" s="421"/>
      <c r="AI349" s="421"/>
      <c r="AJ349" s="421"/>
      <c r="AK349" s="421"/>
    </row>
    <row r="350" spans="6:37" s="148" customFormat="1" ht="15" customHeight="1">
      <c r="F350" s="310"/>
      <c r="G350" s="310"/>
      <c r="H350" s="310"/>
      <c r="I350" s="310"/>
      <c r="J350" s="310"/>
      <c r="K350" s="310"/>
      <c r="L350" s="310"/>
      <c r="M350" s="310"/>
      <c r="N350" s="310"/>
      <c r="O350" s="310"/>
      <c r="P350" s="310"/>
      <c r="Q350" s="310"/>
      <c r="R350" s="310"/>
      <c r="S350" s="310"/>
      <c r="T350" s="310"/>
      <c r="U350" s="310"/>
      <c r="V350" s="310"/>
      <c r="W350" s="310"/>
      <c r="X350" s="310"/>
      <c r="Y350" s="310"/>
      <c r="Z350" s="310"/>
      <c r="AA350" s="310"/>
      <c r="AB350" s="310"/>
      <c r="AC350" s="310"/>
      <c r="AD350" s="310"/>
      <c r="AE350" s="310"/>
      <c r="AF350" s="310"/>
      <c r="AG350" s="310"/>
      <c r="AH350" s="310"/>
      <c r="AI350" s="310"/>
      <c r="AJ350" s="310"/>
      <c r="AK350" s="310"/>
    </row>
    <row r="351" ht="7.5" customHeight="1"/>
    <row r="352" spans="2:37" ht="15" customHeight="1">
      <c r="B352" s="310"/>
      <c r="C352" s="310"/>
      <c r="D352" s="310"/>
      <c r="E352" s="312" t="s">
        <v>162</v>
      </c>
      <c r="F352" s="310"/>
      <c r="G352" s="310" t="s">
        <v>1</v>
      </c>
      <c r="H352" s="310" t="s">
        <v>2</v>
      </c>
      <c r="I352" s="310" t="s">
        <v>191</v>
      </c>
      <c r="J352" s="310" t="s">
        <v>942</v>
      </c>
      <c r="K352" s="310" t="s">
        <v>5</v>
      </c>
      <c r="L352" s="310" t="s">
        <v>13</v>
      </c>
      <c r="M352" s="310" t="s">
        <v>7</v>
      </c>
      <c r="N352" s="310"/>
      <c r="O352" s="310"/>
      <c r="P352" s="310"/>
      <c r="Q352" s="310"/>
      <c r="R352" s="310"/>
      <c r="S352" s="310"/>
      <c r="T352" s="310"/>
      <c r="U352" s="310"/>
      <c r="V352" s="310"/>
      <c r="W352" s="310"/>
      <c r="X352" s="310"/>
      <c r="Y352" s="310"/>
      <c r="Z352" s="310"/>
      <c r="AA352" s="310"/>
      <c r="AB352" s="310"/>
      <c r="AC352" s="310"/>
      <c r="AD352" s="310"/>
      <c r="AE352" s="310"/>
      <c r="AF352" s="310"/>
      <c r="AG352" s="310"/>
      <c r="AH352" s="310"/>
      <c r="AI352" s="310"/>
      <c r="AJ352" s="310"/>
      <c r="AK352" s="310"/>
    </row>
    <row r="353" spans="2:37" ht="37.5" customHeight="1">
      <c r="B353" s="310"/>
      <c r="C353" s="310"/>
      <c r="D353" s="310"/>
      <c r="E353" s="310"/>
      <c r="F353" s="453" t="s">
        <v>933</v>
      </c>
      <c r="G353" s="454"/>
      <c r="H353" s="454"/>
      <c r="I353" s="455"/>
      <c r="J353" s="456"/>
      <c r="K353" s="456"/>
      <c r="L353" s="456"/>
      <c r="M353" s="456"/>
      <c r="N353" s="456"/>
      <c r="O353" s="456"/>
      <c r="P353" s="456"/>
      <c r="Q353" s="456"/>
      <c r="R353" s="456"/>
      <c r="S353" s="456"/>
      <c r="T353" s="456"/>
      <c r="U353" s="456"/>
      <c r="V353" s="456"/>
      <c r="W353" s="456"/>
      <c r="X353" s="456"/>
      <c r="Y353" s="456"/>
      <c r="Z353" s="456"/>
      <c r="AA353" s="456"/>
      <c r="AB353" s="456"/>
      <c r="AC353" s="456"/>
      <c r="AD353" s="456"/>
      <c r="AE353" s="456"/>
      <c r="AF353" s="456"/>
      <c r="AG353" s="456"/>
      <c r="AH353" s="456"/>
      <c r="AI353" s="456"/>
      <c r="AJ353" s="456"/>
      <c r="AK353" s="456"/>
    </row>
    <row r="354" spans="2:37" ht="15" customHeight="1">
      <c r="B354" s="310"/>
      <c r="C354" s="310"/>
      <c r="D354" s="310"/>
      <c r="E354" s="310"/>
      <c r="F354" s="426" t="s">
        <v>934</v>
      </c>
      <c r="G354" s="427"/>
      <c r="H354" s="427"/>
      <c r="I354" s="428"/>
      <c r="J354" s="450" t="s">
        <v>935</v>
      </c>
      <c r="K354" s="451"/>
      <c r="L354" s="451"/>
      <c r="M354" s="451"/>
      <c r="N354" s="451"/>
      <c r="O354" s="451"/>
      <c r="P354" s="451"/>
      <c r="Q354" s="451"/>
      <c r="R354" s="451"/>
      <c r="S354" s="451"/>
      <c r="T354" s="451"/>
      <c r="U354" s="451"/>
      <c r="V354" s="452"/>
      <c r="W354" s="449" t="s">
        <v>936</v>
      </c>
      <c r="X354" s="449"/>
      <c r="Y354" s="449"/>
      <c r="Z354" s="449"/>
      <c r="AA354" s="449"/>
      <c r="AB354" s="449"/>
      <c r="AC354" s="449"/>
      <c r="AD354" s="449"/>
      <c r="AE354" s="449"/>
      <c r="AF354" s="449"/>
      <c r="AG354" s="449"/>
      <c r="AH354" s="449"/>
      <c r="AI354" s="449"/>
      <c r="AJ354" s="449"/>
      <c r="AK354" s="449"/>
    </row>
    <row r="355" spans="2:37" ht="28.5" customHeight="1">
      <c r="B355" s="310"/>
      <c r="C355" s="310"/>
      <c r="D355" s="310"/>
      <c r="E355" s="310"/>
      <c r="F355" s="426" t="s">
        <v>937</v>
      </c>
      <c r="G355" s="427"/>
      <c r="H355" s="427"/>
      <c r="I355" s="428"/>
      <c r="J355" s="429"/>
      <c r="K355" s="430"/>
      <c r="L355" s="430"/>
      <c r="M355" s="430"/>
      <c r="N355" s="430"/>
      <c r="O355" s="430"/>
      <c r="P355" s="430"/>
      <c r="Q355" s="430"/>
      <c r="R355" s="430"/>
      <c r="S355" s="430"/>
      <c r="T355" s="430"/>
      <c r="U355" s="430"/>
      <c r="V355" s="431"/>
      <c r="W355" s="432"/>
      <c r="X355" s="432"/>
      <c r="Y355" s="432"/>
      <c r="Z355" s="432"/>
      <c r="AA355" s="432"/>
      <c r="AB355" s="432"/>
      <c r="AC355" s="432"/>
      <c r="AD355" s="432"/>
      <c r="AE355" s="432"/>
      <c r="AF355" s="432"/>
      <c r="AG355" s="432"/>
      <c r="AH355" s="432"/>
      <c r="AI355" s="432"/>
      <c r="AJ355" s="432"/>
      <c r="AK355" s="432"/>
    </row>
    <row r="356" spans="2:37" ht="28.5" customHeight="1">
      <c r="B356" s="310"/>
      <c r="C356" s="310"/>
      <c r="D356" s="310"/>
      <c r="E356" s="310"/>
      <c r="F356" s="426" t="s">
        <v>938</v>
      </c>
      <c r="G356" s="427"/>
      <c r="H356" s="427"/>
      <c r="I356" s="428"/>
      <c r="J356" s="429"/>
      <c r="K356" s="430"/>
      <c r="L356" s="430"/>
      <c r="M356" s="430"/>
      <c r="N356" s="430"/>
      <c r="O356" s="430"/>
      <c r="P356" s="430"/>
      <c r="Q356" s="430"/>
      <c r="R356" s="430"/>
      <c r="S356" s="430"/>
      <c r="T356" s="430"/>
      <c r="U356" s="430"/>
      <c r="V356" s="431"/>
      <c r="W356" s="432"/>
      <c r="X356" s="432"/>
      <c r="Y356" s="432"/>
      <c r="Z356" s="432"/>
      <c r="AA356" s="432"/>
      <c r="AB356" s="432"/>
      <c r="AC356" s="432"/>
      <c r="AD356" s="432"/>
      <c r="AE356" s="432"/>
      <c r="AF356" s="432"/>
      <c r="AG356" s="432"/>
      <c r="AH356" s="432"/>
      <c r="AI356" s="432"/>
      <c r="AJ356" s="432"/>
      <c r="AK356" s="432"/>
    </row>
    <row r="357" spans="2:37" ht="28.5" customHeight="1">
      <c r="B357" s="310"/>
      <c r="C357" s="310"/>
      <c r="D357" s="310"/>
      <c r="E357" s="310"/>
      <c r="F357" s="426" t="s">
        <v>939</v>
      </c>
      <c r="G357" s="427"/>
      <c r="H357" s="427"/>
      <c r="I357" s="428"/>
      <c r="J357" s="429"/>
      <c r="K357" s="430"/>
      <c r="L357" s="430"/>
      <c r="M357" s="430"/>
      <c r="N357" s="430"/>
      <c r="O357" s="430"/>
      <c r="P357" s="430"/>
      <c r="Q357" s="430"/>
      <c r="R357" s="430"/>
      <c r="S357" s="430"/>
      <c r="T357" s="430"/>
      <c r="U357" s="430"/>
      <c r="V357" s="431"/>
      <c r="W357" s="432"/>
      <c r="X357" s="432"/>
      <c r="Y357" s="432"/>
      <c r="Z357" s="432"/>
      <c r="AA357" s="432"/>
      <c r="AB357" s="432"/>
      <c r="AC357" s="432"/>
      <c r="AD357" s="432"/>
      <c r="AE357" s="432"/>
      <c r="AF357" s="432"/>
      <c r="AG357" s="432"/>
      <c r="AH357" s="432"/>
      <c r="AI357" s="432"/>
      <c r="AJ357" s="432"/>
      <c r="AK357" s="432"/>
    </row>
    <row r="358" spans="2:37" ht="28.5" customHeight="1">
      <c r="B358" s="310"/>
      <c r="C358" s="310"/>
      <c r="D358" s="310"/>
      <c r="E358" s="310"/>
      <c r="F358" s="426" t="s">
        <v>940</v>
      </c>
      <c r="G358" s="427"/>
      <c r="H358" s="427"/>
      <c r="I358" s="428"/>
      <c r="J358" s="429"/>
      <c r="K358" s="430"/>
      <c r="L358" s="430"/>
      <c r="M358" s="430"/>
      <c r="N358" s="430"/>
      <c r="O358" s="430"/>
      <c r="P358" s="430"/>
      <c r="Q358" s="430"/>
      <c r="R358" s="430"/>
      <c r="S358" s="430"/>
      <c r="T358" s="430"/>
      <c r="U358" s="430"/>
      <c r="V358" s="431"/>
      <c r="W358" s="432"/>
      <c r="X358" s="432"/>
      <c r="Y358" s="432"/>
      <c r="Z358" s="432"/>
      <c r="AA358" s="432"/>
      <c r="AB358" s="432"/>
      <c r="AC358" s="432"/>
      <c r="AD358" s="432"/>
      <c r="AE358" s="432"/>
      <c r="AF358" s="432"/>
      <c r="AG358" s="432"/>
      <c r="AH358" s="432"/>
      <c r="AI358" s="432"/>
      <c r="AJ358" s="432"/>
      <c r="AK358" s="432"/>
    </row>
    <row r="359" spans="2:37" ht="28.5" customHeight="1">
      <c r="B359" s="310"/>
      <c r="C359" s="310"/>
      <c r="D359" s="310"/>
      <c r="E359" s="310"/>
      <c r="F359" s="426" t="s">
        <v>941</v>
      </c>
      <c r="G359" s="427"/>
      <c r="H359" s="427"/>
      <c r="I359" s="428"/>
      <c r="J359" s="429"/>
      <c r="K359" s="430"/>
      <c r="L359" s="430"/>
      <c r="M359" s="430"/>
      <c r="N359" s="430"/>
      <c r="O359" s="430"/>
      <c r="P359" s="430"/>
      <c r="Q359" s="430"/>
      <c r="R359" s="430"/>
      <c r="S359" s="430"/>
      <c r="T359" s="430"/>
      <c r="U359" s="430"/>
      <c r="V359" s="431"/>
      <c r="W359" s="432"/>
      <c r="X359" s="432"/>
      <c r="Y359" s="432"/>
      <c r="Z359" s="432"/>
      <c r="AA359" s="432"/>
      <c r="AB359" s="432"/>
      <c r="AC359" s="432"/>
      <c r="AD359" s="432"/>
      <c r="AE359" s="432"/>
      <c r="AF359" s="432"/>
      <c r="AG359" s="432"/>
      <c r="AH359" s="432"/>
      <c r="AI359" s="432"/>
      <c r="AJ359" s="432"/>
      <c r="AK359" s="432"/>
    </row>
    <row r="360" spans="2:37" ht="15" customHeight="1">
      <c r="B360" s="310"/>
      <c r="C360" s="310"/>
      <c r="D360" s="310"/>
      <c r="E360" s="310"/>
      <c r="F360" s="223" t="s">
        <v>1062</v>
      </c>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row>
    <row r="361" spans="2:37" s="148" customFormat="1" ht="15" customHeight="1">
      <c r="B361" s="310"/>
      <c r="C361" s="310"/>
      <c r="D361" s="310"/>
      <c r="E361" s="310"/>
      <c r="F361" s="425" t="s">
        <v>1205</v>
      </c>
      <c r="G361" s="421"/>
      <c r="H361" s="421"/>
      <c r="I361" s="421"/>
      <c r="J361" s="421"/>
      <c r="K361" s="421"/>
      <c r="L361" s="421"/>
      <c r="M361" s="421"/>
      <c r="N361" s="421"/>
      <c r="O361" s="421"/>
      <c r="P361" s="421"/>
      <c r="Q361" s="421"/>
      <c r="R361" s="421"/>
      <c r="S361" s="421"/>
      <c r="T361" s="421"/>
      <c r="U361" s="421"/>
      <c r="V361" s="421"/>
      <c r="W361" s="421"/>
      <c r="X361" s="421"/>
      <c r="Y361" s="421"/>
      <c r="Z361" s="421"/>
      <c r="AA361" s="421"/>
      <c r="AB361" s="421"/>
      <c r="AC361" s="421"/>
      <c r="AD361" s="421"/>
      <c r="AE361" s="421"/>
      <c r="AF361" s="421"/>
      <c r="AG361" s="421"/>
      <c r="AH361" s="421"/>
      <c r="AI361" s="421"/>
      <c r="AJ361" s="421"/>
      <c r="AK361" s="421"/>
    </row>
    <row r="362" spans="2:37" s="148" customFormat="1" ht="15" customHeight="1">
      <c r="B362" s="310"/>
      <c r="C362" s="310"/>
      <c r="D362" s="310"/>
      <c r="E362" s="310"/>
      <c r="F362" s="421"/>
      <c r="G362" s="421"/>
      <c r="H362" s="421"/>
      <c r="I362" s="421"/>
      <c r="J362" s="421"/>
      <c r="K362" s="421"/>
      <c r="L362" s="421"/>
      <c r="M362" s="421"/>
      <c r="N362" s="421"/>
      <c r="O362" s="421"/>
      <c r="P362" s="421"/>
      <c r="Q362" s="421"/>
      <c r="R362" s="421"/>
      <c r="S362" s="421"/>
      <c r="T362" s="421"/>
      <c r="U362" s="421"/>
      <c r="V362" s="421"/>
      <c r="W362" s="421"/>
      <c r="X362" s="421"/>
      <c r="Y362" s="421"/>
      <c r="Z362" s="421"/>
      <c r="AA362" s="421"/>
      <c r="AB362" s="421"/>
      <c r="AC362" s="421"/>
      <c r="AD362" s="421"/>
      <c r="AE362" s="421"/>
      <c r="AF362" s="421"/>
      <c r="AG362" s="421"/>
      <c r="AH362" s="421"/>
      <c r="AI362" s="421"/>
      <c r="AJ362" s="421"/>
      <c r="AK362" s="421"/>
    </row>
    <row r="363" spans="2:37" s="148" customFormat="1" ht="6" customHeight="1">
      <c r="B363" s="310"/>
      <c r="C363" s="310"/>
      <c r="D363" s="310"/>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10"/>
      <c r="AA363" s="310"/>
      <c r="AB363" s="310"/>
      <c r="AC363" s="310"/>
      <c r="AD363" s="310"/>
      <c r="AE363" s="310"/>
      <c r="AF363" s="310"/>
      <c r="AG363" s="310"/>
      <c r="AH363" s="310"/>
      <c r="AI363" s="310"/>
      <c r="AJ363" s="310"/>
      <c r="AK363" s="310"/>
    </row>
    <row r="364" spans="2:37" s="148" customFormat="1" ht="15" customHeight="1">
      <c r="B364" s="310"/>
      <c r="C364" s="310"/>
      <c r="D364" s="310"/>
      <c r="E364" s="312" t="s">
        <v>236</v>
      </c>
      <c r="F364" s="310"/>
      <c r="G364" s="233" t="s">
        <v>1063</v>
      </c>
      <c r="H364" s="310"/>
      <c r="I364" s="310"/>
      <c r="J364" s="310"/>
      <c r="K364" s="310"/>
      <c r="L364" s="310"/>
      <c r="M364" s="310"/>
      <c r="N364" s="310"/>
      <c r="O364" s="310"/>
      <c r="P364" s="310"/>
      <c r="Q364" s="310"/>
      <c r="R364" s="310"/>
      <c r="S364" s="310"/>
      <c r="T364" s="310"/>
      <c r="U364" s="310"/>
      <c r="V364" s="310"/>
      <c r="W364" s="310"/>
      <c r="X364" s="310"/>
      <c r="Y364" s="310"/>
      <c r="Z364" s="310"/>
      <c r="AA364" s="310"/>
      <c r="AB364" s="310"/>
      <c r="AC364" s="310"/>
      <c r="AD364" s="310"/>
      <c r="AE364" s="310"/>
      <c r="AF364" s="310"/>
      <c r="AG364" s="310"/>
      <c r="AH364" s="310"/>
      <c r="AI364" s="310"/>
      <c r="AJ364" s="310"/>
      <c r="AK364" s="310"/>
    </row>
    <row r="365" spans="2:37" s="148" customFormat="1" ht="37.5" customHeight="1">
      <c r="B365" s="310"/>
      <c r="C365" s="310"/>
      <c r="D365" s="310"/>
      <c r="E365" s="310"/>
      <c r="F365" s="453" t="s">
        <v>933</v>
      </c>
      <c r="G365" s="454"/>
      <c r="H365" s="454"/>
      <c r="I365" s="455"/>
      <c r="J365" s="456"/>
      <c r="K365" s="456"/>
      <c r="L365" s="456"/>
      <c r="M365" s="456"/>
      <c r="N365" s="456"/>
      <c r="O365" s="456"/>
      <c r="P365" s="456"/>
      <c r="Q365" s="456"/>
      <c r="R365" s="456"/>
      <c r="S365" s="456"/>
      <c r="T365" s="456"/>
      <c r="U365" s="456"/>
      <c r="V365" s="456"/>
      <c r="W365" s="456"/>
      <c r="X365" s="456"/>
      <c r="Y365" s="456"/>
      <c r="Z365" s="456"/>
      <c r="AA365" s="456"/>
      <c r="AB365" s="456"/>
      <c r="AC365" s="456"/>
      <c r="AD365" s="456"/>
      <c r="AE365" s="456"/>
      <c r="AF365" s="456"/>
      <c r="AG365" s="456"/>
      <c r="AH365" s="456"/>
      <c r="AI365" s="456"/>
      <c r="AJ365" s="456"/>
      <c r="AK365" s="456"/>
    </row>
    <row r="366" spans="2:37" s="148" customFormat="1" ht="15" customHeight="1">
      <c r="B366" s="310"/>
      <c r="C366" s="310"/>
      <c r="D366" s="310"/>
      <c r="E366" s="310"/>
      <c r="F366" s="426" t="s">
        <v>934</v>
      </c>
      <c r="G366" s="427"/>
      <c r="H366" s="427"/>
      <c r="I366" s="428"/>
      <c r="J366" s="450" t="s">
        <v>935</v>
      </c>
      <c r="K366" s="451"/>
      <c r="L366" s="451"/>
      <c r="M366" s="451"/>
      <c r="N366" s="451"/>
      <c r="O366" s="451"/>
      <c r="P366" s="451"/>
      <c r="Q366" s="451"/>
      <c r="R366" s="451"/>
      <c r="S366" s="451"/>
      <c r="T366" s="451"/>
      <c r="U366" s="451"/>
      <c r="V366" s="452"/>
      <c r="W366" s="449" t="s">
        <v>936</v>
      </c>
      <c r="X366" s="449"/>
      <c r="Y366" s="449"/>
      <c r="Z366" s="449"/>
      <c r="AA366" s="449"/>
      <c r="AB366" s="449"/>
      <c r="AC366" s="449"/>
      <c r="AD366" s="449"/>
      <c r="AE366" s="449"/>
      <c r="AF366" s="449"/>
      <c r="AG366" s="449"/>
      <c r="AH366" s="449"/>
      <c r="AI366" s="449"/>
      <c r="AJ366" s="449"/>
      <c r="AK366" s="449"/>
    </row>
    <row r="367" spans="2:37" s="148" customFormat="1" ht="28.5" customHeight="1">
      <c r="B367" s="310"/>
      <c r="C367" s="310"/>
      <c r="D367" s="310"/>
      <c r="E367" s="310"/>
      <c r="F367" s="426" t="s">
        <v>937</v>
      </c>
      <c r="G367" s="427"/>
      <c r="H367" s="427"/>
      <c r="I367" s="428"/>
      <c r="J367" s="429"/>
      <c r="K367" s="430"/>
      <c r="L367" s="430"/>
      <c r="M367" s="430"/>
      <c r="N367" s="430"/>
      <c r="O367" s="430"/>
      <c r="P367" s="430"/>
      <c r="Q367" s="430"/>
      <c r="R367" s="430"/>
      <c r="S367" s="430"/>
      <c r="T367" s="430"/>
      <c r="U367" s="430"/>
      <c r="V367" s="431"/>
      <c r="W367" s="432"/>
      <c r="X367" s="432"/>
      <c r="Y367" s="432"/>
      <c r="Z367" s="432"/>
      <c r="AA367" s="432"/>
      <c r="AB367" s="432"/>
      <c r="AC367" s="432"/>
      <c r="AD367" s="432"/>
      <c r="AE367" s="432"/>
      <c r="AF367" s="432"/>
      <c r="AG367" s="432"/>
      <c r="AH367" s="432"/>
      <c r="AI367" s="432"/>
      <c r="AJ367" s="432"/>
      <c r="AK367" s="432"/>
    </row>
    <row r="368" spans="2:37" s="148" customFormat="1" ht="28.5" customHeight="1">
      <c r="B368" s="310"/>
      <c r="C368" s="310"/>
      <c r="D368" s="310"/>
      <c r="E368" s="310"/>
      <c r="F368" s="426" t="s">
        <v>938</v>
      </c>
      <c r="G368" s="427"/>
      <c r="H368" s="427"/>
      <c r="I368" s="428"/>
      <c r="J368" s="429"/>
      <c r="K368" s="430"/>
      <c r="L368" s="430"/>
      <c r="M368" s="430"/>
      <c r="N368" s="430"/>
      <c r="O368" s="430"/>
      <c r="P368" s="430"/>
      <c r="Q368" s="430"/>
      <c r="R368" s="430"/>
      <c r="S368" s="430"/>
      <c r="T368" s="430"/>
      <c r="U368" s="430"/>
      <c r="V368" s="431"/>
      <c r="W368" s="432"/>
      <c r="X368" s="432"/>
      <c r="Y368" s="432"/>
      <c r="Z368" s="432"/>
      <c r="AA368" s="432"/>
      <c r="AB368" s="432"/>
      <c r="AC368" s="432"/>
      <c r="AD368" s="432"/>
      <c r="AE368" s="432"/>
      <c r="AF368" s="432"/>
      <c r="AG368" s="432"/>
      <c r="AH368" s="432"/>
      <c r="AI368" s="432"/>
      <c r="AJ368" s="432"/>
      <c r="AK368" s="432"/>
    </row>
    <row r="369" spans="2:37" s="148" customFormat="1" ht="28.5" customHeight="1">
      <c r="B369" s="310"/>
      <c r="C369" s="310"/>
      <c r="D369" s="310"/>
      <c r="E369" s="310"/>
      <c r="F369" s="426" t="s">
        <v>939</v>
      </c>
      <c r="G369" s="427"/>
      <c r="H369" s="427"/>
      <c r="I369" s="428"/>
      <c r="J369" s="429"/>
      <c r="K369" s="430"/>
      <c r="L369" s="430"/>
      <c r="M369" s="430"/>
      <c r="N369" s="430"/>
      <c r="O369" s="430"/>
      <c r="P369" s="430"/>
      <c r="Q369" s="430"/>
      <c r="R369" s="430"/>
      <c r="S369" s="430"/>
      <c r="T369" s="430"/>
      <c r="U369" s="430"/>
      <c r="V369" s="431"/>
      <c r="W369" s="432"/>
      <c r="X369" s="432"/>
      <c r="Y369" s="432"/>
      <c r="Z369" s="432"/>
      <c r="AA369" s="432"/>
      <c r="AB369" s="432"/>
      <c r="AC369" s="432"/>
      <c r="AD369" s="432"/>
      <c r="AE369" s="432"/>
      <c r="AF369" s="432"/>
      <c r="AG369" s="432"/>
      <c r="AH369" s="432"/>
      <c r="AI369" s="432"/>
      <c r="AJ369" s="432"/>
      <c r="AK369" s="432"/>
    </row>
    <row r="370" spans="2:37" s="148" customFormat="1" ht="28.5" customHeight="1">
      <c r="B370" s="310"/>
      <c r="C370" s="310"/>
      <c r="D370" s="310"/>
      <c r="E370" s="310"/>
      <c r="F370" s="426" t="s">
        <v>940</v>
      </c>
      <c r="G370" s="427"/>
      <c r="H370" s="427"/>
      <c r="I370" s="428"/>
      <c r="J370" s="429"/>
      <c r="K370" s="430"/>
      <c r="L370" s="430"/>
      <c r="M370" s="430"/>
      <c r="N370" s="430"/>
      <c r="O370" s="430"/>
      <c r="P370" s="430"/>
      <c r="Q370" s="430"/>
      <c r="R370" s="430"/>
      <c r="S370" s="430"/>
      <c r="T370" s="430"/>
      <c r="U370" s="430"/>
      <c r="V370" s="431"/>
      <c r="W370" s="432"/>
      <c r="X370" s="432"/>
      <c r="Y370" s="432"/>
      <c r="Z370" s="432"/>
      <c r="AA370" s="432"/>
      <c r="AB370" s="432"/>
      <c r="AC370" s="432"/>
      <c r="AD370" s="432"/>
      <c r="AE370" s="432"/>
      <c r="AF370" s="432"/>
      <c r="AG370" s="432"/>
      <c r="AH370" s="432"/>
      <c r="AI370" s="432"/>
      <c r="AJ370" s="432"/>
      <c r="AK370" s="432"/>
    </row>
    <row r="371" spans="2:37" s="148" customFormat="1" ht="28.5" customHeight="1">
      <c r="B371" s="310"/>
      <c r="C371" s="310"/>
      <c r="D371" s="310"/>
      <c r="E371" s="310"/>
      <c r="F371" s="426" t="s">
        <v>941</v>
      </c>
      <c r="G371" s="427"/>
      <c r="H371" s="427"/>
      <c r="I371" s="428"/>
      <c r="J371" s="429"/>
      <c r="K371" s="430"/>
      <c r="L371" s="430"/>
      <c r="M371" s="430"/>
      <c r="N371" s="430"/>
      <c r="O371" s="430"/>
      <c r="P371" s="430"/>
      <c r="Q371" s="430"/>
      <c r="R371" s="430"/>
      <c r="S371" s="430"/>
      <c r="T371" s="430"/>
      <c r="U371" s="430"/>
      <c r="V371" s="431"/>
      <c r="W371" s="432"/>
      <c r="X371" s="432"/>
      <c r="Y371" s="432"/>
      <c r="Z371" s="432"/>
      <c r="AA371" s="432"/>
      <c r="AB371" s="432"/>
      <c r="AC371" s="432"/>
      <c r="AD371" s="432"/>
      <c r="AE371" s="432"/>
      <c r="AF371" s="432"/>
      <c r="AG371" s="432"/>
      <c r="AH371" s="432"/>
      <c r="AI371" s="432"/>
      <c r="AJ371" s="432"/>
      <c r="AK371" s="432"/>
    </row>
    <row r="372" spans="2:37" s="148" customFormat="1" ht="15" customHeight="1">
      <c r="B372" s="310"/>
      <c r="C372" s="310"/>
      <c r="D372" s="310"/>
      <c r="E372" s="310"/>
      <c r="F372" s="223" t="s">
        <v>1062</v>
      </c>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row>
    <row r="373" spans="2:37" s="148" customFormat="1" ht="15" customHeight="1">
      <c r="B373" s="310"/>
      <c r="C373" s="310"/>
      <c r="D373" s="310"/>
      <c r="E373" s="310"/>
      <c r="F373" s="425" t="s">
        <v>1206</v>
      </c>
      <c r="G373" s="421"/>
      <c r="H373" s="421"/>
      <c r="I373" s="421"/>
      <c r="J373" s="421"/>
      <c r="K373" s="421"/>
      <c r="L373" s="421"/>
      <c r="M373" s="421"/>
      <c r="N373" s="421"/>
      <c r="O373" s="421"/>
      <c r="P373" s="421"/>
      <c r="Q373" s="421"/>
      <c r="R373" s="421"/>
      <c r="S373" s="421"/>
      <c r="T373" s="421"/>
      <c r="U373" s="421"/>
      <c r="V373" s="421"/>
      <c r="W373" s="421"/>
      <c r="X373" s="421"/>
      <c r="Y373" s="421"/>
      <c r="Z373" s="421"/>
      <c r="AA373" s="421"/>
      <c r="AB373" s="421"/>
      <c r="AC373" s="421"/>
      <c r="AD373" s="421"/>
      <c r="AE373" s="421"/>
      <c r="AF373" s="421"/>
      <c r="AG373" s="421"/>
      <c r="AH373" s="421"/>
      <c r="AI373" s="421"/>
      <c r="AJ373" s="421"/>
      <c r="AK373" s="421"/>
    </row>
    <row r="374" spans="2:37" s="148" customFormat="1" ht="15" customHeight="1">
      <c r="B374" s="310"/>
      <c r="C374" s="310"/>
      <c r="D374" s="310"/>
      <c r="E374" s="310"/>
      <c r="F374" s="421"/>
      <c r="G374" s="421"/>
      <c r="H374" s="421"/>
      <c r="I374" s="421"/>
      <c r="J374" s="421"/>
      <c r="K374" s="421"/>
      <c r="L374" s="421"/>
      <c r="M374" s="421"/>
      <c r="N374" s="421"/>
      <c r="O374" s="421"/>
      <c r="P374" s="421"/>
      <c r="Q374" s="421"/>
      <c r="R374" s="421"/>
      <c r="S374" s="421"/>
      <c r="T374" s="421"/>
      <c r="U374" s="421"/>
      <c r="V374" s="421"/>
      <c r="W374" s="421"/>
      <c r="X374" s="421"/>
      <c r="Y374" s="421"/>
      <c r="Z374" s="421"/>
      <c r="AA374" s="421"/>
      <c r="AB374" s="421"/>
      <c r="AC374" s="421"/>
      <c r="AD374" s="421"/>
      <c r="AE374" s="421"/>
      <c r="AF374" s="421"/>
      <c r="AG374" s="421"/>
      <c r="AH374" s="421"/>
      <c r="AI374" s="421"/>
      <c r="AJ374" s="421"/>
      <c r="AK374" s="421"/>
    </row>
    <row r="375" spans="2:37" s="148" customFormat="1" ht="15" customHeight="1">
      <c r="B375" s="310"/>
      <c r="C375" s="310"/>
      <c r="D375" s="310"/>
      <c r="E375" s="310"/>
      <c r="F375" s="421" t="s">
        <v>1064</v>
      </c>
      <c r="G375" s="421"/>
      <c r="H375" s="421"/>
      <c r="I375" s="421"/>
      <c r="J375" s="421"/>
      <c r="K375" s="421"/>
      <c r="L375" s="421"/>
      <c r="M375" s="421"/>
      <c r="N375" s="421"/>
      <c r="O375" s="421"/>
      <c r="P375" s="421"/>
      <c r="Q375" s="421"/>
      <c r="R375" s="421"/>
      <c r="S375" s="421"/>
      <c r="T375" s="421"/>
      <c r="U375" s="421"/>
      <c r="V375" s="421"/>
      <c r="W375" s="421"/>
      <c r="X375" s="421"/>
      <c r="Y375" s="421"/>
      <c r="Z375" s="421"/>
      <c r="AA375" s="421"/>
      <c r="AB375" s="421"/>
      <c r="AC375" s="421"/>
      <c r="AD375" s="421"/>
      <c r="AE375" s="421"/>
      <c r="AF375" s="421"/>
      <c r="AG375" s="421"/>
      <c r="AH375" s="421"/>
      <c r="AI375" s="421"/>
      <c r="AJ375" s="421"/>
      <c r="AK375" s="421"/>
    </row>
    <row r="376" spans="2:37" s="148" customFormat="1" ht="6" customHeight="1">
      <c r="B376" s="310"/>
      <c r="C376" s="310"/>
      <c r="D376" s="310"/>
      <c r="E376" s="310"/>
      <c r="F376" s="310"/>
      <c r="G376" s="310"/>
      <c r="H376" s="310"/>
      <c r="I376" s="310"/>
      <c r="J376" s="310"/>
      <c r="K376" s="310"/>
      <c r="L376" s="310"/>
      <c r="M376" s="310"/>
      <c r="N376" s="310"/>
      <c r="O376" s="310"/>
      <c r="P376" s="310"/>
      <c r="Q376" s="310"/>
      <c r="R376" s="310"/>
      <c r="S376" s="310"/>
      <c r="T376" s="310"/>
      <c r="U376" s="310"/>
      <c r="V376" s="310"/>
      <c r="W376" s="310"/>
      <c r="X376" s="310"/>
      <c r="Y376" s="310"/>
      <c r="Z376" s="310"/>
      <c r="AA376" s="310"/>
      <c r="AB376" s="310"/>
      <c r="AC376" s="310"/>
      <c r="AD376" s="310"/>
      <c r="AE376" s="310"/>
      <c r="AF376" s="310"/>
      <c r="AG376" s="310"/>
      <c r="AH376" s="310"/>
      <c r="AI376" s="310"/>
      <c r="AJ376" s="310"/>
      <c r="AK376" s="310"/>
    </row>
    <row r="377" spans="2:37" ht="15" customHeight="1">
      <c r="B377" s="310"/>
      <c r="C377" s="310"/>
      <c r="D377" s="310"/>
      <c r="E377" s="312" t="s">
        <v>1217</v>
      </c>
      <c r="F377" s="310"/>
      <c r="G377" s="310" t="s">
        <v>705</v>
      </c>
      <c r="H377" s="310" t="s">
        <v>10</v>
      </c>
      <c r="I377" s="310" t="s">
        <v>169</v>
      </c>
      <c r="J377" s="310" t="s">
        <v>185</v>
      </c>
      <c r="K377" s="310" t="s">
        <v>17</v>
      </c>
      <c r="L377" s="310" t="s">
        <v>5</v>
      </c>
      <c r="M377" s="310" t="s">
        <v>13</v>
      </c>
      <c r="N377" s="310" t="s">
        <v>7</v>
      </c>
      <c r="O377" s="310"/>
      <c r="P377" s="310"/>
      <c r="Q377" s="310"/>
      <c r="R377" s="310"/>
      <c r="S377" s="310"/>
      <c r="T377" s="310"/>
      <c r="U377" s="310"/>
      <c r="V377" s="310"/>
      <c r="W377" s="310"/>
      <c r="X377" s="310"/>
      <c r="Y377" s="310"/>
      <c r="Z377" s="310"/>
      <c r="AA377" s="310"/>
      <c r="AB377" s="310"/>
      <c r="AC377" s="310"/>
      <c r="AD377" s="310"/>
      <c r="AE377" s="310"/>
      <c r="AF377" s="310"/>
      <c r="AG377" s="310"/>
      <c r="AH377" s="310"/>
      <c r="AI377" s="310"/>
      <c r="AJ377" s="310"/>
      <c r="AK377" s="310"/>
    </row>
    <row r="378" spans="2:37" ht="37.5" customHeight="1">
      <c r="B378" s="310"/>
      <c r="C378" s="310"/>
      <c r="D378" s="310"/>
      <c r="E378" s="310"/>
      <c r="F378" s="453" t="s">
        <v>933</v>
      </c>
      <c r="G378" s="454"/>
      <c r="H378" s="454"/>
      <c r="I378" s="455"/>
      <c r="J378" s="456"/>
      <c r="K378" s="456"/>
      <c r="L378" s="456"/>
      <c r="M378" s="456"/>
      <c r="N378" s="456"/>
      <c r="O378" s="456"/>
      <c r="P378" s="456"/>
      <c r="Q378" s="456"/>
      <c r="R378" s="456"/>
      <c r="S378" s="456"/>
      <c r="T378" s="456"/>
      <c r="U378" s="456"/>
      <c r="V378" s="456"/>
      <c r="W378" s="456"/>
      <c r="X378" s="456"/>
      <c r="Y378" s="456"/>
      <c r="Z378" s="456"/>
      <c r="AA378" s="456"/>
      <c r="AB378" s="456"/>
      <c r="AC378" s="456"/>
      <c r="AD378" s="456"/>
      <c r="AE378" s="456"/>
      <c r="AF378" s="456"/>
      <c r="AG378" s="456"/>
      <c r="AH378" s="456"/>
      <c r="AI378" s="456"/>
      <c r="AJ378" s="456"/>
      <c r="AK378" s="456"/>
    </row>
    <row r="379" spans="2:37" ht="15" customHeight="1">
      <c r="B379" s="310"/>
      <c r="C379" s="310"/>
      <c r="D379" s="310"/>
      <c r="E379" s="310"/>
      <c r="F379" s="426" t="s">
        <v>934</v>
      </c>
      <c r="G379" s="427"/>
      <c r="H379" s="427"/>
      <c r="I379" s="428"/>
      <c r="J379" s="450" t="s">
        <v>935</v>
      </c>
      <c r="K379" s="451"/>
      <c r="L379" s="451"/>
      <c r="M379" s="451"/>
      <c r="N379" s="451"/>
      <c r="O379" s="451"/>
      <c r="P379" s="451"/>
      <c r="Q379" s="451"/>
      <c r="R379" s="451"/>
      <c r="S379" s="451"/>
      <c r="T379" s="451"/>
      <c r="U379" s="451"/>
      <c r="V379" s="452"/>
      <c r="W379" s="449" t="s">
        <v>936</v>
      </c>
      <c r="X379" s="449"/>
      <c r="Y379" s="449"/>
      <c r="Z379" s="449"/>
      <c r="AA379" s="449"/>
      <c r="AB379" s="449"/>
      <c r="AC379" s="449"/>
      <c r="AD379" s="449"/>
      <c r="AE379" s="449"/>
      <c r="AF379" s="449"/>
      <c r="AG379" s="449"/>
      <c r="AH379" s="449"/>
      <c r="AI379" s="449"/>
      <c r="AJ379" s="449"/>
      <c r="AK379" s="449"/>
    </row>
    <row r="380" spans="2:37" ht="28.5" customHeight="1">
      <c r="B380" s="310"/>
      <c r="C380" s="310"/>
      <c r="D380" s="310"/>
      <c r="E380" s="310"/>
      <c r="F380" s="426" t="s">
        <v>937</v>
      </c>
      <c r="G380" s="427"/>
      <c r="H380" s="427"/>
      <c r="I380" s="428"/>
      <c r="J380" s="429"/>
      <c r="K380" s="430"/>
      <c r="L380" s="430"/>
      <c r="M380" s="430"/>
      <c r="N380" s="430"/>
      <c r="O380" s="430"/>
      <c r="P380" s="430"/>
      <c r="Q380" s="430"/>
      <c r="R380" s="430"/>
      <c r="S380" s="430"/>
      <c r="T380" s="430"/>
      <c r="U380" s="430"/>
      <c r="V380" s="431"/>
      <c r="W380" s="432"/>
      <c r="X380" s="432"/>
      <c r="Y380" s="432"/>
      <c r="Z380" s="432"/>
      <c r="AA380" s="432"/>
      <c r="AB380" s="432"/>
      <c r="AC380" s="432"/>
      <c r="AD380" s="432"/>
      <c r="AE380" s="432"/>
      <c r="AF380" s="432"/>
      <c r="AG380" s="432"/>
      <c r="AH380" s="432"/>
      <c r="AI380" s="432"/>
      <c r="AJ380" s="432"/>
      <c r="AK380" s="432"/>
    </row>
    <row r="381" spans="2:37" ht="28.5" customHeight="1">
      <c r="B381" s="310"/>
      <c r="C381" s="310"/>
      <c r="D381" s="310"/>
      <c r="E381" s="310"/>
      <c r="F381" s="426" t="s">
        <v>938</v>
      </c>
      <c r="G381" s="427"/>
      <c r="H381" s="427"/>
      <c r="I381" s="428"/>
      <c r="J381" s="429"/>
      <c r="K381" s="430"/>
      <c r="L381" s="430"/>
      <c r="M381" s="430"/>
      <c r="N381" s="430"/>
      <c r="O381" s="430"/>
      <c r="P381" s="430"/>
      <c r="Q381" s="430"/>
      <c r="R381" s="430"/>
      <c r="S381" s="430"/>
      <c r="T381" s="430"/>
      <c r="U381" s="430"/>
      <c r="V381" s="431"/>
      <c r="W381" s="432"/>
      <c r="X381" s="432"/>
      <c r="Y381" s="432"/>
      <c r="Z381" s="432"/>
      <c r="AA381" s="432"/>
      <c r="AB381" s="432"/>
      <c r="AC381" s="432"/>
      <c r="AD381" s="432"/>
      <c r="AE381" s="432"/>
      <c r="AF381" s="432"/>
      <c r="AG381" s="432"/>
      <c r="AH381" s="432"/>
      <c r="AI381" s="432"/>
      <c r="AJ381" s="432"/>
      <c r="AK381" s="432"/>
    </row>
    <row r="382" spans="2:37" ht="28.5" customHeight="1">
      <c r="B382" s="310"/>
      <c r="C382" s="310"/>
      <c r="D382" s="310"/>
      <c r="E382" s="310"/>
      <c r="F382" s="426" t="s">
        <v>939</v>
      </c>
      <c r="G382" s="427"/>
      <c r="H382" s="427"/>
      <c r="I382" s="428"/>
      <c r="J382" s="429"/>
      <c r="K382" s="430"/>
      <c r="L382" s="430"/>
      <c r="M382" s="430"/>
      <c r="N382" s="430"/>
      <c r="O382" s="430"/>
      <c r="P382" s="430"/>
      <c r="Q382" s="430"/>
      <c r="R382" s="430"/>
      <c r="S382" s="430"/>
      <c r="T382" s="430"/>
      <c r="U382" s="430"/>
      <c r="V382" s="431"/>
      <c r="W382" s="432"/>
      <c r="X382" s="432"/>
      <c r="Y382" s="432"/>
      <c r="Z382" s="432"/>
      <c r="AA382" s="432"/>
      <c r="AB382" s="432"/>
      <c r="AC382" s="432"/>
      <c r="AD382" s="432"/>
      <c r="AE382" s="432"/>
      <c r="AF382" s="432"/>
      <c r="AG382" s="432"/>
      <c r="AH382" s="432"/>
      <c r="AI382" s="432"/>
      <c r="AJ382" s="432"/>
      <c r="AK382" s="432"/>
    </row>
    <row r="383" spans="2:37" ht="28.5" customHeight="1">
      <c r="B383" s="310"/>
      <c r="C383" s="310"/>
      <c r="D383" s="310"/>
      <c r="E383" s="310"/>
      <c r="F383" s="426" t="s">
        <v>940</v>
      </c>
      <c r="G383" s="427"/>
      <c r="H383" s="427"/>
      <c r="I383" s="428"/>
      <c r="J383" s="429"/>
      <c r="K383" s="430"/>
      <c r="L383" s="430"/>
      <c r="M383" s="430"/>
      <c r="N383" s="430"/>
      <c r="O383" s="430"/>
      <c r="P383" s="430"/>
      <c r="Q383" s="430"/>
      <c r="R383" s="430"/>
      <c r="S383" s="430"/>
      <c r="T383" s="430"/>
      <c r="U383" s="430"/>
      <c r="V383" s="431"/>
      <c r="W383" s="432"/>
      <c r="X383" s="432"/>
      <c r="Y383" s="432"/>
      <c r="Z383" s="432"/>
      <c r="AA383" s="432"/>
      <c r="AB383" s="432"/>
      <c r="AC383" s="432"/>
      <c r="AD383" s="432"/>
      <c r="AE383" s="432"/>
      <c r="AF383" s="432"/>
      <c r="AG383" s="432"/>
      <c r="AH383" s="432"/>
      <c r="AI383" s="432"/>
      <c r="AJ383" s="432"/>
      <c r="AK383" s="432"/>
    </row>
    <row r="384" spans="2:37" ht="28.5" customHeight="1">
      <c r="B384" s="310"/>
      <c r="C384" s="310"/>
      <c r="D384" s="310"/>
      <c r="E384" s="310"/>
      <c r="F384" s="426" t="s">
        <v>941</v>
      </c>
      <c r="G384" s="427"/>
      <c r="H384" s="427"/>
      <c r="I384" s="428"/>
      <c r="J384" s="429"/>
      <c r="K384" s="430"/>
      <c r="L384" s="430"/>
      <c r="M384" s="430"/>
      <c r="N384" s="430"/>
      <c r="O384" s="430"/>
      <c r="P384" s="430"/>
      <c r="Q384" s="430"/>
      <c r="R384" s="430"/>
      <c r="S384" s="430"/>
      <c r="T384" s="430"/>
      <c r="U384" s="430"/>
      <c r="V384" s="431"/>
      <c r="W384" s="432"/>
      <c r="X384" s="432"/>
      <c r="Y384" s="432"/>
      <c r="Z384" s="432"/>
      <c r="AA384" s="432"/>
      <c r="AB384" s="432"/>
      <c r="AC384" s="432"/>
      <c r="AD384" s="432"/>
      <c r="AE384" s="432"/>
      <c r="AF384" s="432"/>
      <c r="AG384" s="432"/>
      <c r="AH384" s="432"/>
      <c r="AI384" s="432"/>
      <c r="AJ384" s="432"/>
      <c r="AK384" s="432"/>
    </row>
    <row r="385" spans="2:37" ht="15" customHeight="1">
      <c r="B385" s="310"/>
      <c r="C385" s="310"/>
      <c r="D385" s="310"/>
      <c r="E385" s="310"/>
      <c r="F385" s="223" t="s">
        <v>1062</v>
      </c>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row>
    <row r="386" spans="2:37" s="148" customFormat="1" ht="15" customHeight="1">
      <c r="B386" s="310"/>
      <c r="C386" s="310"/>
      <c r="D386" s="310"/>
      <c r="E386" s="310"/>
      <c r="F386" s="425" t="s">
        <v>1207</v>
      </c>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421"/>
      <c r="AE386" s="421"/>
      <c r="AF386" s="421"/>
      <c r="AG386" s="421"/>
      <c r="AH386" s="421"/>
      <c r="AI386" s="421"/>
      <c r="AJ386" s="421"/>
      <c r="AK386" s="421"/>
    </row>
    <row r="387" spans="2:37" s="148" customFormat="1" ht="15" customHeight="1">
      <c r="B387" s="310"/>
      <c r="C387" s="310"/>
      <c r="D387" s="310"/>
      <c r="E387" s="310"/>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421"/>
      <c r="AE387" s="421"/>
      <c r="AF387" s="421"/>
      <c r="AG387" s="421"/>
      <c r="AH387" s="421"/>
      <c r="AI387" s="421"/>
      <c r="AJ387" s="421"/>
      <c r="AK387" s="421"/>
    </row>
    <row r="388" s="148" customFormat="1" ht="6" customHeight="1"/>
    <row r="389" spans="4:37" ht="15" customHeight="1">
      <c r="D389" s="310"/>
      <c r="E389" s="312" t="s">
        <v>1218</v>
      </c>
      <c r="F389" s="310"/>
      <c r="G389" s="310" t="s">
        <v>943</v>
      </c>
      <c r="H389" s="310" t="s">
        <v>183</v>
      </c>
      <c r="I389" s="310" t="s">
        <v>944</v>
      </c>
      <c r="J389" s="310" t="s">
        <v>945</v>
      </c>
      <c r="K389" s="310" t="s">
        <v>5</v>
      </c>
      <c r="L389" s="310" t="s">
        <v>946</v>
      </c>
      <c r="M389" s="310" t="s">
        <v>172</v>
      </c>
      <c r="N389" s="310"/>
      <c r="O389" s="310"/>
      <c r="P389" s="310"/>
      <c r="Q389" s="310"/>
      <c r="R389" s="310"/>
      <c r="S389" s="310"/>
      <c r="T389" s="310"/>
      <c r="U389" s="310"/>
      <c r="V389" s="310"/>
      <c r="W389" s="310"/>
      <c r="X389" s="310"/>
      <c r="Y389" s="310"/>
      <c r="Z389" s="310"/>
      <c r="AA389" s="310"/>
      <c r="AB389" s="310"/>
      <c r="AC389" s="310"/>
      <c r="AD389" s="310"/>
      <c r="AE389" s="310"/>
      <c r="AF389" s="310"/>
      <c r="AG389" s="310"/>
      <c r="AH389" s="310"/>
      <c r="AI389" s="310"/>
      <c r="AJ389" s="310"/>
      <c r="AK389" s="310"/>
    </row>
    <row r="390" spans="4:37" ht="45" customHeight="1">
      <c r="D390" s="310"/>
      <c r="E390" s="310"/>
      <c r="F390" s="453" t="s">
        <v>933</v>
      </c>
      <c r="G390" s="454"/>
      <c r="H390" s="454"/>
      <c r="I390" s="455"/>
      <c r="J390" s="456"/>
      <c r="K390" s="456"/>
      <c r="L390" s="456"/>
      <c r="M390" s="456"/>
      <c r="N390" s="456"/>
      <c r="O390" s="456"/>
      <c r="P390" s="456"/>
      <c r="Q390" s="456"/>
      <c r="R390" s="456"/>
      <c r="S390" s="456"/>
      <c r="T390" s="456"/>
      <c r="U390" s="456"/>
      <c r="V390" s="456"/>
      <c r="W390" s="456"/>
      <c r="X390" s="456"/>
      <c r="Y390" s="456"/>
      <c r="Z390" s="456"/>
      <c r="AA390" s="456"/>
      <c r="AB390" s="456"/>
      <c r="AC390" s="456"/>
      <c r="AD390" s="456"/>
      <c r="AE390" s="456"/>
      <c r="AF390" s="456"/>
      <c r="AG390" s="456"/>
      <c r="AH390" s="456"/>
      <c r="AI390" s="456"/>
      <c r="AJ390" s="456"/>
      <c r="AK390" s="456"/>
    </row>
    <row r="391" spans="4:37" ht="15" customHeight="1">
      <c r="D391" s="310"/>
      <c r="E391" s="310"/>
      <c r="F391" s="426" t="s">
        <v>934</v>
      </c>
      <c r="G391" s="427"/>
      <c r="H391" s="427"/>
      <c r="I391" s="428"/>
      <c r="J391" s="450" t="s">
        <v>935</v>
      </c>
      <c r="K391" s="451"/>
      <c r="L391" s="451"/>
      <c r="M391" s="451"/>
      <c r="N391" s="451"/>
      <c r="O391" s="451"/>
      <c r="P391" s="451"/>
      <c r="Q391" s="451"/>
      <c r="R391" s="451"/>
      <c r="S391" s="451"/>
      <c r="T391" s="451"/>
      <c r="U391" s="451"/>
      <c r="V391" s="452"/>
      <c r="W391" s="449" t="s">
        <v>936</v>
      </c>
      <c r="X391" s="449"/>
      <c r="Y391" s="449"/>
      <c r="Z391" s="449"/>
      <c r="AA391" s="449"/>
      <c r="AB391" s="449"/>
      <c r="AC391" s="449"/>
      <c r="AD391" s="449"/>
      <c r="AE391" s="449"/>
      <c r="AF391" s="449"/>
      <c r="AG391" s="449"/>
      <c r="AH391" s="449"/>
      <c r="AI391" s="449"/>
      <c r="AJ391" s="449"/>
      <c r="AK391" s="449"/>
    </row>
    <row r="392" spans="4:37" ht="30" customHeight="1">
      <c r="D392" s="310"/>
      <c r="E392" s="310"/>
      <c r="F392" s="426" t="s">
        <v>937</v>
      </c>
      <c r="G392" s="427"/>
      <c r="H392" s="427"/>
      <c r="I392" s="428"/>
      <c r="J392" s="429"/>
      <c r="K392" s="430"/>
      <c r="L392" s="430"/>
      <c r="M392" s="430"/>
      <c r="N392" s="430"/>
      <c r="O392" s="430"/>
      <c r="P392" s="430"/>
      <c r="Q392" s="430"/>
      <c r="R392" s="430"/>
      <c r="S392" s="430"/>
      <c r="T392" s="430"/>
      <c r="U392" s="430"/>
      <c r="V392" s="431"/>
      <c r="W392" s="432"/>
      <c r="X392" s="432"/>
      <c r="Y392" s="432"/>
      <c r="Z392" s="432"/>
      <c r="AA392" s="432"/>
      <c r="AB392" s="432"/>
      <c r="AC392" s="432"/>
      <c r="AD392" s="432"/>
      <c r="AE392" s="432"/>
      <c r="AF392" s="432"/>
      <c r="AG392" s="432"/>
      <c r="AH392" s="432"/>
      <c r="AI392" s="432"/>
      <c r="AJ392" s="432"/>
      <c r="AK392" s="432"/>
    </row>
    <row r="393" spans="4:37" ht="30" customHeight="1">
      <c r="D393" s="310"/>
      <c r="E393" s="310"/>
      <c r="F393" s="426" t="s">
        <v>938</v>
      </c>
      <c r="G393" s="427"/>
      <c r="H393" s="427"/>
      <c r="I393" s="428"/>
      <c r="J393" s="429"/>
      <c r="K393" s="430"/>
      <c r="L393" s="430"/>
      <c r="M393" s="430"/>
      <c r="N393" s="430"/>
      <c r="O393" s="430"/>
      <c r="P393" s="430"/>
      <c r="Q393" s="430"/>
      <c r="R393" s="430"/>
      <c r="S393" s="430"/>
      <c r="T393" s="430"/>
      <c r="U393" s="430"/>
      <c r="V393" s="431"/>
      <c r="W393" s="432"/>
      <c r="X393" s="432"/>
      <c r="Y393" s="432"/>
      <c r="Z393" s="432"/>
      <c r="AA393" s="432"/>
      <c r="AB393" s="432"/>
      <c r="AC393" s="432"/>
      <c r="AD393" s="432"/>
      <c r="AE393" s="432"/>
      <c r="AF393" s="432"/>
      <c r="AG393" s="432"/>
      <c r="AH393" s="432"/>
      <c r="AI393" s="432"/>
      <c r="AJ393" s="432"/>
      <c r="AK393" s="432"/>
    </row>
    <row r="394" spans="4:37" ht="30" customHeight="1">
      <c r="D394" s="310"/>
      <c r="E394" s="310"/>
      <c r="F394" s="426" t="s">
        <v>939</v>
      </c>
      <c r="G394" s="427"/>
      <c r="H394" s="427"/>
      <c r="I394" s="428"/>
      <c r="J394" s="429"/>
      <c r="K394" s="430"/>
      <c r="L394" s="430"/>
      <c r="M394" s="430"/>
      <c r="N394" s="430"/>
      <c r="O394" s="430"/>
      <c r="P394" s="430"/>
      <c r="Q394" s="430"/>
      <c r="R394" s="430"/>
      <c r="S394" s="430"/>
      <c r="T394" s="430"/>
      <c r="U394" s="430"/>
      <c r="V394" s="431"/>
      <c r="W394" s="432"/>
      <c r="X394" s="432"/>
      <c r="Y394" s="432"/>
      <c r="Z394" s="432"/>
      <c r="AA394" s="432"/>
      <c r="AB394" s="432"/>
      <c r="AC394" s="432"/>
      <c r="AD394" s="432"/>
      <c r="AE394" s="432"/>
      <c r="AF394" s="432"/>
      <c r="AG394" s="432"/>
      <c r="AH394" s="432"/>
      <c r="AI394" s="432"/>
      <c r="AJ394" s="432"/>
      <c r="AK394" s="432"/>
    </row>
    <row r="395" spans="4:37" ht="30" customHeight="1">
      <c r="D395" s="310"/>
      <c r="E395" s="310"/>
      <c r="F395" s="426" t="s">
        <v>940</v>
      </c>
      <c r="G395" s="427"/>
      <c r="H395" s="427"/>
      <c r="I395" s="428"/>
      <c r="J395" s="429"/>
      <c r="K395" s="430"/>
      <c r="L395" s="430"/>
      <c r="M395" s="430"/>
      <c r="N395" s="430"/>
      <c r="O395" s="430"/>
      <c r="P395" s="430"/>
      <c r="Q395" s="430"/>
      <c r="R395" s="430"/>
      <c r="S395" s="430"/>
      <c r="T395" s="430"/>
      <c r="U395" s="430"/>
      <c r="V395" s="431"/>
      <c r="W395" s="432"/>
      <c r="X395" s="432"/>
      <c r="Y395" s="432"/>
      <c r="Z395" s="432"/>
      <c r="AA395" s="432"/>
      <c r="AB395" s="432"/>
      <c r="AC395" s="432"/>
      <c r="AD395" s="432"/>
      <c r="AE395" s="432"/>
      <c r="AF395" s="432"/>
      <c r="AG395" s="432"/>
      <c r="AH395" s="432"/>
      <c r="AI395" s="432"/>
      <c r="AJ395" s="432"/>
      <c r="AK395" s="432"/>
    </row>
    <row r="396" spans="4:37" ht="30" customHeight="1">
      <c r="D396" s="310"/>
      <c r="E396" s="310"/>
      <c r="F396" s="426" t="s">
        <v>941</v>
      </c>
      <c r="G396" s="427"/>
      <c r="H396" s="427"/>
      <c r="I396" s="428"/>
      <c r="J396" s="429"/>
      <c r="K396" s="430"/>
      <c r="L396" s="430"/>
      <c r="M396" s="430"/>
      <c r="N396" s="430"/>
      <c r="O396" s="430"/>
      <c r="P396" s="430"/>
      <c r="Q396" s="430"/>
      <c r="R396" s="430"/>
      <c r="S396" s="430"/>
      <c r="T396" s="430"/>
      <c r="U396" s="430"/>
      <c r="V396" s="431"/>
      <c r="W396" s="432"/>
      <c r="X396" s="432"/>
      <c r="Y396" s="432"/>
      <c r="Z396" s="432"/>
      <c r="AA396" s="432"/>
      <c r="AB396" s="432"/>
      <c r="AC396" s="432"/>
      <c r="AD396" s="432"/>
      <c r="AE396" s="432"/>
      <c r="AF396" s="432"/>
      <c r="AG396" s="432"/>
      <c r="AH396" s="432"/>
      <c r="AI396" s="432"/>
      <c r="AJ396" s="432"/>
      <c r="AK396" s="432"/>
    </row>
    <row r="397" spans="4:37" ht="15" customHeight="1">
      <c r="D397" s="310"/>
      <c r="E397" s="310"/>
      <c r="F397" s="223" t="s">
        <v>1062</v>
      </c>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row>
    <row r="398" spans="4:37" s="148" customFormat="1" ht="15" customHeight="1">
      <c r="D398" s="310"/>
      <c r="E398" s="310"/>
      <c r="F398" s="425" t="s">
        <v>1208</v>
      </c>
      <c r="G398" s="421"/>
      <c r="H398" s="421"/>
      <c r="I398" s="421"/>
      <c r="J398" s="421"/>
      <c r="K398" s="421"/>
      <c r="L398" s="421"/>
      <c r="M398" s="421"/>
      <c r="N398" s="421"/>
      <c r="O398" s="421"/>
      <c r="P398" s="421"/>
      <c r="Q398" s="421"/>
      <c r="R398" s="421"/>
      <c r="S398" s="421"/>
      <c r="T398" s="421"/>
      <c r="U398" s="421"/>
      <c r="V398" s="421"/>
      <c r="W398" s="421"/>
      <c r="X398" s="421"/>
      <c r="Y398" s="421"/>
      <c r="Z398" s="421"/>
      <c r="AA398" s="421"/>
      <c r="AB398" s="421"/>
      <c r="AC398" s="421"/>
      <c r="AD398" s="421"/>
      <c r="AE398" s="421"/>
      <c r="AF398" s="421"/>
      <c r="AG398" s="421"/>
      <c r="AH398" s="421"/>
      <c r="AI398" s="421"/>
      <c r="AJ398" s="421"/>
      <c r="AK398" s="421"/>
    </row>
    <row r="399" spans="4:37" s="148" customFormat="1" ht="15" customHeight="1">
      <c r="D399" s="310"/>
      <c r="E399" s="310"/>
      <c r="F399" s="421"/>
      <c r="G399" s="421"/>
      <c r="H399" s="421"/>
      <c r="I399" s="421"/>
      <c r="J399" s="421"/>
      <c r="K399" s="421"/>
      <c r="L399" s="421"/>
      <c r="M399" s="421"/>
      <c r="N399" s="421"/>
      <c r="O399" s="421"/>
      <c r="P399" s="421"/>
      <c r="Q399" s="421"/>
      <c r="R399" s="421"/>
      <c r="S399" s="421"/>
      <c r="T399" s="421"/>
      <c r="U399" s="421"/>
      <c r="V399" s="421"/>
      <c r="W399" s="421"/>
      <c r="X399" s="421"/>
      <c r="Y399" s="421"/>
      <c r="Z399" s="421"/>
      <c r="AA399" s="421"/>
      <c r="AB399" s="421"/>
      <c r="AC399" s="421"/>
      <c r="AD399" s="421"/>
      <c r="AE399" s="421"/>
      <c r="AF399" s="421"/>
      <c r="AG399" s="421"/>
      <c r="AH399" s="421"/>
      <c r="AI399" s="421"/>
      <c r="AJ399" s="421"/>
      <c r="AK399" s="421"/>
    </row>
    <row r="400" spans="4:37" s="148" customFormat="1" ht="15" customHeight="1">
      <c r="D400" s="310"/>
      <c r="E400" s="310"/>
      <c r="F400" s="310"/>
      <c r="G400" s="304"/>
      <c r="H400" s="304"/>
      <c r="I400" s="304"/>
      <c r="J400" s="304"/>
      <c r="K400" s="304"/>
      <c r="L400" s="304"/>
      <c r="M400" s="304"/>
      <c r="N400" s="304"/>
      <c r="O400" s="304"/>
      <c r="P400" s="304"/>
      <c r="Q400" s="304"/>
      <c r="R400" s="304"/>
      <c r="S400" s="304"/>
      <c r="T400" s="304"/>
      <c r="U400" s="304"/>
      <c r="V400" s="304"/>
      <c r="W400" s="304"/>
      <c r="X400" s="304"/>
      <c r="Y400" s="304"/>
      <c r="Z400" s="304"/>
      <c r="AA400" s="304"/>
      <c r="AB400" s="304"/>
      <c r="AC400" s="304"/>
      <c r="AD400" s="304"/>
      <c r="AE400" s="304"/>
      <c r="AF400" s="304"/>
      <c r="AG400" s="304"/>
      <c r="AH400" s="304"/>
      <c r="AI400" s="304"/>
      <c r="AJ400" s="304"/>
      <c r="AK400" s="304"/>
    </row>
    <row r="401" spans="4:37" s="148" customFormat="1" ht="15" customHeight="1">
      <c r="D401" s="310"/>
      <c r="E401" s="312" t="s">
        <v>951</v>
      </c>
      <c r="F401" s="310"/>
      <c r="G401" s="222" t="s">
        <v>1060</v>
      </c>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310"/>
    </row>
    <row r="402" spans="4:37" s="148" customFormat="1" ht="45" customHeight="1">
      <c r="D402" s="310"/>
      <c r="E402" s="310"/>
      <c r="F402" s="453" t="s">
        <v>933</v>
      </c>
      <c r="G402" s="454"/>
      <c r="H402" s="454"/>
      <c r="I402" s="455"/>
      <c r="J402" s="456"/>
      <c r="K402" s="456"/>
      <c r="L402" s="456"/>
      <c r="M402" s="456"/>
      <c r="N402" s="456"/>
      <c r="O402" s="456"/>
      <c r="P402" s="456"/>
      <c r="Q402" s="456"/>
      <c r="R402" s="456"/>
      <c r="S402" s="456"/>
      <c r="T402" s="456"/>
      <c r="U402" s="456"/>
      <c r="V402" s="456"/>
      <c r="W402" s="456"/>
      <c r="X402" s="456"/>
      <c r="Y402" s="456"/>
      <c r="Z402" s="456"/>
      <c r="AA402" s="456"/>
      <c r="AB402" s="456"/>
      <c r="AC402" s="456"/>
      <c r="AD402" s="456"/>
      <c r="AE402" s="456"/>
      <c r="AF402" s="456"/>
      <c r="AG402" s="456"/>
      <c r="AH402" s="456"/>
      <c r="AI402" s="456"/>
      <c r="AJ402" s="456"/>
      <c r="AK402" s="456"/>
    </row>
    <row r="403" spans="4:37" s="148" customFormat="1" ht="15" customHeight="1">
      <c r="D403" s="310"/>
      <c r="E403" s="310"/>
      <c r="F403" s="426" t="s">
        <v>934</v>
      </c>
      <c r="G403" s="427"/>
      <c r="H403" s="427"/>
      <c r="I403" s="428"/>
      <c r="J403" s="450" t="s">
        <v>935</v>
      </c>
      <c r="K403" s="451"/>
      <c r="L403" s="451"/>
      <c r="M403" s="451"/>
      <c r="N403" s="451"/>
      <c r="O403" s="451"/>
      <c r="P403" s="451"/>
      <c r="Q403" s="451"/>
      <c r="R403" s="451"/>
      <c r="S403" s="451"/>
      <c r="T403" s="451"/>
      <c r="U403" s="451"/>
      <c r="V403" s="452"/>
      <c r="W403" s="449" t="s">
        <v>936</v>
      </c>
      <c r="X403" s="449"/>
      <c r="Y403" s="449"/>
      <c r="Z403" s="449"/>
      <c r="AA403" s="449"/>
      <c r="AB403" s="449"/>
      <c r="AC403" s="449"/>
      <c r="AD403" s="449"/>
      <c r="AE403" s="449"/>
      <c r="AF403" s="449"/>
      <c r="AG403" s="449"/>
      <c r="AH403" s="449"/>
      <c r="AI403" s="449"/>
      <c r="AJ403" s="449"/>
      <c r="AK403" s="449"/>
    </row>
    <row r="404" spans="4:37" s="148" customFormat="1" ht="30" customHeight="1">
      <c r="D404" s="310"/>
      <c r="E404" s="310"/>
      <c r="F404" s="426" t="s">
        <v>937</v>
      </c>
      <c r="G404" s="427"/>
      <c r="H404" s="427"/>
      <c r="I404" s="428"/>
      <c r="J404" s="429"/>
      <c r="K404" s="430"/>
      <c r="L404" s="430"/>
      <c r="M404" s="430"/>
      <c r="N404" s="430"/>
      <c r="O404" s="430"/>
      <c r="P404" s="430"/>
      <c r="Q404" s="430"/>
      <c r="R404" s="430"/>
      <c r="S404" s="430"/>
      <c r="T404" s="430"/>
      <c r="U404" s="430"/>
      <c r="V404" s="431"/>
      <c r="W404" s="432"/>
      <c r="X404" s="432"/>
      <c r="Y404" s="432"/>
      <c r="Z404" s="432"/>
      <c r="AA404" s="432"/>
      <c r="AB404" s="432"/>
      <c r="AC404" s="432"/>
      <c r="AD404" s="432"/>
      <c r="AE404" s="432"/>
      <c r="AF404" s="432"/>
      <c r="AG404" s="432"/>
      <c r="AH404" s="432"/>
      <c r="AI404" s="432"/>
      <c r="AJ404" s="432"/>
      <c r="AK404" s="432"/>
    </row>
    <row r="405" spans="4:37" s="148" customFormat="1" ht="30" customHeight="1">
      <c r="D405" s="310"/>
      <c r="E405" s="310"/>
      <c r="F405" s="426" t="s">
        <v>938</v>
      </c>
      <c r="G405" s="427"/>
      <c r="H405" s="427"/>
      <c r="I405" s="428"/>
      <c r="J405" s="429"/>
      <c r="K405" s="430"/>
      <c r="L405" s="430"/>
      <c r="M405" s="430"/>
      <c r="N405" s="430"/>
      <c r="O405" s="430"/>
      <c r="P405" s="430"/>
      <c r="Q405" s="430"/>
      <c r="R405" s="430"/>
      <c r="S405" s="430"/>
      <c r="T405" s="430"/>
      <c r="U405" s="430"/>
      <c r="V405" s="431"/>
      <c r="W405" s="432"/>
      <c r="X405" s="432"/>
      <c r="Y405" s="432"/>
      <c r="Z405" s="432"/>
      <c r="AA405" s="432"/>
      <c r="AB405" s="432"/>
      <c r="AC405" s="432"/>
      <c r="AD405" s="432"/>
      <c r="AE405" s="432"/>
      <c r="AF405" s="432"/>
      <c r="AG405" s="432"/>
      <c r="AH405" s="432"/>
      <c r="AI405" s="432"/>
      <c r="AJ405" s="432"/>
      <c r="AK405" s="432"/>
    </row>
    <row r="406" spans="4:37" s="148" customFormat="1" ht="30" customHeight="1">
      <c r="D406" s="310"/>
      <c r="E406" s="310"/>
      <c r="F406" s="426" t="s">
        <v>939</v>
      </c>
      <c r="G406" s="427"/>
      <c r="H406" s="427"/>
      <c r="I406" s="428"/>
      <c r="J406" s="429"/>
      <c r="K406" s="430"/>
      <c r="L406" s="430"/>
      <c r="M406" s="430"/>
      <c r="N406" s="430"/>
      <c r="O406" s="430"/>
      <c r="P406" s="430"/>
      <c r="Q406" s="430"/>
      <c r="R406" s="430"/>
      <c r="S406" s="430"/>
      <c r="T406" s="430"/>
      <c r="U406" s="430"/>
      <c r="V406" s="431"/>
      <c r="W406" s="432"/>
      <c r="X406" s="432"/>
      <c r="Y406" s="432"/>
      <c r="Z406" s="432"/>
      <c r="AA406" s="432"/>
      <c r="AB406" s="432"/>
      <c r="AC406" s="432"/>
      <c r="AD406" s="432"/>
      <c r="AE406" s="432"/>
      <c r="AF406" s="432"/>
      <c r="AG406" s="432"/>
      <c r="AH406" s="432"/>
      <c r="AI406" s="432"/>
      <c r="AJ406" s="432"/>
      <c r="AK406" s="432"/>
    </row>
    <row r="407" spans="4:37" s="148" customFormat="1" ht="30" customHeight="1">
      <c r="D407" s="310"/>
      <c r="E407" s="310"/>
      <c r="F407" s="426" t="s">
        <v>940</v>
      </c>
      <c r="G407" s="427"/>
      <c r="H407" s="427"/>
      <c r="I407" s="428"/>
      <c r="J407" s="429"/>
      <c r="K407" s="430"/>
      <c r="L407" s="430"/>
      <c r="M407" s="430"/>
      <c r="N407" s="430"/>
      <c r="O407" s="430"/>
      <c r="P407" s="430"/>
      <c r="Q407" s="430"/>
      <c r="R407" s="430"/>
      <c r="S407" s="430"/>
      <c r="T407" s="430"/>
      <c r="U407" s="430"/>
      <c r="V407" s="431"/>
      <c r="W407" s="432"/>
      <c r="X407" s="432"/>
      <c r="Y407" s="432"/>
      <c r="Z407" s="432"/>
      <c r="AA407" s="432"/>
      <c r="AB407" s="432"/>
      <c r="AC407" s="432"/>
      <c r="AD407" s="432"/>
      <c r="AE407" s="432"/>
      <c r="AF407" s="432"/>
      <c r="AG407" s="432"/>
      <c r="AH407" s="432"/>
      <c r="AI407" s="432"/>
      <c r="AJ407" s="432"/>
      <c r="AK407" s="432"/>
    </row>
    <row r="408" spans="4:37" s="148" customFormat="1" ht="30" customHeight="1">
      <c r="D408" s="310"/>
      <c r="E408" s="310"/>
      <c r="F408" s="426" t="s">
        <v>941</v>
      </c>
      <c r="G408" s="427"/>
      <c r="H408" s="427"/>
      <c r="I408" s="428"/>
      <c r="J408" s="429"/>
      <c r="K408" s="430"/>
      <c r="L408" s="430"/>
      <c r="M408" s="430"/>
      <c r="N408" s="430"/>
      <c r="O408" s="430"/>
      <c r="P408" s="430"/>
      <c r="Q408" s="430"/>
      <c r="R408" s="430"/>
      <c r="S408" s="430"/>
      <c r="T408" s="430"/>
      <c r="U408" s="430"/>
      <c r="V408" s="431"/>
      <c r="W408" s="432"/>
      <c r="X408" s="432"/>
      <c r="Y408" s="432"/>
      <c r="Z408" s="432"/>
      <c r="AA408" s="432"/>
      <c r="AB408" s="432"/>
      <c r="AC408" s="432"/>
      <c r="AD408" s="432"/>
      <c r="AE408" s="432"/>
      <c r="AF408" s="432"/>
      <c r="AG408" s="432"/>
      <c r="AH408" s="432"/>
      <c r="AI408" s="432"/>
      <c r="AJ408" s="432"/>
      <c r="AK408" s="432"/>
    </row>
    <row r="409" spans="4:37" s="148" customFormat="1" ht="15" customHeight="1">
      <c r="D409" s="310"/>
      <c r="E409" s="310"/>
      <c r="F409" s="223" t="s">
        <v>1062</v>
      </c>
      <c r="G409" s="98"/>
      <c r="H409" s="98"/>
      <c r="I409" s="98"/>
      <c r="J409" s="98"/>
      <c r="K409" s="98"/>
      <c r="L409" s="241"/>
      <c r="M409" s="241"/>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1"/>
      <c r="AJ409" s="241"/>
      <c r="AK409" s="241"/>
    </row>
    <row r="410" spans="4:37" s="148" customFormat="1" ht="15" customHeight="1">
      <c r="D410" s="310"/>
      <c r="E410" s="310"/>
      <c r="F410" s="223" t="s">
        <v>30</v>
      </c>
      <c r="G410" s="425" t="s">
        <v>1192</v>
      </c>
      <c r="H410" s="420"/>
      <c r="I410" s="420"/>
      <c r="J410" s="420"/>
      <c r="K410" s="420"/>
      <c r="L410" s="420"/>
      <c r="M410" s="420"/>
      <c r="N410" s="420"/>
      <c r="O410" s="420"/>
      <c r="P410" s="420"/>
      <c r="Q410" s="420"/>
      <c r="R410" s="420"/>
      <c r="S410" s="420"/>
      <c r="T410" s="420"/>
      <c r="U410" s="420"/>
      <c r="V410" s="420"/>
      <c r="W410" s="420"/>
      <c r="X410" s="420"/>
      <c r="Y410" s="420"/>
      <c r="Z410" s="420"/>
      <c r="AA410" s="420"/>
      <c r="AB410" s="420"/>
      <c r="AC410" s="420"/>
      <c r="AD410" s="420"/>
      <c r="AE410" s="420"/>
      <c r="AF410" s="420"/>
      <c r="AG410" s="420"/>
      <c r="AH410" s="420"/>
      <c r="AI410" s="420"/>
      <c r="AJ410" s="420"/>
      <c r="AK410" s="420"/>
    </row>
    <row r="411" spans="4:37" s="148" customFormat="1" ht="15" customHeight="1">
      <c r="D411" s="310"/>
      <c r="E411" s="310"/>
      <c r="F411" s="223"/>
      <c r="G411" s="425"/>
      <c r="H411" s="420"/>
      <c r="I411" s="420"/>
      <c r="J411" s="420"/>
      <c r="K411" s="420"/>
      <c r="L411" s="420"/>
      <c r="M411" s="420"/>
      <c r="N411" s="420"/>
      <c r="O411" s="420"/>
      <c r="P411" s="420"/>
      <c r="Q411" s="420"/>
      <c r="R411" s="420"/>
      <c r="S411" s="420"/>
      <c r="T411" s="420"/>
      <c r="U411" s="420"/>
      <c r="V411" s="420"/>
      <c r="W411" s="420"/>
      <c r="X411" s="420"/>
      <c r="Y411" s="420"/>
      <c r="Z411" s="420"/>
      <c r="AA411" s="420"/>
      <c r="AB411" s="420"/>
      <c r="AC411" s="420"/>
      <c r="AD411" s="420"/>
      <c r="AE411" s="420"/>
      <c r="AF411" s="420"/>
      <c r="AG411" s="420"/>
      <c r="AH411" s="420"/>
      <c r="AI411" s="420"/>
      <c r="AJ411" s="420"/>
      <c r="AK411" s="420"/>
    </row>
    <row r="412" spans="4:37" s="148" customFormat="1" ht="15" customHeight="1">
      <c r="D412" s="310"/>
      <c r="E412" s="310"/>
      <c r="F412" s="98"/>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row>
    <row r="413" spans="4:37" s="148" customFormat="1" ht="15" customHeight="1">
      <c r="D413" s="310"/>
      <c r="E413" s="310"/>
      <c r="F413" s="98" t="s">
        <v>83</v>
      </c>
      <c r="G413" s="420" t="s">
        <v>1209</v>
      </c>
      <c r="H413" s="420"/>
      <c r="I413" s="420"/>
      <c r="J413" s="420"/>
      <c r="K413" s="420"/>
      <c r="L413" s="420"/>
      <c r="M413" s="420"/>
      <c r="N413" s="420"/>
      <c r="O413" s="420"/>
      <c r="P413" s="420"/>
      <c r="Q413" s="420"/>
      <c r="R413" s="420"/>
      <c r="S413" s="420"/>
      <c r="T413" s="420"/>
      <c r="U413" s="420"/>
      <c r="V413" s="420"/>
      <c r="W413" s="420"/>
      <c r="X413" s="420"/>
      <c r="Y413" s="420"/>
      <c r="Z413" s="420"/>
      <c r="AA413" s="420"/>
      <c r="AB413" s="420"/>
      <c r="AC413" s="420"/>
      <c r="AD413" s="420"/>
      <c r="AE413" s="420"/>
      <c r="AF413" s="420"/>
      <c r="AG413" s="420"/>
      <c r="AH413" s="420"/>
      <c r="AI413" s="420"/>
      <c r="AJ413" s="420"/>
      <c r="AK413" s="420"/>
    </row>
    <row r="414" spans="4:37" s="148" customFormat="1" ht="15" customHeight="1">
      <c r="D414" s="310"/>
      <c r="E414" s="310"/>
      <c r="F414" s="98"/>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0"/>
      <c r="AJ414" s="420"/>
      <c r="AK414" s="420"/>
    </row>
    <row r="416" spans="3:37" ht="15" customHeight="1">
      <c r="C416" s="310"/>
      <c r="D416" s="310"/>
      <c r="E416" s="312" t="s">
        <v>1220</v>
      </c>
      <c r="F416" s="310"/>
      <c r="G416" s="310" t="s">
        <v>947</v>
      </c>
      <c r="H416" s="310" t="s">
        <v>61</v>
      </c>
      <c r="I416" s="310" t="s">
        <v>948</v>
      </c>
      <c r="J416" s="310" t="s">
        <v>1</v>
      </c>
      <c r="K416" s="310" t="s">
        <v>2</v>
      </c>
      <c r="L416" s="310" t="s">
        <v>76</v>
      </c>
      <c r="M416" s="310" t="s">
        <v>5</v>
      </c>
      <c r="N416" s="310" t="s">
        <v>949</v>
      </c>
      <c r="O416" s="310" t="s">
        <v>950</v>
      </c>
      <c r="P416" s="310" t="s">
        <v>5</v>
      </c>
      <c r="Q416" s="310" t="s">
        <v>869</v>
      </c>
      <c r="R416" s="310" t="s">
        <v>870</v>
      </c>
      <c r="S416" s="310"/>
      <c r="T416" s="310"/>
      <c r="U416" s="310"/>
      <c r="V416" s="310"/>
      <c r="W416" s="310"/>
      <c r="X416" s="310"/>
      <c r="Y416" s="310"/>
      <c r="Z416" s="310"/>
      <c r="AA416" s="310"/>
      <c r="AB416" s="310"/>
      <c r="AC416" s="310"/>
      <c r="AD416" s="310"/>
      <c r="AE416" s="310"/>
      <c r="AF416" s="310"/>
      <c r="AG416" s="310"/>
      <c r="AH416" s="310"/>
      <c r="AI416" s="310"/>
      <c r="AJ416" s="310"/>
      <c r="AK416" s="310"/>
    </row>
    <row r="417" spans="3:37" ht="45" customHeight="1">
      <c r="C417" s="310"/>
      <c r="D417" s="310"/>
      <c r="E417" s="310"/>
      <c r="F417" s="453" t="s">
        <v>933</v>
      </c>
      <c r="G417" s="454"/>
      <c r="H417" s="454"/>
      <c r="I417" s="455"/>
      <c r="J417" s="456"/>
      <c r="K417" s="456"/>
      <c r="L417" s="456"/>
      <c r="M417" s="456"/>
      <c r="N417" s="456"/>
      <c r="O417" s="456"/>
      <c r="P417" s="456"/>
      <c r="Q417" s="456"/>
      <c r="R417" s="456"/>
      <c r="S417" s="456"/>
      <c r="T417" s="456"/>
      <c r="U417" s="456"/>
      <c r="V417" s="456"/>
      <c r="W417" s="456"/>
      <c r="X417" s="456"/>
      <c r="Y417" s="456"/>
      <c r="Z417" s="456"/>
      <c r="AA417" s="456"/>
      <c r="AB417" s="456"/>
      <c r="AC417" s="456"/>
      <c r="AD417" s="456"/>
      <c r="AE417" s="456"/>
      <c r="AF417" s="456"/>
      <c r="AG417" s="456"/>
      <c r="AH417" s="456"/>
      <c r="AI417" s="456"/>
      <c r="AJ417" s="456"/>
      <c r="AK417" s="456"/>
    </row>
    <row r="418" spans="3:37" ht="15" customHeight="1">
      <c r="C418" s="310"/>
      <c r="D418" s="310"/>
      <c r="E418" s="310"/>
      <c r="F418" s="426" t="s">
        <v>934</v>
      </c>
      <c r="G418" s="427"/>
      <c r="H418" s="427"/>
      <c r="I418" s="428"/>
      <c r="J418" s="450" t="s">
        <v>935</v>
      </c>
      <c r="K418" s="451"/>
      <c r="L418" s="451"/>
      <c r="M418" s="451"/>
      <c r="N418" s="451"/>
      <c r="O418" s="451"/>
      <c r="P418" s="451"/>
      <c r="Q418" s="451"/>
      <c r="R418" s="451"/>
      <c r="S418" s="451"/>
      <c r="T418" s="451"/>
      <c r="U418" s="451"/>
      <c r="V418" s="452"/>
      <c r="W418" s="449" t="s">
        <v>936</v>
      </c>
      <c r="X418" s="449"/>
      <c r="Y418" s="449"/>
      <c r="Z418" s="449"/>
      <c r="AA418" s="449"/>
      <c r="AB418" s="449"/>
      <c r="AC418" s="449"/>
      <c r="AD418" s="449"/>
      <c r="AE418" s="449"/>
      <c r="AF418" s="449"/>
      <c r="AG418" s="449"/>
      <c r="AH418" s="449"/>
      <c r="AI418" s="449"/>
      <c r="AJ418" s="449"/>
      <c r="AK418" s="449"/>
    </row>
    <row r="419" spans="3:37" ht="30" customHeight="1">
      <c r="C419" s="310"/>
      <c r="D419" s="310"/>
      <c r="E419" s="310"/>
      <c r="F419" s="426" t="s">
        <v>937</v>
      </c>
      <c r="G419" s="427"/>
      <c r="H419" s="427"/>
      <c r="I419" s="428"/>
      <c r="J419" s="429"/>
      <c r="K419" s="430"/>
      <c r="L419" s="430"/>
      <c r="M419" s="430"/>
      <c r="N419" s="430"/>
      <c r="O419" s="430"/>
      <c r="P419" s="430"/>
      <c r="Q419" s="430"/>
      <c r="R419" s="430"/>
      <c r="S419" s="430"/>
      <c r="T419" s="430"/>
      <c r="U419" s="430"/>
      <c r="V419" s="431"/>
      <c r="W419" s="432"/>
      <c r="X419" s="432"/>
      <c r="Y419" s="432"/>
      <c r="Z419" s="432"/>
      <c r="AA419" s="432"/>
      <c r="AB419" s="432"/>
      <c r="AC419" s="432"/>
      <c r="AD419" s="432"/>
      <c r="AE419" s="432"/>
      <c r="AF419" s="432"/>
      <c r="AG419" s="432"/>
      <c r="AH419" s="432"/>
      <c r="AI419" s="432"/>
      <c r="AJ419" s="432"/>
      <c r="AK419" s="432"/>
    </row>
    <row r="420" spans="3:37" ht="30" customHeight="1">
      <c r="C420" s="310"/>
      <c r="D420" s="310"/>
      <c r="E420" s="310"/>
      <c r="F420" s="426" t="s">
        <v>938</v>
      </c>
      <c r="G420" s="427"/>
      <c r="H420" s="427"/>
      <c r="I420" s="428"/>
      <c r="J420" s="429"/>
      <c r="K420" s="430"/>
      <c r="L420" s="430"/>
      <c r="M420" s="430"/>
      <c r="N420" s="430"/>
      <c r="O420" s="430"/>
      <c r="P420" s="430"/>
      <c r="Q420" s="430"/>
      <c r="R420" s="430"/>
      <c r="S420" s="430"/>
      <c r="T420" s="430"/>
      <c r="U420" s="430"/>
      <c r="V420" s="431"/>
      <c r="W420" s="432"/>
      <c r="X420" s="432"/>
      <c r="Y420" s="432"/>
      <c r="Z420" s="432"/>
      <c r="AA420" s="432"/>
      <c r="AB420" s="432"/>
      <c r="AC420" s="432"/>
      <c r="AD420" s="432"/>
      <c r="AE420" s="432"/>
      <c r="AF420" s="432"/>
      <c r="AG420" s="432"/>
      <c r="AH420" s="432"/>
      <c r="AI420" s="432"/>
      <c r="AJ420" s="432"/>
      <c r="AK420" s="432"/>
    </row>
    <row r="421" spans="3:37" ht="30" customHeight="1">
      <c r="C421" s="310"/>
      <c r="D421" s="310"/>
      <c r="E421" s="310"/>
      <c r="F421" s="426" t="s">
        <v>939</v>
      </c>
      <c r="G421" s="427"/>
      <c r="H421" s="427"/>
      <c r="I421" s="428"/>
      <c r="J421" s="429"/>
      <c r="K421" s="430"/>
      <c r="L421" s="430"/>
      <c r="M421" s="430"/>
      <c r="N421" s="430"/>
      <c r="O421" s="430"/>
      <c r="P421" s="430"/>
      <c r="Q421" s="430"/>
      <c r="R421" s="430"/>
      <c r="S421" s="430"/>
      <c r="T421" s="430"/>
      <c r="U421" s="430"/>
      <c r="V421" s="431"/>
      <c r="W421" s="432"/>
      <c r="X421" s="432"/>
      <c r="Y421" s="432"/>
      <c r="Z421" s="432"/>
      <c r="AA421" s="432"/>
      <c r="AB421" s="432"/>
      <c r="AC421" s="432"/>
      <c r="AD421" s="432"/>
      <c r="AE421" s="432"/>
      <c r="AF421" s="432"/>
      <c r="AG421" s="432"/>
      <c r="AH421" s="432"/>
      <c r="AI421" s="432"/>
      <c r="AJ421" s="432"/>
      <c r="AK421" s="432"/>
    </row>
    <row r="422" spans="3:37" ht="30" customHeight="1">
      <c r="C422" s="310"/>
      <c r="D422" s="310"/>
      <c r="E422" s="310"/>
      <c r="F422" s="426" t="s">
        <v>940</v>
      </c>
      <c r="G422" s="427"/>
      <c r="H422" s="427"/>
      <c r="I422" s="428"/>
      <c r="J422" s="429"/>
      <c r="K422" s="430"/>
      <c r="L422" s="430"/>
      <c r="M422" s="430"/>
      <c r="N422" s="430"/>
      <c r="O422" s="430"/>
      <c r="P422" s="430"/>
      <c r="Q422" s="430"/>
      <c r="R422" s="430"/>
      <c r="S422" s="430"/>
      <c r="T422" s="430"/>
      <c r="U422" s="430"/>
      <c r="V422" s="431"/>
      <c r="W422" s="432"/>
      <c r="X422" s="432"/>
      <c r="Y422" s="432"/>
      <c r="Z422" s="432"/>
      <c r="AA422" s="432"/>
      <c r="AB422" s="432"/>
      <c r="AC422" s="432"/>
      <c r="AD422" s="432"/>
      <c r="AE422" s="432"/>
      <c r="AF422" s="432"/>
      <c r="AG422" s="432"/>
      <c r="AH422" s="432"/>
      <c r="AI422" s="432"/>
      <c r="AJ422" s="432"/>
      <c r="AK422" s="432"/>
    </row>
    <row r="423" spans="3:37" ht="30" customHeight="1">
      <c r="C423" s="310"/>
      <c r="D423" s="310"/>
      <c r="E423" s="310"/>
      <c r="F423" s="426" t="s">
        <v>941</v>
      </c>
      <c r="G423" s="427"/>
      <c r="H423" s="427"/>
      <c r="I423" s="428"/>
      <c r="J423" s="429"/>
      <c r="K423" s="430"/>
      <c r="L423" s="430"/>
      <c r="M423" s="430"/>
      <c r="N423" s="430"/>
      <c r="O423" s="430"/>
      <c r="P423" s="430"/>
      <c r="Q423" s="430"/>
      <c r="R423" s="430"/>
      <c r="S423" s="430"/>
      <c r="T423" s="430"/>
      <c r="U423" s="430"/>
      <c r="V423" s="431"/>
      <c r="W423" s="432"/>
      <c r="X423" s="432"/>
      <c r="Y423" s="432"/>
      <c r="Z423" s="432"/>
      <c r="AA423" s="432"/>
      <c r="AB423" s="432"/>
      <c r="AC423" s="432"/>
      <c r="AD423" s="432"/>
      <c r="AE423" s="432"/>
      <c r="AF423" s="432"/>
      <c r="AG423" s="432"/>
      <c r="AH423" s="432"/>
      <c r="AI423" s="432"/>
      <c r="AJ423" s="432"/>
      <c r="AK423" s="432"/>
    </row>
    <row r="424" spans="3:37" ht="15" customHeight="1">
      <c r="C424" s="310"/>
      <c r="D424" s="310"/>
      <c r="E424" s="310"/>
      <c r="F424" s="223" t="s">
        <v>1062</v>
      </c>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row>
    <row r="425" spans="3:37" s="148" customFormat="1" ht="15" customHeight="1">
      <c r="C425" s="310"/>
      <c r="D425" s="310"/>
      <c r="E425" s="310"/>
      <c r="F425" s="420" t="s">
        <v>1210</v>
      </c>
      <c r="G425" s="421"/>
      <c r="H425" s="421"/>
      <c r="I425" s="421"/>
      <c r="J425" s="421"/>
      <c r="K425" s="421"/>
      <c r="L425" s="421"/>
      <c r="M425" s="421"/>
      <c r="N425" s="421"/>
      <c r="O425" s="421"/>
      <c r="P425" s="421"/>
      <c r="Q425" s="421"/>
      <c r="R425" s="421"/>
      <c r="S425" s="421"/>
      <c r="T425" s="421"/>
      <c r="U425" s="421"/>
      <c r="V425" s="421"/>
      <c r="W425" s="421"/>
      <c r="X425" s="421"/>
      <c r="Y425" s="421"/>
      <c r="Z425" s="421"/>
      <c r="AA425" s="421"/>
      <c r="AB425" s="421"/>
      <c r="AC425" s="421"/>
      <c r="AD425" s="421"/>
      <c r="AE425" s="421"/>
      <c r="AF425" s="421"/>
      <c r="AG425" s="421"/>
      <c r="AH425" s="421"/>
      <c r="AI425" s="421"/>
      <c r="AJ425" s="421"/>
      <c r="AK425" s="421"/>
    </row>
    <row r="426" spans="3:37" s="148" customFormat="1" ht="15" customHeight="1">
      <c r="C426" s="310"/>
      <c r="D426" s="310"/>
      <c r="E426" s="310"/>
      <c r="F426" s="421"/>
      <c r="G426" s="421"/>
      <c r="H426" s="421"/>
      <c r="I426" s="421"/>
      <c r="J426" s="421"/>
      <c r="K426" s="421"/>
      <c r="L426" s="421"/>
      <c r="M426" s="421"/>
      <c r="N426" s="421"/>
      <c r="O426" s="421"/>
      <c r="P426" s="421"/>
      <c r="Q426" s="421"/>
      <c r="R426" s="421"/>
      <c r="S426" s="421"/>
      <c r="T426" s="421"/>
      <c r="U426" s="421"/>
      <c r="V426" s="421"/>
      <c r="W426" s="421"/>
      <c r="X426" s="421"/>
      <c r="Y426" s="421"/>
      <c r="Z426" s="421"/>
      <c r="AA426" s="421"/>
      <c r="AB426" s="421"/>
      <c r="AC426" s="421"/>
      <c r="AD426" s="421"/>
      <c r="AE426" s="421"/>
      <c r="AF426" s="421"/>
      <c r="AG426" s="421"/>
      <c r="AH426" s="421"/>
      <c r="AI426" s="421"/>
      <c r="AJ426" s="421"/>
      <c r="AK426" s="421"/>
    </row>
    <row r="427" spans="3:37" s="148" customFormat="1" ht="15" customHeight="1">
      <c r="C427" s="310"/>
      <c r="D427" s="310"/>
      <c r="E427" s="310"/>
      <c r="F427" s="310"/>
      <c r="G427" s="303"/>
      <c r="H427" s="303"/>
      <c r="I427" s="303"/>
      <c r="J427" s="303"/>
      <c r="K427" s="303"/>
      <c r="L427" s="303"/>
      <c r="M427" s="303"/>
      <c r="N427" s="303"/>
      <c r="O427" s="303"/>
      <c r="P427" s="303"/>
      <c r="Q427" s="303"/>
      <c r="R427" s="303"/>
      <c r="S427" s="303"/>
      <c r="T427" s="303"/>
      <c r="U427" s="303"/>
      <c r="V427" s="303"/>
      <c r="W427" s="303"/>
      <c r="X427" s="303"/>
      <c r="Y427" s="303"/>
      <c r="Z427" s="303"/>
      <c r="AA427" s="303"/>
      <c r="AB427" s="303"/>
      <c r="AC427" s="303"/>
      <c r="AD427" s="303"/>
      <c r="AE427" s="303"/>
      <c r="AF427" s="303"/>
      <c r="AG427" s="303"/>
      <c r="AH427" s="303"/>
      <c r="AI427" s="303"/>
      <c r="AJ427" s="303"/>
      <c r="AK427" s="303"/>
    </row>
    <row r="428" spans="3:37" s="148" customFormat="1" ht="15" customHeight="1">
      <c r="C428" s="310"/>
      <c r="D428" s="310"/>
      <c r="E428" s="312" t="s">
        <v>1221</v>
      </c>
      <c r="F428" s="310"/>
      <c r="G428" s="222" t="s">
        <v>1061</v>
      </c>
      <c r="H428" s="310"/>
      <c r="I428" s="310"/>
      <c r="J428" s="310"/>
      <c r="K428" s="310"/>
      <c r="L428" s="310"/>
      <c r="M428" s="310"/>
      <c r="N428" s="310"/>
      <c r="O428" s="310"/>
      <c r="P428" s="310"/>
      <c r="Q428" s="310"/>
      <c r="R428" s="310"/>
      <c r="S428" s="310"/>
      <c r="T428" s="310"/>
      <c r="U428" s="310"/>
      <c r="V428" s="310"/>
      <c r="W428" s="310"/>
      <c r="X428" s="310"/>
      <c r="Y428" s="310"/>
      <c r="Z428" s="310"/>
      <c r="AA428" s="310"/>
      <c r="AB428" s="310"/>
      <c r="AC428" s="310"/>
      <c r="AD428" s="310"/>
      <c r="AE428" s="310"/>
      <c r="AF428" s="310"/>
      <c r="AG428" s="310"/>
      <c r="AH428" s="310"/>
      <c r="AI428" s="310"/>
      <c r="AJ428" s="310"/>
      <c r="AK428" s="310"/>
    </row>
    <row r="429" spans="3:37" s="148" customFormat="1" ht="45" customHeight="1">
      <c r="C429" s="310"/>
      <c r="D429" s="310"/>
      <c r="E429" s="310"/>
      <c r="F429" s="453" t="s">
        <v>933</v>
      </c>
      <c r="G429" s="454"/>
      <c r="H429" s="454"/>
      <c r="I429" s="455"/>
      <c r="J429" s="456"/>
      <c r="K429" s="456"/>
      <c r="L429" s="456"/>
      <c r="M429" s="456"/>
      <c r="N429" s="456"/>
      <c r="O429" s="456"/>
      <c r="P429" s="456"/>
      <c r="Q429" s="456"/>
      <c r="R429" s="456"/>
      <c r="S429" s="456"/>
      <c r="T429" s="456"/>
      <c r="U429" s="456"/>
      <c r="V429" s="456"/>
      <c r="W429" s="456"/>
      <c r="X429" s="456"/>
      <c r="Y429" s="456"/>
      <c r="Z429" s="456"/>
      <c r="AA429" s="456"/>
      <c r="AB429" s="456"/>
      <c r="AC429" s="456"/>
      <c r="AD429" s="456"/>
      <c r="AE429" s="456"/>
      <c r="AF429" s="456"/>
      <c r="AG429" s="456"/>
      <c r="AH429" s="456"/>
      <c r="AI429" s="456"/>
      <c r="AJ429" s="456"/>
      <c r="AK429" s="456"/>
    </row>
    <row r="430" spans="3:37" s="148" customFormat="1" ht="15" customHeight="1">
      <c r="C430" s="310"/>
      <c r="D430" s="310"/>
      <c r="E430" s="310"/>
      <c r="F430" s="426" t="s">
        <v>934</v>
      </c>
      <c r="G430" s="427"/>
      <c r="H430" s="427"/>
      <c r="I430" s="428"/>
      <c r="J430" s="450" t="s">
        <v>935</v>
      </c>
      <c r="K430" s="451"/>
      <c r="L430" s="451"/>
      <c r="M430" s="451"/>
      <c r="N430" s="451"/>
      <c r="O430" s="451"/>
      <c r="P430" s="451"/>
      <c r="Q430" s="451"/>
      <c r="R430" s="451"/>
      <c r="S430" s="451"/>
      <c r="T430" s="451"/>
      <c r="U430" s="451"/>
      <c r="V430" s="452"/>
      <c r="W430" s="449" t="s">
        <v>936</v>
      </c>
      <c r="X430" s="449"/>
      <c r="Y430" s="449"/>
      <c r="Z430" s="449"/>
      <c r="AA430" s="449"/>
      <c r="AB430" s="449"/>
      <c r="AC430" s="449"/>
      <c r="AD430" s="449"/>
      <c r="AE430" s="449"/>
      <c r="AF430" s="449"/>
      <c r="AG430" s="449"/>
      <c r="AH430" s="449"/>
      <c r="AI430" s="449"/>
      <c r="AJ430" s="449"/>
      <c r="AK430" s="449"/>
    </row>
    <row r="431" spans="3:37" s="148" customFormat="1" ht="30" customHeight="1">
      <c r="C431" s="310"/>
      <c r="D431" s="310"/>
      <c r="E431" s="310"/>
      <c r="F431" s="426" t="s">
        <v>937</v>
      </c>
      <c r="G431" s="427"/>
      <c r="H431" s="427"/>
      <c r="I431" s="428"/>
      <c r="J431" s="429"/>
      <c r="K431" s="430"/>
      <c r="L431" s="430"/>
      <c r="M431" s="430"/>
      <c r="N431" s="430"/>
      <c r="O431" s="430"/>
      <c r="P431" s="430"/>
      <c r="Q431" s="430"/>
      <c r="R431" s="430"/>
      <c r="S431" s="430"/>
      <c r="T431" s="430"/>
      <c r="U431" s="430"/>
      <c r="V431" s="431"/>
      <c r="W431" s="432"/>
      <c r="X431" s="432"/>
      <c r="Y431" s="432"/>
      <c r="Z431" s="432"/>
      <c r="AA431" s="432"/>
      <c r="AB431" s="432"/>
      <c r="AC431" s="432"/>
      <c r="AD431" s="432"/>
      <c r="AE431" s="432"/>
      <c r="AF431" s="432"/>
      <c r="AG431" s="432"/>
      <c r="AH431" s="432"/>
      <c r="AI431" s="432"/>
      <c r="AJ431" s="432"/>
      <c r="AK431" s="432"/>
    </row>
    <row r="432" spans="3:37" s="148" customFormat="1" ht="30" customHeight="1">
      <c r="C432" s="310"/>
      <c r="D432" s="310"/>
      <c r="E432" s="310"/>
      <c r="F432" s="426" t="s">
        <v>938</v>
      </c>
      <c r="G432" s="427"/>
      <c r="H432" s="427"/>
      <c r="I432" s="428"/>
      <c r="J432" s="429"/>
      <c r="K432" s="430"/>
      <c r="L432" s="430"/>
      <c r="M432" s="430"/>
      <c r="N432" s="430"/>
      <c r="O432" s="430"/>
      <c r="P432" s="430"/>
      <c r="Q432" s="430"/>
      <c r="R432" s="430"/>
      <c r="S432" s="430"/>
      <c r="T432" s="430"/>
      <c r="U432" s="430"/>
      <c r="V432" s="431"/>
      <c r="W432" s="432"/>
      <c r="X432" s="432"/>
      <c r="Y432" s="432"/>
      <c r="Z432" s="432"/>
      <c r="AA432" s="432"/>
      <c r="AB432" s="432"/>
      <c r="AC432" s="432"/>
      <c r="AD432" s="432"/>
      <c r="AE432" s="432"/>
      <c r="AF432" s="432"/>
      <c r="AG432" s="432"/>
      <c r="AH432" s="432"/>
      <c r="AI432" s="432"/>
      <c r="AJ432" s="432"/>
      <c r="AK432" s="432"/>
    </row>
    <row r="433" spans="3:37" s="148" customFormat="1" ht="30" customHeight="1">
      <c r="C433" s="310"/>
      <c r="D433" s="310"/>
      <c r="E433" s="310"/>
      <c r="F433" s="426" t="s">
        <v>939</v>
      </c>
      <c r="G433" s="427"/>
      <c r="H433" s="427"/>
      <c r="I433" s="428"/>
      <c r="J433" s="429"/>
      <c r="K433" s="430"/>
      <c r="L433" s="430"/>
      <c r="M433" s="430"/>
      <c r="N433" s="430"/>
      <c r="O433" s="430"/>
      <c r="P433" s="430"/>
      <c r="Q433" s="430"/>
      <c r="R433" s="430"/>
      <c r="S433" s="430"/>
      <c r="T433" s="430"/>
      <c r="U433" s="430"/>
      <c r="V433" s="431"/>
      <c r="W433" s="432"/>
      <c r="X433" s="432"/>
      <c r="Y433" s="432"/>
      <c r="Z433" s="432"/>
      <c r="AA433" s="432"/>
      <c r="AB433" s="432"/>
      <c r="AC433" s="432"/>
      <c r="AD433" s="432"/>
      <c r="AE433" s="432"/>
      <c r="AF433" s="432"/>
      <c r="AG433" s="432"/>
      <c r="AH433" s="432"/>
      <c r="AI433" s="432"/>
      <c r="AJ433" s="432"/>
      <c r="AK433" s="432"/>
    </row>
    <row r="434" spans="3:37" s="148" customFormat="1" ht="30" customHeight="1">
      <c r="C434" s="310"/>
      <c r="D434" s="310"/>
      <c r="E434" s="310"/>
      <c r="F434" s="426" t="s">
        <v>940</v>
      </c>
      <c r="G434" s="427"/>
      <c r="H434" s="427"/>
      <c r="I434" s="428"/>
      <c r="J434" s="429"/>
      <c r="K434" s="430"/>
      <c r="L434" s="430"/>
      <c r="M434" s="430"/>
      <c r="N434" s="430"/>
      <c r="O434" s="430"/>
      <c r="P434" s="430"/>
      <c r="Q434" s="430"/>
      <c r="R434" s="430"/>
      <c r="S434" s="430"/>
      <c r="T434" s="430"/>
      <c r="U434" s="430"/>
      <c r="V434" s="431"/>
      <c r="W434" s="432"/>
      <c r="X434" s="432"/>
      <c r="Y434" s="432"/>
      <c r="Z434" s="432"/>
      <c r="AA434" s="432"/>
      <c r="AB434" s="432"/>
      <c r="AC434" s="432"/>
      <c r="AD434" s="432"/>
      <c r="AE434" s="432"/>
      <c r="AF434" s="432"/>
      <c r="AG434" s="432"/>
      <c r="AH434" s="432"/>
      <c r="AI434" s="432"/>
      <c r="AJ434" s="432"/>
      <c r="AK434" s="432"/>
    </row>
    <row r="435" spans="3:37" s="148" customFormat="1" ht="30" customHeight="1">
      <c r="C435" s="310"/>
      <c r="D435" s="310"/>
      <c r="E435" s="310"/>
      <c r="F435" s="426" t="s">
        <v>941</v>
      </c>
      <c r="G435" s="427"/>
      <c r="H435" s="427"/>
      <c r="I435" s="428"/>
      <c r="J435" s="429"/>
      <c r="K435" s="430"/>
      <c r="L435" s="430"/>
      <c r="M435" s="430"/>
      <c r="N435" s="430"/>
      <c r="O435" s="430"/>
      <c r="P435" s="430"/>
      <c r="Q435" s="430"/>
      <c r="R435" s="430"/>
      <c r="S435" s="430"/>
      <c r="T435" s="430"/>
      <c r="U435" s="430"/>
      <c r="V435" s="431"/>
      <c r="W435" s="432"/>
      <c r="X435" s="432"/>
      <c r="Y435" s="432"/>
      <c r="Z435" s="432"/>
      <c r="AA435" s="432"/>
      <c r="AB435" s="432"/>
      <c r="AC435" s="432"/>
      <c r="AD435" s="432"/>
      <c r="AE435" s="432"/>
      <c r="AF435" s="432"/>
      <c r="AG435" s="432"/>
      <c r="AH435" s="432"/>
      <c r="AI435" s="432"/>
      <c r="AJ435" s="432"/>
      <c r="AK435" s="432"/>
    </row>
    <row r="436" spans="3:37" s="148" customFormat="1" ht="15" customHeight="1">
      <c r="C436" s="310"/>
      <c r="D436" s="310"/>
      <c r="E436" s="98"/>
      <c r="F436" s="223" t="s">
        <v>1062</v>
      </c>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row>
    <row r="437" spans="3:37" s="148" customFormat="1" ht="15" customHeight="1">
      <c r="C437" s="310"/>
      <c r="D437" s="310"/>
      <c r="E437" s="310"/>
      <c r="F437" s="420" t="s">
        <v>1211</v>
      </c>
      <c r="G437" s="421"/>
      <c r="H437" s="421"/>
      <c r="I437" s="421"/>
      <c r="J437" s="421"/>
      <c r="K437" s="421"/>
      <c r="L437" s="421"/>
      <c r="M437" s="421"/>
      <c r="N437" s="421"/>
      <c r="O437" s="421"/>
      <c r="P437" s="421"/>
      <c r="Q437" s="421"/>
      <c r="R437" s="421"/>
      <c r="S437" s="421"/>
      <c r="T437" s="421"/>
      <c r="U437" s="421"/>
      <c r="V437" s="421"/>
      <c r="W437" s="421"/>
      <c r="X437" s="421"/>
      <c r="Y437" s="421"/>
      <c r="Z437" s="421"/>
      <c r="AA437" s="421"/>
      <c r="AB437" s="421"/>
      <c r="AC437" s="421"/>
      <c r="AD437" s="421"/>
      <c r="AE437" s="421"/>
      <c r="AF437" s="421"/>
      <c r="AG437" s="421"/>
      <c r="AH437" s="421"/>
      <c r="AI437" s="421"/>
      <c r="AJ437" s="421"/>
      <c r="AK437" s="421"/>
    </row>
    <row r="438" spans="3:37" s="148" customFormat="1" ht="15" customHeight="1">
      <c r="C438" s="310"/>
      <c r="D438" s="310"/>
      <c r="E438" s="310"/>
      <c r="F438" s="421"/>
      <c r="G438" s="421"/>
      <c r="H438" s="421"/>
      <c r="I438" s="421"/>
      <c r="J438" s="421"/>
      <c r="K438" s="421"/>
      <c r="L438" s="421"/>
      <c r="M438" s="421"/>
      <c r="N438" s="421"/>
      <c r="O438" s="421"/>
      <c r="P438" s="421"/>
      <c r="Q438" s="421"/>
      <c r="R438" s="421"/>
      <c r="S438" s="421"/>
      <c r="T438" s="421"/>
      <c r="U438" s="421"/>
      <c r="V438" s="421"/>
      <c r="W438" s="421"/>
      <c r="X438" s="421"/>
      <c r="Y438" s="421"/>
      <c r="Z438" s="421"/>
      <c r="AA438" s="421"/>
      <c r="AB438" s="421"/>
      <c r="AC438" s="421"/>
      <c r="AD438" s="421"/>
      <c r="AE438" s="421"/>
      <c r="AF438" s="421"/>
      <c r="AG438" s="421"/>
      <c r="AH438" s="421"/>
      <c r="AI438" s="421"/>
      <c r="AJ438" s="421"/>
      <c r="AK438" s="421"/>
    </row>
    <row r="439" spans="3:37" s="148" customFormat="1" ht="15" customHeight="1">
      <c r="C439" s="310"/>
      <c r="D439" s="310"/>
      <c r="E439" s="310"/>
      <c r="F439" s="310"/>
      <c r="G439" s="303"/>
      <c r="H439" s="303"/>
      <c r="I439" s="303"/>
      <c r="J439" s="303"/>
      <c r="K439" s="303"/>
      <c r="L439" s="303"/>
      <c r="M439" s="303"/>
      <c r="N439" s="303"/>
      <c r="O439" s="303"/>
      <c r="P439" s="303"/>
      <c r="Q439" s="303"/>
      <c r="R439" s="303"/>
      <c r="S439" s="303"/>
      <c r="T439" s="303"/>
      <c r="U439" s="303"/>
      <c r="V439" s="303"/>
      <c r="W439" s="303"/>
      <c r="X439" s="303"/>
      <c r="Y439" s="303"/>
      <c r="Z439" s="303"/>
      <c r="AA439" s="303"/>
      <c r="AB439" s="303"/>
      <c r="AC439" s="303"/>
      <c r="AD439" s="303"/>
      <c r="AE439" s="303"/>
      <c r="AF439" s="303"/>
      <c r="AG439" s="303"/>
      <c r="AH439" s="303"/>
      <c r="AI439" s="303"/>
      <c r="AJ439" s="303"/>
      <c r="AK439" s="303"/>
    </row>
    <row r="440" spans="3:37" ht="15" customHeight="1">
      <c r="C440" s="310"/>
      <c r="D440" s="310"/>
      <c r="E440" s="312" t="s">
        <v>1219</v>
      </c>
      <c r="F440" s="310"/>
      <c r="G440" s="310" t="s">
        <v>14</v>
      </c>
      <c r="H440" s="310" t="s">
        <v>5</v>
      </c>
      <c r="I440" s="310" t="s">
        <v>186</v>
      </c>
      <c r="J440" s="310" t="s">
        <v>5</v>
      </c>
      <c r="K440" s="310" t="s">
        <v>642</v>
      </c>
      <c r="L440" s="310" t="s">
        <v>17</v>
      </c>
      <c r="M440" s="310" t="s">
        <v>18</v>
      </c>
      <c r="N440" s="310" t="s">
        <v>19</v>
      </c>
      <c r="O440" s="310" t="s">
        <v>5</v>
      </c>
      <c r="P440" s="310" t="s">
        <v>13</v>
      </c>
      <c r="Q440" s="310" t="s">
        <v>7</v>
      </c>
      <c r="R440" s="310"/>
      <c r="S440" s="310"/>
      <c r="T440" s="310"/>
      <c r="U440" s="310"/>
      <c r="V440" s="310"/>
      <c r="W440" s="310"/>
      <c r="X440" s="310"/>
      <c r="Y440" s="310"/>
      <c r="Z440" s="310"/>
      <c r="AA440" s="310"/>
      <c r="AB440" s="310"/>
      <c r="AC440" s="310"/>
      <c r="AD440" s="310"/>
      <c r="AE440" s="310"/>
      <c r="AF440" s="310"/>
      <c r="AG440" s="310"/>
      <c r="AH440" s="310"/>
      <c r="AI440" s="310"/>
      <c r="AJ440" s="310"/>
      <c r="AK440" s="310"/>
    </row>
    <row r="441" spans="3:37" ht="45" customHeight="1">
      <c r="C441" s="310"/>
      <c r="D441" s="310"/>
      <c r="E441" s="310"/>
      <c r="F441" s="453" t="s">
        <v>933</v>
      </c>
      <c r="G441" s="454"/>
      <c r="H441" s="454"/>
      <c r="I441" s="455"/>
      <c r="J441" s="456"/>
      <c r="K441" s="456"/>
      <c r="L441" s="456"/>
      <c r="M441" s="456"/>
      <c r="N441" s="456"/>
      <c r="O441" s="456"/>
      <c r="P441" s="456"/>
      <c r="Q441" s="456"/>
      <c r="R441" s="456"/>
      <c r="S441" s="456"/>
      <c r="T441" s="456"/>
      <c r="U441" s="456"/>
      <c r="V441" s="456"/>
      <c r="W441" s="456"/>
      <c r="X441" s="456"/>
      <c r="Y441" s="456"/>
      <c r="Z441" s="456"/>
      <c r="AA441" s="456"/>
      <c r="AB441" s="456"/>
      <c r="AC441" s="456"/>
      <c r="AD441" s="456"/>
      <c r="AE441" s="456"/>
      <c r="AF441" s="456"/>
      <c r="AG441" s="456"/>
      <c r="AH441" s="456"/>
      <c r="AI441" s="456"/>
      <c r="AJ441" s="456"/>
      <c r="AK441" s="456"/>
    </row>
    <row r="442" spans="3:37" ht="15" customHeight="1">
      <c r="C442" s="310"/>
      <c r="D442" s="310"/>
      <c r="E442" s="310"/>
      <c r="F442" s="426" t="s">
        <v>934</v>
      </c>
      <c r="G442" s="427"/>
      <c r="H442" s="427"/>
      <c r="I442" s="428"/>
      <c r="J442" s="450" t="s">
        <v>935</v>
      </c>
      <c r="K442" s="451"/>
      <c r="L442" s="451"/>
      <c r="M442" s="451"/>
      <c r="N442" s="451"/>
      <c r="O442" s="451"/>
      <c r="P442" s="451"/>
      <c r="Q442" s="451"/>
      <c r="R442" s="451"/>
      <c r="S442" s="451"/>
      <c r="T442" s="451"/>
      <c r="U442" s="451"/>
      <c r="V442" s="452"/>
      <c r="W442" s="449" t="s">
        <v>936</v>
      </c>
      <c r="X442" s="449"/>
      <c r="Y442" s="449"/>
      <c r="Z442" s="449"/>
      <c r="AA442" s="449"/>
      <c r="AB442" s="449"/>
      <c r="AC442" s="449"/>
      <c r="AD442" s="449"/>
      <c r="AE442" s="449"/>
      <c r="AF442" s="449"/>
      <c r="AG442" s="449"/>
      <c r="AH442" s="449"/>
      <c r="AI442" s="449"/>
      <c r="AJ442" s="449"/>
      <c r="AK442" s="449"/>
    </row>
    <row r="443" spans="3:37" ht="30" customHeight="1">
      <c r="C443" s="310"/>
      <c r="D443" s="310"/>
      <c r="E443" s="310"/>
      <c r="F443" s="426" t="s">
        <v>937</v>
      </c>
      <c r="G443" s="427"/>
      <c r="H443" s="427"/>
      <c r="I443" s="428"/>
      <c r="J443" s="429"/>
      <c r="K443" s="430"/>
      <c r="L443" s="430"/>
      <c r="M443" s="430"/>
      <c r="N443" s="430"/>
      <c r="O443" s="430"/>
      <c r="P443" s="430"/>
      <c r="Q443" s="430"/>
      <c r="R443" s="430"/>
      <c r="S443" s="430"/>
      <c r="T443" s="430"/>
      <c r="U443" s="430"/>
      <c r="V443" s="431"/>
      <c r="W443" s="432"/>
      <c r="X443" s="432"/>
      <c r="Y443" s="432"/>
      <c r="Z443" s="432"/>
      <c r="AA443" s="432"/>
      <c r="AB443" s="432"/>
      <c r="AC443" s="432"/>
      <c r="AD443" s="432"/>
      <c r="AE443" s="432"/>
      <c r="AF443" s="432"/>
      <c r="AG443" s="432"/>
      <c r="AH443" s="432"/>
      <c r="AI443" s="432"/>
      <c r="AJ443" s="432"/>
      <c r="AK443" s="432"/>
    </row>
    <row r="444" spans="3:37" ht="30" customHeight="1">
      <c r="C444" s="310"/>
      <c r="D444" s="310"/>
      <c r="E444" s="310"/>
      <c r="F444" s="426" t="s">
        <v>938</v>
      </c>
      <c r="G444" s="427"/>
      <c r="H444" s="427"/>
      <c r="I444" s="428"/>
      <c r="J444" s="429"/>
      <c r="K444" s="430"/>
      <c r="L444" s="430"/>
      <c r="M444" s="430"/>
      <c r="N444" s="430"/>
      <c r="O444" s="430"/>
      <c r="P444" s="430"/>
      <c r="Q444" s="430"/>
      <c r="R444" s="430"/>
      <c r="S444" s="430"/>
      <c r="T444" s="430"/>
      <c r="U444" s="430"/>
      <c r="V444" s="431"/>
      <c r="W444" s="432"/>
      <c r="X444" s="432"/>
      <c r="Y444" s="432"/>
      <c r="Z444" s="432"/>
      <c r="AA444" s="432"/>
      <c r="AB444" s="432"/>
      <c r="AC444" s="432"/>
      <c r="AD444" s="432"/>
      <c r="AE444" s="432"/>
      <c r="AF444" s="432"/>
      <c r="AG444" s="432"/>
      <c r="AH444" s="432"/>
      <c r="AI444" s="432"/>
      <c r="AJ444" s="432"/>
      <c r="AK444" s="432"/>
    </row>
    <row r="445" spans="3:37" ht="30" customHeight="1">
      <c r="C445" s="310"/>
      <c r="D445" s="310"/>
      <c r="E445" s="310"/>
      <c r="F445" s="426" t="s">
        <v>939</v>
      </c>
      <c r="G445" s="427"/>
      <c r="H445" s="427"/>
      <c r="I445" s="428"/>
      <c r="J445" s="429"/>
      <c r="K445" s="430"/>
      <c r="L445" s="430"/>
      <c r="M445" s="430"/>
      <c r="N445" s="430"/>
      <c r="O445" s="430"/>
      <c r="P445" s="430"/>
      <c r="Q445" s="430"/>
      <c r="R445" s="430"/>
      <c r="S445" s="430"/>
      <c r="T445" s="430"/>
      <c r="U445" s="430"/>
      <c r="V445" s="431"/>
      <c r="W445" s="432"/>
      <c r="X445" s="432"/>
      <c r="Y445" s="432"/>
      <c r="Z445" s="432"/>
      <c r="AA445" s="432"/>
      <c r="AB445" s="432"/>
      <c r="AC445" s="432"/>
      <c r="AD445" s="432"/>
      <c r="AE445" s="432"/>
      <c r="AF445" s="432"/>
      <c r="AG445" s="432"/>
      <c r="AH445" s="432"/>
      <c r="AI445" s="432"/>
      <c r="AJ445" s="432"/>
      <c r="AK445" s="432"/>
    </row>
    <row r="446" spans="3:37" ht="30" customHeight="1">
      <c r="C446" s="310"/>
      <c r="D446" s="310"/>
      <c r="E446" s="310"/>
      <c r="F446" s="426" t="s">
        <v>940</v>
      </c>
      <c r="G446" s="427"/>
      <c r="H446" s="427"/>
      <c r="I446" s="428"/>
      <c r="J446" s="429"/>
      <c r="K446" s="430"/>
      <c r="L446" s="430"/>
      <c r="M446" s="430"/>
      <c r="N446" s="430"/>
      <c r="O446" s="430"/>
      <c r="P446" s="430"/>
      <c r="Q446" s="430"/>
      <c r="R446" s="430"/>
      <c r="S446" s="430"/>
      <c r="T446" s="430"/>
      <c r="U446" s="430"/>
      <c r="V446" s="431"/>
      <c r="W446" s="432"/>
      <c r="X446" s="432"/>
      <c r="Y446" s="432"/>
      <c r="Z446" s="432"/>
      <c r="AA446" s="432"/>
      <c r="AB446" s="432"/>
      <c r="AC446" s="432"/>
      <c r="AD446" s="432"/>
      <c r="AE446" s="432"/>
      <c r="AF446" s="432"/>
      <c r="AG446" s="432"/>
      <c r="AH446" s="432"/>
      <c r="AI446" s="432"/>
      <c r="AJ446" s="432"/>
      <c r="AK446" s="432"/>
    </row>
    <row r="447" spans="3:37" ht="30" customHeight="1">
      <c r="C447" s="310"/>
      <c r="D447" s="310"/>
      <c r="E447" s="310"/>
      <c r="F447" s="426" t="s">
        <v>941</v>
      </c>
      <c r="G447" s="427"/>
      <c r="H447" s="427"/>
      <c r="I447" s="428"/>
      <c r="J447" s="429"/>
      <c r="K447" s="430"/>
      <c r="L447" s="430"/>
      <c r="M447" s="430"/>
      <c r="N447" s="430"/>
      <c r="O447" s="430"/>
      <c r="P447" s="430"/>
      <c r="Q447" s="430"/>
      <c r="R447" s="430"/>
      <c r="S447" s="430"/>
      <c r="T447" s="430"/>
      <c r="U447" s="430"/>
      <c r="V447" s="431"/>
      <c r="W447" s="432"/>
      <c r="X447" s="432"/>
      <c r="Y447" s="432"/>
      <c r="Z447" s="432"/>
      <c r="AA447" s="432"/>
      <c r="AB447" s="432"/>
      <c r="AC447" s="432"/>
      <c r="AD447" s="432"/>
      <c r="AE447" s="432"/>
      <c r="AF447" s="432"/>
      <c r="AG447" s="432"/>
      <c r="AH447" s="432"/>
      <c r="AI447" s="432"/>
      <c r="AJ447" s="432"/>
      <c r="AK447" s="432"/>
    </row>
    <row r="449" spans="4:11" ht="15" customHeight="1">
      <c r="D449" s="103" t="s">
        <v>770</v>
      </c>
      <c r="F449" s="103" t="s">
        <v>58</v>
      </c>
      <c r="G449" s="103" t="s">
        <v>26</v>
      </c>
      <c r="H449" s="103" t="s">
        <v>5</v>
      </c>
      <c r="I449" s="103" t="s">
        <v>32</v>
      </c>
      <c r="J449" s="103" t="s">
        <v>19</v>
      </c>
      <c r="K449" s="103" t="s">
        <v>29</v>
      </c>
    </row>
    <row r="450" spans="5:18" ht="15" customHeight="1">
      <c r="E450" s="104" t="s">
        <v>158</v>
      </c>
      <c r="G450" s="103" t="s">
        <v>58</v>
      </c>
      <c r="H450" s="103" t="s">
        <v>26</v>
      </c>
      <c r="I450" s="103" t="s">
        <v>722</v>
      </c>
      <c r="J450" s="103" t="s">
        <v>5</v>
      </c>
      <c r="K450" s="103" t="s">
        <v>932</v>
      </c>
      <c r="L450" s="103" t="s">
        <v>174</v>
      </c>
      <c r="M450" s="103" t="s">
        <v>36</v>
      </c>
      <c r="N450" s="103" t="s">
        <v>683</v>
      </c>
      <c r="O450" s="103" t="s">
        <v>182</v>
      </c>
      <c r="P450" s="103"/>
      <c r="Q450" s="103"/>
      <c r="R450" s="103"/>
    </row>
    <row r="451" spans="5:37" ht="45" customHeight="1">
      <c r="E451" s="310"/>
      <c r="F451" s="453" t="s">
        <v>933</v>
      </c>
      <c r="G451" s="454"/>
      <c r="H451" s="454"/>
      <c r="I451" s="455"/>
      <c r="J451" s="456"/>
      <c r="K451" s="456"/>
      <c r="L451" s="456"/>
      <c r="M451" s="456"/>
      <c r="N451" s="456"/>
      <c r="O451" s="456"/>
      <c r="P451" s="456"/>
      <c r="Q451" s="456"/>
      <c r="R451" s="456"/>
      <c r="S451" s="456"/>
      <c r="T451" s="456"/>
      <c r="U451" s="456"/>
      <c r="V451" s="456"/>
      <c r="W451" s="456"/>
      <c r="X451" s="456"/>
      <c r="Y451" s="456"/>
      <c r="Z451" s="456"/>
      <c r="AA451" s="456"/>
      <c r="AB451" s="456"/>
      <c r="AC451" s="456"/>
      <c r="AD451" s="456"/>
      <c r="AE451" s="456"/>
      <c r="AF451" s="456"/>
      <c r="AG451" s="456"/>
      <c r="AH451" s="456"/>
      <c r="AI451" s="456"/>
      <c r="AJ451" s="456"/>
      <c r="AK451" s="456"/>
    </row>
    <row r="452" spans="5:37" ht="15" customHeight="1">
      <c r="E452" s="310"/>
      <c r="F452" s="426" t="s">
        <v>934</v>
      </c>
      <c r="G452" s="427"/>
      <c r="H452" s="427"/>
      <c r="I452" s="428"/>
      <c r="J452" s="450" t="s">
        <v>935</v>
      </c>
      <c r="K452" s="451"/>
      <c r="L452" s="451"/>
      <c r="M452" s="451"/>
      <c r="N452" s="451"/>
      <c r="O452" s="451"/>
      <c r="P452" s="451"/>
      <c r="Q452" s="451"/>
      <c r="R452" s="451"/>
      <c r="S452" s="451"/>
      <c r="T452" s="451"/>
      <c r="U452" s="451"/>
      <c r="V452" s="452"/>
      <c r="W452" s="449" t="s">
        <v>936</v>
      </c>
      <c r="X452" s="449"/>
      <c r="Y452" s="449"/>
      <c r="Z452" s="449"/>
      <c r="AA452" s="449"/>
      <c r="AB452" s="449"/>
      <c r="AC452" s="449"/>
      <c r="AD452" s="449"/>
      <c r="AE452" s="449"/>
      <c r="AF452" s="449"/>
      <c r="AG452" s="449"/>
      <c r="AH452" s="449"/>
      <c r="AI452" s="449"/>
      <c r="AJ452" s="449"/>
      <c r="AK452" s="449"/>
    </row>
    <row r="453" spans="5:37" ht="30" customHeight="1">
      <c r="E453" s="310"/>
      <c r="F453" s="426" t="s">
        <v>937</v>
      </c>
      <c r="G453" s="427"/>
      <c r="H453" s="427"/>
      <c r="I453" s="428"/>
      <c r="J453" s="429"/>
      <c r="K453" s="430"/>
      <c r="L453" s="430"/>
      <c r="M453" s="430"/>
      <c r="N453" s="430"/>
      <c r="O453" s="430"/>
      <c r="P453" s="430"/>
      <c r="Q453" s="430"/>
      <c r="R453" s="430"/>
      <c r="S453" s="430"/>
      <c r="T453" s="430"/>
      <c r="U453" s="430"/>
      <c r="V453" s="431"/>
      <c r="W453" s="432"/>
      <c r="X453" s="432"/>
      <c r="Y453" s="432"/>
      <c r="Z453" s="432"/>
      <c r="AA453" s="432"/>
      <c r="AB453" s="432"/>
      <c r="AC453" s="432"/>
      <c r="AD453" s="432"/>
      <c r="AE453" s="432"/>
      <c r="AF453" s="432"/>
      <c r="AG453" s="432"/>
      <c r="AH453" s="432"/>
      <c r="AI453" s="432"/>
      <c r="AJ453" s="432"/>
      <c r="AK453" s="432"/>
    </row>
    <row r="454" spans="5:37" ht="30" customHeight="1">
      <c r="E454" s="310"/>
      <c r="F454" s="426" t="s">
        <v>938</v>
      </c>
      <c r="G454" s="427"/>
      <c r="H454" s="427"/>
      <c r="I454" s="428"/>
      <c r="J454" s="429"/>
      <c r="K454" s="430"/>
      <c r="L454" s="430"/>
      <c r="M454" s="430"/>
      <c r="N454" s="430"/>
      <c r="O454" s="430"/>
      <c r="P454" s="430"/>
      <c r="Q454" s="430"/>
      <c r="R454" s="430"/>
      <c r="S454" s="430"/>
      <c r="T454" s="430"/>
      <c r="U454" s="430"/>
      <c r="V454" s="431"/>
      <c r="W454" s="432"/>
      <c r="X454" s="432"/>
      <c r="Y454" s="432"/>
      <c r="Z454" s="432"/>
      <c r="AA454" s="432"/>
      <c r="AB454" s="432"/>
      <c r="AC454" s="432"/>
      <c r="AD454" s="432"/>
      <c r="AE454" s="432"/>
      <c r="AF454" s="432"/>
      <c r="AG454" s="432"/>
      <c r="AH454" s="432"/>
      <c r="AI454" s="432"/>
      <c r="AJ454" s="432"/>
      <c r="AK454" s="432"/>
    </row>
    <row r="455" spans="5:37" ht="30" customHeight="1">
      <c r="E455" s="310"/>
      <c r="F455" s="426" t="s">
        <v>939</v>
      </c>
      <c r="G455" s="427"/>
      <c r="H455" s="427"/>
      <c r="I455" s="428"/>
      <c r="J455" s="429"/>
      <c r="K455" s="430"/>
      <c r="L455" s="430"/>
      <c r="M455" s="430"/>
      <c r="N455" s="430"/>
      <c r="O455" s="430"/>
      <c r="P455" s="430"/>
      <c r="Q455" s="430"/>
      <c r="R455" s="430"/>
      <c r="S455" s="430"/>
      <c r="T455" s="430"/>
      <c r="U455" s="430"/>
      <c r="V455" s="431"/>
      <c r="W455" s="432"/>
      <c r="X455" s="432"/>
      <c r="Y455" s="432"/>
      <c r="Z455" s="432"/>
      <c r="AA455" s="432"/>
      <c r="AB455" s="432"/>
      <c r="AC455" s="432"/>
      <c r="AD455" s="432"/>
      <c r="AE455" s="432"/>
      <c r="AF455" s="432"/>
      <c r="AG455" s="432"/>
      <c r="AH455" s="432"/>
      <c r="AI455" s="432"/>
      <c r="AJ455" s="432"/>
      <c r="AK455" s="432"/>
    </row>
    <row r="456" spans="5:37" ht="30" customHeight="1">
      <c r="E456" s="310"/>
      <c r="F456" s="426" t="s">
        <v>940</v>
      </c>
      <c r="G456" s="427"/>
      <c r="H456" s="427"/>
      <c r="I456" s="428"/>
      <c r="J456" s="429"/>
      <c r="K456" s="430"/>
      <c r="L456" s="430"/>
      <c r="M456" s="430"/>
      <c r="N456" s="430"/>
      <c r="O456" s="430"/>
      <c r="P456" s="430"/>
      <c r="Q456" s="430"/>
      <c r="R456" s="430"/>
      <c r="S456" s="430"/>
      <c r="T456" s="430"/>
      <c r="U456" s="430"/>
      <c r="V456" s="431"/>
      <c r="W456" s="432"/>
      <c r="X456" s="432"/>
      <c r="Y456" s="432"/>
      <c r="Z456" s="432"/>
      <c r="AA456" s="432"/>
      <c r="AB456" s="432"/>
      <c r="AC456" s="432"/>
      <c r="AD456" s="432"/>
      <c r="AE456" s="432"/>
      <c r="AF456" s="432"/>
      <c r="AG456" s="432"/>
      <c r="AH456" s="432"/>
      <c r="AI456" s="432"/>
      <c r="AJ456" s="432"/>
      <c r="AK456" s="432"/>
    </row>
    <row r="457" spans="5:37" ht="30" customHeight="1">
      <c r="E457" s="310"/>
      <c r="F457" s="426" t="s">
        <v>941</v>
      </c>
      <c r="G457" s="427"/>
      <c r="H457" s="427"/>
      <c r="I457" s="428"/>
      <c r="J457" s="429"/>
      <c r="K457" s="430"/>
      <c r="L457" s="430"/>
      <c r="M457" s="430"/>
      <c r="N457" s="430"/>
      <c r="O457" s="430"/>
      <c r="P457" s="430"/>
      <c r="Q457" s="430"/>
      <c r="R457" s="430"/>
      <c r="S457" s="430"/>
      <c r="T457" s="430"/>
      <c r="U457" s="430"/>
      <c r="V457" s="431"/>
      <c r="W457" s="432"/>
      <c r="X457" s="432"/>
      <c r="Y457" s="432"/>
      <c r="Z457" s="432"/>
      <c r="AA457" s="432"/>
      <c r="AB457" s="432"/>
      <c r="AC457" s="432"/>
      <c r="AD457" s="432"/>
      <c r="AE457" s="432"/>
      <c r="AF457" s="432"/>
      <c r="AG457" s="432"/>
      <c r="AH457" s="432"/>
      <c r="AI457" s="432"/>
      <c r="AJ457" s="432"/>
      <c r="AK457" s="432"/>
    </row>
    <row r="458" spans="5:38" s="181" customFormat="1" ht="15" customHeight="1">
      <c r="E458" s="98"/>
      <c r="F458" s="223" t="s">
        <v>1062</v>
      </c>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47"/>
    </row>
    <row r="459" spans="5:38" s="181" customFormat="1" ht="15" customHeight="1">
      <c r="E459" s="98"/>
      <c r="F459" s="420" t="s">
        <v>1212</v>
      </c>
      <c r="G459" s="421"/>
      <c r="H459" s="421"/>
      <c r="I459" s="421"/>
      <c r="J459" s="421"/>
      <c r="K459" s="421"/>
      <c r="L459" s="421"/>
      <c r="M459" s="421"/>
      <c r="N459" s="421"/>
      <c r="O459" s="421"/>
      <c r="P459" s="421"/>
      <c r="Q459" s="421"/>
      <c r="R459" s="421"/>
      <c r="S459" s="421"/>
      <c r="T459" s="421"/>
      <c r="U459" s="421"/>
      <c r="V459" s="421"/>
      <c r="W459" s="421"/>
      <c r="X459" s="421"/>
      <c r="Y459" s="421"/>
      <c r="Z459" s="421"/>
      <c r="AA459" s="421"/>
      <c r="AB459" s="421"/>
      <c r="AC459" s="421"/>
      <c r="AD459" s="421"/>
      <c r="AE459" s="421"/>
      <c r="AF459" s="421"/>
      <c r="AG459" s="421"/>
      <c r="AH459" s="421"/>
      <c r="AI459" s="421"/>
      <c r="AJ459" s="421"/>
      <c r="AK459" s="421"/>
      <c r="AL459" s="47"/>
    </row>
    <row r="460" spans="5:37" ht="15" customHeight="1">
      <c r="E460" s="98"/>
      <c r="F460" s="421"/>
      <c r="G460" s="421"/>
      <c r="H460" s="421"/>
      <c r="I460" s="421"/>
      <c r="J460" s="421"/>
      <c r="K460" s="421"/>
      <c r="L460" s="421"/>
      <c r="M460" s="421"/>
      <c r="N460" s="421"/>
      <c r="O460" s="421"/>
      <c r="P460" s="421"/>
      <c r="Q460" s="421"/>
      <c r="R460" s="421"/>
      <c r="S460" s="421"/>
      <c r="T460" s="421"/>
      <c r="U460" s="421"/>
      <c r="V460" s="421"/>
      <c r="W460" s="421"/>
      <c r="X460" s="421"/>
      <c r="Y460" s="421"/>
      <c r="Z460" s="421"/>
      <c r="AA460" s="421"/>
      <c r="AB460" s="421"/>
      <c r="AC460" s="421"/>
      <c r="AD460" s="421"/>
      <c r="AE460" s="421"/>
      <c r="AF460" s="421"/>
      <c r="AG460" s="421"/>
      <c r="AH460" s="421"/>
      <c r="AI460" s="421"/>
      <c r="AJ460" s="421"/>
      <c r="AK460" s="421"/>
    </row>
    <row r="461" spans="5:37" ht="15" customHeight="1">
      <c r="E461" s="310"/>
      <c r="F461" s="310"/>
      <c r="G461" s="310"/>
      <c r="H461" s="310"/>
      <c r="I461" s="310"/>
      <c r="J461" s="310"/>
      <c r="K461" s="310"/>
      <c r="L461" s="310"/>
      <c r="M461" s="310"/>
      <c r="N461" s="310"/>
      <c r="O461" s="310"/>
      <c r="P461" s="310"/>
      <c r="Q461" s="310"/>
      <c r="R461" s="310"/>
      <c r="S461" s="310"/>
      <c r="T461" s="310"/>
      <c r="U461" s="310"/>
      <c r="V461" s="310"/>
      <c r="W461" s="310"/>
      <c r="X461" s="310"/>
      <c r="Y461" s="310"/>
      <c r="Z461" s="310"/>
      <c r="AA461" s="310"/>
      <c r="AB461" s="310"/>
      <c r="AC461" s="310"/>
      <c r="AD461" s="310"/>
      <c r="AE461" s="310"/>
      <c r="AF461" s="310"/>
      <c r="AG461" s="310"/>
      <c r="AH461" s="310"/>
      <c r="AI461" s="310"/>
      <c r="AJ461" s="310"/>
      <c r="AK461" s="310"/>
    </row>
    <row r="462" spans="5:37" ht="15" customHeight="1">
      <c r="E462" s="310"/>
      <c r="F462" s="310" t="s">
        <v>952</v>
      </c>
      <c r="G462" s="310"/>
      <c r="H462" s="310" t="s">
        <v>58</v>
      </c>
      <c r="I462" s="310" t="s">
        <v>26</v>
      </c>
      <c r="J462" s="310" t="s">
        <v>5</v>
      </c>
      <c r="K462" s="310" t="s">
        <v>671</v>
      </c>
      <c r="L462" s="310" t="s">
        <v>672</v>
      </c>
      <c r="M462" s="310" t="s">
        <v>21</v>
      </c>
      <c r="N462" s="310" t="s">
        <v>22</v>
      </c>
      <c r="O462" s="310" t="s">
        <v>58</v>
      </c>
      <c r="P462" s="310" t="s">
        <v>26</v>
      </c>
      <c r="Q462" s="310" t="s">
        <v>133</v>
      </c>
      <c r="R462" s="310" t="s">
        <v>134</v>
      </c>
      <c r="S462" s="310"/>
      <c r="T462" s="310"/>
      <c r="U462" s="310"/>
      <c r="V462" s="310"/>
      <c r="W462" s="310"/>
      <c r="X462" s="310"/>
      <c r="Y462" s="310"/>
      <c r="Z462" s="310"/>
      <c r="AA462" s="310"/>
      <c r="AB462" s="310"/>
      <c r="AC462" s="310"/>
      <c r="AD462" s="310"/>
      <c r="AE462" s="310"/>
      <c r="AF462" s="310"/>
      <c r="AG462" s="310"/>
      <c r="AH462" s="310"/>
      <c r="AI462" s="310"/>
      <c r="AJ462" s="310"/>
      <c r="AK462" s="310"/>
    </row>
    <row r="463" spans="5:37" ht="15" customHeight="1">
      <c r="E463" s="310"/>
      <c r="F463" s="449" t="s">
        <v>687</v>
      </c>
      <c r="G463" s="449"/>
      <c r="H463" s="449"/>
      <c r="I463" s="449"/>
      <c r="J463" s="449"/>
      <c r="K463" s="449"/>
      <c r="L463" s="449"/>
      <c r="M463" s="426" t="s">
        <v>953</v>
      </c>
      <c r="N463" s="427"/>
      <c r="O463" s="427"/>
      <c r="P463" s="427"/>
      <c r="Q463" s="427"/>
      <c r="R463" s="427"/>
      <c r="S463" s="427"/>
      <c r="T463" s="427"/>
      <c r="U463" s="427"/>
      <c r="V463" s="428"/>
      <c r="W463" s="729" t="s">
        <v>954</v>
      </c>
      <c r="X463" s="729"/>
      <c r="Y463" s="729"/>
      <c r="Z463" s="729"/>
      <c r="AA463" s="729"/>
      <c r="AB463" s="729"/>
      <c r="AC463" s="729"/>
      <c r="AD463" s="729"/>
      <c r="AE463" s="720" t="s">
        <v>923</v>
      </c>
      <c r="AF463" s="721"/>
      <c r="AG463" s="721"/>
      <c r="AH463" s="721"/>
      <c r="AI463" s="721"/>
      <c r="AJ463" s="721"/>
      <c r="AK463" s="722"/>
    </row>
    <row r="464" spans="5:37" ht="39.75" customHeight="1">
      <c r="E464" s="310"/>
      <c r="F464" s="263"/>
      <c r="G464" s="427" t="s">
        <v>1065</v>
      </c>
      <c r="H464" s="778"/>
      <c r="I464" s="778"/>
      <c r="J464" s="778"/>
      <c r="K464" s="778"/>
      <c r="L464" s="265"/>
      <c r="M464" s="726"/>
      <c r="N464" s="727"/>
      <c r="O464" s="727"/>
      <c r="P464" s="727"/>
      <c r="Q464" s="727"/>
      <c r="R464" s="727"/>
      <c r="S464" s="727"/>
      <c r="T464" s="727"/>
      <c r="U464" s="727"/>
      <c r="V464" s="728"/>
      <c r="W464" s="456"/>
      <c r="X464" s="456"/>
      <c r="Y464" s="456"/>
      <c r="Z464" s="456"/>
      <c r="AA464" s="456"/>
      <c r="AB464" s="456"/>
      <c r="AC464" s="456"/>
      <c r="AD464" s="456"/>
      <c r="AE464" s="723"/>
      <c r="AF464" s="724"/>
      <c r="AG464" s="724"/>
      <c r="AH464" s="724"/>
      <c r="AI464" s="724"/>
      <c r="AJ464" s="724"/>
      <c r="AK464" s="725"/>
    </row>
    <row r="465" spans="5:37" ht="39.75" customHeight="1">
      <c r="E465" s="310"/>
      <c r="F465" s="305"/>
      <c r="G465" s="427" t="s">
        <v>1066</v>
      </c>
      <c r="H465" s="505"/>
      <c r="I465" s="505"/>
      <c r="J465" s="505"/>
      <c r="K465" s="505"/>
      <c r="L465" s="307"/>
      <c r="M465" s="726"/>
      <c r="N465" s="727"/>
      <c r="O465" s="727"/>
      <c r="P465" s="727"/>
      <c r="Q465" s="727"/>
      <c r="R465" s="727"/>
      <c r="S465" s="727"/>
      <c r="T465" s="727"/>
      <c r="U465" s="727"/>
      <c r="V465" s="728"/>
      <c r="W465" s="456"/>
      <c r="X465" s="456"/>
      <c r="Y465" s="456"/>
      <c r="Z465" s="456"/>
      <c r="AA465" s="456"/>
      <c r="AB465" s="456"/>
      <c r="AC465" s="456"/>
      <c r="AD465" s="456"/>
      <c r="AE465" s="723"/>
      <c r="AF465" s="724"/>
      <c r="AG465" s="724"/>
      <c r="AH465" s="724"/>
      <c r="AI465" s="724"/>
      <c r="AJ465" s="724"/>
      <c r="AK465" s="725"/>
    </row>
    <row r="466" spans="5:37" ht="39.75" customHeight="1">
      <c r="E466" s="310"/>
      <c r="F466" s="308"/>
      <c r="G466" s="427" t="s">
        <v>1067</v>
      </c>
      <c r="H466" s="505"/>
      <c r="I466" s="505"/>
      <c r="J466" s="505"/>
      <c r="K466" s="505"/>
      <c r="L466" s="309"/>
      <c r="M466" s="726"/>
      <c r="N466" s="727"/>
      <c r="O466" s="727"/>
      <c r="P466" s="727"/>
      <c r="Q466" s="727"/>
      <c r="R466" s="727"/>
      <c r="S466" s="727"/>
      <c r="T466" s="727"/>
      <c r="U466" s="727"/>
      <c r="V466" s="728"/>
      <c r="W466" s="456"/>
      <c r="X466" s="456"/>
      <c r="Y466" s="456"/>
      <c r="Z466" s="456"/>
      <c r="AA466" s="456"/>
      <c r="AB466" s="456"/>
      <c r="AC466" s="456"/>
      <c r="AD466" s="456"/>
      <c r="AE466" s="723"/>
      <c r="AF466" s="724"/>
      <c r="AG466" s="724"/>
      <c r="AH466" s="724"/>
      <c r="AI466" s="724"/>
      <c r="AJ466" s="724"/>
      <c r="AK466" s="725"/>
    </row>
    <row r="467" spans="5:37" ht="15" customHeight="1">
      <c r="E467" s="310"/>
      <c r="F467" s="98" t="s">
        <v>81</v>
      </c>
      <c r="G467" s="98" t="s">
        <v>107</v>
      </c>
      <c r="H467" s="98" t="s">
        <v>148</v>
      </c>
      <c r="I467" s="98" t="s">
        <v>43</v>
      </c>
      <c r="J467" s="98" t="s">
        <v>149</v>
      </c>
      <c r="K467" s="98" t="s">
        <v>82</v>
      </c>
      <c r="L467" s="98"/>
      <c r="M467" s="310"/>
      <c r="N467" s="310"/>
      <c r="O467" s="310"/>
      <c r="P467" s="310"/>
      <c r="Q467" s="310"/>
      <c r="R467" s="310"/>
      <c r="S467" s="310"/>
      <c r="T467" s="310"/>
      <c r="U467" s="310"/>
      <c r="V467" s="310"/>
      <c r="W467" s="310"/>
      <c r="X467" s="310"/>
      <c r="Y467" s="310"/>
      <c r="Z467" s="310"/>
      <c r="AA467" s="310"/>
      <c r="AB467" s="310"/>
      <c r="AC467" s="310"/>
      <c r="AD467" s="310"/>
      <c r="AE467" s="310"/>
      <c r="AF467" s="310"/>
      <c r="AG467" s="310"/>
      <c r="AH467" s="310"/>
      <c r="AI467" s="310"/>
      <c r="AJ467" s="310"/>
      <c r="AK467" s="310"/>
    </row>
    <row r="468" spans="5:37" s="10" customFormat="1" ht="15" customHeight="1">
      <c r="E468" s="98"/>
      <c r="F468" s="98"/>
      <c r="G468" s="98" t="s">
        <v>30</v>
      </c>
      <c r="H468" s="98"/>
      <c r="I468" s="98" t="s">
        <v>133</v>
      </c>
      <c r="J468" s="98" t="s">
        <v>219</v>
      </c>
      <c r="K468" s="98" t="s">
        <v>71</v>
      </c>
      <c r="L468" s="98" t="s">
        <v>8</v>
      </c>
      <c r="M468" s="98" t="s">
        <v>83</v>
      </c>
      <c r="N468" s="98" t="s">
        <v>5</v>
      </c>
      <c r="O468" s="314" t="s">
        <v>289</v>
      </c>
      <c r="P468" s="98"/>
      <c r="Q468" s="98" t="s">
        <v>5</v>
      </c>
      <c r="R468" s="98" t="s">
        <v>154</v>
      </c>
      <c r="S468" s="98" t="s">
        <v>5</v>
      </c>
      <c r="T468" s="98" t="s">
        <v>133</v>
      </c>
      <c r="U468" s="98" t="s">
        <v>219</v>
      </c>
      <c r="V468" s="98" t="s">
        <v>37</v>
      </c>
      <c r="W468" s="98" t="s">
        <v>762</v>
      </c>
      <c r="X468" s="98" t="s">
        <v>393</v>
      </c>
      <c r="Y468" s="98" t="s">
        <v>334</v>
      </c>
      <c r="Z468" s="98"/>
      <c r="AA468" s="98"/>
      <c r="AB468" s="98"/>
      <c r="AC468" s="98"/>
      <c r="AD468" s="98"/>
      <c r="AE468" s="98"/>
      <c r="AF468" s="98"/>
      <c r="AG468" s="98"/>
      <c r="AH468" s="98"/>
      <c r="AI468" s="98"/>
      <c r="AJ468" s="98"/>
      <c r="AK468" s="98"/>
    </row>
    <row r="469" spans="5:37" s="10" customFormat="1" ht="15" customHeight="1">
      <c r="E469" s="98"/>
      <c r="F469" s="98"/>
      <c r="G469" s="98" t="s">
        <v>83</v>
      </c>
      <c r="H469" s="98"/>
      <c r="I469" s="98" t="s">
        <v>58</v>
      </c>
      <c r="J469" s="98" t="s">
        <v>26</v>
      </c>
      <c r="K469" s="98" t="s">
        <v>955</v>
      </c>
      <c r="L469" s="98" t="s">
        <v>956</v>
      </c>
      <c r="M469" s="98" t="s">
        <v>5</v>
      </c>
      <c r="N469" s="98" t="s">
        <v>893</v>
      </c>
      <c r="O469" s="98" t="s">
        <v>894</v>
      </c>
      <c r="P469" s="98" t="s">
        <v>37</v>
      </c>
      <c r="Q469" s="98" t="s">
        <v>47</v>
      </c>
      <c r="R469" s="98" t="s">
        <v>48</v>
      </c>
      <c r="S469" s="98" t="s">
        <v>49</v>
      </c>
      <c r="T469" s="98" t="s">
        <v>71</v>
      </c>
      <c r="U469" s="98" t="s">
        <v>8</v>
      </c>
      <c r="V469" s="98" t="s">
        <v>957</v>
      </c>
      <c r="W469" s="98" t="s">
        <v>35</v>
      </c>
      <c r="X469" s="98" t="s">
        <v>36</v>
      </c>
      <c r="Y469" s="98" t="s">
        <v>37</v>
      </c>
      <c r="Z469" s="98" t="s">
        <v>107</v>
      </c>
      <c r="AA469" s="98" t="s">
        <v>148</v>
      </c>
      <c r="AB469" s="98" t="s">
        <v>152</v>
      </c>
      <c r="AC469" s="98" t="s">
        <v>39</v>
      </c>
      <c r="AD469" s="98" t="s">
        <v>333</v>
      </c>
      <c r="AE469" s="98" t="s">
        <v>116</v>
      </c>
      <c r="AF469" s="98" t="s">
        <v>334</v>
      </c>
      <c r="AG469" s="98"/>
      <c r="AH469" s="98"/>
      <c r="AI469" s="98"/>
      <c r="AJ469" s="98"/>
      <c r="AK469" s="98"/>
    </row>
    <row r="470" spans="5:37" s="10" customFormat="1" ht="15" customHeight="1">
      <c r="E470" s="98"/>
      <c r="F470" s="98"/>
      <c r="G470" s="98" t="s">
        <v>106</v>
      </c>
      <c r="H470" s="98"/>
      <c r="I470" s="98" t="s">
        <v>58</v>
      </c>
      <c r="J470" s="98" t="s">
        <v>26</v>
      </c>
      <c r="K470" s="98" t="s">
        <v>133</v>
      </c>
      <c r="L470" s="98" t="s">
        <v>134</v>
      </c>
      <c r="M470" s="98" t="s">
        <v>71</v>
      </c>
      <c r="N470" s="98" t="s">
        <v>8</v>
      </c>
      <c r="O470" s="98" t="s">
        <v>83</v>
      </c>
      <c r="P470" s="98" t="s">
        <v>5</v>
      </c>
      <c r="Q470" s="314" t="s">
        <v>289</v>
      </c>
      <c r="R470" s="98"/>
      <c r="S470" s="98" t="s">
        <v>5</v>
      </c>
      <c r="T470" s="98" t="s">
        <v>279</v>
      </c>
      <c r="U470" s="98" t="s">
        <v>5</v>
      </c>
      <c r="V470" s="98" t="s">
        <v>133</v>
      </c>
      <c r="W470" s="98" t="s">
        <v>219</v>
      </c>
      <c r="X470" s="98" t="s">
        <v>37</v>
      </c>
      <c r="Y470" s="98" t="s">
        <v>762</v>
      </c>
      <c r="Z470" s="98" t="s">
        <v>393</v>
      </c>
      <c r="AA470" s="98" t="s">
        <v>334</v>
      </c>
      <c r="AB470" s="98"/>
      <c r="AC470" s="98"/>
      <c r="AD470" s="98"/>
      <c r="AE470" s="98"/>
      <c r="AF470" s="98"/>
      <c r="AG470" s="98"/>
      <c r="AH470" s="98"/>
      <c r="AI470" s="98"/>
      <c r="AJ470" s="98"/>
      <c r="AK470" s="98"/>
    </row>
    <row r="471" spans="5:37" ht="15" customHeight="1">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c r="AA471" s="310"/>
      <c r="AB471" s="310"/>
      <c r="AC471" s="310"/>
      <c r="AD471" s="310"/>
      <c r="AE471" s="310"/>
      <c r="AF471" s="310"/>
      <c r="AG471" s="310"/>
      <c r="AH471" s="310"/>
      <c r="AI471" s="310"/>
      <c r="AJ471" s="310"/>
      <c r="AK471" s="310"/>
    </row>
    <row r="472" spans="5:37" ht="15" customHeight="1">
      <c r="E472" s="310"/>
      <c r="F472" s="310" t="s">
        <v>958</v>
      </c>
      <c r="G472" s="310"/>
      <c r="H472" s="310" t="s">
        <v>58</v>
      </c>
      <c r="I472" s="310" t="s">
        <v>26</v>
      </c>
      <c r="J472" s="310" t="s">
        <v>722</v>
      </c>
      <c r="K472" s="310"/>
      <c r="L472" s="310"/>
      <c r="M472" s="310"/>
      <c r="N472" s="310"/>
      <c r="O472" s="310"/>
      <c r="P472" s="310"/>
      <c r="Q472" s="310"/>
      <c r="R472" s="310"/>
      <c r="S472" s="310"/>
      <c r="T472" s="310"/>
      <c r="U472" s="310"/>
      <c r="V472" s="310"/>
      <c r="W472" s="310"/>
      <c r="X472" s="310"/>
      <c r="Y472" s="310"/>
      <c r="Z472" s="310"/>
      <c r="AA472" s="310"/>
      <c r="AB472" s="310"/>
      <c r="AC472" s="310"/>
      <c r="AD472" s="310"/>
      <c r="AE472" s="310"/>
      <c r="AF472" s="310"/>
      <c r="AG472" s="310"/>
      <c r="AH472" s="310"/>
      <c r="AI472" s="310"/>
      <c r="AJ472" s="310"/>
      <c r="AK472" s="310"/>
    </row>
    <row r="473" spans="5:37" ht="30" customHeight="1">
      <c r="E473" s="310"/>
      <c r="F473" s="730" t="s">
        <v>959</v>
      </c>
      <c r="G473" s="730"/>
      <c r="H473" s="730"/>
      <c r="I473" s="730"/>
      <c r="J473" s="730"/>
      <c r="K473" s="730"/>
      <c r="L473" s="730"/>
      <c r="M473" s="731" t="s">
        <v>911</v>
      </c>
      <c r="N473" s="731"/>
      <c r="O473" s="731"/>
      <c r="P473" s="731"/>
      <c r="Q473" s="731"/>
      <c r="R473" s="731" t="s">
        <v>912</v>
      </c>
      <c r="S473" s="731"/>
      <c r="T473" s="731"/>
      <c r="U473" s="731"/>
      <c r="V473" s="731"/>
      <c r="W473" s="731" t="s">
        <v>913</v>
      </c>
      <c r="X473" s="731"/>
      <c r="Y473" s="731"/>
      <c r="Z473" s="731"/>
      <c r="AA473" s="731"/>
      <c r="AB473" s="731" t="s">
        <v>914</v>
      </c>
      <c r="AC473" s="731"/>
      <c r="AD473" s="731"/>
      <c r="AE473" s="731"/>
      <c r="AF473" s="731"/>
      <c r="AG473" s="731" t="s">
        <v>960</v>
      </c>
      <c r="AH473" s="731"/>
      <c r="AI473" s="731"/>
      <c r="AJ473" s="731"/>
      <c r="AK473" s="731"/>
    </row>
    <row r="474" spans="5:37" ht="30" customHeight="1">
      <c r="E474" s="310"/>
      <c r="F474" s="732" t="s">
        <v>1068</v>
      </c>
      <c r="G474" s="735" t="s">
        <v>961</v>
      </c>
      <c r="H474" s="735"/>
      <c r="I474" s="735"/>
      <c r="J474" s="735"/>
      <c r="K474" s="735"/>
      <c r="L474" s="735"/>
      <c r="M474" s="736"/>
      <c r="N474" s="737"/>
      <c r="O474" s="737"/>
      <c r="P474" s="779" t="s">
        <v>1051</v>
      </c>
      <c r="Q474" s="506"/>
      <c r="R474" s="736"/>
      <c r="S474" s="737"/>
      <c r="T474" s="737"/>
      <c r="U474" s="779" t="s">
        <v>1051</v>
      </c>
      <c r="V474" s="506"/>
      <c r="W474" s="736"/>
      <c r="X474" s="737"/>
      <c r="Y474" s="737"/>
      <c r="Z474" s="779" t="s">
        <v>1051</v>
      </c>
      <c r="AA474" s="506"/>
      <c r="AB474" s="736"/>
      <c r="AC474" s="737"/>
      <c r="AD474" s="737"/>
      <c r="AE474" s="779" t="s">
        <v>1051</v>
      </c>
      <c r="AF474" s="506"/>
      <c r="AG474" s="736"/>
      <c r="AH474" s="737"/>
      <c r="AI474" s="737"/>
      <c r="AJ474" s="779" t="s">
        <v>1051</v>
      </c>
      <c r="AK474" s="506"/>
    </row>
    <row r="475" spans="5:37" ht="30" customHeight="1">
      <c r="E475" s="310"/>
      <c r="F475" s="733"/>
      <c r="G475" s="735" t="s">
        <v>962</v>
      </c>
      <c r="H475" s="735"/>
      <c r="I475" s="735"/>
      <c r="J475" s="735"/>
      <c r="K475" s="735"/>
      <c r="L475" s="735"/>
      <c r="M475" s="736"/>
      <c r="N475" s="737"/>
      <c r="O475" s="737"/>
      <c r="P475" s="779" t="s">
        <v>1051</v>
      </c>
      <c r="Q475" s="506"/>
      <c r="R475" s="736"/>
      <c r="S475" s="737"/>
      <c r="T475" s="737"/>
      <c r="U475" s="779" t="s">
        <v>1051</v>
      </c>
      <c r="V475" s="506"/>
      <c r="W475" s="736"/>
      <c r="X475" s="737"/>
      <c r="Y475" s="737"/>
      <c r="Z475" s="779" t="s">
        <v>1051</v>
      </c>
      <c r="AA475" s="506"/>
      <c r="AB475" s="736"/>
      <c r="AC475" s="737"/>
      <c r="AD475" s="737"/>
      <c r="AE475" s="779" t="s">
        <v>1051</v>
      </c>
      <c r="AF475" s="506"/>
      <c r="AG475" s="736"/>
      <c r="AH475" s="737"/>
      <c r="AI475" s="737"/>
      <c r="AJ475" s="779" t="s">
        <v>1051</v>
      </c>
      <c r="AK475" s="506"/>
    </row>
    <row r="476" spans="5:37" ht="30" customHeight="1">
      <c r="E476" s="310"/>
      <c r="F476" s="734"/>
      <c r="G476" s="735" t="s">
        <v>50</v>
      </c>
      <c r="H476" s="735"/>
      <c r="I476" s="735"/>
      <c r="J476" s="735"/>
      <c r="K476" s="735"/>
      <c r="L476" s="735"/>
      <c r="M476" s="738">
        <f>IF(SUM(M474:O475)=0,"",SUM(M474:O475))</f>
      </c>
      <c r="N476" s="739"/>
      <c r="O476" s="739"/>
      <c r="P476" s="779" t="s">
        <v>1051</v>
      </c>
      <c r="Q476" s="506"/>
      <c r="R476" s="738">
        <f>IF(SUM(R474:T475)=0,"",SUM(R474:T475))</f>
      </c>
      <c r="S476" s="739"/>
      <c r="T476" s="739"/>
      <c r="U476" s="779" t="s">
        <v>1051</v>
      </c>
      <c r="V476" s="506"/>
      <c r="W476" s="738">
        <f>IF(SUM(W474:Y475)=0,"",SUM(W474:Y475))</f>
      </c>
      <c r="X476" s="739"/>
      <c r="Y476" s="739"/>
      <c r="Z476" s="779" t="s">
        <v>1051</v>
      </c>
      <c r="AA476" s="506"/>
      <c r="AB476" s="738">
        <f>IF(SUM(AB474:AD475)=0,"",SUM(AB474:AD475))</f>
      </c>
      <c r="AC476" s="739"/>
      <c r="AD476" s="739"/>
      <c r="AE476" s="779" t="s">
        <v>1051</v>
      </c>
      <c r="AF476" s="506"/>
      <c r="AG476" s="738">
        <f>IF(SUM(AG474:AI475)=0,"",SUM(AG474:AI475))</f>
      </c>
      <c r="AH476" s="739"/>
      <c r="AI476" s="739"/>
      <c r="AJ476" s="779" t="s">
        <v>1051</v>
      </c>
      <c r="AK476" s="506"/>
    </row>
    <row r="477" spans="5:37" ht="15" customHeight="1">
      <c r="E477" s="310"/>
      <c r="F477" s="732" t="s">
        <v>1053</v>
      </c>
      <c r="G477" s="735" t="s">
        <v>963</v>
      </c>
      <c r="H477" s="735"/>
      <c r="I477" s="735"/>
      <c r="J477" s="735"/>
      <c r="K477" s="735"/>
      <c r="L477" s="735"/>
      <c r="M477" s="736"/>
      <c r="N477" s="737"/>
      <c r="O477" s="737"/>
      <c r="P477" s="315" t="s">
        <v>964</v>
      </c>
      <c r="Q477" s="316"/>
      <c r="R477" s="736"/>
      <c r="S477" s="737"/>
      <c r="T477" s="737"/>
      <c r="U477" s="315" t="s">
        <v>964</v>
      </c>
      <c r="V477" s="316"/>
      <c r="W477" s="736"/>
      <c r="X477" s="737"/>
      <c r="Y477" s="737"/>
      <c r="Z477" s="315" t="s">
        <v>964</v>
      </c>
      <c r="AA477" s="316"/>
      <c r="AB477" s="736"/>
      <c r="AC477" s="737"/>
      <c r="AD477" s="737"/>
      <c r="AE477" s="315" t="s">
        <v>964</v>
      </c>
      <c r="AF477" s="316"/>
      <c r="AG477" s="736"/>
      <c r="AH477" s="737"/>
      <c r="AI477" s="737"/>
      <c r="AJ477" s="315" t="s">
        <v>964</v>
      </c>
      <c r="AK477" s="316"/>
    </row>
    <row r="478" spans="5:37" ht="15" customHeight="1">
      <c r="E478" s="310"/>
      <c r="F478" s="733"/>
      <c r="G478" s="735" t="s">
        <v>965</v>
      </c>
      <c r="H478" s="735"/>
      <c r="I478" s="735"/>
      <c r="J478" s="735"/>
      <c r="K478" s="735"/>
      <c r="L478" s="735"/>
      <c r="M478" s="736"/>
      <c r="N478" s="737"/>
      <c r="O478" s="737"/>
      <c r="P478" s="315" t="s">
        <v>964</v>
      </c>
      <c r="Q478" s="316"/>
      <c r="R478" s="736"/>
      <c r="S478" s="737"/>
      <c r="T478" s="737"/>
      <c r="U478" s="315" t="s">
        <v>964</v>
      </c>
      <c r="V478" s="316"/>
      <c r="W478" s="736"/>
      <c r="X478" s="737"/>
      <c r="Y478" s="737"/>
      <c r="Z478" s="315" t="s">
        <v>964</v>
      </c>
      <c r="AA478" s="316"/>
      <c r="AB478" s="736"/>
      <c r="AC478" s="737"/>
      <c r="AD478" s="737"/>
      <c r="AE478" s="315" t="s">
        <v>964</v>
      </c>
      <c r="AF478" s="316"/>
      <c r="AG478" s="736"/>
      <c r="AH478" s="737"/>
      <c r="AI478" s="737"/>
      <c r="AJ478" s="315" t="s">
        <v>964</v>
      </c>
      <c r="AK478" s="316"/>
    </row>
    <row r="479" spans="5:37" ht="15" customHeight="1">
      <c r="E479" s="310"/>
      <c r="F479" s="733"/>
      <c r="G479" s="740" t="s">
        <v>398</v>
      </c>
      <c r="H479" s="432"/>
      <c r="I479" s="432"/>
      <c r="J479" s="432"/>
      <c r="K479" s="432"/>
      <c r="L479" s="432"/>
      <c r="M479" s="736"/>
      <c r="N479" s="737"/>
      <c r="O479" s="737"/>
      <c r="P479" s="317" t="s">
        <v>697</v>
      </c>
      <c r="Q479" s="316"/>
      <c r="R479" s="736"/>
      <c r="S479" s="737"/>
      <c r="T479" s="737"/>
      <c r="U479" s="315" t="str">
        <f>+P479</f>
        <v>○</v>
      </c>
      <c r="V479" s="316"/>
      <c r="W479" s="736"/>
      <c r="X479" s="737"/>
      <c r="Y479" s="737"/>
      <c r="Z479" s="315" t="str">
        <f>+P479</f>
        <v>○</v>
      </c>
      <c r="AA479" s="316"/>
      <c r="AB479" s="736"/>
      <c r="AC479" s="737"/>
      <c r="AD479" s="737"/>
      <c r="AE479" s="315" t="str">
        <f>+P479</f>
        <v>○</v>
      </c>
      <c r="AF479" s="316"/>
      <c r="AG479" s="736"/>
      <c r="AH479" s="737"/>
      <c r="AI479" s="737"/>
      <c r="AJ479" s="315" t="str">
        <f>+P479</f>
        <v>○</v>
      </c>
      <c r="AK479" s="316"/>
    </row>
    <row r="480" spans="5:37" ht="15" customHeight="1">
      <c r="E480" s="310"/>
      <c r="F480" s="733"/>
      <c r="G480" s="740"/>
      <c r="H480" s="432"/>
      <c r="I480" s="432"/>
      <c r="J480" s="432"/>
      <c r="K480" s="432"/>
      <c r="L480" s="432"/>
      <c r="M480" s="736"/>
      <c r="N480" s="737"/>
      <c r="O480" s="737"/>
      <c r="P480" s="317" t="s">
        <v>697</v>
      </c>
      <c r="Q480" s="316"/>
      <c r="R480" s="736"/>
      <c r="S480" s="737"/>
      <c r="T480" s="737"/>
      <c r="U480" s="315" t="str">
        <f>+P480</f>
        <v>○</v>
      </c>
      <c r="V480" s="316"/>
      <c r="W480" s="736"/>
      <c r="X480" s="737"/>
      <c r="Y480" s="737"/>
      <c r="Z480" s="315" t="str">
        <f>+P480</f>
        <v>○</v>
      </c>
      <c r="AA480" s="316"/>
      <c r="AB480" s="736"/>
      <c r="AC480" s="737"/>
      <c r="AD480" s="737"/>
      <c r="AE480" s="315" t="str">
        <f>+P480</f>
        <v>○</v>
      </c>
      <c r="AF480" s="316"/>
      <c r="AG480" s="736"/>
      <c r="AH480" s="737"/>
      <c r="AI480" s="737"/>
      <c r="AJ480" s="315" t="str">
        <f>+P480</f>
        <v>○</v>
      </c>
      <c r="AK480" s="316"/>
    </row>
    <row r="481" spans="5:37" ht="15" customHeight="1">
      <c r="E481" s="310"/>
      <c r="F481" s="733"/>
      <c r="G481" s="740"/>
      <c r="H481" s="432"/>
      <c r="I481" s="432"/>
      <c r="J481" s="432"/>
      <c r="K481" s="432"/>
      <c r="L481" s="432"/>
      <c r="M481" s="736"/>
      <c r="N481" s="737"/>
      <c r="O481" s="737"/>
      <c r="P481" s="317" t="s">
        <v>697</v>
      </c>
      <c r="Q481" s="316"/>
      <c r="R481" s="736"/>
      <c r="S481" s="737"/>
      <c r="T481" s="737"/>
      <c r="U481" s="315" t="str">
        <f>+P481</f>
        <v>○</v>
      </c>
      <c r="V481" s="316"/>
      <c r="W481" s="736"/>
      <c r="X481" s="737"/>
      <c r="Y481" s="737"/>
      <c r="Z481" s="315" t="str">
        <f>+P481</f>
        <v>○</v>
      </c>
      <c r="AA481" s="316"/>
      <c r="AB481" s="736"/>
      <c r="AC481" s="737"/>
      <c r="AD481" s="737"/>
      <c r="AE481" s="315" t="str">
        <f>+P481</f>
        <v>○</v>
      </c>
      <c r="AF481" s="316"/>
      <c r="AG481" s="736"/>
      <c r="AH481" s="737"/>
      <c r="AI481" s="737"/>
      <c r="AJ481" s="315" t="str">
        <f>+P481</f>
        <v>○</v>
      </c>
      <c r="AK481" s="316"/>
    </row>
    <row r="482" spans="5:37" ht="15" customHeight="1">
      <c r="E482" s="310"/>
      <c r="F482" s="734"/>
      <c r="G482" s="731" t="s">
        <v>50</v>
      </c>
      <c r="H482" s="731"/>
      <c r="I482" s="731"/>
      <c r="J482" s="731"/>
      <c r="K482" s="731"/>
      <c r="L482" s="731"/>
      <c r="M482" s="738"/>
      <c r="N482" s="739"/>
      <c r="O482" s="739"/>
      <c r="P482" s="315"/>
      <c r="Q482" s="316"/>
      <c r="R482" s="738"/>
      <c r="S482" s="739"/>
      <c r="T482" s="739"/>
      <c r="U482" s="315"/>
      <c r="V482" s="316"/>
      <c r="W482" s="738"/>
      <c r="X482" s="739"/>
      <c r="Y482" s="739"/>
      <c r="Z482" s="315"/>
      <c r="AA482" s="316"/>
      <c r="AB482" s="738"/>
      <c r="AC482" s="739"/>
      <c r="AD482" s="739"/>
      <c r="AE482" s="315"/>
      <c r="AF482" s="316"/>
      <c r="AG482" s="738"/>
      <c r="AH482" s="739"/>
      <c r="AI482" s="739"/>
      <c r="AJ482" s="315"/>
      <c r="AK482" s="316"/>
    </row>
    <row r="483" spans="5:37" ht="15" customHeight="1">
      <c r="E483" s="310"/>
      <c r="F483" s="741" t="s">
        <v>1069</v>
      </c>
      <c r="G483" s="741"/>
      <c r="H483" s="741"/>
      <c r="I483" s="741"/>
      <c r="J483" s="741"/>
      <c r="K483" s="741"/>
      <c r="L483" s="741"/>
      <c r="M483" s="736"/>
      <c r="N483" s="737"/>
      <c r="O483" s="737"/>
      <c r="P483" s="317" t="s">
        <v>697</v>
      </c>
      <c r="Q483" s="316"/>
      <c r="R483" s="736"/>
      <c r="S483" s="737"/>
      <c r="T483" s="737"/>
      <c r="U483" s="315" t="str">
        <f>+P483</f>
        <v>○</v>
      </c>
      <c r="V483" s="316"/>
      <c r="W483" s="736"/>
      <c r="X483" s="737"/>
      <c r="Y483" s="737"/>
      <c r="Z483" s="315" t="str">
        <f>+P483</f>
        <v>○</v>
      </c>
      <c r="AA483" s="316"/>
      <c r="AB483" s="736"/>
      <c r="AC483" s="737"/>
      <c r="AD483" s="737"/>
      <c r="AE483" s="315" t="str">
        <f>+P483</f>
        <v>○</v>
      </c>
      <c r="AF483" s="316"/>
      <c r="AG483" s="736"/>
      <c r="AH483" s="737"/>
      <c r="AI483" s="737"/>
      <c r="AJ483" s="315" t="str">
        <f>+P483</f>
        <v>○</v>
      </c>
      <c r="AK483" s="316"/>
    </row>
    <row r="484" spans="5:37" ht="15" customHeight="1">
      <c r="E484" s="310"/>
      <c r="F484" s="98" t="s">
        <v>81</v>
      </c>
      <c r="G484" s="98" t="s">
        <v>107</v>
      </c>
      <c r="H484" s="98" t="s">
        <v>148</v>
      </c>
      <c r="I484" s="98" t="s">
        <v>43</v>
      </c>
      <c r="J484" s="98" t="s">
        <v>149</v>
      </c>
      <c r="K484" s="98" t="s">
        <v>82</v>
      </c>
      <c r="L484" s="98"/>
      <c r="M484" s="98"/>
      <c r="N484" s="310"/>
      <c r="O484" s="310"/>
      <c r="P484" s="310"/>
      <c r="Q484" s="310"/>
      <c r="R484" s="310"/>
      <c r="S484" s="310"/>
      <c r="T484" s="310"/>
      <c r="U484" s="310"/>
      <c r="V484" s="310"/>
      <c r="W484" s="310"/>
      <c r="X484" s="310"/>
      <c r="Y484" s="310"/>
      <c r="Z484" s="310"/>
      <c r="AA484" s="310"/>
      <c r="AB484" s="310"/>
      <c r="AC484" s="310"/>
      <c r="AD484" s="310"/>
      <c r="AE484" s="310"/>
      <c r="AF484" s="310"/>
      <c r="AG484" s="310"/>
      <c r="AH484" s="310"/>
      <c r="AI484" s="310"/>
      <c r="AJ484" s="310"/>
      <c r="AK484" s="310"/>
    </row>
    <row r="485" spans="5:37" s="10" customFormat="1" ht="15" customHeight="1">
      <c r="E485" s="98"/>
      <c r="F485" s="98"/>
      <c r="G485" s="98" t="s">
        <v>133</v>
      </c>
      <c r="H485" s="98" t="s">
        <v>219</v>
      </c>
      <c r="I485" s="98" t="s">
        <v>71</v>
      </c>
      <c r="J485" s="98" t="s">
        <v>8</v>
      </c>
      <c r="K485" s="98" t="s">
        <v>83</v>
      </c>
      <c r="L485" s="98" t="s">
        <v>5</v>
      </c>
      <c r="M485" s="314" t="s">
        <v>289</v>
      </c>
      <c r="N485" s="98"/>
      <c r="O485" s="98" t="s">
        <v>5</v>
      </c>
      <c r="P485" s="98" t="s">
        <v>154</v>
      </c>
      <c r="Q485" s="98" t="s">
        <v>5</v>
      </c>
      <c r="R485" s="98" t="s">
        <v>133</v>
      </c>
      <c r="S485" s="98" t="s">
        <v>219</v>
      </c>
      <c r="T485" s="98" t="s">
        <v>37</v>
      </c>
      <c r="U485" s="98" t="s">
        <v>762</v>
      </c>
      <c r="V485" s="98" t="s">
        <v>393</v>
      </c>
      <c r="W485" s="98" t="s">
        <v>334</v>
      </c>
      <c r="X485" s="98"/>
      <c r="Y485" s="98"/>
      <c r="Z485" s="98"/>
      <c r="AA485" s="98"/>
      <c r="AB485" s="98"/>
      <c r="AC485" s="98"/>
      <c r="AD485" s="98"/>
      <c r="AE485" s="98"/>
      <c r="AF485" s="98"/>
      <c r="AG485" s="98"/>
      <c r="AH485" s="98"/>
      <c r="AI485" s="98"/>
      <c r="AJ485" s="98"/>
      <c r="AK485" s="98"/>
    </row>
    <row r="487" spans="3:37" ht="15" customHeight="1">
      <c r="C487" s="310"/>
      <c r="D487" s="310"/>
      <c r="E487" s="310"/>
      <c r="F487" s="310" t="s">
        <v>966</v>
      </c>
      <c r="G487" s="310"/>
      <c r="H487" s="310" t="s">
        <v>642</v>
      </c>
      <c r="I487" s="310" t="s">
        <v>17</v>
      </c>
      <c r="J487" s="310" t="s">
        <v>722</v>
      </c>
      <c r="K487" s="310"/>
      <c r="L487" s="310"/>
      <c r="M487" s="310"/>
      <c r="N487" s="310"/>
      <c r="O487" s="310"/>
      <c r="P487" s="310"/>
      <c r="Q487" s="310"/>
      <c r="R487" s="310"/>
      <c r="S487" s="310"/>
      <c r="T487" s="310"/>
      <c r="U487" s="310"/>
      <c r="V487" s="310"/>
      <c r="W487" s="310"/>
      <c r="X487" s="310"/>
      <c r="Y487" s="310"/>
      <c r="Z487" s="310"/>
      <c r="AA487" s="310"/>
      <c r="AB487" s="310"/>
      <c r="AC487" s="310"/>
      <c r="AD487" s="310"/>
      <c r="AE487" s="310"/>
      <c r="AF487" s="310"/>
      <c r="AG487" s="310"/>
      <c r="AH487" s="310"/>
      <c r="AI487" s="310"/>
      <c r="AJ487" s="310"/>
      <c r="AK487" s="310"/>
    </row>
    <row r="488" spans="3:37" ht="30" customHeight="1">
      <c r="C488" s="310"/>
      <c r="D488" s="310"/>
      <c r="E488" s="310"/>
      <c r="F488" s="730" t="s">
        <v>959</v>
      </c>
      <c r="G488" s="730"/>
      <c r="H488" s="730"/>
      <c r="I488" s="730"/>
      <c r="J488" s="730"/>
      <c r="K488" s="730"/>
      <c r="L488" s="730"/>
      <c r="M488" s="731" t="s">
        <v>911</v>
      </c>
      <c r="N488" s="731"/>
      <c r="O488" s="731"/>
      <c r="P488" s="731"/>
      <c r="Q488" s="731"/>
      <c r="R488" s="731" t="s">
        <v>912</v>
      </c>
      <c r="S488" s="731"/>
      <c r="T488" s="731"/>
      <c r="U488" s="731"/>
      <c r="V488" s="731"/>
      <c r="W488" s="731" t="s">
        <v>913</v>
      </c>
      <c r="X488" s="731"/>
      <c r="Y488" s="731"/>
      <c r="Z488" s="731"/>
      <c r="AA488" s="731"/>
      <c r="AB488" s="731" t="s">
        <v>914</v>
      </c>
      <c r="AC488" s="731"/>
      <c r="AD488" s="731"/>
      <c r="AE488" s="731"/>
      <c r="AF488" s="731"/>
      <c r="AG488" s="731" t="s">
        <v>960</v>
      </c>
      <c r="AH488" s="731"/>
      <c r="AI488" s="731"/>
      <c r="AJ488" s="731"/>
      <c r="AK488" s="731"/>
    </row>
    <row r="489" spans="3:37" ht="27.75" customHeight="1">
      <c r="C489" s="310"/>
      <c r="D489" s="310"/>
      <c r="E489" s="310"/>
      <c r="F489" s="732" t="s">
        <v>1068</v>
      </c>
      <c r="G489" s="735" t="s">
        <v>961</v>
      </c>
      <c r="H489" s="735"/>
      <c r="I489" s="735"/>
      <c r="J489" s="735"/>
      <c r="K489" s="735"/>
      <c r="L489" s="735"/>
      <c r="M489" s="736"/>
      <c r="N489" s="737"/>
      <c r="O489" s="737"/>
      <c r="P489" s="318" t="s">
        <v>780</v>
      </c>
      <c r="Q489" s="316"/>
      <c r="R489" s="736"/>
      <c r="S489" s="737"/>
      <c r="T489" s="737"/>
      <c r="U489" s="318" t="s">
        <v>780</v>
      </c>
      <c r="V489" s="316"/>
      <c r="W489" s="736"/>
      <c r="X489" s="737"/>
      <c r="Y489" s="737"/>
      <c r="Z489" s="318" t="s">
        <v>780</v>
      </c>
      <c r="AA489" s="316"/>
      <c r="AB489" s="736"/>
      <c r="AC489" s="737"/>
      <c r="AD489" s="737"/>
      <c r="AE489" s="318" t="s">
        <v>780</v>
      </c>
      <c r="AF489" s="316"/>
      <c r="AG489" s="736"/>
      <c r="AH489" s="737"/>
      <c r="AI489" s="737"/>
      <c r="AJ489" s="318" t="s">
        <v>780</v>
      </c>
      <c r="AK489" s="316"/>
    </row>
    <row r="490" spans="3:37" ht="27.75" customHeight="1">
      <c r="C490" s="310"/>
      <c r="D490" s="310"/>
      <c r="E490" s="310"/>
      <c r="F490" s="733"/>
      <c r="G490" s="735" t="s">
        <v>962</v>
      </c>
      <c r="H490" s="735"/>
      <c r="I490" s="735"/>
      <c r="J490" s="735"/>
      <c r="K490" s="735"/>
      <c r="L490" s="735"/>
      <c r="M490" s="736"/>
      <c r="N490" s="737"/>
      <c r="O490" s="737"/>
      <c r="P490" s="318" t="s">
        <v>780</v>
      </c>
      <c r="Q490" s="316"/>
      <c r="R490" s="736"/>
      <c r="S490" s="737"/>
      <c r="T490" s="737"/>
      <c r="U490" s="318" t="s">
        <v>780</v>
      </c>
      <c r="V490" s="316"/>
      <c r="W490" s="736"/>
      <c r="X490" s="737"/>
      <c r="Y490" s="737"/>
      <c r="Z490" s="318" t="s">
        <v>780</v>
      </c>
      <c r="AA490" s="316"/>
      <c r="AB490" s="736"/>
      <c r="AC490" s="737"/>
      <c r="AD490" s="737"/>
      <c r="AE490" s="318" t="s">
        <v>780</v>
      </c>
      <c r="AF490" s="316"/>
      <c r="AG490" s="736"/>
      <c r="AH490" s="737"/>
      <c r="AI490" s="737"/>
      <c r="AJ490" s="318" t="s">
        <v>780</v>
      </c>
      <c r="AK490" s="316"/>
    </row>
    <row r="491" spans="3:37" ht="30" customHeight="1">
      <c r="C491" s="310"/>
      <c r="D491" s="310"/>
      <c r="E491" s="310"/>
      <c r="F491" s="734"/>
      <c r="G491" s="735" t="s">
        <v>50</v>
      </c>
      <c r="H491" s="735"/>
      <c r="I491" s="735"/>
      <c r="J491" s="735"/>
      <c r="K491" s="735"/>
      <c r="L491" s="735"/>
      <c r="M491" s="738">
        <f>IF(SUM(M489:O490)=0,"",SUM(M489:O490))</f>
      </c>
      <c r="N491" s="739"/>
      <c r="O491" s="739"/>
      <c r="P491" s="318" t="s">
        <v>780</v>
      </c>
      <c r="Q491" s="316"/>
      <c r="R491" s="738">
        <f>IF(SUM(R489:T490)=0,"",SUM(R489:T490))</f>
      </c>
      <c r="S491" s="739"/>
      <c r="T491" s="739"/>
      <c r="U491" s="318" t="s">
        <v>780</v>
      </c>
      <c r="V491" s="316"/>
      <c r="W491" s="738">
        <f>IF(SUM(W489:Y490)=0,"",SUM(W489:Y490))</f>
      </c>
      <c r="X491" s="739"/>
      <c r="Y491" s="739"/>
      <c r="Z491" s="318" t="s">
        <v>780</v>
      </c>
      <c r="AA491" s="316"/>
      <c r="AB491" s="738">
        <f>IF(SUM(AB489:AD490)=0,"",SUM(AB489:AD490))</f>
      </c>
      <c r="AC491" s="739"/>
      <c r="AD491" s="739"/>
      <c r="AE491" s="318" t="s">
        <v>780</v>
      </c>
      <c r="AF491" s="316"/>
      <c r="AG491" s="738">
        <f>IF(SUM(AG489:AI490)=0,"",SUM(AG489:AI490))</f>
      </c>
      <c r="AH491" s="739"/>
      <c r="AI491" s="739"/>
      <c r="AJ491" s="318" t="s">
        <v>780</v>
      </c>
      <c r="AK491" s="316"/>
    </row>
    <row r="492" spans="3:37" ht="15" customHeight="1">
      <c r="C492" s="310"/>
      <c r="D492" s="310"/>
      <c r="E492" s="310"/>
      <c r="F492" s="732" t="s">
        <v>1053</v>
      </c>
      <c r="G492" s="735" t="s">
        <v>963</v>
      </c>
      <c r="H492" s="735"/>
      <c r="I492" s="735"/>
      <c r="J492" s="735"/>
      <c r="K492" s="735"/>
      <c r="L492" s="735"/>
      <c r="M492" s="736"/>
      <c r="N492" s="737"/>
      <c r="O492" s="737"/>
      <c r="P492" s="318" t="s">
        <v>780</v>
      </c>
      <c r="Q492" s="316"/>
      <c r="R492" s="736"/>
      <c r="S492" s="737"/>
      <c r="T492" s="737"/>
      <c r="U492" s="318" t="s">
        <v>780</v>
      </c>
      <c r="V492" s="316"/>
      <c r="W492" s="736"/>
      <c r="X492" s="737"/>
      <c r="Y492" s="737"/>
      <c r="Z492" s="318" t="s">
        <v>780</v>
      </c>
      <c r="AA492" s="316"/>
      <c r="AB492" s="736"/>
      <c r="AC492" s="737"/>
      <c r="AD492" s="737"/>
      <c r="AE492" s="318" t="s">
        <v>780</v>
      </c>
      <c r="AF492" s="316"/>
      <c r="AG492" s="736"/>
      <c r="AH492" s="737"/>
      <c r="AI492" s="737"/>
      <c r="AJ492" s="318" t="s">
        <v>780</v>
      </c>
      <c r="AK492" s="316"/>
    </row>
    <row r="493" spans="3:37" ht="15" customHeight="1">
      <c r="C493" s="310"/>
      <c r="D493" s="310"/>
      <c r="E493" s="310"/>
      <c r="F493" s="733"/>
      <c r="G493" s="735" t="s">
        <v>965</v>
      </c>
      <c r="H493" s="735"/>
      <c r="I493" s="735"/>
      <c r="J493" s="735"/>
      <c r="K493" s="735"/>
      <c r="L493" s="735"/>
      <c r="M493" s="736"/>
      <c r="N493" s="737"/>
      <c r="O493" s="737"/>
      <c r="P493" s="318" t="s">
        <v>780</v>
      </c>
      <c r="Q493" s="316"/>
      <c r="R493" s="736"/>
      <c r="S493" s="737"/>
      <c r="T493" s="737"/>
      <c r="U493" s="318" t="s">
        <v>780</v>
      </c>
      <c r="V493" s="316"/>
      <c r="W493" s="736"/>
      <c r="X493" s="737"/>
      <c r="Y493" s="737"/>
      <c r="Z493" s="318" t="s">
        <v>780</v>
      </c>
      <c r="AA493" s="316"/>
      <c r="AB493" s="736"/>
      <c r="AC493" s="737"/>
      <c r="AD493" s="737"/>
      <c r="AE493" s="318" t="s">
        <v>780</v>
      </c>
      <c r="AF493" s="316"/>
      <c r="AG493" s="736"/>
      <c r="AH493" s="737"/>
      <c r="AI493" s="737"/>
      <c r="AJ493" s="318" t="s">
        <v>780</v>
      </c>
      <c r="AK493" s="316"/>
    </row>
    <row r="494" spans="3:37" ht="15" customHeight="1">
      <c r="C494" s="310"/>
      <c r="D494" s="310"/>
      <c r="E494" s="310"/>
      <c r="F494" s="733"/>
      <c r="G494" s="740" t="s">
        <v>398</v>
      </c>
      <c r="H494" s="742">
        <f>+IF(H479=0,"",H479)</f>
      </c>
      <c r="I494" s="742"/>
      <c r="J494" s="742"/>
      <c r="K494" s="742"/>
      <c r="L494" s="742"/>
      <c r="M494" s="736"/>
      <c r="N494" s="737"/>
      <c r="O494" s="737"/>
      <c r="P494" s="318" t="s">
        <v>780</v>
      </c>
      <c r="Q494" s="316"/>
      <c r="R494" s="736"/>
      <c r="S494" s="737"/>
      <c r="T494" s="737"/>
      <c r="U494" s="318" t="s">
        <v>780</v>
      </c>
      <c r="V494" s="316"/>
      <c r="W494" s="736"/>
      <c r="X494" s="737"/>
      <c r="Y494" s="737"/>
      <c r="Z494" s="318" t="s">
        <v>780</v>
      </c>
      <c r="AA494" s="316"/>
      <c r="AB494" s="736"/>
      <c r="AC494" s="737"/>
      <c r="AD494" s="737"/>
      <c r="AE494" s="318" t="s">
        <v>780</v>
      </c>
      <c r="AF494" s="316"/>
      <c r="AG494" s="736"/>
      <c r="AH494" s="737"/>
      <c r="AI494" s="737"/>
      <c r="AJ494" s="318" t="s">
        <v>780</v>
      </c>
      <c r="AK494" s="316"/>
    </row>
    <row r="495" spans="3:37" ht="15" customHeight="1">
      <c r="C495" s="310"/>
      <c r="D495" s="310"/>
      <c r="E495" s="310"/>
      <c r="F495" s="733"/>
      <c r="G495" s="740"/>
      <c r="H495" s="742">
        <f>+IF(H480=0,"",H480)</f>
      </c>
      <c r="I495" s="742"/>
      <c r="J495" s="742"/>
      <c r="K495" s="742"/>
      <c r="L495" s="742"/>
      <c r="M495" s="736"/>
      <c r="N495" s="737"/>
      <c r="O495" s="737"/>
      <c r="P495" s="318" t="s">
        <v>780</v>
      </c>
      <c r="Q495" s="316"/>
      <c r="R495" s="736"/>
      <c r="S495" s="737"/>
      <c r="T495" s="737"/>
      <c r="U495" s="318" t="s">
        <v>780</v>
      </c>
      <c r="V495" s="316"/>
      <c r="W495" s="736"/>
      <c r="X495" s="737"/>
      <c r="Y495" s="737"/>
      <c r="Z495" s="318" t="s">
        <v>780</v>
      </c>
      <c r="AA495" s="316"/>
      <c r="AB495" s="736"/>
      <c r="AC495" s="737"/>
      <c r="AD495" s="737"/>
      <c r="AE495" s="318" t="s">
        <v>780</v>
      </c>
      <c r="AF495" s="316"/>
      <c r="AG495" s="736"/>
      <c r="AH495" s="737"/>
      <c r="AI495" s="737"/>
      <c r="AJ495" s="318" t="s">
        <v>780</v>
      </c>
      <c r="AK495" s="316"/>
    </row>
    <row r="496" spans="3:37" ht="15" customHeight="1">
      <c r="C496" s="310"/>
      <c r="D496" s="310"/>
      <c r="E496" s="310"/>
      <c r="F496" s="733"/>
      <c r="G496" s="740"/>
      <c r="H496" s="742">
        <f>+IF(H481=0,"",H481)</f>
      </c>
      <c r="I496" s="742"/>
      <c r="J496" s="742"/>
      <c r="K496" s="742"/>
      <c r="L496" s="742"/>
      <c r="M496" s="736"/>
      <c r="N496" s="737"/>
      <c r="O496" s="737"/>
      <c r="P496" s="318" t="s">
        <v>780</v>
      </c>
      <c r="Q496" s="316"/>
      <c r="R496" s="736"/>
      <c r="S496" s="737"/>
      <c r="T496" s="737"/>
      <c r="U496" s="318" t="s">
        <v>780</v>
      </c>
      <c r="V496" s="316"/>
      <c r="W496" s="736"/>
      <c r="X496" s="737"/>
      <c r="Y496" s="737"/>
      <c r="Z496" s="318" t="s">
        <v>780</v>
      </c>
      <c r="AA496" s="316"/>
      <c r="AB496" s="736"/>
      <c r="AC496" s="737"/>
      <c r="AD496" s="737"/>
      <c r="AE496" s="318" t="s">
        <v>780</v>
      </c>
      <c r="AF496" s="316"/>
      <c r="AG496" s="736"/>
      <c r="AH496" s="737"/>
      <c r="AI496" s="737"/>
      <c r="AJ496" s="318" t="s">
        <v>780</v>
      </c>
      <c r="AK496" s="316"/>
    </row>
    <row r="497" spans="3:37" ht="15" customHeight="1">
      <c r="C497" s="310"/>
      <c r="D497" s="310"/>
      <c r="E497" s="310"/>
      <c r="F497" s="734"/>
      <c r="G497" s="731" t="s">
        <v>50</v>
      </c>
      <c r="H497" s="731"/>
      <c r="I497" s="731"/>
      <c r="J497" s="731"/>
      <c r="K497" s="731"/>
      <c r="L497" s="731"/>
      <c r="M497" s="738">
        <f>IF(SUM(M492:O496)=0,"",SUM(M492:O496))</f>
      </c>
      <c r="N497" s="739"/>
      <c r="O497" s="739"/>
      <c r="P497" s="318" t="s">
        <v>780</v>
      </c>
      <c r="Q497" s="316"/>
      <c r="R497" s="738">
        <f>IF(SUM(R492:T496)=0,"",SUM(R492:T496))</f>
      </c>
      <c r="S497" s="739"/>
      <c r="T497" s="739"/>
      <c r="U497" s="318" t="s">
        <v>780</v>
      </c>
      <c r="V497" s="316"/>
      <c r="W497" s="738">
        <f>IF(SUM(W492:Y496)=0,"",SUM(W492:Y496))</f>
      </c>
      <c r="X497" s="739"/>
      <c r="Y497" s="739"/>
      <c r="Z497" s="318" t="s">
        <v>780</v>
      </c>
      <c r="AA497" s="316"/>
      <c r="AB497" s="738">
        <f>IF(SUM(AB492:AD496)=0,"",SUM(AB492:AD496))</f>
      </c>
      <c r="AC497" s="739"/>
      <c r="AD497" s="739"/>
      <c r="AE497" s="318" t="s">
        <v>780</v>
      </c>
      <c r="AF497" s="316"/>
      <c r="AG497" s="738">
        <f>IF(SUM(AG492:AI496)=0,"",SUM(AG492:AI496))</f>
      </c>
      <c r="AH497" s="739"/>
      <c r="AI497" s="739"/>
      <c r="AJ497" s="318" t="s">
        <v>780</v>
      </c>
      <c r="AK497" s="316"/>
    </row>
    <row r="498" spans="3:37" ht="15" customHeight="1">
      <c r="C498" s="310"/>
      <c r="D498" s="310"/>
      <c r="E498" s="310"/>
      <c r="F498" s="741" t="s">
        <v>1069</v>
      </c>
      <c r="G498" s="741"/>
      <c r="H498" s="741"/>
      <c r="I498" s="741"/>
      <c r="J498" s="741"/>
      <c r="K498" s="741"/>
      <c r="L498" s="741"/>
      <c r="M498" s="736"/>
      <c r="N498" s="737"/>
      <c r="O498" s="737"/>
      <c r="P498" s="318" t="s">
        <v>780</v>
      </c>
      <c r="Q498" s="316"/>
      <c r="R498" s="736"/>
      <c r="S498" s="737"/>
      <c r="T498" s="737"/>
      <c r="U498" s="318" t="s">
        <v>780</v>
      </c>
      <c r="V498" s="316"/>
      <c r="W498" s="736"/>
      <c r="X498" s="737"/>
      <c r="Y498" s="737"/>
      <c r="Z498" s="318" t="s">
        <v>780</v>
      </c>
      <c r="AA498" s="316"/>
      <c r="AB498" s="736"/>
      <c r="AC498" s="737"/>
      <c r="AD498" s="737"/>
      <c r="AE498" s="318" t="s">
        <v>780</v>
      </c>
      <c r="AF498" s="316"/>
      <c r="AG498" s="736"/>
      <c r="AH498" s="737"/>
      <c r="AI498" s="737"/>
      <c r="AJ498" s="318" t="s">
        <v>780</v>
      </c>
      <c r="AK498" s="316"/>
    </row>
    <row r="499" spans="3:37" ht="15" customHeight="1">
      <c r="C499" s="310"/>
      <c r="D499" s="310"/>
      <c r="E499" s="98"/>
      <c r="F499" s="98" t="s">
        <v>81</v>
      </c>
      <c r="G499" s="98" t="s">
        <v>107</v>
      </c>
      <c r="H499" s="98" t="s">
        <v>148</v>
      </c>
      <c r="I499" s="98" t="s">
        <v>43</v>
      </c>
      <c r="J499" s="98" t="s">
        <v>149</v>
      </c>
      <c r="K499" s="98" t="s">
        <v>82</v>
      </c>
      <c r="L499" s="98"/>
      <c r="M499" s="98"/>
      <c r="N499" s="98"/>
      <c r="O499" s="310"/>
      <c r="P499" s="310"/>
      <c r="Q499" s="310"/>
      <c r="R499" s="310"/>
      <c r="S499" s="310"/>
      <c r="T499" s="310"/>
      <c r="U499" s="310"/>
      <c r="V499" s="310"/>
      <c r="W499" s="310"/>
      <c r="X499" s="310"/>
      <c r="Y499" s="310"/>
      <c r="Z499" s="310"/>
      <c r="AA499" s="310"/>
      <c r="AB499" s="310"/>
      <c r="AC499" s="310"/>
      <c r="AD499" s="310"/>
      <c r="AE499" s="310"/>
      <c r="AF499" s="310"/>
      <c r="AG499" s="310"/>
      <c r="AH499" s="310"/>
      <c r="AI499" s="310"/>
      <c r="AJ499" s="310"/>
      <c r="AK499" s="310"/>
    </row>
    <row r="500" spans="3:37" s="10" customFormat="1" ht="15" customHeight="1">
      <c r="C500" s="98"/>
      <c r="D500" s="98"/>
      <c r="E500" s="98"/>
      <c r="F500" s="98"/>
      <c r="G500" s="98" t="s">
        <v>133</v>
      </c>
      <c r="H500" s="98" t="s">
        <v>219</v>
      </c>
      <c r="I500" s="98" t="s">
        <v>71</v>
      </c>
      <c r="J500" s="98" t="s">
        <v>8</v>
      </c>
      <c r="K500" s="98" t="s">
        <v>83</v>
      </c>
      <c r="L500" s="98" t="s">
        <v>5</v>
      </c>
      <c r="M500" s="314" t="s">
        <v>289</v>
      </c>
      <c r="N500" s="98"/>
      <c r="O500" s="98" t="s">
        <v>5</v>
      </c>
      <c r="P500" s="98" t="s">
        <v>154</v>
      </c>
      <c r="Q500" s="98" t="s">
        <v>5</v>
      </c>
      <c r="R500" s="98" t="s">
        <v>133</v>
      </c>
      <c r="S500" s="98" t="s">
        <v>219</v>
      </c>
      <c r="T500" s="98" t="s">
        <v>37</v>
      </c>
      <c r="U500" s="98" t="s">
        <v>762</v>
      </c>
      <c r="V500" s="98" t="s">
        <v>393</v>
      </c>
      <c r="W500" s="98" t="s">
        <v>334</v>
      </c>
      <c r="X500" s="98"/>
      <c r="Y500" s="98"/>
      <c r="Z500" s="98"/>
      <c r="AA500" s="98"/>
      <c r="AB500" s="98"/>
      <c r="AC500" s="98"/>
      <c r="AD500" s="98"/>
      <c r="AE500" s="98"/>
      <c r="AF500" s="98"/>
      <c r="AG500" s="98"/>
      <c r="AH500" s="98"/>
      <c r="AI500" s="98"/>
      <c r="AJ500" s="98"/>
      <c r="AK500" s="98"/>
    </row>
    <row r="501" spans="3:37" ht="9.75" customHeight="1">
      <c r="C501" s="310"/>
      <c r="D501" s="310"/>
      <c r="E501" s="310"/>
      <c r="F501" s="310"/>
      <c r="G501" s="310"/>
      <c r="H501" s="310"/>
      <c r="I501" s="310"/>
      <c r="J501" s="310"/>
      <c r="K501" s="310"/>
      <c r="L501" s="310"/>
      <c r="M501" s="310"/>
      <c r="N501" s="310"/>
      <c r="O501" s="310"/>
      <c r="P501" s="310"/>
      <c r="Q501" s="310"/>
      <c r="R501" s="310"/>
      <c r="S501" s="310"/>
      <c r="T501" s="310"/>
      <c r="U501" s="310"/>
      <c r="V501" s="310"/>
      <c r="W501" s="310"/>
      <c r="X501" s="310"/>
      <c r="Y501" s="310"/>
      <c r="Z501" s="310"/>
      <c r="AA501" s="310"/>
      <c r="AB501" s="310"/>
      <c r="AC501" s="310"/>
      <c r="AD501" s="310"/>
      <c r="AE501" s="310"/>
      <c r="AF501" s="310"/>
      <c r="AG501" s="310"/>
      <c r="AH501" s="310"/>
      <c r="AI501" s="310"/>
      <c r="AJ501" s="310"/>
      <c r="AK501" s="310"/>
    </row>
    <row r="502" spans="3:37" ht="15" customHeight="1">
      <c r="C502" s="310"/>
      <c r="D502" s="310"/>
      <c r="E502" s="312" t="s">
        <v>162</v>
      </c>
      <c r="F502" s="310"/>
      <c r="G502" s="310" t="s">
        <v>734</v>
      </c>
      <c r="H502" s="310" t="s">
        <v>735</v>
      </c>
      <c r="I502" s="310" t="s">
        <v>775</v>
      </c>
      <c r="J502" s="310" t="s">
        <v>5</v>
      </c>
      <c r="K502" s="310" t="s">
        <v>147</v>
      </c>
      <c r="L502" s="310" t="s">
        <v>741</v>
      </c>
      <c r="M502" s="310"/>
      <c r="N502" s="310"/>
      <c r="O502" s="310"/>
      <c r="P502" s="310"/>
      <c r="Q502" s="310"/>
      <c r="R502" s="310"/>
      <c r="S502" s="310"/>
      <c r="T502" s="310"/>
      <c r="U502" s="310"/>
      <c r="V502" s="310"/>
      <c r="W502" s="310"/>
      <c r="X502" s="310"/>
      <c r="Y502" s="310"/>
      <c r="Z502" s="310"/>
      <c r="AA502" s="310"/>
      <c r="AB502" s="310"/>
      <c r="AC502" s="310"/>
      <c r="AD502" s="310"/>
      <c r="AE502" s="310"/>
      <c r="AF502" s="310"/>
      <c r="AG502" s="310"/>
      <c r="AH502" s="310"/>
      <c r="AI502" s="310"/>
      <c r="AJ502" s="310"/>
      <c r="AK502" s="310"/>
    </row>
    <row r="503" spans="3:37" ht="39.75" customHeight="1">
      <c r="C503" s="310"/>
      <c r="D503" s="310"/>
      <c r="E503" s="310"/>
      <c r="F503" s="453" t="s">
        <v>933</v>
      </c>
      <c r="G503" s="454"/>
      <c r="H503" s="454"/>
      <c r="I503" s="455"/>
      <c r="J503" s="456"/>
      <c r="K503" s="456"/>
      <c r="L503" s="456"/>
      <c r="M503" s="456"/>
      <c r="N503" s="456"/>
      <c r="O503" s="456"/>
      <c r="P503" s="456"/>
      <c r="Q503" s="456"/>
      <c r="R503" s="456"/>
      <c r="S503" s="456"/>
      <c r="T503" s="456"/>
      <c r="U503" s="456"/>
      <c r="V503" s="456"/>
      <c r="W503" s="456"/>
      <c r="X503" s="456"/>
      <c r="Y503" s="456"/>
      <c r="Z503" s="456"/>
      <c r="AA503" s="456"/>
      <c r="AB503" s="456"/>
      <c r="AC503" s="456"/>
      <c r="AD503" s="456"/>
      <c r="AE503" s="456"/>
      <c r="AF503" s="456"/>
      <c r="AG503" s="456"/>
      <c r="AH503" s="456"/>
      <c r="AI503" s="456"/>
      <c r="AJ503" s="456"/>
      <c r="AK503" s="456"/>
    </row>
    <row r="504" spans="3:37" ht="15" customHeight="1">
      <c r="C504" s="310"/>
      <c r="D504" s="310"/>
      <c r="E504" s="310"/>
      <c r="F504" s="426" t="s">
        <v>934</v>
      </c>
      <c r="G504" s="427"/>
      <c r="H504" s="427"/>
      <c r="I504" s="428"/>
      <c r="J504" s="450" t="s">
        <v>935</v>
      </c>
      <c r="K504" s="451"/>
      <c r="L504" s="451"/>
      <c r="M504" s="451"/>
      <c r="N504" s="451"/>
      <c r="O504" s="451"/>
      <c r="P504" s="451"/>
      <c r="Q504" s="451"/>
      <c r="R504" s="451"/>
      <c r="S504" s="451"/>
      <c r="T504" s="451"/>
      <c r="U504" s="451"/>
      <c r="V504" s="452"/>
      <c r="W504" s="449" t="s">
        <v>936</v>
      </c>
      <c r="X504" s="449"/>
      <c r="Y504" s="449"/>
      <c r="Z504" s="449"/>
      <c r="AA504" s="449"/>
      <c r="AB504" s="449"/>
      <c r="AC504" s="449"/>
      <c r="AD504" s="449"/>
      <c r="AE504" s="449"/>
      <c r="AF504" s="449"/>
      <c r="AG504" s="449"/>
      <c r="AH504" s="449"/>
      <c r="AI504" s="449"/>
      <c r="AJ504" s="449"/>
      <c r="AK504" s="449"/>
    </row>
    <row r="505" spans="3:37" ht="27.75" customHeight="1">
      <c r="C505" s="310"/>
      <c r="D505" s="310"/>
      <c r="E505" s="310"/>
      <c r="F505" s="426" t="s">
        <v>937</v>
      </c>
      <c r="G505" s="427"/>
      <c r="H505" s="427"/>
      <c r="I505" s="428"/>
      <c r="J505" s="429"/>
      <c r="K505" s="430"/>
      <c r="L505" s="430"/>
      <c r="M505" s="430"/>
      <c r="N505" s="430"/>
      <c r="O505" s="430"/>
      <c r="P505" s="430"/>
      <c r="Q505" s="430"/>
      <c r="R505" s="430"/>
      <c r="S505" s="430"/>
      <c r="T505" s="430"/>
      <c r="U505" s="430"/>
      <c r="V505" s="431"/>
      <c r="W505" s="432"/>
      <c r="X505" s="432"/>
      <c r="Y505" s="432"/>
      <c r="Z505" s="432"/>
      <c r="AA505" s="432"/>
      <c r="AB505" s="432"/>
      <c r="AC505" s="432"/>
      <c r="AD505" s="432"/>
      <c r="AE505" s="432"/>
      <c r="AF505" s="432"/>
      <c r="AG505" s="432"/>
      <c r="AH505" s="432"/>
      <c r="AI505" s="432"/>
      <c r="AJ505" s="432"/>
      <c r="AK505" s="432"/>
    </row>
    <row r="506" spans="3:37" ht="27.75" customHeight="1">
      <c r="C506" s="310"/>
      <c r="D506" s="310"/>
      <c r="E506" s="310"/>
      <c r="F506" s="426" t="s">
        <v>938</v>
      </c>
      <c r="G506" s="427"/>
      <c r="H506" s="427"/>
      <c r="I506" s="428"/>
      <c r="J506" s="429"/>
      <c r="K506" s="430"/>
      <c r="L506" s="430"/>
      <c r="M506" s="430"/>
      <c r="N506" s="430"/>
      <c r="O506" s="430"/>
      <c r="P506" s="430"/>
      <c r="Q506" s="430"/>
      <c r="R506" s="430"/>
      <c r="S506" s="430"/>
      <c r="T506" s="430"/>
      <c r="U506" s="430"/>
      <c r="V506" s="431"/>
      <c r="W506" s="432"/>
      <c r="X506" s="432"/>
      <c r="Y506" s="432"/>
      <c r="Z506" s="432"/>
      <c r="AA506" s="432"/>
      <c r="AB506" s="432"/>
      <c r="AC506" s="432"/>
      <c r="AD506" s="432"/>
      <c r="AE506" s="432"/>
      <c r="AF506" s="432"/>
      <c r="AG506" s="432"/>
      <c r="AH506" s="432"/>
      <c r="AI506" s="432"/>
      <c r="AJ506" s="432"/>
      <c r="AK506" s="432"/>
    </row>
    <row r="507" spans="3:37" ht="27.75" customHeight="1">
      <c r="C507" s="310"/>
      <c r="D507" s="310"/>
      <c r="E507" s="310"/>
      <c r="F507" s="426" t="s">
        <v>939</v>
      </c>
      <c r="G507" s="427"/>
      <c r="H507" s="427"/>
      <c r="I507" s="428"/>
      <c r="J507" s="429"/>
      <c r="K507" s="430"/>
      <c r="L507" s="430"/>
      <c r="M507" s="430"/>
      <c r="N507" s="430"/>
      <c r="O507" s="430"/>
      <c r="P507" s="430"/>
      <c r="Q507" s="430"/>
      <c r="R507" s="430"/>
      <c r="S507" s="430"/>
      <c r="T507" s="430"/>
      <c r="U507" s="430"/>
      <c r="V507" s="431"/>
      <c r="W507" s="432"/>
      <c r="X507" s="432"/>
      <c r="Y507" s="432"/>
      <c r="Z507" s="432"/>
      <c r="AA507" s="432"/>
      <c r="AB507" s="432"/>
      <c r="AC507" s="432"/>
      <c r="AD507" s="432"/>
      <c r="AE507" s="432"/>
      <c r="AF507" s="432"/>
      <c r="AG507" s="432"/>
      <c r="AH507" s="432"/>
      <c r="AI507" s="432"/>
      <c r="AJ507" s="432"/>
      <c r="AK507" s="432"/>
    </row>
    <row r="508" spans="3:37" ht="27.75" customHeight="1">
      <c r="C508" s="310"/>
      <c r="D508" s="310"/>
      <c r="E508" s="310"/>
      <c r="F508" s="426" t="s">
        <v>940</v>
      </c>
      <c r="G508" s="427"/>
      <c r="H508" s="427"/>
      <c r="I508" s="428"/>
      <c r="J508" s="429"/>
      <c r="K508" s="430"/>
      <c r="L508" s="430"/>
      <c r="M508" s="430"/>
      <c r="N508" s="430"/>
      <c r="O508" s="430"/>
      <c r="P508" s="430"/>
      <c r="Q508" s="430"/>
      <c r="R508" s="430"/>
      <c r="S508" s="430"/>
      <c r="T508" s="430"/>
      <c r="U508" s="430"/>
      <c r="V508" s="431"/>
      <c r="W508" s="432"/>
      <c r="X508" s="432"/>
      <c r="Y508" s="432"/>
      <c r="Z508" s="432"/>
      <c r="AA508" s="432"/>
      <c r="AB508" s="432"/>
      <c r="AC508" s="432"/>
      <c r="AD508" s="432"/>
      <c r="AE508" s="432"/>
      <c r="AF508" s="432"/>
      <c r="AG508" s="432"/>
      <c r="AH508" s="432"/>
      <c r="AI508" s="432"/>
      <c r="AJ508" s="432"/>
      <c r="AK508" s="432"/>
    </row>
    <row r="509" spans="3:37" ht="27.75" customHeight="1">
      <c r="C509" s="310"/>
      <c r="D509" s="310"/>
      <c r="E509" s="310"/>
      <c r="F509" s="426" t="s">
        <v>941</v>
      </c>
      <c r="G509" s="427"/>
      <c r="H509" s="427"/>
      <c r="I509" s="428"/>
      <c r="J509" s="429"/>
      <c r="K509" s="430"/>
      <c r="L509" s="430"/>
      <c r="M509" s="430"/>
      <c r="N509" s="430"/>
      <c r="O509" s="430"/>
      <c r="P509" s="430"/>
      <c r="Q509" s="430"/>
      <c r="R509" s="430"/>
      <c r="S509" s="430"/>
      <c r="T509" s="430"/>
      <c r="U509" s="430"/>
      <c r="V509" s="431"/>
      <c r="W509" s="432"/>
      <c r="X509" s="432"/>
      <c r="Y509" s="432"/>
      <c r="Z509" s="432"/>
      <c r="AA509" s="432"/>
      <c r="AB509" s="432"/>
      <c r="AC509" s="432"/>
      <c r="AD509" s="432"/>
      <c r="AE509" s="432"/>
      <c r="AF509" s="432"/>
      <c r="AG509" s="432"/>
      <c r="AH509" s="432"/>
      <c r="AI509" s="432"/>
      <c r="AJ509" s="432"/>
      <c r="AK509" s="432"/>
    </row>
    <row r="510" spans="3:37" s="181" customFormat="1" ht="15" customHeight="1">
      <c r="C510" s="310"/>
      <c r="D510" s="98"/>
      <c r="E510" s="98"/>
      <c r="F510" s="223" t="s">
        <v>1062</v>
      </c>
      <c r="G510" s="98"/>
      <c r="H510" s="98"/>
      <c r="I510" s="98"/>
      <c r="J510" s="98"/>
      <c r="K510" s="310"/>
      <c r="L510" s="310"/>
      <c r="M510" s="310"/>
      <c r="N510" s="310"/>
      <c r="O510" s="310"/>
      <c r="P510" s="310"/>
      <c r="Q510" s="310"/>
      <c r="R510" s="310"/>
      <c r="S510" s="310"/>
      <c r="T510" s="310"/>
      <c r="U510" s="310"/>
      <c r="V510" s="310"/>
      <c r="W510" s="310"/>
      <c r="X510" s="310"/>
      <c r="Y510" s="310"/>
      <c r="Z510" s="310"/>
      <c r="AA510" s="310"/>
      <c r="AB510" s="310"/>
      <c r="AC510" s="310"/>
      <c r="AD510" s="310"/>
      <c r="AE510" s="310"/>
      <c r="AF510" s="310"/>
      <c r="AG510" s="310"/>
      <c r="AH510" s="310"/>
      <c r="AI510" s="310"/>
      <c r="AJ510" s="310"/>
      <c r="AK510" s="310"/>
    </row>
    <row r="511" spans="3:37" s="181" customFormat="1" ht="15" customHeight="1">
      <c r="C511" s="310"/>
      <c r="D511" s="310"/>
      <c r="E511" s="310"/>
      <c r="F511" s="420" t="s">
        <v>1213</v>
      </c>
      <c r="G511" s="421"/>
      <c r="H511" s="421"/>
      <c r="I511" s="421"/>
      <c r="J511" s="421"/>
      <c r="K511" s="421"/>
      <c r="L511" s="421"/>
      <c r="M511" s="421"/>
      <c r="N511" s="421"/>
      <c r="O511" s="421"/>
      <c r="P511" s="421"/>
      <c r="Q511" s="421"/>
      <c r="R511" s="421"/>
      <c r="S511" s="421"/>
      <c r="T511" s="421"/>
      <c r="U511" s="421"/>
      <c r="V511" s="421"/>
      <c r="W511" s="421"/>
      <c r="X511" s="421"/>
      <c r="Y511" s="421"/>
      <c r="Z511" s="421"/>
      <c r="AA511" s="421"/>
      <c r="AB511" s="421"/>
      <c r="AC511" s="421"/>
      <c r="AD511" s="421"/>
      <c r="AE511" s="421"/>
      <c r="AF511" s="421"/>
      <c r="AG511" s="421"/>
      <c r="AH511" s="421"/>
      <c r="AI511" s="421"/>
      <c r="AJ511" s="421"/>
      <c r="AK511" s="421"/>
    </row>
    <row r="512" spans="3:37" ht="15" customHeight="1">
      <c r="C512" s="310"/>
      <c r="D512" s="310"/>
      <c r="E512" s="310"/>
      <c r="F512" s="421"/>
      <c r="G512" s="421"/>
      <c r="H512" s="421"/>
      <c r="I512" s="421"/>
      <c r="J512" s="421"/>
      <c r="K512" s="421"/>
      <c r="L512" s="421"/>
      <c r="M512" s="421"/>
      <c r="N512" s="421"/>
      <c r="O512" s="421"/>
      <c r="P512" s="421"/>
      <c r="Q512" s="421"/>
      <c r="R512" s="421"/>
      <c r="S512" s="421"/>
      <c r="T512" s="421"/>
      <c r="U512" s="421"/>
      <c r="V512" s="421"/>
      <c r="W512" s="421"/>
      <c r="X512" s="421"/>
      <c r="Y512" s="421"/>
      <c r="Z512" s="421"/>
      <c r="AA512" s="421"/>
      <c r="AB512" s="421"/>
      <c r="AC512" s="421"/>
      <c r="AD512" s="421"/>
      <c r="AE512" s="421"/>
      <c r="AF512" s="421"/>
      <c r="AG512" s="421"/>
      <c r="AH512" s="421"/>
      <c r="AI512" s="421"/>
      <c r="AJ512" s="421"/>
      <c r="AK512" s="421"/>
    </row>
    <row r="513" spans="3:37" s="181" customFormat="1" ht="9.75" customHeight="1">
      <c r="C513" s="310"/>
      <c r="D513" s="310"/>
      <c r="E513" s="310"/>
      <c r="F513" s="310"/>
      <c r="G513" s="303"/>
      <c r="H513" s="303"/>
      <c r="I513" s="303"/>
      <c r="J513" s="303"/>
      <c r="K513" s="303"/>
      <c r="L513" s="303"/>
      <c r="M513" s="303"/>
      <c r="N513" s="303"/>
      <c r="O513" s="303"/>
      <c r="P513" s="303"/>
      <c r="Q513" s="303"/>
      <c r="R513" s="303"/>
      <c r="S513" s="303"/>
      <c r="T513" s="303"/>
      <c r="U513" s="303"/>
      <c r="V513" s="303"/>
      <c r="W513" s="303"/>
      <c r="X513" s="303"/>
      <c r="Y513" s="303"/>
      <c r="Z513" s="303"/>
      <c r="AA513" s="303"/>
      <c r="AB513" s="303"/>
      <c r="AC513" s="303"/>
      <c r="AD513" s="303"/>
      <c r="AE513" s="303"/>
      <c r="AF513" s="303"/>
      <c r="AG513" s="303"/>
      <c r="AH513" s="303"/>
      <c r="AI513" s="303"/>
      <c r="AJ513" s="303"/>
      <c r="AK513" s="303"/>
    </row>
    <row r="514" spans="3:37" ht="15" customHeight="1">
      <c r="C514" s="310"/>
      <c r="D514" s="310"/>
      <c r="E514" s="310"/>
      <c r="F514" s="310" t="s">
        <v>952</v>
      </c>
      <c r="G514" s="310"/>
      <c r="H514" s="310" t="s">
        <v>1</v>
      </c>
      <c r="I514" s="310" t="s">
        <v>2</v>
      </c>
      <c r="J514" s="310" t="s">
        <v>734</v>
      </c>
      <c r="K514" s="310" t="s">
        <v>735</v>
      </c>
      <c r="L514" s="310" t="s">
        <v>775</v>
      </c>
      <c r="M514" s="310"/>
      <c r="N514" s="310"/>
      <c r="O514" s="310"/>
      <c r="P514" s="310"/>
      <c r="Q514" s="310"/>
      <c r="R514" s="310"/>
      <c r="S514" s="310"/>
      <c r="T514" s="310"/>
      <c r="U514" s="310"/>
      <c r="V514" s="310"/>
      <c r="W514" s="310"/>
      <c r="X514" s="310"/>
      <c r="Y514" s="310"/>
      <c r="Z514" s="310"/>
      <c r="AA514" s="310"/>
      <c r="AB514" s="310"/>
      <c r="AC514" s="310"/>
      <c r="AD514" s="310"/>
      <c r="AE514" s="310"/>
      <c r="AF514" s="310"/>
      <c r="AG514" s="310"/>
      <c r="AH514" s="310"/>
      <c r="AI514" s="310"/>
      <c r="AJ514" s="310"/>
      <c r="AK514" s="310"/>
    </row>
    <row r="515" spans="3:37" ht="30" customHeight="1">
      <c r="C515" s="310"/>
      <c r="D515" s="310"/>
      <c r="E515" s="310"/>
      <c r="F515" s="730" t="s">
        <v>959</v>
      </c>
      <c r="G515" s="730"/>
      <c r="H515" s="730"/>
      <c r="I515" s="730"/>
      <c r="J515" s="730"/>
      <c r="K515" s="730"/>
      <c r="L515" s="730"/>
      <c r="M515" s="731" t="s">
        <v>911</v>
      </c>
      <c r="N515" s="731"/>
      <c r="O515" s="731"/>
      <c r="P515" s="731"/>
      <c r="Q515" s="731"/>
      <c r="R515" s="731" t="s">
        <v>912</v>
      </c>
      <c r="S515" s="731"/>
      <c r="T515" s="731"/>
      <c r="U515" s="731"/>
      <c r="V515" s="731"/>
      <c r="W515" s="731" t="s">
        <v>913</v>
      </c>
      <c r="X515" s="731"/>
      <c r="Y515" s="731"/>
      <c r="Z515" s="731"/>
      <c r="AA515" s="731"/>
      <c r="AB515" s="731" t="s">
        <v>914</v>
      </c>
      <c r="AC515" s="731"/>
      <c r="AD515" s="731"/>
      <c r="AE515" s="731"/>
      <c r="AF515" s="731"/>
      <c r="AG515" s="731" t="s">
        <v>960</v>
      </c>
      <c r="AH515" s="731"/>
      <c r="AI515" s="731"/>
      <c r="AJ515" s="731"/>
      <c r="AK515" s="731"/>
    </row>
    <row r="516" spans="3:37" ht="25.5" customHeight="1">
      <c r="C516" s="310"/>
      <c r="D516" s="310"/>
      <c r="E516" s="310"/>
      <c r="F516" s="732" t="s">
        <v>1068</v>
      </c>
      <c r="G516" s="735" t="s">
        <v>961</v>
      </c>
      <c r="H516" s="735"/>
      <c r="I516" s="735"/>
      <c r="J516" s="735"/>
      <c r="K516" s="735"/>
      <c r="L516" s="735"/>
      <c r="M516" s="743">
        <f>+IF(M474=0,"",M474/M489)</f>
      </c>
      <c r="N516" s="744"/>
      <c r="O516" s="319" t="s">
        <v>781</v>
      </c>
      <c r="P516" s="320"/>
      <c r="Q516" s="313"/>
      <c r="R516" s="743">
        <f>+IF(R474=0,"",R474/R489)</f>
      </c>
      <c r="S516" s="744"/>
      <c r="T516" s="319" t="s">
        <v>781</v>
      </c>
      <c r="U516" s="320"/>
      <c r="V516" s="313"/>
      <c r="W516" s="743">
        <f>+IF(W474=0,"",W474/W489)</f>
      </c>
      <c r="X516" s="744"/>
      <c r="Y516" s="319" t="s">
        <v>781</v>
      </c>
      <c r="Z516" s="320"/>
      <c r="AA516" s="313"/>
      <c r="AB516" s="743">
        <f>+IF(AB474=0,"",AB474/AB489)</f>
      </c>
      <c r="AC516" s="744"/>
      <c r="AD516" s="319" t="s">
        <v>781</v>
      </c>
      <c r="AE516" s="320"/>
      <c r="AF516" s="313"/>
      <c r="AG516" s="743">
        <f>+IF(AG474=0,"",AG474/AG489)</f>
      </c>
      <c r="AH516" s="744"/>
      <c r="AI516" s="319" t="s">
        <v>781</v>
      </c>
      <c r="AJ516" s="320"/>
      <c r="AK516" s="313"/>
    </row>
    <row r="517" spans="3:37" ht="25.5" customHeight="1">
      <c r="C517" s="310"/>
      <c r="D517" s="310"/>
      <c r="E517" s="310"/>
      <c r="F517" s="733"/>
      <c r="G517" s="735" t="s">
        <v>962</v>
      </c>
      <c r="H517" s="735"/>
      <c r="I517" s="735"/>
      <c r="J517" s="735"/>
      <c r="K517" s="735"/>
      <c r="L517" s="735"/>
      <c r="M517" s="743">
        <f>+IF(M475=0,"",M475/M490)</f>
      </c>
      <c r="N517" s="744"/>
      <c r="O517" s="319" t="s">
        <v>781</v>
      </c>
      <c r="P517" s="320"/>
      <c r="Q517" s="313"/>
      <c r="R517" s="743">
        <f>+IF(R475=0,"",R475/R490)</f>
      </c>
      <c r="S517" s="744"/>
      <c r="T517" s="319" t="s">
        <v>781</v>
      </c>
      <c r="U517" s="320"/>
      <c r="V517" s="313"/>
      <c r="W517" s="743">
        <f>+IF(W475=0,"",W475/W490)</f>
      </c>
      <c r="X517" s="744"/>
      <c r="Y517" s="319" t="s">
        <v>781</v>
      </c>
      <c r="Z517" s="320"/>
      <c r="AA517" s="313"/>
      <c r="AB517" s="743">
        <f>+IF(AB475=0,"",AB475/AB490)</f>
      </c>
      <c r="AC517" s="744"/>
      <c r="AD517" s="319" t="s">
        <v>781</v>
      </c>
      <c r="AE517" s="320"/>
      <c r="AF517" s="313"/>
      <c r="AG517" s="743">
        <f>+IF(AG475=0,"",AG475/AG490)</f>
      </c>
      <c r="AH517" s="744"/>
      <c r="AI517" s="319" t="s">
        <v>781</v>
      </c>
      <c r="AJ517" s="320"/>
      <c r="AK517" s="313"/>
    </row>
    <row r="518" spans="3:37" ht="27.75" customHeight="1">
      <c r="C518" s="310"/>
      <c r="D518" s="310"/>
      <c r="E518" s="310"/>
      <c r="F518" s="734"/>
      <c r="G518" s="735" t="s">
        <v>50</v>
      </c>
      <c r="H518" s="735"/>
      <c r="I518" s="735"/>
      <c r="J518" s="735"/>
      <c r="K518" s="735"/>
      <c r="L518" s="735"/>
      <c r="M518" s="743"/>
      <c r="N518" s="744"/>
      <c r="O518" s="319" t="s">
        <v>781</v>
      </c>
      <c r="P518" s="320"/>
      <c r="Q518" s="313"/>
      <c r="R518" s="743"/>
      <c r="S518" s="744"/>
      <c r="T518" s="319" t="s">
        <v>781</v>
      </c>
      <c r="U518" s="320"/>
      <c r="V518" s="313"/>
      <c r="W518" s="743"/>
      <c r="X518" s="744"/>
      <c r="Y518" s="319" t="s">
        <v>781</v>
      </c>
      <c r="Z518" s="320"/>
      <c r="AA518" s="313"/>
      <c r="AB518" s="743"/>
      <c r="AC518" s="744"/>
      <c r="AD518" s="319" t="s">
        <v>781</v>
      </c>
      <c r="AE518" s="320"/>
      <c r="AF518" s="313"/>
      <c r="AG518" s="743"/>
      <c r="AH518" s="744"/>
      <c r="AI518" s="319" t="s">
        <v>781</v>
      </c>
      <c r="AJ518" s="320"/>
      <c r="AK518" s="313"/>
    </row>
    <row r="519" spans="3:37" ht="15" customHeight="1">
      <c r="C519" s="310"/>
      <c r="D519" s="310"/>
      <c r="E519" s="310"/>
      <c r="F519" s="732" t="s">
        <v>1053</v>
      </c>
      <c r="G519" s="735" t="s">
        <v>963</v>
      </c>
      <c r="H519" s="735"/>
      <c r="I519" s="735"/>
      <c r="J519" s="735"/>
      <c r="K519" s="735"/>
      <c r="L519" s="735"/>
      <c r="M519" s="743">
        <f>+IF(M477=0,"",M477/M492)</f>
      </c>
      <c r="N519" s="744"/>
      <c r="O519" s="319" t="s">
        <v>782</v>
      </c>
      <c r="P519" s="320"/>
      <c r="Q519" s="313"/>
      <c r="R519" s="743">
        <f>+IF(R477=0,"",R477/R492)</f>
      </c>
      <c r="S519" s="744"/>
      <c r="T519" s="319" t="s">
        <v>782</v>
      </c>
      <c r="U519" s="320"/>
      <c r="V519" s="313"/>
      <c r="W519" s="743">
        <f>+IF(W477=0,"",W477/W492)</f>
      </c>
      <c r="X519" s="744"/>
      <c r="Y519" s="319" t="s">
        <v>782</v>
      </c>
      <c r="Z519" s="320"/>
      <c r="AA519" s="313"/>
      <c r="AB519" s="743">
        <f>+IF(AB477=0,"",AB477/AB492)</f>
      </c>
      <c r="AC519" s="744"/>
      <c r="AD519" s="319" t="s">
        <v>782</v>
      </c>
      <c r="AE519" s="320"/>
      <c r="AF519" s="313"/>
      <c r="AG519" s="743">
        <f>+IF(AG477=0,"",AG477/AG492)</f>
      </c>
      <c r="AH519" s="744"/>
      <c r="AI519" s="319" t="s">
        <v>782</v>
      </c>
      <c r="AJ519" s="320"/>
      <c r="AK519" s="313"/>
    </row>
    <row r="520" spans="3:37" ht="15" customHeight="1">
      <c r="C520" s="310"/>
      <c r="D520" s="310"/>
      <c r="E520" s="310"/>
      <c r="F520" s="733"/>
      <c r="G520" s="735" t="s">
        <v>965</v>
      </c>
      <c r="H520" s="735"/>
      <c r="I520" s="735"/>
      <c r="J520" s="735"/>
      <c r="K520" s="735"/>
      <c r="L520" s="735"/>
      <c r="M520" s="743">
        <f aca="true" t="shared" si="0" ref="M520:M525">+IF(M478=0,"",M478/M493)</f>
      </c>
      <c r="N520" s="744"/>
      <c r="O520" s="319" t="s">
        <v>782</v>
      </c>
      <c r="P520" s="320"/>
      <c r="Q520" s="313"/>
      <c r="R520" s="743">
        <f aca="true" t="shared" si="1" ref="R520:R525">+IF(R478=0,"",R478/R493)</f>
      </c>
      <c r="S520" s="744"/>
      <c r="T520" s="319" t="s">
        <v>782</v>
      </c>
      <c r="U520" s="320"/>
      <c r="V520" s="313"/>
      <c r="W520" s="743">
        <f aca="true" t="shared" si="2" ref="W520:W525">+IF(W478=0,"",W478/W493)</f>
      </c>
      <c r="X520" s="744"/>
      <c r="Y520" s="319" t="s">
        <v>782</v>
      </c>
      <c r="Z520" s="320"/>
      <c r="AA520" s="313"/>
      <c r="AB520" s="743">
        <f aca="true" t="shared" si="3" ref="AB520:AB525">+IF(AB478=0,"",AB478/AB493)</f>
      </c>
      <c r="AC520" s="744"/>
      <c r="AD520" s="319" t="s">
        <v>782</v>
      </c>
      <c r="AE520" s="320"/>
      <c r="AF520" s="313"/>
      <c r="AG520" s="743">
        <f aca="true" t="shared" si="4" ref="AG520:AG525">+IF(AG478=0,"",AG478/AG493)</f>
      </c>
      <c r="AH520" s="744"/>
      <c r="AI520" s="319" t="s">
        <v>782</v>
      </c>
      <c r="AJ520" s="320"/>
      <c r="AK520" s="313"/>
    </row>
    <row r="521" spans="3:37" ht="15" customHeight="1">
      <c r="C521" s="310"/>
      <c r="D521" s="310"/>
      <c r="E521" s="310"/>
      <c r="F521" s="733"/>
      <c r="G521" s="740" t="s">
        <v>398</v>
      </c>
      <c r="H521" s="742">
        <f>+IF(H479=0,"",H479)</f>
      </c>
      <c r="I521" s="742"/>
      <c r="J521" s="742"/>
      <c r="K521" s="742"/>
      <c r="L521" s="742"/>
      <c r="M521" s="743">
        <f t="shared" si="0"/>
      </c>
      <c r="N521" s="744"/>
      <c r="O521" s="319" t="str">
        <f>CONCATENATE(P479,"/人日")</f>
        <v>○/人日</v>
      </c>
      <c r="P521" s="320"/>
      <c r="Q521" s="313"/>
      <c r="R521" s="743">
        <f t="shared" si="1"/>
      </c>
      <c r="S521" s="744"/>
      <c r="T521" s="319" t="str">
        <f>+O521</f>
        <v>○/人日</v>
      </c>
      <c r="U521" s="320"/>
      <c r="V521" s="313"/>
      <c r="W521" s="743">
        <f t="shared" si="2"/>
      </c>
      <c r="X521" s="744"/>
      <c r="Y521" s="319" t="str">
        <f>+O521</f>
        <v>○/人日</v>
      </c>
      <c r="Z521" s="320"/>
      <c r="AA521" s="313"/>
      <c r="AB521" s="743">
        <f t="shared" si="3"/>
      </c>
      <c r="AC521" s="744"/>
      <c r="AD521" s="319" t="str">
        <f>+O521</f>
        <v>○/人日</v>
      </c>
      <c r="AE521" s="320"/>
      <c r="AF521" s="313"/>
      <c r="AG521" s="743">
        <f t="shared" si="4"/>
      </c>
      <c r="AH521" s="744"/>
      <c r="AI521" s="319" t="str">
        <f>+O521</f>
        <v>○/人日</v>
      </c>
      <c r="AJ521" s="320"/>
      <c r="AK521" s="313"/>
    </row>
    <row r="522" spans="3:37" ht="15" customHeight="1">
      <c r="C522" s="310"/>
      <c r="D522" s="310"/>
      <c r="E522" s="310"/>
      <c r="F522" s="733"/>
      <c r="G522" s="740"/>
      <c r="H522" s="742">
        <f>+IF(H480=0,"",H480)</f>
      </c>
      <c r="I522" s="742"/>
      <c r="J522" s="742"/>
      <c r="K522" s="742"/>
      <c r="L522" s="742"/>
      <c r="M522" s="743">
        <f t="shared" si="0"/>
      </c>
      <c r="N522" s="744"/>
      <c r="O522" s="319" t="str">
        <f>CONCATENATE(P480,"/人日")</f>
        <v>○/人日</v>
      </c>
      <c r="P522" s="320"/>
      <c r="Q522" s="313"/>
      <c r="R522" s="743">
        <f t="shared" si="1"/>
      </c>
      <c r="S522" s="744"/>
      <c r="T522" s="319" t="str">
        <f>+O522</f>
        <v>○/人日</v>
      </c>
      <c r="U522" s="320"/>
      <c r="V522" s="313"/>
      <c r="W522" s="743">
        <f t="shared" si="2"/>
      </c>
      <c r="X522" s="744"/>
      <c r="Y522" s="319" t="str">
        <f>+O522</f>
        <v>○/人日</v>
      </c>
      <c r="Z522" s="320"/>
      <c r="AA522" s="313"/>
      <c r="AB522" s="743">
        <f t="shared" si="3"/>
      </c>
      <c r="AC522" s="744"/>
      <c r="AD522" s="319" t="str">
        <f>+O522</f>
        <v>○/人日</v>
      </c>
      <c r="AE522" s="320"/>
      <c r="AF522" s="313"/>
      <c r="AG522" s="743">
        <f t="shared" si="4"/>
      </c>
      <c r="AH522" s="744"/>
      <c r="AI522" s="319" t="str">
        <f>+O522</f>
        <v>○/人日</v>
      </c>
      <c r="AJ522" s="320"/>
      <c r="AK522" s="313"/>
    </row>
    <row r="523" spans="3:37" ht="15" customHeight="1">
      <c r="C523" s="310"/>
      <c r="D523" s="310"/>
      <c r="E523" s="310"/>
      <c r="F523" s="733"/>
      <c r="G523" s="740"/>
      <c r="H523" s="742">
        <f>+IF(H481=0,"",H481)</f>
      </c>
      <c r="I523" s="742"/>
      <c r="J523" s="742"/>
      <c r="K523" s="742"/>
      <c r="L523" s="742"/>
      <c r="M523" s="743">
        <f t="shared" si="0"/>
      </c>
      <c r="N523" s="744"/>
      <c r="O523" s="319" t="str">
        <f>CONCATENATE(P481,"/人日")</f>
        <v>○/人日</v>
      </c>
      <c r="P523" s="320"/>
      <c r="Q523" s="313"/>
      <c r="R523" s="743">
        <f t="shared" si="1"/>
      </c>
      <c r="S523" s="744"/>
      <c r="T523" s="319" t="str">
        <f>+O523</f>
        <v>○/人日</v>
      </c>
      <c r="U523" s="320"/>
      <c r="V523" s="313"/>
      <c r="W523" s="743">
        <f t="shared" si="2"/>
      </c>
      <c r="X523" s="744"/>
      <c r="Y523" s="319" t="str">
        <f>+O523</f>
        <v>○/人日</v>
      </c>
      <c r="Z523" s="320"/>
      <c r="AA523" s="313"/>
      <c r="AB523" s="743">
        <f t="shared" si="3"/>
      </c>
      <c r="AC523" s="744"/>
      <c r="AD523" s="319" t="str">
        <f>+O523</f>
        <v>○/人日</v>
      </c>
      <c r="AE523" s="320"/>
      <c r="AF523" s="313"/>
      <c r="AG523" s="743">
        <f t="shared" si="4"/>
      </c>
      <c r="AH523" s="744"/>
      <c r="AI523" s="319" t="str">
        <f>+O523</f>
        <v>○/人日</v>
      </c>
      <c r="AJ523" s="320"/>
      <c r="AK523" s="313"/>
    </row>
    <row r="524" spans="3:37" ht="15" customHeight="1">
      <c r="C524" s="310"/>
      <c r="D524" s="310"/>
      <c r="E524" s="310"/>
      <c r="F524" s="734"/>
      <c r="G524" s="731" t="s">
        <v>50</v>
      </c>
      <c r="H524" s="731"/>
      <c r="I524" s="731"/>
      <c r="J524" s="731"/>
      <c r="K524" s="731"/>
      <c r="L524" s="731"/>
      <c r="M524" s="743"/>
      <c r="N524" s="744"/>
      <c r="O524" s="319"/>
      <c r="P524" s="320"/>
      <c r="Q524" s="313"/>
      <c r="R524" s="743"/>
      <c r="S524" s="744"/>
      <c r="T524" s="319"/>
      <c r="U524" s="320"/>
      <c r="V524" s="313"/>
      <c r="W524" s="743"/>
      <c r="X524" s="744"/>
      <c r="Y524" s="319"/>
      <c r="Z524" s="320"/>
      <c r="AA524" s="313"/>
      <c r="AB524" s="743"/>
      <c r="AC524" s="744"/>
      <c r="AD524" s="319"/>
      <c r="AE524" s="320"/>
      <c r="AF524" s="313"/>
      <c r="AG524" s="743"/>
      <c r="AH524" s="744"/>
      <c r="AI524" s="319"/>
      <c r="AJ524" s="320"/>
      <c r="AK524" s="313"/>
    </row>
    <row r="525" spans="3:37" ht="15" customHeight="1">
      <c r="C525" s="310"/>
      <c r="D525" s="310"/>
      <c r="E525" s="310"/>
      <c r="F525" s="741" t="s">
        <v>1069</v>
      </c>
      <c r="G525" s="741"/>
      <c r="H525" s="741"/>
      <c r="I525" s="741"/>
      <c r="J525" s="741"/>
      <c r="K525" s="741"/>
      <c r="L525" s="741"/>
      <c r="M525" s="743">
        <f t="shared" si="0"/>
      </c>
      <c r="N525" s="744"/>
      <c r="O525" s="319" t="str">
        <f>CONCATENATE(P483,"/人日")</f>
        <v>○/人日</v>
      </c>
      <c r="P525" s="320"/>
      <c r="Q525" s="313"/>
      <c r="R525" s="743">
        <f t="shared" si="1"/>
      </c>
      <c r="S525" s="744"/>
      <c r="T525" s="319" t="str">
        <f>+O525</f>
        <v>○/人日</v>
      </c>
      <c r="U525" s="320"/>
      <c r="V525" s="313"/>
      <c r="W525" s="743">
        <f t="shared" si="2"/>
      </c>
      <c r="X525" s="744"/>
      <c r="Y525" s="319" t="str">
        <f>+O525</f>
        <v>○/人日</v>
      </c>
      <c r="Z525" s="320"/>
      <c r="AA525" s="313"/>
      <c r="AB525" s="743">
        <f t="shared" si="3"/>
      </c>
      <c r="AC525" s="744"/>
      <c r="AD525" s="319" t="str">
        <f>+O525</f>
        <v>○/人日</v>
      </c>
      <c r="AE525" s="320"/>
      <c r="AF525" s="313"/>
      <c r="AG525" s="743">
        <f t="shared" si="4"/>
      </c>
      <c r="AH525" s="744"/>
      <c r="AI525" s="319" t="str">
        <f>+O525</f>
        <v>○/人日</v>
      </c>
      <c r="AJ525" s="320"/>
      <c r="AK525" s="313"/>
    </row>
    <row r="526" spans="3:37" ht="15" customHeight="1">
      <c r="C526" s="310"/>
      <c r="D526" s="98"/>
      <c r="E526" s="98"/>
      <c r="F526" s="98" t="s">
        <v>81</v>
      </c>
      <c r="G526" s="98" t="s">
        <v>107</v>
      </c>
      <c r="H526" s="98" t="s">
        <v>148</v>
      </c>
      <c r="I526" s="98" t="s">
        <v>43</v>
      </c>
      <c r="J526" s="98" t="s">
        <v>149</v>
      </c>
      <c r="K526" s="98" t="s">
        <v>82</v>
      </c>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row>
    <row r="527" spans="3:37" s="10" customFormat="1" ht="15" customHeight="1">
      <c r="C527" s="98"/>
      <c r="D527" s="98"/>
      <c r="E527" s="98"/>
      <c r="F527" s="98"/>
      <c r="G527" s="98" t="s">
        <v>1</v>
      </c>
      <c r="H527" s="98" t="s">
        <v>2</v>
      </c>
      <c r="I527" s="98" t="s">
        <v>734</v>
      </c>
      <c r="J527" s="98" t="s">
        <v>735</v>
      </c>
      <c r="K527" s="98" t="s">
        <v>775</v>
      </c>
      <c r="L527" s="98" t="s">
        <v>71</v>
      </c>
      <c r="M527" s="314" t="s">
        <v>8</v>
      </c>
      <c r="N527" s="98" t="s">
        <v>967</v>
      </c>
      <c r="O527" s="98" t="s">
        <v>707</v>
      </c>
      <c r="P527" s="98" t="s">
        <v>116</v>
      </c>
      <c r="Q527" s="98" t="s">
        <v>353</v>
      </c>
      <c r="R527" s="98" t="s">
        <v>49</v>
      </c>
      <c r="S527" s="98" t="s">
        <v>58</v>
      </c>
      <c r="T527" s="98" t="s">
        <v>26</v>
      </c>
      <c r="U527" s="98" t="s">
        <v>722</v>
      </c>
      <c r="V527" s="98" t="s">
        <v>33</v>
      </c>
      <c r="W527" s="98" t="s">
        <v>642</v>
      </c>
      <c r="X527" s="98" t="s">
        <v>17</v>
      </c>
      <c r="Y527" s="98" t="s">
        <v>722</v>
      </c>
      <c r="Z527" s="98" t="s">
        <v>365</v>
      </c>
      <c r="AA527" s="98" t="s">
        <v>738</v>
      </c>
      <c r="AB527" s="98" t="s">
        <v>353</v>
      </c>
      <c r="AC527" s="98" t="s">
        <v>40</v>
      </c>
      <c r="AD527" s="98" t="s">
        <v>968</v>
      </c>
      <c r="AE527" s="98" t="s">
        <v>116</v>
      </c>
      <c r="AF527" s="98" t="s">
        <v>152</v>
      </c>
      <c r="AG527" s="98" t="s">
        <v>39</v>
      </c>
      <c r="AH527" s="98" t="s">
        <v>334</v>
      </c>
      <c r="AI527" s="98"/>
      <c r="AJ527" s="98"/>
      <c r="AK527" s="98"/>
    </row>
    <row r="528" spans="3:37" ht="15" customHeight="1">
      <c r="C528" s="310"/>
      <c r="D528" s="310"/>
      <c r="E528" s="310"/>
      <c r="F528" s="310"/>
      <c r="G528" s="310"/>
      <c r="H528" s="310"/>
      <c r="I528" s="310"/>
      <c r="J528" s="310"/>
      <c r="K528" s="310"/>
      <c r="L528" s="310"/>
      <c r="M528" s="310"/>
      <c r="N528" s="310"/>
      <c r="O528" s="310"/>
      <c r="P528" s="310"/>
      <c r="Q528" s="310"/>
      <c r="R528" s="310"/>
      <c r="S528" s="310"/>
      <c r="T528" s="310"/>
      <c r="U528" s="310"/>
      <c r="V528" s="310"/>
      <c r="W528" s="310"/>
      <c r="X528" s="310"/>
      <c r="Y528" s="310"/>
      <c r="Z528" s="310"/>
      <c r="AA528" s="310"/>
      <c r="AB528" s="310"/>
      <c r="AC528" s="310"/>
      <c r="AD528" s="310"/>
      <c r="AE528" s="310"/>
      <c r="AF528" s="310"/>
      <c r="AG528" s="310"/>
      <c r="AH528" s="310"/>
      <c r="AI528" s="310"/>
      <c r="AJ528" s="310"/>
      <c r="AK528" s="310"/>
    </row>
    <row r="530" spans="6:19" ht="15" customHeight="1">
      <c r="F530" s="103" t="s">
        <v>958</v>
      </c>
      <c r="H530" s="103" t="s">
        <v>99</v>
      </c>
      <c r="I530" s="103" t="s">
        <v>100</v>
      </c>
      <c r="J530" s="103" t="s">
        <v>783</v>
      </c>
      <c r="K530" s="103" t="s">
        <v>666</v>
      </c>
      <c r="L530" s="103" t="s">
        <v>81</v>
      </c>
      <c r="M530" s="103" t="s">
        <v>27</v>
      </c>
      <c r="N530" s="103" t="s">
        <v>28</v>
      </c>
      <c r="O530" s="103" t="s">
        <v>182</v>
      </c>
      <c r="P530" s="103" t="s">
        <v>730</v>
      </c>
      <c r="Q530" s="103" t="s">
        <v>784</v>
      </c>
      <c r="R530" s="103" t="s">
        <v>98</v>
      </c>
      <c r="S530" s="103" t="s">
        <v>82</v>
      </c>
    </row>
    <row r="531" spans="6:37" ht="15" customHeight="1">
      <c r="F531" s="534" t="s">
        <v>969</v>
      </c>
      <c r="G531" s="628"/>
      <c r="H531" s="628"/>
      <c r="I531" s="628"/>
      <c r="J531" s="628"/>
      <c r="K531" s="628"/>
      <c r="L531" s="628"/>
      <c r="M531" s="629"/>
      <c r="N531" s="488" t="s">
        <v>970</v>
      </c>
      <c r="O531" s="547"/>
      <c r="P531" s="547"/>
      <c r="Q531" s="547"/>
      <c r="R531" s="547"/>
      <c r="S531" s="547"/>
      <c r="T531" s="547"/>
      <c r="U531" s="547"/>
      <c r="V531" s="547"/>
      <c r="W531" s="547"/>
      <c r="X531" s="547"/>
      <c r="Y531" s="547"/>
      <c r="Z531" s="547"/>
      <c r="AA531" s="547"/>
      <c r="AB531" s="547"/>
      <c r="AC531" s="547"/>
      <c r="AD531" s="547"/>
      <c r="AE531" s="547"/>
      <c r="AF531" s="547"/>
      <c r="AG531" s="668"/>
      <c r="AH531" s="745" t="s">
        <v>971</v>
      </c>
      <c r="AI531" s="746"/>
      <c r="AJ531" s="746"/>
      <c r="AK531" s="747"/>
    </row>
    <row r="532" spans="6:37" ht="15" customHeight="1">
      <c r="F532" s="578"/>
      <c r="G532" s="698"/>
      <c r="H532" s="698"/>
      <c r="I532" s="698"/>
      <c r="J532" s="698"/>
      <c r="K532" s="698"/>
      <c r="L532" s="698"/>
      <c r="M532" s="699"/>
      <c r="N532" s="488" t="s">
        <v>911</v>
      </c>
      <c r="O532" s="488"/>
      <c r="P532" s="488"/>
      <c r="Q532" s="462"/>
      <c r="R532" s="488" t="s">
        <v>912</v>
      </c>
      <c r="S532" s="488"/>
      <c r="T532" s="488"/>
      <c r="U532" s="488"/>
      <c r="V532" s="464" t="s">
        <v>913</v>
      </c>
      <c r="W532" s="488"/>
      <c r="X532" s="488"/>
      <c r="Y532" s="462"/>
      <c r="Z532" s="488" t="s">
        <v>914</v>
      </c>
      <c r="AA532" s="488"/>
      <c r="AB532" s="488"/>
      <c r="AC532" s="488"/>
      <c r="AD532" s="464" t="s">
        <v>915</v>
      </c>
      <c r="AE532" s="488"/>
      <c r="AF532" s="488"/>
      <c r="AG532" s="462"/>
      <c r="AH532" s="748"/>
      <c r="AI532" s="749"/>
      <c r="AJ532" s="749"/>
      <c r="AK532" s="750"/>
    </row>
    <row r="533" spans="6:37" ht="15" customHeight="1">
      <c r="F533" s="604" t="s">
        <v>789</v>
      </c>
      <c r="G533" s="641"/>
      <c r="H533" s="641"/>
      <c r="I533" s="641"/>
      <c r="J533" s="641"/>
      <c r="K533" s="641"/>
      <c r="L533" s="641"/>
      <c r="M533" s="642"/>
      <c r="N533" s="423"/>
      <c r="O533" s="424"/>
      <c r="P533" s="136" t="s">
        <v>784</v>
      </c>
      <c r="Q533" s="136"/>
      <c r="R533" s="423"/>
      <c r="S533" s="424"/>
      <c r="T533" s="136" t="s">
        <v>784</v>
      </c>
      <c r="U533" s="136"/>
      <c r="V533" s="423"/>
      <c r="W533" s="424"/>
      <c r="X533" s="136" t="s">
        <v>784</v>
      </c>
      <c r="Y533" s="136"/>
      <c r="Z533" s="423"/>
      <c r="AA533" s="424"/>
      <c r="AB533" s="136" t="s">
        <v>784</v>
      </c>
      <c r="AC533" s="136"/>
      <c r="AD533" s="423"/>
      <c r="AE533" s="424"/>
      <c r="AF533" s="136" t="s">
        <v>784</v>
      </c>
      <c r="AG533" s="136"/>
      <c r="AH533" s="423"/>
      <c r="AI533" s="424"/>
      <c r="AJ533" s="136" t="s">
        <v>784</v>
      </c>
      <c r="AK533" s="137"/>
    </row>
    <row r="534" spans="6:37" ht="15" customHeight="1">
      <c r="F534" s="751"/>
      <c r="G534" s="752"/>
      <c r="H534" s="752"/>
      <c r="I534" s="752"/>
      <c r="J534" s="752"/>
      <c r="K534" s="752"/>
      <c r="L534" s="752"/>
      <c r="M534" s="753"/>
      <c r="N534" s="418"/>
      <c r="O534" s="419"/>
      <c r="P534" s="55" t="s">
        <v>791</v>
      </c>
      <c r="Q534" s="124"/>
      <c r="R534" s="418"/>
      <c r="S534" s="419"/>
      <c r="T534" s="55" t="s">
        <v>791</v>
      </c>
      <c r="U534" s="124"/>
      <c r="V534" s="418"/>
      <c r="W534" s="419"/>
      <c r="X534" s="55" t="s">
        <v>791</v>
      </c>
      <c r="Y534" s="124"/>
      <c r="Z534" s="418"/>
      <c r="AA534" s="419"/>
      <c r="AB534" s="55" t="s">
        <v>791</v>
      </c>
      <c r="AC534" s="124"/>
      <c r="AD534" s="418"/>
      <c r="AE534" s="419"/>
      <c r="AF534" s="55" t="s">
        <v>791</v>
      </c>
      <c r="AG534" s="124"/>
      <c r="AH534" s="418"/>
      <c r="AI534" s="419"/>
      <c r="AJ534" s="55" t="s">
        <v>791</v>
      </c>
      <c r="AK534" s="125"/>
    </row>
    <row r="535" spans="6:37" ht="15" customHeight="1">
      <c r="F535" s="604" t="s">
        <v>792</v>
      </c>
      <c r="G535" s="641"/>
      <c r="H535" s="641"/>
      <c r="I535" s="641"/>
      <c r="J535" s="641"/>
      <c r="K535" s="641"/>
      <c r="L535" s="641"/>
      <c r="M535" s="642"/>
      <c r="N535" s="423"/>
      <c r="O535" s="424"/>
      <c r="P535" s="136" t="s">
        <v>784</v>
      </c>
      <c r="Q535" s="136"/>
      <c r="R535" s="423"/>
      <c r="S535" s="424"/>
      <c r="T535" s="136" t="s">
        <v>784</v>
      </c>
      <c r="U535" s="136"/>
      <c r="V535" s="423"/>
      <c r="W535" s="424"/>
      <c r="X535" s="136" t="s">
        <v>784</v>
      </c>
      <c r="Y535" s="136"/>
      <c r="Z535" s="423"/>
      <c r="AA535" s="424"/>
      <c r="AB535" s="136" t="s">
        <v>784</v>
      </c>
      <c r="AC535" s="136"/>
      <c r="AD535" s="423"/>
      <c r="AE535" s="424"/>
      <c r="AF535" s="136" t="s">
        <v>784</v>
      </c>
      <c r="AG535" s="136"/>
      <c r="AH535" s="423"/>
      <c r="AI535" s="424"/>
      <c r="AJ535" s="136" t="s">
        <v>784</v>
      </c>
      <c r="AK535" s="137"/>
    </row>
    <row r="536" spans="6:37" ht="15" customHeight="1">
      <c r="F536" s="751"/>
      <c r="G536" s="752"/>
      <c r="H536" s="752"/>
      <c r="I536" s="752"/>
      <c r="J536" s="752"/>
      <c r="K536" s="752"/>
      <c r="L536" s="752"/>
      <c r="M536" s="753"/>
      <c r="N536" s="418"/>
      <c r="O536" s="419"/>
      <c r="P536" s="55" t="s">
        <v>791</v>
      </c>
      <c r="Q536" s="124"/>
      <c r="R536" s="418"/>
      <c r="S536" s="419"/>
      <c r="T536" s="55" t="s">
        <v>791</v>
      </c>
      <c r="U536" s="124"/>
      <c r="V536" s="418"/>
      <c r="W536" s="419"/>
      <c r="X536" s="55" t="s">
        <v>791</v>
      </c>
      <c r="Y536" s="124"/>
      <c r="Z536" s="418"/>
      <c r="AA536" s="419"/>
      <c r="AB536" s="55" t="s">
        <v>791</v>
      </c>
      <c r="AC536" s="124"/>
      <c r="AD536" s="418"/>
      <c r="AE536" s="419"/>
      <c r="AF536" s="55" t="s">
        <v>791</v>
      </c>
      <c r="AG536" s="124"/>
      <c r="AH536" s="418"/>
      <c r="AI536" s="419"/>
      <c r="AJ536" s="55" t="s">
        <v>791</v>
      </c>
      <c r="AK536" s="125"/>
    </row>
    <row r="537" spans="6:37" ht="15" customHeight="1">
      <c r="F537" s="604" t="s">
        <v>793</v>
      </c>
      <c r="G537" s="641"/>
      <c r="H537" s="641"/>
      <c r="I537" s="641"/>
      <c r="J537" s="641"/>
      <c r="K537" s="641"/>
      <c r="L537" s="641"/>
      <c r="M537" s="642"/>
      <c r="N537" s="423"/>
      <c r="O537" s="424"/>
      <c r="P537" s="136" t="s">
        <v>784</v>
      </c>
      <c r="Q537" s="136"/>
      <c r="R537" s="423"/>
      <c r="S537" s="424"/>
      <c r="T537" s="136" t="s">
        <v>784</v>
      </c>
      <c r="U537" s="136"/>
      <c r="V537" s="423"/>
      <c r="W537" s="424"/>
      <c r="X537" s="136" t="s">
        <v>784</v>
      </c>
      <c r="Y537" s="136"/>
      <c r="Z537" s="423"/>
      <c r="AA537" s="424"/>
      <c r="AB537" s="136" t="s">
        <v>784</v>
      </c>
      <c r="AC537" s="136"/>
      <c r="AD537" s="423"/>
      <c r="AE537" s="424"/>
      <c r="AF537" s="136" t="s">
        <v>784</v>
      </c>
      <c r="AG537" s="136"/>
      <c r="AH537" s="423"/>
      <c r="AI537" s="424"/>
      <c r="AJ537" s="136" t="s">
        <v>784</v>
      </c>
      <c r="AK537" s="137"/>
    </row>
    <row r="538" spans="6:37" ht="15" customHeight="1">
      <c r="F538" s="751"/>
      <c r="G538" s="752"/>
      <c r="H538" s="752"/>
      <c r="I538" s="752"/>
      <c r="J538" s="752"/>
      <c r="K538" s="752"/>
      <c r="L538" s="752"/>
      <c r="M538" s="753"/>
      <c r="N538" s="418"/>
      <c r="O538" s="419"/>
      <c r="P538" s="55" t="s">
        <v>791</v>
      </c>
      <c r="Q538" s="124"/>
      <c r="R538" s="418"/>
      <c r="S538" s="419"/>
      <c r="T538" s="55" t="s">
        <v>791</v>
      </c>
      <c r="U538" s="124"/>
      <c r="V538" s="418"/>
      <c r="W538" s="419"/>
      <c r="X538" s="55" t="s">
        <v>791</v>
      </c>
      <c r="Y538" s="124"/>
      <c r="Z538" s="418"/>
      <c r="AA538" s="419"/>
      <c r="AB538" s="55" t="s">
        <v>791</v>
      </c>
      <c r="AC538" s="124"/>
      <c r="AD538" s="418"/>
      <c r="AE538" s="419"/>
      <c r="AF538" s="55" t="s">
        <v>791</v>
      </c>
      <c r="AG538" s="124"/>
      <c r="AH538" s="418"/>
      <c r="AI538" s="419"/>
      <c r="AJ538" s="55" t="s">
        <v>791</v>
      </c>
      <c r="AK538" s="125"/>
    </row>
    <row r="539" spans="6:37" ht="15" customHeight="1">
      <c r="F539" s="604" t="s">
        <v>794</v>
      </c>
      <c r="G539" s="641"/>
      <c r="H539" s="641"/>
      <c r="I539" s="641"/>
      <c r="J539" s="641"/>
      <c r="K539" s="641"/>
      <c r="L539" s="641"/>
      <c r="M539" s="642"/>
      <c r="N539" s="423"/>
      <c r="O539" s="424"/>
      <c r="P539" s="136" t="s">
        <v>784</v>
      </c>
      <c r="Q539" s="136"/>
      <c r="R539" s="423"/>
      <c r="S539" s="424"/>
      <c r="T539" s="136" t="s">
        <v>784</v>
      </c>
      <c r="U539" s="136"/>
      <c r="V539" s="423"/>
      <c r="W539" s="424"/>
      <c r="X539" s="136" t="s">
        <v>784</v>
      </c>
      <c r="Y539" s="136"/>
      <c r="Z539" s="423"/>
      <c r="AA539" s="424"/>
      <c r="AB539" s="136" t="s">
        <v>784</v>
      </c>
      <c r="AC539" s="136"/>
      <c r="AD539" s="423"/>
      <c r="AE539" s="424"/>
      <c r="AF539" s="136" t="s">
        <v>784</v>
      </c>
      <c r="AG539" s="136"/>
      <c r="AH539" s="423"/>
      <c r="AI539" s="424"/>
      <c r="AJ539" s="136" t="s">
        <v>784</v>
      </c>
      <c r="AK539" s="137"/>
    </row>
    <row r="540" spans="6:37" ht="15" customHeight="1">
      <c r="F540" s="751"/>
      <c r="G540" s="752"/>
      <c r="H540" s="752"/>
      <c r="I540" s="752"/>
      <c r="J540" s="752"/>
      <c r="K540" s="752"/>
      <c r="L540" s="752"/>
      <c r="M540" s="753"/>
      <c r="N540" s="418"/>
      <c r="O540" s="419"/>
      <c r="P540" s="55" t="s">
        <v>791</v>
      </c>
      <c r="Q540" s="124"/>
      <c r="R540" s="418"/>
      <c r="S540" s="419"/>
      <c r="T540" s="55" t="s">
        <v>791</v>
      </c>
      <c r="U540" s="124"/>
      <c r="V540" s="418"/>
      <c r="W540" s="419"/>
      <c r="X540" s="55" t="s">
        <v>791</v>
      </c>
      <c r="Y540" s="124"/>
      <c r="Z540" s="418"/>
      <c r="AA540" s="419"/>
      <c r="AB540" s="55" t="s">
        <v>791</v>
      </c>
      <c r="AC540" s="124"/>
      <c r="AD540" s="418"/>
      <c r="AE540" s="419"/>
      <c r="AF540" s="55" t="s">
        <v>791</v>
      </c>
      <c r="AG540" s="124"/>
      <c r="AH540" s="418"/>
      <c r="AI540" s="419"/>
      <c r="AJ540" s="55" t="s">
        <v>791</v>
      </c>
      <c r="AK540" s="125"/>
    </row>
    <row r="541" spans="6:37" ht="15" customHeight="1">
      <c r="F541" s="604" t="s">
        <v>795</v>
      </c>
      <c r="G541" s="641"/>
      <c r="H541" s="641"/>
      <c r="I541" s="641"/>
      <c r="J541" s="641"/>
      <c r="K541" s="641"/>
      <c r="L541" s="641"/>
      <c r="M541" s="642"/>
      <c r="N541" s="423"/>
      <c r="O541" s="424"/>
      <c r="P541" s="136" t="s">
        <v>784</v>
      </c>
      <c r="Q541" s="136"/>
      <c r="R541" s="423"/>
      <c r="S541" s="424"/>
      <c r="T541" s="136" t="s">
        <v>784</v>
      </c>
      <c r="U541" s="136"/>
      <c r="V541" s="423"/>
      <c r="W541" s="424"/>
      <c r="X541" s="136" t="s">
        <v>784</v>
      </c>
      <c r="Y541" s="136"/>
      <c r="Z541" s="423"/>
      <c r="AA541" s="424"/>
      <c r="AB541" s="136" t="s">
        <v>784</v>
      </c>
      <c r="AC541" s="136"/>
      <c r="AD541" s="423"/>
      <c r="AE541" s="424"/>
      <c r="AF541" s="136" t="s">
        <v>784</v>
      </c>
      <c r="AG541" s="136"/>
      <c r="AH541" s="423"/>
      <c r="AI541" s="424"/>
      <c r="AJ541" s="136" t="s">
        <v>784</v>
      </c>
      <c r="AK541" s="137"/>
    </row>
    <row r="542" spans="6:37" ht="15" customHeight="1">
      <c r="F542" s="751"/>
      <c r="G542" s="752"/>
      <c r="H542" s="752"/>
      <c r="I542" s="752"/>
      <c r="J542" s="752"/>
      <c r="K542" s="752"/>
      <c r="L542" s="752"/>
      <c r="M542" s="753"/>
      <c r="N542" s="418"/>
      <c r="O542" s="419"/>
      <c r="P542" s="55" t="s">
        <v>791</v>
      </c>
      <c r="Q542" s="124"/>
      <c r="R542" s="418"/>
      <c r="S542" s="419"/>
      <c r="T542" s="55" t="s">
        <v>791</v>
      </c>
      <c r="U542" s="124"/>
      <c r="V542" s="418"/>
      <c r="W542" s="419"/>
      <c r="X542" s="55" t="s">
        <v>791</v>
      </c>
      <c r="Y542" s="124"/>
      <c r="Z542" s="418"/>
      <c r="AA542" s="419"/>
      <c r="AB542" s="55" t="s">
        <v>791</v>
      </c>
      <c r="AC542" s="124"/>
      <c r="AD542" s="418"/>
      <c r="AE542" s="419"/>
      <c r="AF542" s="55" t="s">
        <v>791</v>
      </c>
      <c r="AG542" s="124"/>
      <c r="AH542" s="418"/>
      <c r="AI542" s="419"/>
      <c r="AJ542" s="55" t="s">
        <v>791</v>
      </c>
      <c r="AK542" s="125"/>
    </row>
    <row r="543" spans="6:37" ht="15" customHeight="1">
      <c r="F543" s="604" t="s">
        <v>796</v>
      </c>
      <c r="G543" s="641"/>
      <c r="H543" s="641"/>
      <c r="I543" s="641"/>
      <c r="J543" s="641"/>
      <c r="K543" s="641"/>
      <c r="L543" s="641"/>
      <c r="M543" s="642"/>
      <c r="N543" s="423"/>
      <c r="O543" s="424"/>
      <c r="P543" s="136" t="s">
        <v>784</v>
      </c>
      <c r="Q543" s="136"/>
      <c r="R543" s="423"/>
      <c r="S543" s="424"/>
      <c r="T543" s="136" t="s">
        <v>784</v>
      </c>
      <c r="U543" s="136"/>
      <c r="V543" s="423"/>
      <c r="W543" s="424"/>
      <c r="X543" s="136" t="s">
        <v>784</v>
      </c>
      <c r="Y543" s="136"/>
      <c r="Z543" s="423"/>
      <c r="AA543" s="424"/>
      <c r="AB543" s="136" t="s">
        <v>784</v>
      </c>
      <c r="AC543" s="136"/>
      <c r="AD543" s="423"/>
      <c r="AE543" s="424"/>
      <c r="AF543" s="136" t="s">
        <v>784</v>
      </c>
      <c r="AG543" s="136"/>
      <c r="AH543" s="423"/>
      <c r="AI543" s="424"/>
      <c r="AJ543" s="136" t="s">
        <v>784</v>
      </c>
      <c r="AK543" s="137"/>
    </row>
    <row r="544" spans="6:37" ht="15" customHeight="1">
      <c r="F544" s="751"/>
      <c r="G544" s="752"/>
      <c r="H544" s="752"/>
      <c r="I544" s="752"/>
      <c r="J544" s="752"/>
      <c r="K544" s="752"/>
      <c r="L544" s="752"/>
      <c r="M544" s="753"/>
      <c r="N544" s="418"/>
      <c r="O544" s="419"/>
      <c r="P544" s="55" t="s">
        <v>791</v>
      </c>
      <c r="Q544" s="124"/>
      <c r="R544" s="418"/>
      <c r="S544" s="419"/>
      <c r="T544" s="55" t="s">
        <v>791</v>
      </c>
      <c r="U544" s="124"/>
      <c r="V544" s="418"/>
      <c r="W544" s="419"/>
      <c r="X544" s="55" t="s">
        <v>791</v>
      </c>
      <c r="Y544" s="124"/>
      <c r="Z544" s="418"/>
      <c r="AA544" s="419"/>
      <c r="AB544" s="55" t="s">
        <v>791</v>
      </c>
      <c r="AC544" s="124"/>
      <c r="AD544" s="418"/>
      <c r="AE544" s="419"/>
      <c r="AF544" s="55" t="s">
        <v>791</v>
      </c>
      <c r="AG544" s="124"/>
      <c r="AH544" s="418"/>
      <c r="AI544" s="419"/>
      <c r="AJ544" s="55" t="s">
        <v>791</v>
      </c>
      <c r="AK544" s="125"/>
    </row>
    <row r="545" spans="6:37" ht="15" customHeight="1">
      <c r="F545" s="604" t="s">
        <v>797</v>
      </c>
      <c r="G545" s="641"/>
      <c r="H545" s="641"/>
      <c r="I545" s="641"/>
      <c r="J545" s="641"/>
      <c r="K545" s="641"/>
      <c r="L545" s="641"/>
      <c r="M545" s="642"/>
      <c r="N545" s="423"/>
      <c r="O545" s="424"/>
      <c r="P545" s="136" t="s">
        <v>784</v>
      </c>
      <c r="Q545" s="136"/>
      <c r="R545" s="423"/>
      <c r="S545" s="424"/>
      <c r="T545" s="136" t="s">
        <v>784</v>
      </c>
      <c r="U545" s="136"/>
      <c r="V545" s="423"/>
      <c r="W545" s="424"/>
      <c r="X545" s="136" t="s">
        <v>784</v>
      </c>
      <c r="Y545" s="136"/>
      <c r="Z545" s="423"/>
      <c r="AA545" s="424"/>
      <c r="AB545" s="136" t="s">
        <v>784</v>
      </c>
      <c r="AC545" s="136"/>
      <c r="AD545" s="423"/>
      <c r="AE545" s="424"/>
      <c r="AF545" s="136" t="s">
        <v>784</v>
      </c>
      <c r="AG545" s="136"/>
      <c r="AH545" s="423"/>
      <c r="AI545" s="424"/>
      <c r="AJ545" s="136" t="s">
        <v>784</v>
      </c>
      <c r="AK545" s="137"/>
    </row>
    <row r="546" spans="6:37" ht="15" customHeight="1">
      <c r="F546" s="751"/>
      <c r="G546" s="752"/>
      <c r="H546" s="752"/>
      <c r="I546" s="752"/>
      <c r="J546" s="752"/>
      <c r="K546" s="752"/>
      <c r="L546" s="752"/>
      <c r="M546" s="753"/>
      <c r="N546" s="418"/>
      <c r="O546" s="419"/>
      <c r="P546" s="55" t="s">
        <v>791</v>
      </c>
      <c r="Q546" s="124"/>
      <c r="R546" s="418"/>
      <c r="S546" s="419"/>
      <c r="T546" s="55" t="s">
        <v>791</v>
      </c>
      <c r="U546" s="124"/>
      <c r="V546" s="418"/>
      <c r="W546" s="419"/>
      <c r="X546" s="55" t="s">
        <v>791</v>
      </c>
      <c r="Y546" s="124"/>
      <c r="Z546" s="418"/>
      <c r="AA546" s="419"/>
      <c r="AB546" s="55" t="s">
        <v>791</v>
      </c>
      <c r="AC546" s="124"/>
      <c r="AD546" s="418"/>
      <c r="AE546" s="419"/>
      <c r="AF546" s="55" t="s">
        <v>791</v>
      </c>
      <c r="AG546" s="124"/>
      <c r="AH546" s="418"/>
      <c r="AI546" s="419"/>
      <c r="AJ546" s="55" t="s">
        <v>791</v>
      </c>
      <c r="AK546" s="125"/>
    </row>
    <row r="547" spans="6:37" ht="15" customHeight="1">
      <c r="F547" s="669" t="s">
        <v>798</v>
      </c>
      <c r="G547" s="669"/>
      <c r="H547" s="669"/>
      <c r="I547" s="669"/>
      <c r="J547" s="669"/>
      <c r="K547" s="669"/>
      <c r="L547" s="669"/>
      <c r="M547" s="669"/>
      <c r="N547" s="423"/>
      <c r="O547" s="424"/>
      <c r="P547" s="136" t="s">
        <v>784</v>
      </c>
      <c r="Q547" s="136"/>
      <c r="R547" s="423"/>
      <c r="S547" s="424"/>
      <c r="T547" s="136" t="s">
        <v>784</v>
      </c>
      <c r="U547" s="136"/>
      <c r="V547" s="423"/>
      <c r="W547" s="424"/>
      <c r="X547" s="136" t="s">
        <v>784</v>
      </c>
      <c r="Y547" s="136"/>
      <c r="Z547" s="423"/>
      <c r="AA547" s="424"/>
      <c r="AB547" s="136" t="s">
        <v>784</v>
      </c>
      <c r="AC547" s="136"/>
      <c r="AD547" s="423"/>
      <c r="AE547" s="424"/>
      <c r="AF547" s="136" t="s">
        <v>784</v>
      </c>
      <c r="AG547" s="136"/>
      <c r="AH547" s="423"/>
      <c r="AI547" s="424"/>
      <c r="AJ547" s="136" t="s">
        <v>784</v>
      </c>
      <c r="AK547" s="137"/>
    </row>
    <row r="548" spans="6:37" ht="15" customHeight="1">
      <c r="F548" s="669"/>
      <c r="G548" s="669"/>
      <c r="H548" s="669"/>
      <c r="I548" s="669"/>
      <c r="J548" s="669"/>
      <c r="K548" s="669"/>
      <c r="L548" s="669"/>
      <c r="M548" s="669"/>
      <c r="N548" s="418"/>
      <c r="O548" s="419"/>
      <c r="P548" s="55" t="s">
        <v>791</v>
      </c>
      <c r="Q548" s="124"/>
      <c r="R548" s="418"/>
      <c r="S548" s="419"/>
      <c r="T548" s="55" t="s">
        <v>791</v>
      </c>
      <c r="U548" s="124"/>
      <c r="V548" s="418"/>
      <c r="W548" s="419"/>
      <c r="X548" s="55" t="s">
        <v>791</v>
      </c>
      <c r="Y548" s="124"/>
      <c r="Z548" s="418"/>
      <c r="AA548" s="419"/>
      <c r="AB548" s="55" t="s">
        <v>791</v>
      </c>
      <c r="AC548" s="124"/>
      <c r="AD548" s="418"/>
      <c r="AE548" s="419"/>
      <c r="AF548" s="55" t="s">
        <v>791</v>
      </c>
      <c r="AG548" s="124"/>
      <c r="AH548" s="418"/>
      <c r="AI548" s="419"/>
      <c r="AJ548" s="55" t="s">
        <v>791</v>
      </c>
      <c r="AK548" s="125"/>
    </row>
    <row r="549" spans="6:37" s="203" customFormat="1" ht="15" customHeight="1">
      <c r="F549" s="422"/>
      <c r="G549" s="422"/>
      <c r="H549" s="422"/>
      <c r="I549" s="422"/>
      <c r="J549" s="422"/>
      <c r="K549" s="422"/>
      <c r="L549" s="422"/>
      <c r="M549" s="422"/>
      <c r="N549" s="423"/>
      <c r="O549" s="424"/>
      <c r="P549" s="136" t="s">
        <v>784</v>
      </c>
      <c r="Q549" s="136"/>
      <c r="R549" s="423"/>
      <c r="S549" s="424"/>
      <c r="T549" s="136" t="s">
        <v>784</v>
      </c>
      <c r="U549" s="136"/>
      <c r="V549" s="423"/>
      <c r="W549" s="424"/>
      <c r="X549" s="136" t="s">
        <v>784</v>
      </c>
      <c r="Y549" s="136"/>
      <c r="Z549" s="423"/>
      <c r="AA549" s="424"/>
      <c r="AB549" s="136" t="s">
        <v>784</v>
      </c>
      <c r="AC549" s="136"/>
      <c r="AD549" s="423"/>
      <c r="AE549" s="424"/>
      <c r="AF549" s="136" t="s">
        <v>784</v>
      </c>
      <c r="AG549" s="136"/>
      <c r="AH549" s="423"/>
      <c r="AI549" s="424"/>
      <c r="AJ549" s="136" t="s">
        <v>784</v>
      </c>
      <c r="AK549" s="137"/>
    </row>
    <row r="550" spans="6:37" s="203" customFormat="1" ht="15" customHeight="1">
      <c r="F550" s="422"/>
      <c r="G550" s="422"/>
      <c r="H550" s="422"/>
      <c r="I550" s="422"/>
      <c r="J550" s="422"/>
      <c r="K550" s="422"/>
      <c r="L550" s="422"/>
      <c r="M550" s="422"/>
      <c r="N550" s="418"/>
      <c r="O550" s="419"/>
      <c r="P550" s="55" t="s">
        <v>791</v>
      </c>
      <c r="Q550" s="196"/>
      <c r="R550" s="418"/>
      <c r="S550" s="419"/>
      <c r="T550" s="55" t="s">
        <v>791</v>
      </c>
      <c r="U550" s="196"/>
      <c r="V550" s="418"/>
      <c r="W550" s="419"/>
      <c r="X550" s="55" t="s">
        <v>791</v>
      </c>
      <c r="Y550" s="196"/>
      <c r="Z550" s="418"/>
      <c r="AA550" s="419"/>
      <c r="AB550" s="55" t="s">
        <v>791</v>
      </c>
      <c r="AC550" s="196"/>
      <c r="AD550" s="418"/>
      <c r="AE550" s="419"/>
      <c r="AF550" s="55" t="s">
        <v>791</v>
      </c>
      <c r="AG550" s="196"/>
      <c r="AH550" s="418"/>
      <c r="AI550" s="419"/>
      <c r="AJ550" s="55" t="s">
        <v>791</v>
      </c>
      <c r="AK550" s="197"/>
    </row>
    <row r="551" spans="6:37" ht="15" customHeight="1">
      <c r="F551" s="422"/>
      <c r="G551" s="422"/>
      <c r="H551" s="422"/>
      <c r="I551" s="422"/>
      <c r="J551" s="422"/>
      <c r="K551" s="422"/>
      <c r="L551" s="422"/>
      <c r="M551" s="422"/>
      <c r="N551" s="423"/>
      <c r="O551" s="424"/>
      <c r="P551" s="136" t="s">
        <v>784</v>
      </c>
      <c r="Q551" s="136"/>
      <c r="R551" s="423"/>
      <c r="S551" s="424"/>
      <c r="T551" s="136" t="s">
        <v>784</v>
      </c>
      <c r="U551" s="136"/>
      <c r="V551" s="423"/>
      <c r="W551" s="424"/>
      <c r="X551" s="136" t="s">
        <v>784</v>
      </c>
      <c r="Y551" s="136"/>
      <c r="Z551" s="423"/>
      <c r="AA551" s="424"/>
      <c r="AB551" s="136" t="s">
        <v>784</v>
      </c>
      <c r="AC551" s="136"/>
      <c r="AD551" s="423"/>
      <c r="AE551" s="424"/>
      <c r="AF551" s="136" t="s">
        <v>784</v>
      </c>
      <c r="AG551" s="136"/>
      <c r="AH551" s="423"/>
      <c r="AI551" s="424"/>
      <c r="AJ551" s="136" t="s">
        <v>784</v>
      </c>
      <c r="AK551" s="137"/>
    </row>
    <row r="552" spans="6:37" ht="15" customHeight="1">
      <c r="F552" s="422"/>
      <c r="G552" s="422"/>
      <c r="H552" s="422"/>
      <c r="I552" s="422"/>
      <c r="J552" s="422"/>
      <c r="K552" s="422"/>
      <c r="L552" s="422"/>
      <c r="M552" s="422"/>
      <c r="N552" s="418"/>
      <c r="O552" s="419"/>
      <c r="P552" s="55" t="s">
        <v>791</v>
      </c>
      <c r="Q552" s="124"/>
      <c r="R552" s="418"/>
      <c r="S552" s="419"/>
      <c r="T552" s="55" t="s">
        <v>791</v>
      </c>
      <c r="U552" s="124"/>
      <c r="V552" s="418"/>
      <c r="W552" s="419"/>
      <c r="X552" s="55" t="s">
        <v>791</v>
      </c>
      <c r="Y552" s="124"/>
      <c r="Z552" s="418"/>
      <c r="AA552" s="419"/>
      <c r="AB552" s="55" t="s">
        <v>791</v>
      </c>
      <c r="AC552" s="124"/>
      <c r="AD552" s="418"/>
      <c r="AE552" s="419"/>
      <c r="AF552" s="55" t="s">
        <v>791</v>
      </c>
      <c r="AG552" s="124"/>
      <c r="AH552" s="418"/>
      <c r="AI552" s="419"/>
      <c r="AJ552" s="55" t="s">
        <v>791</v>
      </c>
      <c r="AK552" s="125"/>
    </row>
    <row r="553" spans="6:37" s="47" customFormat="1" ht="15" customHeight="1">
      <c r="F553" s="530" t="s">
        <v>392</v>
      </c>
      <c r="G553" s="530"/>
      <c r="H553" s="530"/>
      <c r="I553" s="530"/>
      <c r="J553" s="530"/>
      <c r="K553" s="530"/>
      <c r="L553" s="530"/>
      <c r="M553" s="530"/>
      <c r="N553" s="754">
        <f>+IF((N533+N535+N537+N539+N541+N543+N545+N547+N551)=0,"",N533+N535+N537+N539+N541+N543+N545+N547+N551)</f>
      </c>
      <c r="O553" s="755"/>
      <c r="P553" s="138" t="s">
        <v>784</v>
      </c>
      <c r="Q553" s="138"/>
      <c r="R553" s="754">
        <f>+IF((R533+R535+R537+R539+R541+R543+R545+R547+R551)=0,"",R533+R535+R537+R539+R541+R543+R545+R547+R551)</f>
      </c>
      <c r="S553" s="755"/>
      <c r="T553" s="138" t="s">
        <v>784</v>
      </c>
      <c r="U553" s="138"/>
      <c r="V553" s="754">
        <f>+IF((V533+V535+V537+V539+V541+V543+V545+V547+V551)=0,"",V533+V535+V537+V539+V541+V543+V545+V547+V551)</f>
      </c>
      <c r="W553" s="755"/>
      <c r="X553" s="138" t="s">
        <v>784</v>
      </c>
      <c r="Y553" s="138"/>
      <c r="Z553" s="754">
        <f>+IF((Z533+Z535+Z537+Z539+Z541+Z543+Z545+Z547+Z551)=0,"",Z533+Z535+Z537+Z539+Z541+Z543+Z545+Z547+Z551)</f>
      </c>
      <c r="AA553" s="755"/>
      <c r="AB553" s="138" t="s">
        <v>784</v>
      </c>
      <c r="AC553" s="138"/>
      <c r="AD553" s="754">
        <f>+IF((AD533+AD535+AD537+AD539+AD541+AD543+AD545+AD547+AD551)=0,"",AD533+AD535+AD537+AD539+AD541+AD543+AD545+AD547+AD551)</f>
      </c>
      <c r="AE553" s="755"/>
      <c r="AF553" s="138" t="s">
        <v>784</v>
      </c>
      <c r="AG553" s="138"/>
      <c r="AH553" s="754">
        <f>+IF((AH533+AH535+AH537+AH539+AH541+AH543+AH545+AH547+AH551)=0,"",AH533+AH535+AH537+AH539+AH541+AH543+AH545+AH547+AH551)</f>
      </c>
      <c r="AI553" s="755"/>
      <c r="AJ553" s="138" t="s">
        <v>784</v>
      </c>
      <c r="AK553" s="139"/>
    </row>
    <row r="554" spans="6:37" s="47" customFormat="1" ht="15" customHeight="1">
      <c r="F554" s="530"/>
      <c r="G554" s="530"/>
      <c r="H554" s="530"/>
      <c r="I554" s="530"/>
      <c r="J554" s="530"/>
      <c r="K554" s="530"/>
      <c r="L554" s="530"/>
      <c r="M554" s="530"/>
      <c r="N554" s="756">
        <f>+IF((N534+N536+N538+N540+N542+N544+N546+N548+N552)=0,"",N534+N536+N538+N540+N542+N544+N546+N548+N552)</f>
      </c>
      <c r="O554" s="757"/>
      <c r="P554" s="135" t="s">
        <v>791</v>
      </c>
      <c r="Q554" s="140"/>
      <c r="R554" s="756">
        <f>+IF((R534+R536+R538+R540+R542+R544+R546+R548+R552)=0,"",R534+R536+R538+R540+R542+R544+R546+R548+R552)</f>
      </c>
      <c r="S554" s="757"/>
      <c r="T554" s="135" t="s">
        <v>791</v>
      </c>
      <c r="U554" s="140"/>
      <c r="V554" s="756">
        <f>+IF((V534+V536+V538+V540+V542+V544+V546+V548+V552)=0,"",V534+V536+V538+V540+V542+V544+V546+V548+V552)</f>
      </c>
      <c r="W554" s="757"/>
      <c r="X554" s="135" t="s">
        <v>791</v>
      </c>
      <c r="Y554" s="140"/>
      <c r="Z554" s="756">
        <f>+IF((Z534+Z536+Z538+Z540+Z542+Z544+Z546+Z548+Z552)=0,"",Z534+Z536+Z538+Z540+Z542+Z544+Z546+Z548+Z552)</f>
      </c>
      <c r="AA554" s="757"/>
      <c r="AB554" s="135" t="s">
        <v>791</v>
      </c>
      <c r="AC554" s="140"/>
      <c r="AD554" s="756">
        <f>+IF((AD534+AD536+AD538+AD540+AD542+AD544+AD546+AD548+AD552)=0,"",AD534+AD536+AD538+AD540+AD542+AD544+AD546+AD548+AD552)</f>
      </c>
      <c r="AE554" s="757"/>
      <c r="AF554" s="135" t="s">
        <v>791</v>
      </c>
      <c r="AG554" s="140"/>
      <c r="AH554" s="756">
        <f>+IF((AH534+AH536+AH538+AH540+AH542+AH544+AH546+AH548+AH552)=0,"",AH534+AH536+AH538+AH540+AH542+AH544+AH546+AH548+AH552)</f>
      </c>
      <c r="AI554" s="757"/>
      <c r="AJ554" s="135" t="s">
        <v>791</v>
      </c>
      <c r="AK554" s="141"/>
    </row>
    <row r="555" spans="6:11" ht="15" customHeight="1">
      <c r="F555" s="10" t="s">
        <v>81</v>
      </c>
      <c r="G555" s="103" t="s">
        <v>107</v>
      </c>
      <c r="H555" s="103" t="s">
        <v>148</v>
      </c>
      <c r="I555" s="103" t="s">
        <v>43</v>
      </c>
      <c r="J555" s="103" t="s">
        <v>149</v>
      </c>
      <c r="K555" s="103" t="s">
        <v>82</v>
      </c>
    </row>
    <row r="556" spans="7:38" s="10" customFormat="1" ht="15" customHeight="1">
      <c r="G556" s="10" t="s">
        <v>30</v>
      </c>
      <c r="I556" s="10" t="s">
        <v>972</v>
      </c>
      <c r="J556" s="10" t="s">
        <v>666</v>
      </c>
      <c r="K556" s="10" t="s">
        <v>50</v>
      </c>
      <c r="L556" s="10" t="s">
        <v>51</v>
      </c>
      <c r="M556" s="31" t="s">
        <v>5</v>
      </c>
      <c r="N556" s="10" t="s">
        <v>696</v>
      </c>
      <c r="O556" s="10" t="s">
        <v>37</v>
      </c>
      <c r="P556" s="10" t="s">
        <v>71</v>
      </c>
      <c r="Q556" s="10" t="s">
        <v>8</v>
      </c>
      <c r="R556" s="10" t="s">
        <v>695</v>
      </c>
      <c r="S556" s="10" t="s">
        <v>694</v>
      </c>
      <c r="T556" s="10" t="s">
        <v>61</v>
      </c>
      <c r="U556" s="10" t="s">
        <v>916</v>
      </c>
      <c r="V556" s="10" t="s">
        <v>5</v>
      </c>
      <c r="W556" s="10" t="s">
        <v>972</v>
      </c>
      <c r="X556" s="10" t="s">
        <v>666</v>
      </c>
      <c r="Y556" s="10" t="s">
        <v>917</v>
      </c>
      <c r="Z556" s="10" t="s">
        <v>174</v>
      </c>
      <c r="AA556" s="10" t="s">
        <v>784</v>
      </c>
      <c r="AB556" s="10" t="s">
        <v>98</v>
      </c>
      <c r="AC556" s="10" t="s">
        <v>33</v>
      </c>
      <c r="AD556" s="10" t="s">
        <v>107</v>
      </c>
      <c r="AE556" s="10" t="s">
        <v>148</v>
      </c>
      <c r="AF556" s="10" t="s">
        <v>152</v>
      </c>
      <c r="AG556" s="10" t="s">
        <v>39</v>
      </c>
      <c r="AH556" s="10" t="s">
        <v>333</v>
      </c>
      <c r="AI556" s="10" t="s">
        <v>116</v>
      </c>
      <c r="AJ556" s="10" t="s">
        <v>116</v>
      </c>
      <c r="AK556" s="10" t="s">
        <v>353</v>
      </c>
      <c r="AL556" s="10" t="s">
        <v>8</v>
      </c>
    </row>
    <row r="557" spans="8:37" s="10" customFormat="1" ht="15" customHeight="1">
      <c r="H557" s="10" t="s">
        <v>30</v>
      </c>
      <c r="I557" s="10" t="s">
        <v>61</v>
      </c>
      <c r="J557" s="10" t="s">
        <v>33</v>
      </c>
      <c r="K557" s="10" t="s">
        <v>973</v>
      </c>
      <c r="L557" s="10" t="s">
        <v>766</v>
      </c>
      <c r="M557" s="10" t="s">
        <v>39</v>
      </c>
      <c r="N557" s="10" t="s">
        <v>195</v>
      </c>
      <c r="O557" s="10" t="s">
        <v>196</v>
      </c>
      <c r="P557" s="10" t="s">
        <v>5</v>
      </c>
      <c r="Q557" s="10" t="s">
        <v>674</v>
      </c>
      <c r="R557" s="10" t="s">
        <v>757</v>
      </c>
      <c r="S557" s="10" t="s">
        <v>800</v>
      </c>
      <c r="T557" s="10" t="s">
        <v>27</v>
      </c>
      <c r="U557" s="10" t="s">
        <v>28</v>
      </c>
      <c r="V557" s="10" t="s">
        <v>33</v>
      </c>
      <c r="W557" s="10" t="s">
        <v>135</v>
      </c>
      <c r="X557" s="10" t="s">
        <v>41</v>
      </c>
      <c r="Y557" s="10" t="s">
        <v>39</v>
      </c>
      <c r="Z557" s="10" t="s">
        <v>333</v>
      </c>
      <c r="AA557" s="10" t="s">
        <v>116</v>
      </c>
      <c r="AB557" s="10" t="s">
        <v>334</v>
      </c>
      <c r="AC557" s="10" t="s">
        <v>1166</v>
      </c>
      <c r="AD557" s="10" t="s">
        <v>1167</v>
      </c>
      <c r="AE557" s="10" t="s">
        <v>1168</v>
      </c>
      <c r="AF557" s="10" t="s">
        <v>1151</v>
      </c>
      <c r="AG557" s="10" t="s">
        <v>1169</v>
      </c>
      <c r="AH557" s="10" t="s">
        <v>1170</v>
      </c>
      <c r="AI557" s="10" t="s">
        <v>1171</v>
      </c>
      <c r="AJ557" s="10" t="s">
        <v>1172</v>
      </c>
      <c r="AK557" s="10" t="s">
        <v>27</v>
      </c>
    </row>
    <row r="558" spans="8:21" s="10" customFormat="1" ht="15" customHeight="1">
      <c r="H558" s="10" t="s">
        <v>28</v>
      </c>
      <c r="I558" s="10" t="s">
        <v>71</v>
      </c>
      <c r="J558" s="10" t="s">
        <v>81</v>
      </c>
      <c r="L558" s="10" t="s">
        <v>82</v>
      </c>
      <c r="M558" s="10" t="s">
        <v>732</v>
      </c>
      <c r="N558" s="10" t="s">
        <v>804</v>
      </c>
      <c r="O558" s="10" t="s">
        <v>98</v>
      </c>
      <c r="P558" s="10" t="s">
        <v>116</v>
      </c>
      <c r="Q558" s="10" t="s">
        <v>152</v>
      </c>
      <c r="R558" s="10" t="s">
        <v>39</v>
      </c>
      <c r="S558" s="10" t="s">
        <v>333</v>
      </c>
      <c r="T558" s="10" t="s">
        <v>116</v>
      </c>
      <c r="U558" s="10" t="s">
        <v>334</v>
      </c>
    </row>
    <row r="559" spans="7:37" s="10" customFormat="1" ht="15" customHeight="1">
      <c r="G559" s="10" t="s">
        <v>83</v>
      </c>
      <c r="I559" s="10" t="s">
        <v>893</v>
      </c>
      <c r="J559" s="10" t="s">
        <v>894</v>
      </c>
      <c r="K559" s="10" t="s">
        <v>61</v>
      </c>
      <c r="L559" s="10" t="s">
        <v>916</v>
      </c>
      <c r="M559" s="10" t="s">
        <v>5</v>
      </c>
      <c r="N559" s="10" t="s">
        <v>182</v>
      </c>
      <c r="O559" s="10" t="s">
        <v>730</v>
      </c>
      <c r="P559" s="10" t="s">
        <v>784</v>
      </c>
      <c r="Q559" s="10" t="s">
        <v>98</v>
      </c>
      <c r="R559" s="10" t="s">
        <v>5</v>
      </c>
      <c r="S559" s="10" t="s">
        <v>696</v>
      </c>
      <c r="T559" s="10" t="s">
        <v>37</v>
      </c>
      <c r="U559" s="10" t="s">
        <v>71</v>
      </c>
      <c r="V559" s="10" t="s">
        <v>8</v>
      </c>
      <c r="W559" s="10" t="s">
        <v>83</v>
      </c>
      <c r="X559" s="10" t="s">
        <v>5</v>
      </c>
      <c r="Y559" s="31" t="s">
        <v>289</v>
      </c>
      <c r="AA559" s="10" t="s">
        <v>5</v>
      </c>
      <c r="AB559" s="10" t="s">
        <v>756</v>
      </c>
      <c r="AC559" s="10" t="s">
        <v>5</v>
      </c>
      <c r="AD559" s="10" t="s">
        <v>140</v>
      </c>
      <c r="AE559" s="10" t="s">
        <v>66</v>
      </c>
      <c r="AF559" s="10" t="s">
        <v>182</v>
      </c>
      <c r="AG559" s="10" t="s">
        <v>730</v>
      </c>
      <c r="AH559" s="10" t="s">
        <v>353</v>
      </c>
      <c r="AI559" s="10" t="s">
        <v>49</v>
      </c>
      <c r="AJ559" s="10" t="s">
        <v>48</v>
      </c>
      <c r="AK559" s="10" t="s">
        <v>39</v>
      </c>
    </row>
    <row r="560" spans="8:37" s="10" customFormat="1" ht="15" customHeight="1">
      <c r="H560" s="10" t="s">
        <v>784</v>
      </c>
      <c r="I560" s="10" t="s">
        <v>98</v>
      </c>
      <c r="J560" s="10" t="s">
        <v>37</v>
      </c>
      <c r="K560" s="10" t="s">
        <v>972</v>
      </c>
      <c r="L560" s="10" t="s">
        <v>666</v>
      </c>
      <c r="M560" s="10" t="s">
        <v>917</v>
      </c>
      <c r="N560" s="10" t="s">
        <v>174</v>
      </c>
      <c r="O560" s="10" t="s">
        <v>784</v>
      </c>
      <c r="P560" s="10" t="s">
        <v>98</v>
      </c>
      <c r="Q560" s="10" t="s">
        <v>33</v>
      </c>
      <c r="R560" s="10" t="s">
        <v>918</v>
      </c>
      <c r="S560" s="10" t="s">
        <v>766</v>
      </c>
      <c r="T560" s="10" t="s">
        <v>8</v>
      </c>
      <c r="U560" s="10" t="s">
        <v>974</v>
      </c>
      <c r="V560" s="10" t="s">
        <v>975</v>
      </c>
      <c r="W560" s="10" t="s">
        <v>919</v>
      </c>
      <c r="X560" s="10" t="s">
        <v>920</v>
      </c>
      <c r="Y560" s="10" t="s">
        <v>801</v>
      </c>
      <c r="Z560" s="10" t="s">
        <v>235</v>
      </c>
      <c r="AA560" s="10" t="s">
        <v>5</v>
      </c>
      <c r="AB560" s="10" t="s">
        <v>784</v>
      </c>
      <c r="AC560" s="10" t="s">
        <v>98</v>
      </c>
      <c r="AD560" s="10" t="s">
        <v>33</v>
      </c>
      <c r="AE560" s="10" t="s">
        <v>921</v>
      </c>
      <c r="AF560" s="10" t="s">
        <v>393</v>
      </c>
      <c r="AG560" s="10" t="s">
        <v>40</v>
      </c>
      <c r="AH560" s="10" t="s">
        <v>784</v>
      </c>
      <c r="AI560" s="10" t="s">
        <v>98</v>
      </c>
      <c r="AJ560" s="10" t="s">
        <v>33</v>
      </c>
      <c r="AK560" s="10" t="s">
        <v>107</v>
      </c>
    </row>
    <row r="561" spans="8:13" s="10" customFormat="1" ht="15" customHeight="1">
      <c r="H561" s="10" t="s">
        <v>148</v>
      </c>
      <c r="I561" s="10" t="s">
        <v>152</v>
      </c>
      <c r="J561" s="10" t="s">
        <v>39</v>
      </c>
      <c r="K561" s="10" t="s">
        <v>333</v>
      </c>
      <c r="L561" s="10" t="s">
        <v>1173</v>
      </c>
      <c r="M561" s="10" t="s">
        <v>1174</v>
      </c>
    </row>
    <row r="562" s="10" customFormat="1" ht="15" customHeight="1"/>
    <row r="563" spans="4:37" s="181" customFormat="1" ht="15" customHeight="1">
      <c r="D563" s="212"/>
      <c r="E563" s="213" t="s">
        <v>236</v>
      </c>
      <c r="F563" s="214"/>
      <c r="G563" s="222" t="s">
        <v>1136</v>
      </c>
      <c r="H563" s="214"/>
      <c r="I563" s="214"/>
      <c r="J563" s="214"/>
      <c r="K563" s="214"/>
      <c r="L563" s="214"/>
      <c r="M563" s="214"/>
      <c r="N563" s="214"/>
      <c r="O563" s="214"/>
      <c r="P563" s="214"/>
      <c r="Q563" s="214"/>
      <c r="R563" s="214"/>
      <c r="S563" s="214"/>
      <c r="T563" s="214"/>
      <c r="U563" s="214"/>
      <c r="V563" s="221"/>
      <c r="W563" s="221"/>
      <c r="X563" s="221"/>
      <c r="Y563" s="221"/>
      <c r="Z563" s="221"/>
      <c r="AA563" s="221"/>
      <c r="AB563" s="221"/>
      <c r="AC563" s="221"/>
      <c r="AD563" s="221"/>
      <c r="AE563" s="221"/>
      <c r="AF563" s="221"/>
      <c r="AG563" s="221"/>
      <c r="AH563" s="221"/>
      <c r="AI563" s="221"/>
      <c r="AJ563" s="221"/>
      <c r="AK563" s="221"/>
    </row>
    <row r="564" spans="5:37" s="181" customFormat="1" ht="45" customHeight="1">
      <c r="E564" s="221"/>
      <c r="F564" s="453" t="s">
        <v>933</v>
      </c>
      <c r="G564" s="454"/>
      <c r="H564" s="454"/>
      <c r="I564" s="455"/>
      <c r="J564" s="780"/>
      <c r="K564" s="780"/>
      <c r="L564" s="780"/>
      <c r="M564" s="780"/>
      <c r="N564" s="780"/>
      <c r="O564" s="780"/>
      <c r="P564" s="780"/>
      <c r="Q564" s="780"/>
      <c r="R564" s="780"/>
      <c r="S564" s="780"/>
      <c r="T564" s="780"/>
      <c r="U564" s="780"/>
      <c r="V564" s="780"/>
      <c r="W564" s="780"/>
      <c r="X564" s="780"/>
      <c r="Y564" s="780"/>
      <c r="Z564" s="780"/>
      <c r="AA564" s="780"/>
      <c r="AB564" s="780"/>
      <c r="AC564" s="780"/>
      <c r="AD564" s="780"/>
      <c r="AE564" s="780"/>
      <c r="AF564" s="780"/>
      <c r="AG564" s="780"/>
      <c r="AH564" s="780"/>
      <c r="AI564" s="780"/>
      <c r="AJ564" s="780"/>
      <c r="AK564" s="780"/>
    </row>
    <row r="565" spans="5:37" s="181" customFormat="1" ht="15" customHeight="1">
      <c r="E565" s="221"/>
      <c r="F565" s="426" t="s">
        <v>934</v>
      </c>
      <c r="G565" s="427"/>
      <c r="H565" s="427"/>
      <c r="I565" s="428"/>
      <c r="J565" s="450" t="s">
        <v>935</v>
      </c>
      <c r="K565" s="451"/>
      <c r="L565" s="451"/>
      <c r="M565" s="451"/>
      <c r="N565" s="451"/>
      <c r="O565" s="451"/>
      <c r="P565" s="451"/>
      <c r="Q565" s="451"/>
      <c r="R565" s="451"/>
      <c r="S565" s="451"/>
      <c r="T565" s="451"/>
      <c r="U565" s="451"/>
      <c r="V565" s="452"/>
      <c r="W565" s="449" t="s">
        <v>936</v>
      </c>
      <c r="X565" s="449"/>
      <c r="Y565" s="449"/>
      <c r="Z565" s="449"/>
      <c r="AA565" s="449"/>
      <c r="AB565" s="449"/>
      <c r="AC565" s="449"/>
      <c r="AD565" s="449"/>
      <c r="AE565" s="449"/>
      <c r="AF565" s="449"/>
      <c r="AG565" s="449"/>
      <c r="AH565" s="449"/>
      <c r="AI565" s="449"/>
      <c r="AJ565" s="449"/>
      <c r="AK565" s="449"/>
    </row>
    <row r="566" spans="5:37" s="181" customFormat="1" ht="30" customHeight="1">
      <c r="E566" s="221"/>
      <c r="F566" s="426" t="s">
        <v>937</v>
      </c>
      <c r="G566" s="427"/>
      <c r="H566" s="427"/>
      <c r="I566" s="428"/>
      <c r="J566" s="781"/>
      <c r="K566" s="782"/>
      <c r="L566" s="782"/>
      <c r="M566" s="782"/>
      <c r="N566" s="782"/>
      <c r="O566" s="782"/>
      <c r="P566" s="782"/>
      <c r="Q566" s="782"/>
      <c r="R566" s="782"/>
      <c r="S566" s="782"/>
      <c r="T566" s="782"/>
      <c r="U566" s="782"/>
      <c r="V566" s="783"/>
      <c r="W566" s="784"/>
      <c r="X566" s="784"/>
      <c r="Y566" s="784"/>
      <c r="Z566" s="784"/>
      <c r="AA566" s="784"/>
      <c r="AB566" s="784"/>
      <c r="AC566" s="784"/>
      <c r="AD566" s="784"/>
      <c r="AE566" s="784"/>
      <c r="AF566" s="784"/>
      <c r="AG566" s="784"/>
      <c r="AH566" s="784"/>
      <c r="AI566" s="784"/>
      <c r="AJ566" s="784"/>
      <c r="AK566" s="784"/>
    </row>
    <row r="567" spans="5:37" s="181" customFormat="1" ht="30" customHeight="1">
      <c r="E567" s="221"/>
      <c r="F567" s="426" t="s">
        <v>938</v>
      </c>
      <c r="G567" s="427"/>
      <c r="H567" s="427"/>
      <c r="I567" s="428"/>
      <c r="J567" s="781"/>
      <c r="K567" s="782"/>
      <c r="L567" s="782"/>
      <c r="M567" s="782"/>
      <c r="N567" s="782"/>
      <c r="O567" s="782"/>
      <c r="P567" s="782"/>
      <c r="Q567" s="782"/>
      <c r="R567" s="782"/>
      <c r="S567" s="782"/>
      <c r="T567" s="782"/>
      <c r="U567" s="782"/>
      <c r="V567" s="783"/>
      <c r="W567" s="784"/>
      <c r="X567" s="784"/>
      <c r="Y567" s="784"/>
      <c r="Z567" s="784"/>
      <c r="AA567" s="784"/>
      <c r="AB567" s="784"/>
      <c r="AC567" s="784"/>
      <c r="AD567" s="784"/>
      <c r="AE567" s="784"/>
      <c r="AF567" s="784"/>
      <c r="AG567" s="784"/>
      <c r="AH567" s="784"/>
      <c r="AI567" s="784"/>
      <c r="AJ567" s="784"/>
      <c r="AK567" s="784"/>
    </row>
    <row r="568" spans="5:37" s="181" customFormat="1" ht="30" customHeight="1">
      <c r="E568" s="221"/>
      <c r="F568" s="426" t="s">
        <v>939</v>
      </c>
      <c r="G568" s="427"/>
      <c r="H568" s="427"/>
      <c r="I568" s="428"/>
      <c r="J568" s="781"/>
      <c r="K568" s="782"/>
      <c r="L568" s="782"/>
      <c r="M568" s="782"/>
      <c r="N568" s="782"/>
      <c r="O568" s="782"/>
      <c r="P568" s="782"/>
      <c r="Q568" s="782"/>
      <c r="R568" s="782"/>
      <c r="S568" s="782"/>
      <c r="T568" s="782"/>
      <c r="U568" s="782"/>
      <c r="V568" s="783"/>
      <c r="W568" s="784"/>
      <c r="X568" s="784"/>
      <c r="Y568" s="784"/>
      <c r="Z568" s="784"/>
      <c r="AA568" s="784"/>
      <c r="AB568" s="784"/>
      <c r="AC568" s="784"/>
      <c r="AD568" s="784"/>
      <c r="AE568" s="784"/>
      <c r="AF568" s="784"/>
      <c r="AG568" s="784"/>
      <c r="AH568" s="784"/>
      <c r="AI568" s="784"/>
      <c r="AJ568" s="784"/>
      <c r="AK568" s="784"/>
    </row>
    <row r="569" spans="5:37" s="181" customFormat="1" ht="30" customHeight="1">
      <c r="E569" s="221"/>
      <c r="F569" s="426" t="s">
        <v>940</v>
      </c>
      <c r="G569" s="427"/>
      <c r="H569" s="427"/>
      <c r="I569" s="428"/>
      <c r="J569" s="781"/>
      <c r="K569" s="782"/>
      <c r="L569" s="782"/>
      <c r="M569" s="782"/>
      <c r="N569" s="782"/>
      <c r="O569" s="782"/>
      <c r="P569" s="782"/>
      <c r="Q569" s="782"/>
      <c r="R569" s="782"/>
      <c r="S569" s="782"/>
      <c r="T569" s="782"/>
      <c r="U569" s="782"/>
      <c r="V569" s="783"/>
      <c r="W569" s="784"/>
      <c r="X569" s="784"/>
      <c r="Y569" s="784"/>
      <c r="Z569" s="784"/>
      <c r="AA569" s="784"/>
      <c r="AB569" s="784"/>
      <c r="AC569" s="784"/>
      <c r="AD569" s="784"/>
      <c r="AE569" s="784"/>
      <c r="AF569" s="784"/>
      <c r="AG569" s="784"/>
      <c r="AH569" s="784"/>
      <c r="AI569" s="784"/>
      <c r="AJ569" s="784"/>
      <c r="AK569" s="784"/>
    </row>
    <row r="570" spans="5:37" s="181" customFormat="1" ht="30" customHeight="1">
      <c r="E570" s="221"/>
      <c r="F570" s="426" t="s">
        <v>941</v>
      </c>
      <c r="G570" s="427"/>
      <c r="H570" s="427"/>
      <c r="I570" s="428"/>
      <c r="J570" s="781"/>
      <c r="K570" s="782"/>
      <c r="L570" s="782"/>
      <c r="M570" s="782"/>
      <c r="N570" s="782"/>
      <c r="O570" s="782"/>
      <c r="P570" s="782"/>
      <c r="Q570" s="782"/>
      <c r="R570" s="782"/>
      <c r="S570" s="782"/>
      <c r="T570" s="782"/>
      <c r="U570" s="782"/>
      <c r="V570" s="783"/>
      <c r="W570" s="784"/>
      <c r="X570" s="784"/>
      <c r="Y570" s="784"/>
      <c r="Z570" s="784"/>
      <c r="AA570" s="784"/>
      <c r="AB570" s="784"/>
      <c r="AC570" s="784"/>
      <c r="AD570" s="784"/>
      <c r="AE570" s="784"/>
      <c r="AF570" s="784"/>
      <c r="AG570" s="784"/>
      <c r="AH570" s="784"/>
      <c r="AI570" s="784"/>
      <c r="AJ570" s="784"/>
      <c r="AK570" s="784"/>
    </row>
    <row r="571" spans="5:37" s="10" customFormat="1" ht="15" customHeight="1">
      <c r="E571" s="98"/>
      <c r="F571" s="223" t="s">
        <v>1062</v>
      </c>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row>
    <row r="572" spans="5:37" s="10" customFormat="1" ht="15" customHeight="1">
      <c r="E572" s="98"/>
      <c r="F572" s="224"/>
      <c r="G572" s="420" t="s">
        <v>1222</v>
      </c>
      <c r="H572" s="420"/>
      <c r="I572" s="420"/>
      <c r="J572" s="420"/>
      <c r="K572" s="420"/>
      <c r="L572" s="420"/>
      <c r="M572" s="420"/>
      <c r="N572" s="420"/>
      <c r="O572" s="420"/>
      <c r="P572" s="420"/>
      <c r="Q572" s="420"/>
      <c r="R572" s="420"/>
      <c r="S572" s="420"/>
      <c r="T572" s="420"/>
      <c r="U572" s="420"/>
      <c r="V572" s="420"/>
      <c r="W572" s="420"/>
      <c r="X572" s="420"/>
      <c r="Y572" s="420"/>
      <c r="Z572" s="420"/>
      <c r="AA572" s="420"/>
      <c r="AB572" s="420"/>
      <c r="AC572" s="420"/>
      <c r="AD572" s="420"/>
      <c r="AE572" s="420"/>
      <c r="AF572" s="420"/>
      <c r="AG572" s="420"/>
      <c r="AH572" s="420"/>
      <c r="AI572" s="420"/>
      <c r="AJ572" s="420"/>
      <c r="AK572" s="420"/>
    </row>
    <row r="573" spans="5:37" s="10" customFormat="1" ht="15" customHeight="1">
      <c r="E573" s="98"/>
      <c r="F573" s="224"/>
      <c r="G573" s="420"/>
      <c r="H573" s="420"/>
      <c r="I573" s="420"/>
      <c r="J573" s="420"/>
      <c r="K573" s="420"/>
      <c r="L573" s="420"/>
      <c r="M573" s="420"/>
      <c r="N573" s="420"/>
      <c r="O573" s="420"/>
      <c r="P573" s="420"/>
      <c r="Q573" s="420"/>
      <c r="R573" s="420"/>
      <c r="S573" s="420"/>
      <c r="T573" s="420"/>
      <c r="U573" s="420"/>
      <c r="V573" s="420"/>
      <c r="W573" s="420"/>
      <c r="X573" s="420"/>
      <c r="Y573" s="420"/>
      <c r="Z573" s="420"/>
      <c r="AA573" s="420"/>
      <c r="AB573" s="420"/>
      <c r="AC573" s="420"/>
      <c r="AD573" s="420"/>
      <c r="AE573" s="420"/>
      <c r="AF573" s="420"/>
      <c r="AG573" s="420"/>
      <c r="AH573" s="420"/>
      <c r="AI573" s="420"/>
      <c r="AJ573" s="420"/>
      <c r="AK573" s="420"/>
    </row>
    <row r="574" s="10" customFormat="1" ht="15" customHeight="1"/>
    <row r="575" s="10" customFormat="1" ht="15" customHeight="1"/>
    <row r="576" spans="3:37" ht="15" customHeight="1">
      <c r="C576" s="310"/>
      <c r="D576" s="310"/>
      <c r="E576" s="310"/>
      <c r="F576" s="310"/>
      <c r="G576" s="310"/>
      <c r="H576" s="310"/>
      <c r="I576" s="310"/>
      <c r="J576" s="310"/>
      <c r="K576" s="310"/>
      <c r="L576" s="310"/>
      <c r="M576" s="310"/>
      <c r="N576" s="310"/>
      <c r="O576" s="310"/>
      <c r="P576" s="310"/>
      <c r="Q576" s="310"/>
      <c r="R576" s="310"/>
      <c r="S576" s="310"/>
      <c r="T576" s="310"/>
      <c r="U576" s="310"/>
      <c r="V576" s="310"/>
      <c r="W576" s="310"/>
      <c r="X576" s="310"/>
      <c r="Y576" s="310"/>
      <c r="Z576" s="310"/>
      <c r="AA576" s="310"/>
      <c r="AB576" s="310"/>
      <c r="AC576" s="310"/>
      <c r="AD576" s="310"/>
      <c r="AE576" s="310"/>
      <c r="AF576" s="310"/>
      <c r="AG576" s="310"/>
      <c r="AH576" s="310"/>
      <c r="AI576" s="310"/>
      <c r="AJ576" s="310"/>
      <c r="AK576" s="310"/>
    </row>
    <row r="577" spans="3:37" ht="15" customHeight="1">
      <c r="C577" s="310"/>
      <c r="D577" s="310"/>
      <c r="E577" s="312" t="s">
        <v>1217</v>
      </c>
      <c r="F577" s="310"/>
      <c r="G577" s="222" t="s">
        <v>1190</v>
      </c>
      <c r="H577" s="310"/>
      <c r="I577" s="310"/>
      <c r="J577" s="310"/>
      <c r="K577" s="310"/>
      <c r="L577" s="310"/>
      <c r="M577" s="310"/>
      <c r="N577" s="310"/>
      <c r="O577" s="310"/>
      <c r="P577" s="310"/>
      <c r="Q577" s="310"/>
      <c r="R577" s="310"/>
      <c r="S577" s="310"/>
      <c r="T577" s="310"/>
      <c r="U577" s="310"/>
      <c r="V577" s="310"/>
      <c r="W577" s="310"/>
      <c r="X577" s="310"/>
      <c r="Y577" s="310"/>
      <c r="Z577" s="310"/>
      <c r="AA577" s="310"/>
      <c r="AB577" s="310"/>
      <c r="AC577" s="310"/>
      <c r="AD577" s="310"/>
      <c r="AE577" s="310"/>
      <c r="AF577" s="310"/>
      <c r="AG577" s="310"/>
      <c r="AH577" s="310"/>
      <c r="AI577" s="310"/>
      <c r="AJ577" s="310"/>
      <c r="AK577" s="310"/>
    </row>
    <row r="578" spans="3:37" ht="39.75" customHeight="1">
      <c r="C578" s="310"/>
      <c r="D578" s="310"/>
      <c r="E578" s="310"/>
      <c r="F578" s="453" t="s">
        <v>933</v>
      </c>
      <c r="G578" s="454"/>
      <c r="H578" s="454"/>
      <c r="I578" s="455"/>
      <c r="J578" s="456"/>
      <c r="K578" s="456"/>
      <c r="L578" s="456"/>
      <c r="M578" s="456"/>
      <c r="N578" s="456"/>
      <c r="O578" s="456"/>
      <c r="P578" s="456"/>
      <c r="Q578" s="456"/>
      <c r="R578" s="456"/>
      <c r="S578" s="456"/>
      <c r="T578" s="456"/>
      <c r="U578" s="456"/>
      <c r="V578" s="456"/>
      <c r="W578" s="456"/>
      <c r="X578" s="456"/>
      <c r="Y578" s="456"/>
      <c r="Z578" s="456"/>
      <c r="AA578" s="456"/>
      <c r="AB578" s="456"/>
      <c r="AC578" s="456"/>
      <c r="AD578" s="456"/>
      <c r="AE578" s="456"/>
      <c r="AF578" s="456"/>
      <c r="AG578" s="456"/>
      <c r="AH578" s="456"/>
      <c r="AI578" s="456"/>
      <c r="AJ578" s="456"/>
      <c r="AK578" s="456"/>
    </row>
    <row r="579" spans="3:37" ht="15" customHeight="1">
      <c r="C579" s="310"/>
      <c r="D579" s="310"/>
      <c r="E579" s="310"/>
      <c r="F579" s="426" t="s">
        <v>934</v>
      </c>
      <c r="G579" s="427"/>
      <c r="H579" s="427"/>
      <c r="I579" s="428"/>
      <c r="J579" s="450" t="s">
        <v>935</v>
      </c>
      <c r="K579" s="451"/>
      <c r="L579" s="451"/>
      <c r="M579" s="451"/>
      <c r="N579" s="451"/>
      <c r="O579" s="451"/>
      <c r="P579" s="451"/>
      <c r="Q579" s="451"/>
      <c r="R579" s="451"/>
      <c r="S579" s="451"/>
      <c r="T579" s="451"/>
      <c r="U579" s="451"/>
      <c r="V579" s="452"/>
      <c r="W579" s="449" t="s">
        <v>936</v>
      </c>
      <c r="X579" s="449"/>
      <c r="Y579" s="449"/>
      <c r="Z579" s="449"/>
      <c r="AA579" s="449"/>
      <c r="AB579" s="449"/>
      <c r="AC579" s="449"/>
      <c r="AD579" s="449"/>
      <c r="AE579" s="449"/>
      <c r="AF579" s="449"/>
      <c r="AG579" s="449"/>
      <c r="AH579" s="449"/>
      <c r="AI579" s="449"/>
      <c r="AJ579" s="449"/>
      <c r="AK579" s="449"/>
    </row>
    <row r="580" spans="3:37" ht="30" customHeight="1">
      <c r="C580" s="310"/>
      <c r="D580" s="310"/>
      <c r="E580" s="310"/>
      <c r="F580" s="426" t="s">
        <v>937</v>
      </c>
      <c r="G580" s="427"/>
      <c r="H580" s="427"/>
      <c r="I580" s="428"/>
      <c r="J580" s="429"/>
      <c r="K580" s="430"/>
      <c r="L580" s="430"/>
      <c r="M580" s="430"/>
      <c r="N580" s="430"/>
      <c r="O580" s="430"/>
      <c r="P580" s="430"/>
      <c r="Q580" s="430"/>
      <c r="R580" s="430"/>
      <c r="S580" s="430"/>
      <c r="T580" s="430"/>
      <c r="U580" s="430"/>
      <c r="V580" s="431"/>
      <c r="W580" s="432"/>
      <c r="X580" s="432"/>
      <c r="Y580" s="432"/>
      <c r="Z580" s="432"/>
      <c r="AA580" s="432"/>
      <c r="AB580" s="432"/>
      <c r="AC580" s="432"/>
      <c r="AD580" s="432"/>
      <c r="AE580" s="432"/>
      <c r="AF580" s="432"/>
      <c r="AG580" s="432"/>
      <c r="AH580" s="432"/>
      <c r="AI580" s="432"/>
      <c r="AJ580" s="432"/>
      <c r="AK580" s="432"/>
    </row>
    <row r="581" spans="3:37" ht="30" customHeight="1">
      <c r="C581" s="310"/>
      <c r="D581" s="310"/>
      <c r="E581" s="310"/>
      <c r="F581" s="426" t="s">
        <v>938</v>
      </c>
      <c r="G581" s="427"/>
      <c r="H581" s="427"/>
      <c r="I581" s="428"/>
      <c r="J581" s="429"/>
      <c r="K581" s="430"/>
      <c r="L581" s="430"/>
      <c r="M581" s="430"/>
      <c r="N581" s="430"/>
      <c r="O581" s="430"/>
      <c r="P581" s="430"/>
      <c r="Q581" s="430"/>
      <c r="R581" s="430"/>
      <c r="S581" s="430"/>
      <c r="T581" s="430"/>
      <c r="U581" s="430"/>
      <c r="V581" s="431"/>
      <c r="W581" s="432"/>
      <c r="X581" s="432"/>
      <c r="Y581" s="432"/>
      <c r="Z581" s="432"/>
      <c r="AA581" s="432"/>
      <c r="AB581" s="432"/>
      <c r="AC581" s="432"/>
      <c r="AD581" s="432"/>
      <c r="AE581" s="432"/>
      <c r="AF581" s="432"/>
      <c r="AG581" s="432"/>
      <c r="AH581" s="432"/>
      <c r="AI581" s="432"/>
      <c r="AJ581" s="432"/>
      <c r="AK581" s="432"/>
    </row>
    <row r="582" spans="3:37" ht="30" customHeight="1">
      <c r="C582" s="310"/>
      <c r="D582" s="310"/>
      <c r="E582" s="310"/>
      <c r="F582" s="426" t="s">
        <v>939</v>
      </c>
      <c r="G582" s="427"/>
      <c r="H582" s="427"/>
      <c r="I582" s="428"/>
      <c r="J582" s="429"/>
      <c r="K582" s="430"/>
      <c r="L582" s="430"/>
      <c r="M582" s="430"/>
      <c r="N582" s="430"/>
      <c r="O582" s="430"/>
      <c r="P582" s="430"/>
      <c r="Q582" s="430"/>
      <c r="R582" s="430"/>
      <c r="S582" s="430"/>
      <c r="T582" s="430"/>
      <c r="U582" s="430"/>
      <c r="V582" s="431"/>
      <c r="W582" s="432"/>
      <c r="X582" s="432"/>
      <c r="Y582" s="432"/>
      <c r="Z582" s="432"/>
      <c r="AA582" s="432"/>
      <c r="AB582" s="432"/>
      <c r="AC582" s="432"/>
      <c r="AD582" s="432"/>
      <c r="AE582" s="432"/>
      <c r="AF582" s="432"/>
      <c r="AG582" s="432"/>
      <c r="AH582" s="432"/>
      <c r="AI582" s="432"/>
      <c r="AJ582" s="432"/>
      <c r="AK582" s="432"/>
    </row>
    <row r="583" spans="3:37" ht="30" customHeight="1">
      <c r="C583" s="310"/>
      <c r="D583" s="310"/>
      <c r="E583" s="310"/>
      <c r="F583" s="426" t="s">
        <v>940</v>
      </c>
      <c r="G583" s="427"/>
      <c r="H583" s="427"/>
      <c r="I583" s="428"/>
      <c r="J583" s="429"/>
      <c r="K583" s="430"/>
      <c r="L583" s="430"/>
      <c r="M583" s="430"/>
      <c r="N583" s="430"/>
      <c r="O583" s="430"/>
      <c r="P583" s="430"/>
      <c r="Q583" s="430"/>
      <c r="R583" s="430"/>
      <c r="S583" s="430"/>
      <c r="T583" s="430"/>
      <c r="U583" s="430"/>
      <c r="V583" s="431"/>
      <c r="W583" s="432"/>
      <c r="X583" s="432"/>
      <c r="Y583" s="432"/>
      <c r="Z583" s="432"/>
      <c r="AA583" s="432"/>
      <c r="AB583" s="432"/>
      <c r="AC583" s="432"/>
      <c r="AD583" s="432"/>
      <c r="AE583" s="432"/>
      <c r="AF583" s="432"/>
      <c r="AG583" s="432"/>
      <c r="AH583" s="432"/>
      <c r="AI583" s="432"/>
      <c r="AJ583" s="432"/>
      <c r="AK583" s="432"/>
    </row>
    <row r="584" spans="3:37" ht="30" customHeight="1">
      <c r="C584" s="310"/>
      <c r="D584" s="310"/>
      <c r="E584" s="310"/>
      <c r="F584" s="426" t="s">
        <v>941</v>
      </c>
      <c r="G584" s="427"/>
      <c r="H584" s="427"/>
      <c r="I584" s="428"/>
      <c r="J584" s="429"/>
      <c r="K584" s="430"/>
      <c r="L584" s="430"/>
      <c r="M584" s="430"/>
      <c r="N584" s="430"/>
      <c r="O584" s="430"/>
      <c r="P584" s="430"/>
      <c r="Q584" s="430"/>
      <c r="R584" s="430"/>
      <c r="S584" s="430"/>
      <c r="T584" s="430"/>
      <c r="U584" s="430"/>
      <c r="V584" s="431"/>
      <c r="W584" s="432"/>
      <c r="X584" s="432"/>
      <c r="Y584" s="432"/>
      <c r="Z584" s="432"/>
      <c r="AA584" s="432"/>
      <c r="AB584" s="432"/>
      <c r="AC584" s="432"/>
      <c r="AD584" s="432"/>
      <c r="AE584" s="432"/>
      <c r="AF584" s="432"/>
      <c r="AG584" s="432"/>
      <c r="AH584" s="432"/>
      <c r="AI584" s="432"/>
      <c r="AJ584" s="432"/>
      <c r="AK584" s="432"/>
    </row>
    <row r="585" spans="3:37" s="181" customFormat="1" ht="15" customHeight="1">
      <c r="C585" s="310"/>
      <c r="D585" s="310"/>
      <c r="E585" s="310"/>
      <c r="F585" s="223" t="s">
        <v>1062</v>
      </c>
      <c r="G585" s="98"/>
      <c r="H585" s="98"/>
      <c r="I585" s="98"/>
      <c r="J585" s="98"/>
      <c r="K585" s="98"/>
      <c r="L585" s="98"/>
      <c r="M585" s="98"/>
      <c r="N585" s="98"/>
      <c r="O585" s="98"/>
      <c r="P585" s="98"/>
      <c r="Q585" s="98"/>
      <c r="R585" s="98"/>
      <c r="S585" s="98"/>
      <c r="T585" s="98"/>
      <c r="U585" s="98"/>
      <c r="V585" s="98"/>
      <c r="W585" s="98"/>
      <c r="X585" s="98"/>
      <c r="Y585" s="98"/>
      <c r="Z585" s="98"/>
      <c r="AA585" s="98"/>
      <c r="AB585" s="98"/>
      <c r="AC585" s="98"/>
      <c r="AD585" s="98"/>
      <c r="AE585" s="98"/>
      <c r="AF585" s="98"/>
      <c r="AG585" s="98"/>
      <c r="AH585" s="98"/>
      <c r="AI585" s="98"/>
      <c r="AJ585" s="98"/>
      <c r="AK585" s="98"/>
    </row>
    <row r="586" spans="3:37" s="181" customFormat="1" ht="15" customHeight="1">
      <c r="C586" s="310"/>
      <c r="D586" s="310"/>
      <c r="E586" s="310"/>
      <c r="F586" s="98"/>
      <c r="G586" s="420" t="s">
        <v>1214</v>
      </c>
      <c r="H586" s="420"/>
      <c r="I586" s="420"/>
      <c r="J586" s="420"/>
      <c r="K586" s="420"/>
      <c r="L586" s="420"/>
      <c r="M586" s="420"/>
      <c r="N586" s="420"/>
      <c r="O586" s="420"/>
      <c r="P586" s="420"/>
      <c r="Q586" s="420"/>
      <c r="R586" s="420"/>
      <c r="S586" s="420"/>
      <c r="T586" s="420"/>
      <c r="U586" s="420"/>
      <c r="V586" s="420"/>
      <c r="W586" s="420"/>
      <c r="X586" s="420"/>
      <c r="Y586" s="420"/>
      <c r="Z586" s="420"/>
      <c r="AA586" s="420"/>
      <c r="AB586" s="420"/>
      <c r="AC586" s="420"/>
      <c r="AD586" s="420"/>
      <c r="AE586" s="420"/>
      <c r="AF586" s="420"/>
      <c r="AG586" s="420"/>
      <c r="AH586" s="420"/>
      <c r="AI586" s="420"/>
      <c r="AJ586" s="420"/>
      <c r="AK586" s="420"/>
    </row>
    <row r="587" spans="3:37" s="181" customFormat="1" ht="15" customHeight="1">
      <c r="C587" s="310"/>
      <c r="D587" s="310"/>
      <c r="E587" s="310"/>
      <c r="F587" s="98"/>
      <c r="G587" s="420"/>
      <c r="H587" s="420"/>
      <c r="I587" s="420"/>
      <c r="J587" s="420"/>
      <c r="K587" s="420"/>
      <c r="L587" s="420"/>
      <c r="M587" s="420"/>
      <c r="N587" s="420"/>
      <c r="O587" s="420"/>
      <c r="P587" s="420"/>
      <c r="Q587" s="420"/>
      <c r="R587" s="420"/>
      <c r="S587" s="420"/>
      <c r="T587" s="420"/>
      <c r="U587" s="420"/>
      <c r="V587" s="420"/>
      <c r="W587" s="420"/>
      <c r="X587" s="420"/>
      <c r="Y587" s="420"/>
      <c r="Z587" s="420"/>
      <c r="AA587" s="420"/>
      <c r="AB587" s="420"/>
      <c r="AC587" s="420"/>
      <c r="AD587" s="420"/>
      <c r="AE587" s="420"/>
      <c r="AF587" s="420"/>
      <c r="AG587" s="420"/>
      <c r="AH587" s="420"/>
      <c r="AI587" s="420"/>
      <c r="AJ587" s="420"/>
      <c r="AK587" s="420"/>
    </row>
    <row r="588" spans="3:37" ht="15" customHeight="1">
      <c r="C588" s="310"/>
      <c r="D588" s="310"/>
      <c r="E588" s="310"/>
      <c r="F588" s="310"/>
      <c r="G588" s="310"/>
      <c r="H588" s="310"/>
      <c r="I588" s="310"/>
      <c r="J588" s="310"/>
      <c r="K588" s="310"/>
      <c r="L588" s="310"/>
      <c r="M588" s="310"/>
      <c r="N588" s="310"/>
      <c r="O588" s="310"/>
      <c r="P588" s="310"/>
      <c r="Q588" s="310"/>
      <c r="R588" s="310"/>
      <c r="S588" s="310"/>
      <c r="T588" s="310"/>
      <c r="U588" s="310"/>
      <c r="V588" s="310"/>
      <c r="W588" s="310"/>
      <c r="X588" s="310"/>
      <c r="Y588" s="310"/>
      <c r="Z588" s="310"/>
      <c r="AA588" s="310"/>
      <c r="AB588" s="310"/>
      <c r="AC588" s="310"/>
      <c r="AD588" s="310"/>
      <c r="AE588" s="310"/>
      <c r="AF588" s="310"/>
      <c r="AG588" s="310"/>
      <c r="AH588" s="310"/>
      <c r="AI588" s="310"/>
      <c r="AJ588" s="310"/>
      <c r="AK588" s="310"/>
    </row>
    <row r="589" spans="3:37" ht="15" customHeight="1">
      <c r="C589" s="310"/>
      <c r="D589" s="310"/>
      <c r="E589" s="310"/>
      <c r="F589" s="310" t="s">
        <v>952</v>
      </c>
      <c r="G589" s="310"/>
      <c r="H589" s="310" t="s">
        <v>806</v>
      </c>
      <c r="I589" s="310" t="s">
        <v>807</v>
      </c>
      <c r="J589" s="310" t="s">
        <v>76</v>
      </c>
      <c r="K589" s="310" t="s">
        <v>169</v>
      </c>
      <c r="L589" s="310" t="s">
        <v>806</v>
      </c>
      <c r="M589" s="310" t="s">
        <v>808</v>
      </c>
      <c r="N589" s="310" t="s">
        <v>76</v>
      </c>
      <c r="O589" s="310" t="s">
        <v>98</v>
      </c>
      <c r="P589" s="310"/>
      <c r="Q589" s="310"/>
      <c r="R589" s="310"/>
      <c r="S589" s="310"/>
      <c r="T589" s="310"/>
      <c r="U589" s="310"/>
      <c r="V589" s="310"/>
      <c r="W589" s="310"/>
      <c r="X589" s="310"/>
      <c r="Y589" s="310"/>
      <c r="Z589" s="310"/>
      <c r="AA589" s="310"/>
      <c r="AB589" s="310"/>
      <c r="AC589" s="310"/>
      <c r="AD589" s="310"/>
      <c r="AE589" s="310"/>
      <c r="AF589" s="310"/>
      <c r="AG589" s="310"/>
      <c r="AH589" s="310"/>
      <c r="AI589" s="310"/>
      <c r="AJ589" s="310"/>
      <c r="AK589" s="310"/>
    </row>
    <row r="590" spans="3:37" ht="15" customHeight="1">
      <c r="C590" s="310"/>
      <c r="D590" s="310"/>
      <c r="E590" s="310"/>
      <c r="F590" s="761" t="s">
        <v>809</v>
      </c>
      <c r="G590" s="762"/>
      <c r="H590" s="762"/>
      <c r="I590" s="762"/>
      <c r="J590" s="762"/>
      <c r="K590" s="762"/>
      <c r="L590" s="762"/>
      <c r="M590" s="763"/>
      <c r="N590" s="449" t="s">
        <v>976</v>
      </c>
      <c r="O590" s="449"/>
      <c r="P590" s="449"/>
      <c r="Q590" s="449"/>
      <c r="R590" s="449"/>
      <c r="S590" s="449"/>
      <c r="T590" s="449"/>
      <c r="U590" s="449"/>
      <c r="V590" s="449"/>
      <c r="W590" s="449"/>
      <c r="X590" s="449"/>
      <c r="Y590" s="449"/>
      <c r="Z590" s="449"/>
      <c r="AA590" s="449"/>
      <c r="AB590" s="449"/>
      <c r="AC590" s="449"/>
      <c r="AD590" s="449"/>
      <c r="AE590" s="449"/>
      <c r="AF590" s="449"/>
      <c r="AG590" s="426"/>
      <c r="AH590" s="453" t="s">
        <v>977</v>
      </c>
      <c r="AI590" s="454"/>
      <c r="AJ590" s="454"/>
      <c r="AK590" s="455"/>
    </row>
    <row r="591" spans="3:37" ht="15" customHeight="1">
      <c r="C591" s="310"/>
      <c r="D591" s="310"/>
      <c r="E591" s="310"/>
      <c r="F591" s="450"/>
      <c r="G591" s="451"/>
      <c r="H591" s="451"/>
      <c r="I591" s="451"/>
      <c r="J591" s="451"/>
      <c r="K591" s="451"/>
      <c r="L591" s="451"/>
      <c r="M591" s="452"/>
      <c r="N591" s="449" t="s">
        <v>911</v>
      </c>
      <c r="O591" s="449"/>
      <c r="P591" s="449"/>
      <c r="Q591" s="426"/>
      <c r="R591" s="449" t="s">
        <v>912</v>
      </c>
      <c r="S591" s="449"/>
      <c r="T591" s="449"/>
      <c r="U591" s="449"/>
      <c r="V591" s="428" t="s">
        <v>913</v>
      </c>
      <c r="W591" s="449"/>
      <c r="X591" s="449"/>
      <c r="Y591" s="426"/>
      <c r="Z591" s="449" t="s">
        <v>914</v>
      </c>
      <c r="AA591" s="449"/>
      <c r="AB591" s="449"/>
      <c r="AC591" s="449"/>
      <c r="AD591" s="428" t="s">
        <v>915</v>
      </c>
      <c r="AE591" s="449"/>
      <c r="AF591" s="449"/>
      <c r="AG591" s="426"/>
      <c r="AH591" s="758"/>
      <c r="AI591" s="759"/>
      <c r="AJ591" s="759"/>
      <c r="AK591" s="760"/>
    </row>
    <row r="592" spans="3:37" ht="30" customHeight="1">
      <c r="C592" s="310"/>
      <c r="D592" s="310"/>
      <c r="E592" s="310"/>
      <c r="F592" s="764" t="s">
        <v>811</v>
      </c>
      <c r="G592" s="765"/>
      <c r="H592" s="765"/>
      <c r="I592" s="765"/>
      <c r="J592" s="765"/>
      <c r="K592" s="765"/>
      <c r="L592" s="765"/>
      <c r="M592" s="766"/>
      <c r="N592" s="404"/>
      <c r="O592" s="405"/>
      <c r="P592" s="306" t="s">
        <v>178</v>
      </c>
      <c r="Q592" s="306"/>
      <c r="R592" s="404"/>
      <c r="S592" s="405"/>
      <c r="T592" s="306" t="s">
        <v>178</v>
      </c>
      <c r="U592" s="306"/>
      <c r="V592" s="404"/>
      <c r="W592" s="405"/>
      <c r="X592" s="306" t="s">
        <v>178</v>
      </c>
      <c r="Y592" s="306"/>
      <c r="Z592" s="404"/>
      <c r="AA592" s="405"/>
      <c r="AB592" s="306" t="s">
        <v>178</v>
      </c>
      <c r="AC592" s="306"/>
      <c r="AD592" s="404"/>
      <c r="AE592" s="405"/>
      <c r="AF592" s="306" t="s">
        <v>178</v>
      </c>
      <c r="AG592" s="306"/>
      <c r="AH592" s="404"/>
      <c r="AI592" s="405"/>
      <c r="AJ592" s="306" t="s">
        <v>178</v>
      </c>
      <c r="AK592" s="307"/>
    </row>
    <row r="593" spans="3:37" ht="30" customHeight="1">
      <c r="C593" s="310"/>
      <c r="D593" s="310"/>
      <c r="E593" s="310"/>
      <c r="F593" s="764" t="s">
        <v>812</v>
      </c>
      <c r="G593" s="765"/>
      <c r="H593" s="765"/>
      <c r="I593" s="765"/>
      <c r="J593" s="765"/>
      <c r="K593" s="765"/>
      <c r="L593" s="765"/>
      <c r="M593" s="766"/>
      <c r="N593" s="404"/>
      <c r="O593" s="405"/>
      <c r="P593" s="306" t="s">
        <v>178</v>
      </c>
      <c r="Q593" s="306"/>
      <c r="R593" s="404"/>
      <c r="S593" s="405"/>
      <c r="T593" s="306" t="s">
        <v>178</v>
      </c>
      <c r="U593" s="306"/>
      <c r="V593" s="404"/>
      <c r="W593" s="405"/>
      <c r="X593" s="306" t="s">
        <v>178</v>
      </c>
      <c r="Y593" s="306"/>
      <c r="Z593" s="404"/>
      <c r="AA593" s="405"/>
      <c r="AB593" s="306" t="s">
        <v>178</v>
      </c>
      <c r="AC593" s="306"/>
      <c r="AD593" s="404"/>
      <c r="AE593" s="405"/>
      <c r="AF593" s="306" t="s">
        <v>178</v>
      </c>
      <c r="AG593" s="306"/>
      <c r="AH593" s="404"/>
      <c r="AI593" s="405"/>
      <c r="AJ593" s="306" t="s">
        <v>178</v>
      </c>
      <c r="AK593" s="307"/>
    </row>
    <row r="594" spans="3:37" ht="30" customHeight="1">
      <c r="C594" s="310"/>
      <c r="D594" s="310"/>
      <c r="E594" s="310"/>
      <c r="F594" s="764" t="s">
        <v>813</v>
      </c>
      <c r="G594" s="765"/>
      <c r="H594" s="765"/>
      <c r="I594" s="765"/>
      <c r="J594" s="765"/>
      <c r="K594" s="765"/>
      <c r="L594" s="765"/>
      <c r="M594" s="766"/>
      <c r="N594" s="404"/>
      <c r="O594" s="405"/>
      <c r="P594" s="306" t="s">
        <v>178</v>
      </c>
      <c r="Q594" s="306"/>
      <c r="R594" s="404"/>
      <c r="S594" s="405"/>
      <c r="T594" s="306" t="s">
        <v>178</v>
      </c>
      <c r="U594" s="306"/>
      <c r="V594" s="404"/>
      <c r="W594" s="405"/>
      <c r="X594" s="306" t="s">
        <v>178</v>
      </c>
      <c r="Y594" s="306"/>
      <c r="Z594" s="404"/>
      <c r="AA594" s="405"/>
      <c r="AB594" s="306" t="s">
        <v>178</v>
      </c>
      <c r="AC594" s="306"/>
      <c r="AD594" s="404"/>
      <c r="AE594" s="405"/>
      <c r="AF594" s="306" t="s">
        <v>178</v>
      </c>
      <c r="AG594" s="306"/>
      <c r="AH594" s="404"/>
      <c r="AI594" s="405"/>
      <c r="AJ594" s="306" t="s">
        <v>178</v>
      </c>
      <c r="AK594" s="307"/>
    </row>
    <row r="595" spans="3:37" ht="30" customHeight="1">
      <c r="C595" s="310"/>
      <c r="D595" s="310"/>
      <c r="E595" s="310"/>
      <c r="F595" s="764" t="s">
        <v>814</v>
      </c>
      <c r="G595" s="765"/>
      <c r="H595" s="765"/>
      <c r="I595" s="765"/>
      <c r="J595" s="765"/>
      <c r="K595" s="765"/>
      <c r="L595" s="765"/>
      <c r="M595" s="766"/>
      <c r="N595" s="404"/>
      <c r="O595" s="405"/>
      <c r="P595" s="306" t="s">
        <v>178</v>
      </c>
      <c r="Q595" s="306"/>
      <c r="R595" s="404"/>
      <c r="S595" s="405"/>
      <c r="T595" s="306" t="s">
        <v>178</v>
      </c>
      <c r="U595" s="306"/>
      <c r="V595" s="404"/>
      <c r="W595" s="405"/>
      <c r="X595" s="306" t="s">
        <v>178</v>
      </c>
      <c r="Y595" s="306"/>
      <c r="Z595" s="404"/>
      <c r="AA595" s="405"/>
      <c r="AB595" s="306" t="s">
        <v>178</v>
      </c>
      <c r="AC595" s="306"/>
      <c r="AD595" s="404"/>
      <c r="AE595" s="405"/>
      <c r="AF595" s="306" t="s">
        <v>178</v>
      </c>
      <c r="AG595" s="306"/>
      <c r="AH595" s="404"/>
      <c r="AI595" s="405"/>
      <c r="AJ595" s="306" t="s">
        <v>178</v>
      </c>
      <c r="AK595" s="307"/>
    </row>
    <row r="596" spans="3:37" ht="30" customHeight="1">
      <c r="C596" s="310"/>
      <c r="D596" s="310"/>
      <c r="E596" s="310"/>
      <c r="F596" s="415" t="s">
        <v>815</v>
      </c>
      <c r="G596" s="416"/>
      <c r="H596" s="416"/>
      <c r="I596" s="416"/>
      <c r="J596" s="416"/>
      <c r="K596" s="416"/>
      <c r="L596" s="416"/>
      <c r="M596" s="417"/>
      <c r="N596" s="404"/>
      <c r="O596" s="405"/>
      <c r="P596" s="306" t="s">
        <v>178</v>
      </c>
      <c r="Q596" s="306"/>
      <c r="R596" s="404"/>
      <c r="S596" s="405"/>
      <c r="T596" s="306" t="s">
        <v>178</v>
      </c>
      <c r="U596" s="306"/>
      <c r="V596" s="404"/>
      <c r="W596" s="405"/>
      <c r="X596" s="306" t="s">
        <v>178</v>
      </c>
      <c r="Y596" s="306"/>
      <c r="Z596" s="404"/>
      <c r="AA596" s="405"/>
      <c r="AB596" s="306" t="s">
        <v>178</v>
      </c>
      <c r="AC596" s="306"/>
      <c r="AD596" s="404"/>
      <c r="AE596" s="405"/>
      <c r="AF596" s="306" t="s">
        <v>178</v>
      </c>
      <c r="AG596" s="306"/>
      <c r="AH596" s="404"/>
      <c r="AI596" s="405"/>
      <c r="AJ596" s="306" t="s">
        <v>178</v>
      </c>
      <c r="AK596" s="307"/>
    </row>
    <row r="597" spans="3:37" s="203" customFormat="1" ht="30" customHeight="1">
      <c r="C597" s="310"/>
      <c r="D597" s="310"/>
      <c r="E597" s="310"/>
      <c r="F597" s="415" t="s">
        <v>1175</v>
      </c>
      <c r="G597" s="416"/>
      <c r="H597" s="416"/>
      <c r="I597" s="416"/>
      <c r="J597" s="416"/>
      <c r="K597" s="416"/>
      <c r="L597" s="416"/>
      <c r="M597" s="417"/>
      <c r="N597" s="404"/>
      <c r="O597" s="405"/>
      <c r="P597" s="306" t="s">
        <v>178</v>
      </c>
      <c r="Q597" s="306"/>
      <c r="R597" s="404"/>
      <c r="S597" s="405"/>
      <c r="T597" s="306" t="s">
        <v>178</v>
      </c>
      <c r="U597" s="306"/>
      <c r="V597" s="404"/>
      <c r="W597" s="405"/>
      <c r="X597" s="306" t="s">
        <v>178</v>
      </c>
      <c r="Y597" s="306"/>
      <c r="Z597" s="404"/>
      <c r="AA597" s="405"/>
      <c r="AB597" s="306" t="s">
        <v>178</v>
      </c>
      <c r="AC597" s="306"/>
      <c r="AD597" s="404"/>
      <c r="AE597" s="405"/>
      <c r="AF597" s="306" t="s">
        <v>178</v>
      </c>
      <c r="AG597" s="306"/>
      <c r="AH597" s="404"/>
      <c r="AI597" s="405"/>
      <c r="AJ597" s="306" t="s">
        <v>178</v>
      </c>
      <c r="AK597" s="307"/>
    </row>
    <row r="598" spans="3:37" ht="30" customHeight="1">
      <c r="C598" s="310"/>
      <c r="D598" s="310"/>
      <c r="E598" s="310"/>
      <c r="F598" s="415" t="s">
        <v>978</v>
      </c>
      <c r="G598" s="416"/>
      <c r="H598" s="416"/>
      <c r="I598" s="416"/>
      <c r="J598" s="416"/>
      <c r="K598" s="416"/>
      <c r="L598" s="416"/>
      <c r="M598" s="417"/>
      <c r="N598" s="404"/>
      <c r="O598" s="405"/>
      <c r="P598" s="306" t="s">
        <v>178</v>
      </c>
      <c r="Q598" s="306"/>
      <c r="R598" s="404"/>
      <c r="S598" s="405"/>
      <c r="T598" s="306" t="s">
        <v>178</v>
      </c>
      <c r="U598" s="306"/>
      <c r="V598" s="404"/>
      <c r="W598" s="405"/>
      <c r="X598" s="306" t="s">
        <v>178</v>
      </c>
      <c r="Y598" s="306"/>
      <c r="Z598" s="404"/>
      <c r="AA598" s="405"/>
      <c r="AB598" s="306" t="s">
        <v>178</v>
      </c>
      <c r="AC598" s="306"/>
      <c r="AD598" s="404"/>
      <c r="AE598" s="405"/>
      <c r="AF598" s="306" t="s">
        <v>178</v>
      </c>
      <c r="AG598" s="306"/>
      <c r="AH598" s="404"/>
      <c r="AI598" s="405"/>
      <c r="AJ598" s="306" t="s">
        <v>178</v>
      </c>
      <c r="AK598" s="307"/>
    </row>
    <row r="599" spans="3:37" ht="30" customHeight="1">
      <c r="C599" s="310"/>
      <c r="D599" s="310"/>
      <c r="E599" s="310"/>
      <c r="F599" s="415" t="s">
        <v>817</v>
      </c>
      <c r="G599" s="416"/>
      <c r="H599" s="416"/>
      <c r="I599" s="416"/>
      <c r="J599" s="416"/>
      <c r="K599" s="416"/>
      <c r="L599" s="416"/>
      <c r="M599" s="417"/>
      <c r="N599" s="404"/>
      <c r="O599" s="405"/>
      <c r="P599" s="306" t="s">
        <v>178</v>
      </c>
      <c r="Q599" s="306"/>
      <c r="R599" s="404"/>
      <c r="S599" s="405"/>
      <c r="T599" s="306" t="s">
        <v>178</v>
      </c>
      <c r="U599" s="306"/>
      <c r="V599" s="404"/>
      <c r="W599" s="405"/>
      <c r="X599" s="306" t="s">
        <v>178</v>
      </c>
      <c r="Y599" s="306"/>
      <c r="Z599" s="404"/>
      <c r="AA599" s="405"/>
      <c r="AB599" s="306" t="s">
        <v>178</v>
      </c>
      <c r="AC599" s="306"/>
      <c r="AD599" s="404"/>
      <c r="AE599" s="405"/>
      <c r="AF599" s="306" t="s">
        <v>178</v>
      </c>
      <c r="AG599" s="306"/>
      <c r="AH599" s="404"/>
      <c r="AI599" s="405"/>
      <c r="AJ599" s="306" t="s">
        <v>178</v>
      </c>
      <c r="AK599" s="307"/>
    </row>
    <row r="600" spans="3:37" ht="30" customHeight="1">
      <c r="C600" s="310"/>
      <c r="D600" s="310"/>
      <c r="E600" s="310"/>
      <c r="F600" s="769" t="s">
        <v>818</v>
      </c>
      <c r="G600" s="769"/>
      <c r="H600" s="769"/>
      <c r="I600" s="769"/>
      <c r="J600" s="769"/>
      <c r="K600" s="769"/>
      <c r="L600" s="769"/>
      <c r="M600" s="769"/>
      <c r="N600" s="404"/>
      <c r="O600" s="405"/>
      <c r="P600" s="306" t="s">
        <v>178</v>
      </c>
      <c r="Q600" s="306"/>
      <c r="R600" s="404"/>
      <c r="S600" s="405"/>
      <c r="T600" s="306" t="s">
        <v>178</v>
      </c>
      <c r="U600" s="306"/>
      <c r="V600" s="404"/>
      <c r="W600" s="405"/>
      <c r="X600" s="306" t="s">
        <v>178</v>
      </c>
      <c r="Y600" s="306"/>
      <c r="Z600" s="404"/>
      <c r="AA600" s="405"/>
      <c r="AB600" s="306" t="s">
        <v>178</v>
      </c>
      <c r="AC600" s="306"/>
      <c r="AD600" s="404"/>
      <c r="AE600" s="405"/>
      <c r="AF600" s="306" t="s">
        <v>178</v>
      </c>
      <c r="AG600" s="306"/>
      <c r="AH600" s="404"/>
      <c r="AI600" s="405"/>
      <c r="AJ600" s="306" t="s">
        <v>178</v>
      </c>
      <c r="AK600" s="307"/>
    </row>
    <row r="601" spans="3:37" ht="30" customHeight="1">
      <c r="C601" s="310"/>
      <c r="D601" s="310"/>
      <c r="E601" s="310"/>
      <c r="F601" s="770"/>
      <c r="G601" s="770"/>
      <c r="H601" s="770"/>
      <c r="I601" s="770"/>
      <c r="J601" s="770"/>
      <c r="K601" s="770"/>
      <c r="L601" s="770"/>
      <c r="M601" s="770"/>
      <c r="N601" s="404"/>
      <c r="O601" s="405"/>
      <c r="P601" s="306" t="s">
        <v>178</v>
      </c>
      <c r="Q601" s="306"/>
      <c r="R601" s="404"/>
      <c r="S601" s="405"/>
      <c r="T601" s="306" t="s">
        <v>178</v>
      </c>
      <c r="U601" s="306"/>
      <c r="V601" s="404"/>
      <c r="W601" s="405"/>
      <c r="X601" s="306" t="s">
        <v>178</v>
      </c>
      <c r="Y601" s="306"/>
      <c r="Z601" s="404"/>
      <c r="AA601" s="405"/>
      <c r="AB601" s="306" t="s">
        <v>178</v>
      </c>
      <c r="AC601" s="306"/>
      <c r="AD601" s="404"/>
      <c r="AE601" s="405"/>
      <c r="AF601" s="306" t="s">
        <v>178</v>
      </c>
      <c r="AG601" s="306"/>
      <c r="AH601" s="404"/>
      <c r="AI601" s="405"/>
      <c r="AJ601" s="306" t="s">
        <v>178</v>
      </c>
      <c r="AK601" s="307"/>
    </row>
    <row r="602" spans="3:37" s="47" customFormat="1" ht="30" customHeight="1">
      <c r="C602" s="93"/>
      <c r="D602" s="93"/>
      <c r="E602" s="93"/>
      <c r="F602" s="729" t="s">
        <v>392</v>
      </c>
      <c r="G602" s="729"/>
      <c r="H602" s="729"/>
      <c r="I602" s="729"/>
      <c r="J602" s="729"/>
      <c r="K602" s="729"/>
      <c r="L602" s="729"/>
      <c r="M602" s="729"/>
      <c r="N602" s="767">
        <f>IF(SUM(N592:O601)=0,"",SUM(N592:O601))</f>
      </c>
      <c r="O602" s="768"/>
      <c r="P602" s="311" t="s">
        <v>178</v>
      </c>
      <c r="Q602" s="311"/>
      <c r="R602" s="767">
        <f>IF(SUM(R592:S601)=0,"",SUM(R592:S601))</f>
      </c>
      <c r="S602" s="768"/>
      <c r="T602" s="311" t="s">
        <v>178</v>
      </c>
      <c r="U602" s="311"/>
      <c r="V602" s="767">
        <f>IF(SUM(V592:W601)=0,"",SUM(V592:W601))</f>
      </c>
      <c r="W602" s="768"/>
      <c r="X602" s="311" t="s">
        <v>178</v>
      </c>
      <c r="Y602" s="311"/>
      <c r="Z602" s="767">
        <f>IF(SUM(Z592:AA601)=0,"",SUM(Z592:AA601))</f>
      </c>
      <c r="AA602" s="768"/>
      <c r="AB602" s="311" t="s">
        <v>178</v>
      </c>
      <c r="AC602" s="311"/>
      <c r="AD602" s="767">
        <f>IF(SUM(AD592:AE601)=0,"",SUM(AD592:AE601))</f>
      </c>
      <c r="AE602" s="768"/>
      <c r="AF602" s="311" t="s">
        <v>178</v>
      </c>
      <c r="AG602" s="311"/>
      <c r="AH602" s="767">
        <f>IF(SUM(AH592:AI601)=0,"",SUM(AH592:AI601))</f>
      </c>
      <c r="AI602" s="768"/>
      <c r="AJ602" s="311" t="s">
        <v>178</v>
      </c>
      <c r="AK602" s="284"/>
    </row>
    <row r="603" spans="3:38" ht="15" customHeight="1">
      <c r="C603" s="310"/>
      <c r="D603" s="310"/>
      <c r="E603" s="98"/>
      <c r="F603" s="98" t="s">
        <v>81</v>
      </c>
      <c r="G603" s="98" t="s">
        <v>107</v>
      </c>
      <c r="H603" s="98" t="s">
        <v>148</v>
      </c>
      <c r="I603" s="98" t="s">
        <v>43</v>
      </c>
      <c r="J603" s="98" t="s">
        <v>149</v>
      </c>
      <c r="K603" s="98" t="s">
        <v>82</v>
      </c>
      <c r="L603" s="98"/>
      <c r="M603" s="98"/>
      <c r="N603" s="98"/>
      <c r="O603" s="98"/>
      <c r="P603" s="98"/>
      <c r="Q603" s="98"/>
      <c r="R603" s="98"/>
      <c r="S603" s="98"/>
      <c r="T603" s="98"/>
      <c r="U603" s="98"/>
      <c r="V603" s="98"/>
      <c r="W603" s="98"/>
      <c r="X603" s="98"/>
      <c r="Y603" s="98"/>
      <c r="Z603" s="98"/>
      <c r="AA603" s="98"/>
      <c r="AB603" s="98"/>
      <c r="AC603" s="98"/>
      <c r="AD603" s="98"/>
      <c r="AE603" s="98"/>
      <c r="AF603" s="98"/>
      <c r="AG603" s="98"/>
      <c r="AH603" s="98"/>
      <c r="AI603" s="98"/>
      <c r="AJ603" s="98"/>
      <c r="AK603" s="98"/>
      <c r="AL603" s="10"/>
    </row>
    <row r="604" spans="3:37" s="10" customFormat="1" ht="15" customHeight="1">
      <c r="C604" s="98"/>
      <c r="D604" s="98"/>
      <c r="E604" s="98"/>
      <c r="F604" s="98"/>
      <c r="G604" s="98" t="s">
        <v>30</v>
      </c>
      <c r="H604" s="98"/>
      <c r="I604" s="98" t="s">
        <v>99</v>
      </c>
      <c r="J604" s="98" t="s">
        <v>819</v>
      </c>
      <c r="K604" s="98" t="s">
        <v>235</v>
      </c>
      <c r="L604" s="98" t="s">
        <v>5</v>
      </c>
      <c r="M604" s="314" t="s">
        <v>133</v>
      </c>
      <c r="N604" s="98" t="s">
        <v>219</v>
      </c>
      <c r="O604" s="98" t="s">
        <v>71</v>
      </c>
      <c r="P604" s="98" t="s">
        <v>8</v>
      </c>
      <c r="Q604" s="98" t="s">
        <v>83</v>
      </c>
      <c r="R604" s="98" t="s">
        <v>5</v>
      </c>
      <c r="S604" s="314" t="s">
        <v>289</v>
      </c>
      <c r="T604" s="98"/>
      <c r="U604" s="98" t="s">
        <v>5</v>
      </c>
      <c r="V604" s="98" t="s">
        <v>805</v>
      </c>
      <c r="W604" s="98" t="s">
        <v>5</v>
      </c>
      <c r="X604" s="98" t="s">
        <v>133</v>
      </c>
      <c r="Y604" s="98" t="s">
        <v>219</v>
      </c>
      <c r="Z604" s="98" t="s">
        <v>37</v>
      </c>
      <c r="AA604" s="98" t="s">
        <v>762</v>
      </c>
      <c r="AB604" s="98" t="s">
        <v>393</v>
      </c>
      <c r="AC604" s="98" t="s">
        <v>334</v>
      </c>
      <c r="AD604" s="98"/>
      <c r="AE604" s="98"/>
      <c r="AF604" s="98"/>
      <c r="AG604" s="98"/>
      <c r="AH604" s="98"/>
      <c r="AI604" s="98"/>
      <c r="AJ604" s="98"/>
      <c r="AK604" s="98"/>
    </row>
    <row r="605" spans="3:37" s="10" customFormat="1" ht="15" customHeight="1">
      <c r="C605" s="98"/>
      <c r="D605" s="98"/>
      <c r="E605" s="98"/>
      <c r="F605" s="98"/>
      <c r="G605" s="98" t="s">
        <v>83</v>
      </c>
      <c r="H605" s="98"/>
      <c r="I605" s="98" t="s">
        <v>806</v>
      </c>
      <c r="J605" s="98" t="s">
        <v>807</v>
      </c>
      <c r="K605" s="98" t="s">
        <v>76</v>
      </c>
      <c r="L605" s="98" t="s">
        <v>169</v>
      </c>
      <c r="M605" s="98" t="s">
        <v>806</v>
      </c>
      <c r="N605" s="98" t="s">
        <v>808</v>
      </c>
      <c r="O605" s="98" t="s">
        <v>76</v>
      </c>
      <c r="P605" s="98" t="s">
        <v>847</v>
      </c>
      <c r="Q605" s="98" t="s">
        <v>62</v>
      </c>
      <c r="R605" s="98" t="s">
        <v>50</v>
      </c>
      <c r="S605" s="98" t="s">
        <v>51</v>
      </c>
      <c r="T605" s="98" t="s">
        <v>5</v>
      </c>
      <c r="U605" s="98" t="s">
        <v>696</v>
      </c>
      <c r="V605" s="98" t="s">
        <v>37</v>
      </c>
      <c r="W605" s="98" t="s">
        <v>71</v>
      </c>
      <c r="X605" s="98" t="s">
        <v>8</v>
      </c>
      <c r="Y605" s="98" t="s">
        <v>695</v>
      </c>
      <c r="Z605" s="98" t="s">
        <v>694</v>
      </c>
      <c r="AA605" s="98" t="s">
        <v>61</v>
      </c>
      <c r="AB605" s="98" t="s">
        <v>916</v>
      </c>
      <c r="AC605" s="98" t="s">
        <v>5</v>
      </c>
      <c r="AD605" s="98" t="s">
        <v>847</v>
      </c>
      <c r="AE605" s="98" t="s">
        <v>62</v>
      </c>
      <c r="AF605" s="98" t="s">
        <v>917</v>
      </c>
      <c r="AG605" s="98" t="s">
        <v>174</v>
      </c>
      <c r="AH605" s="98" t="s">
        <v>76</v>
      </c>
      <c r="AI605" s="98" t="s">
        <v>98</v>
      </c>
      <c r="AJ605" s="98" t="s">
        <v>33</v>
      </c>
      <c r="AK605" s="98" t="s">
        <v>107</v>
      </c>
    </row>
    <row r="606" spans="3:37" s="10" customFormat="1" ht="15" customHeight="1">
      <c r="C606" s="98"/>
      <c r="D606" s="98"/>
      <c r="E606" s="98"/>
      <c r="F606" s="98"/>
      <c r="G606" s="98"/>
      <c r="H606" s="98" t="s">
        <v>148</v>
      </c>
      <c r="I606" s="98" t="s">
        <v>152</v>
      </c>
      <c r="J606" s="98" t="s">
        <v>39</v>
      </c>
      <c r="K606" s="98" t="s">
        <v>333</v>
      </c>
      <c r="L606" s="98" t="s">
        <v>116</v>
      </c>
      <c r="M606" s="98" t="s">
        <v>334</v>
      </c>
      <c r="N606" s="98"/>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row>
    <row r="607" spans="3:37" s="10" customFormat="1" ht="15" customHeight="1">
      <c r="C607" s="98"/>
      <c r="D607" s="98"/>
      <c r="E607" s="98"/>
      <c r="F607" s="98"/>
      <c r="G607" s="98" t="s">
        <v>106</v>
      </c>
      <c r="H607" s="98"/>
      <c r="I607" s="98" t="s">
        <v>893</v>
      </c>
      <c r="J607" s="98" t="s">
        <v>894</v>
      </c>
      <c r="K607" s="98" t="s">
        <v>61</v>
      </c>
      <c r="L607" s="98" t="s">
        <v>916</v>
      </c>
      <c r="M607" s="98" t="s">
        <v>5</v>
      </c>
      <c r="N607" s="98" t="s">
        <v>43</v>
      </c>
      <c r="O607" s="98" t="s">
        <v>157</v>
      </c>
      <c r="P607" s="98" t="s">
        <v>98</v>
      </c>
      <c r="Q607" s="98" t="s">
        <v>5</v>
      </c>
      <c r="R607" s="98" t="s">
        <v>696</v>
      </c>
      <c r="S607" s="98" t="s">
        <v>37</v>
      </c>
      <c r="T607" s="98" t="s">
        <v>71</v>
      </c>
      <c r="U607" s="98" t="s">
        <v>8</v>
      </c>
      <c r="V607" s="98" t="s">
        <v>83</v>
      </c>
      <c r="W607" s="98" t="s">
        <v>5</v>
      </c>
      <c r="X607" s="314" t="s">
        <v>289</v>
      </c>
      <c r="Y607" s="98"/>
      <c r="Z607" s="98" t="s">
        <v>5</v>
      </c>
      <c r="AA607" s="98" t="s">
        <v>805</v>
      </c>
      <c r="AB607" s="98" t="s">
        <v>5</v>
      </c>
      <c r="AC607" s="98" t="s">
        <v>140</v>
      </c>
      <c r="AD607" s="98" t="s">
        <v>66</v>
      </c>
      <c r="AE607" s="98" t="s">
        <v>99</v>
      </c>
      <c r="AF607" s="98" t="s">
        <v>819</v>
      </c>
      <c r="AG607" s="98" t="s">
        <v>235</v>
      </c>
      <c r="AH607" s="98" t="s">
        <v>33</v>
      </c>
      <c r="AI607" s="98" t="s">
        <v>730</v>
      </c>
      <c r="AJ607" s="98" t="s">
        <v>353</v>
      </c>
      <c r="AK607" s="98" t="s">
        <v>49</v>
      </c>
    </row>
    <row r="608" spans="3:37" s="10" customFormat="1" ht="15" customHeight="1">
      <c r="C608" s="98"/>
      <c r="D608" s="98"/>
      <c r="E608" s="98"/>
      <c r="F608" s="98"/>
      <c r="G608" s="98"/>
      <c r="H608" s="98" t="s">
        <v>48</v>
      </c>
      <c r="I608" s="98" t="s">
        <v>39</v>
      </c>
      <c r="J608" s="98" t="s">
        <v>178</v>
      </c>
      <c r="K608" s="98" t="s">
        <v>193</v>
      </c>
      <c r="L608" s="98" t="s">
        <v>37</v>
      </c>
      <c r="M608" s="98" t="s">
        <v>847</v>
      </c>
      <c r="N608" s="98" t="s">
        <v>62</v>
      </c>
      <c r="O608" s="98" t="s">
        <v>178</v>
      </c>
      <c r="P608" s="98" t="s">
        <v>193</v>
      </c>
      <c r="Q608" s="98" t="s">
        <v>33</v>
      </c>
      <c r="R608" s="98" t="s">
        <v>918</v>
      </c>
      <c r="S608" s="98" t="s">
        <v>766</v>
      </c>
      <c r="T608" s="98" t="s">
        <v>8</v>
      </c>
      <c r="U608" s="98" t="s">
        <v>657</v>
      </c>
      <c r="V608" s="98" t="s">
        <v>156</v>
      </c>
      <c r="W608" s="98" t="s">
        <v>919</v>
      </c>
      <c r="X608" s="98" t="s">
        <v>920</v>
      </c>
      <c r="Y608" s="98" t="s">
        <v>801</v>
      </c>
      <c r="Z608" s="98" t="s">
        <v>76</v>
      </c>
      <c r="AA608" s="98" t="s">
        <v>235</v>
      </c>
      <c r="AB608" s="98" t="s">
        <v>5</v>
      </c>
      <c r="AC608" s="98" t="s">
        <v>178</v>
      </c>
      <c r="AD608" s="98" t="s">
        <v>193</v>
      </c>
      <c r="AE608" s="98" t="s">
        <v>33</v>
      </c>
      <c r="AF608" s="98" t="s">
        <v>921</v>
      </c>
      <c r="AG608" s="98" t="s">
        <v>393</v>
      </c>
      <c r="AH608" s="98" t="s">
        <v>40</v>
      </c>
      <c r="AI608" s="98" t="s">
        <v>178</v>
      </c>
      <c r="AJ608" s="98" t="s">
        <v>193</v>
      </c>
      <c r="AK608" s="98" t="s">
        <v>33</v>
      </c>
    </row>
    <row r="609" spans="8:14" s="10" customFormat="1" ht="15" customHeight="1">
      <c r="H609" s="10" t="s">
        <v>107</v>
      </c>
      <c r="I609" s="10" t="s">
        <v>148</v>
      </c>
      <c r="J609" s="10" t="s">
        <v>152</v>
      </c>
      <c r="K609" s="10" t="s">
        <v>39</v>
      </c>
      <c r="L609" s="10" t="s">
        <v>333</v>
      </c>
      <c r="M609" s="10" t="s">
        <v>116</v>
      </c>
      <c r="N609" s="10" t="s">
        <v>334</v>
      </c>
    </row>
    <row r="610" spans="5:38" ht="15" customHeight="1">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row>
    <row r="611" spans="5:20" ht="15" customHeight="1">
      <c r="E611" s="213" t="s">
        <v>1189</v>
      </c>
      <c r="G611" s="103" t="s">
        <v>14</v>
      </c>
      <c r="H611" s="103" t="s">
        <v>5</v>
      </c>
      <c r="I611" s="103" t="s">
        <v>186</v>
      </c>
      <c r="J611" s="103" t="s">
        <v>5</v>
      </c>
      <c r="K611" s="103" t="s">
        <v>58</v>
      </c>
      <c r="L611" s="103" t="s">
        <v>26</v>
      </c>
      <c r="M611" s="103" t="s">
        <v>5</v>
      </c>
      <c r="N611" s="103" t="s">
        <v>32</v>
      </c>
      <c r="O611" s="103" t="s">
        <v>19</v>
      </c>
      <c r="P611" s="103" t="s">
        <v>29</v>
      </c>
      <c r="Q611" s="103"/>
      <c r="R611" s="103"/>
      <c r="S611" s="103"/>
      <c r="T611" s="103"/>
    </row>
    <row r="612" spans="6:37" ht="39.75" customHeight="1">
      <c r="F612" s="700" t="s">
        <v>933</v>
      </c>
      <c r="G612" s="701"/>
      <c r="H612" s="701"/>
      <c r="I612" s="702"/>
      <c r="J612" s="718"/>
      <c r="K612" s="718"/>
      <c r="L612" s="718"/>
      <c r="M612" s="718"/>
      <c r="N612" s="718"/>
      <c r="O612" s="718"/>
      <c r="P612" s="718"/>
      <c r="Q612" s="718"/>
      <c r="R612" s="718"/>
      <c r="S612" s="718"/>
      <c r="T612" s="718"/>
      <c r="U612" s="718"/>
      <c r="V612" s="718"/>
      <c r="W612" s="718"/>
      <c r="X612" s="718"/>
      <c r="Y612" s="718"/>
      <c r="Z612" s="718"/>
      <c r="AA612" s="718"/>
      <c r="AB612" s="718"/>
      <c r="AC612" s="718"/>
      <c r="AD612" s="718"/>
      <c r="AE612" s="718"/>
      <c r="AF612" s="718"/>
      <c r="AG612" s="718"/>
      <c r="AH612" s="718"/>
      <c r="AI612" s="718"/>
      <c r="AJ612" s="718"/>
      <c r="AK612" s="718"/>
    </row>
    <row r="613" spans="6:37" ht="15" customHeight="1">
      <c r="F613" s="462" t="s">
        <v>934</v>
      </c>
      <c r="G613" s="463"/>
      <c r="H613" s="463"/>
      <c r="I613" s="464"/>
      <c r="J613" s="578" t="s">
        <v>935</v>
      </c>
      <c r="K613" s="538"/>
      <c r="L613" s="538"/>
      <c r="M613" s="538"/>
      <c r="N613" s="538"/>
      <c r="O613" s="538"/>
      <c r="P613" s="538"/>
      <c r="Q613" s="538"/>
      <c r="R613" s="538"/>
      <c r="S613" s="538"/>
      <c r="T613" s="538"/>
      <c r="U613" s="538"/>
      <c r="V613" s="539"/>
      <c r="W613" s="488" t="s">
        <v>936</v>
      </c>
      <c r="X613" s="488"/>
      <c r="Y613" s="488"/>
      <c r="Z613" s="488"/>
      <c r="AA613" s="488"/>
      <c r="AB613" s="488"/>
      <c r="AC613" s="488"/>
      <c r="AD613" s="488"/>
      <c r="AE613" s="488"/>
      <c r="AF613" s="488"/>
      <c r="AG613" s="488"/>
      <c r="AH613" s="488"/>
      <c r="AI613" s="488"/>
      <c r="AJ613" s="488"/>
      <c r="AK613" s="488"/>
    </row>
    <row r="614" spans="6:37" ht="30" customHeight="1">
      <c r="F614" s="462" t="s">
        <v>937</v>
      </c>
      <c r="G614" s="463"/>
      <c r="H614" s="463"/>
      <c r="I614" s="464"/>
      <c r="J614" s="714"/>
      <c r="K614" s="715"/>
      <c r="L614" s="715"/>
      <c r="M614" s="715"/>
      <c r="N614" s="715"/>
      <c r="O614" s="715"/>
      <c r="P614" s="715"/>
      <c r="Q614" s="715"/>
      <c r="R614" s="715"/>
      <c r="S614" s="715"/>
      <c r="T614" s="715"/>
      <c r="U614" s="715"/>
      <c r="V614" s="716"/>
      <c r="W614" s="719"/>
      <c r="X614" s="719"/>
      <c r="Y614" s="719"/>
      <c r="Z614" s="719"/>
      <c r="AA614" s="719"/>
      <c r="AB614" s="719"/>
      <c r="AC614" s="719"/>
      <c r="AD614" s="719"/>
      <c r="AE614" s="719"/>
      <c r="AF614" s="719"/>
      <c r="AG614" s="719"/>
      <c r="AH614" s="719"/>
      <c r="AI614" s="719"/>
      <c r="AJ614" s="719"/>
      <c r="AK614" s="719"/>
    </row>
    <row r="615" spans="6:37" ht="30" customHeight="1">
      <c r="F615" s="462" t="s">
        <v>938</v>
      </c>
      <c r="G615" s="463"/>
      <c r="H615" s="463"/>
      <c r="I615" s="464"/>
      <c r="J615" s="714"/>
      <c r="K615" s="715"/>
      <c r="L615" s="715"/>
      <c r="M615" s="715"/>
      <c r="N615" s="715"/>
      <c r="O615" s="715"/>
      <c r="P615" s="715"/>
      <c r="Q615" s="715"/>
      <c r="R615" s="715"/>
      <c r="S615" s="715"/>
      <c r="T615" s="715"/>
      <c r="U615" s="715"/>
      <c r="V615" s="716"/>
      <c r="W615" s="719"/>
      <c r="X615" s="719"/>
      <c r="Y615" s="719"/>
      <c r="Z615" s="719"/>
      <c r="AA615" s="719"/>
      <c r="AB615" s="719"/>
      <c r="AC615" s="719"/>
      <c r="AD615" s="719"/>
      <c r="AE615" s="719"/>
      <c r="AF615" s="719"/>
      <c r="AG615" s="719"/>
      <c r="AH615" s="719"/>
      <c r="AI615" s="719"/>
      <c r="AJ615" s="719"/>
      <c r="AK615" s="719"/>
    </row>
    <row r="616" spans="6:37" ht="30" customHeight="1">
      <c r="F616" s="462" t="s">
        <v>939</v>
      </c>
      <c r="G616" s="463"/>
      <c r="H616" s="463"/>
      <c r="I616" s="464"/>
      <c r="J616" s="714"/>
      <c r="K616" s="715"/>
      <c r="L616" s="715"/>
      <c r="M616" s="715"/>
      <c r="N616" s="715"/>
      <c r="O616" s="715"/>
      <c r="P616" s="715"/>
      <c r="Q616" s="715"/>
      <c r="R616" s="715"/>
      <c r="S616" s="715"/>
      <c r="T616" s="715"/>
      <c r="U616" s="715"/>
      <c r="V616" s="716"/>
      <c r="W616" s="719"/>
      <c r="X616" s="719"/>
      <c r="Y616" s="719"/>
      <c r="Z616" s="719"/>
      <c r="AA616" s="719"/>
      <c r="AB616" s="719"/>
      <c r="AC616" s="719"/>
      <c r="AD616" s="719"/>
      <c r="AE616" s="719"/>
      <c r="AF616" s="719"/>
      <c r="AG616" s="719"/>
      <c r="AH616" s="719"/>
      <c r="AI616" s="719"/>
      <c r="AJ616" s="719"/>
      <c r="AK616" s="719"/>
    </row>
    <row r="617" spans="6:37" ht="30" customHeight="1">
      <c r="F617" s="462" t="s">
        <v>940</v>
      </c>
      <c r="G617" s="463"/>
      <c r="H617" s="463"/>
      <c r="I617" s="464"/>
      <c r="J617" s="714"/>
      <c r="K617" s="715"/>
      <c r="L617" s="715"/>
      <c r="M617" s="715"/>
      <c r="N617" s="715"/>
      <c r="O617" s="715"/>
      <c r="P617" s="715"/>
      <c r="Q617" s="715"/>
      <c r="R617" s="715"/>
      <c r="S617" s="715"/>
      <c r="T617" s="715"/>
      <c r="U617" s="715"/>
      <c r="V617" s="716"/>
      <c r="W617" s="719"/>
      <c r="X617" s="719"/>
      <c r="Y617" s="719"/>
      <c r="Z617" s="719"/>
      <c r="AA617" s="719"/>
      <c r="AB617" s="719"/>
      <c r="AC617" s="719"/>
      <c r="AD617" s="719"/>
      <c r="AE617" s="719"/>
      <c r="AF617" s="719"/>
      <c r="AG617" s="719"/>
      <c r="AH617" s="719"/>
      <c r="AI617" s="719"/>
      <c r="AJ617" s="719"/>
      <c r="AK617" s="719"/>
    </row>
    <row r="618" spans="6:37" ht="30" customHeight="1">
      <c r="F618" s="462" t="s">
        <v>941</v>
      </c>
      <c r="G618" s="463"/>
      <c r="H618" s="463"/>
      <c r="I618" s="464"/>
      <c r="J618" s="714"/>
      <c r="K618" s="715"/>
      <c r="L618" s="715"/>
      <c r="M618" s="715"/>
      <c r="N618" s="715"/>
      <c r="O618" s="715"/>
      <c r="P618" s="715"/>
      <c r="Q618" s="715"/>
      <c r="R618" s="715"/>
      <c r="S618" s="715"/>
      <c r="T618" s="715"/>
      <c r="U618" s="715"/>
      <c r="V618" s="716"/>
      <c r="W618" s="719"/>
      <c r="X618" s="719"/>
      <c r="Y618" s="719"/>
      <c r="Z618" s="719"/>
      <c r="AA618" s="719"/>
      <c r="AB618" s="719"/>
      <c r="AC618" s="719"/>
      <c r="AD618" s="719"/>
      <c r="AE618" s="719"/>
      <c r="AF618" s="719"/>
      <c r="AG618" s="719"/>
      <c r="AH618" s="719"/>
      <c r="AI618" s="719"/>
      <c r="AJ618" s="719"/>
      <c r="AK618" s="719"/>
    </row>
    <row r="621" spans="2:30" ht="15" customHeight="1">
      <c r="B621" s="103" t="s">
        <v>119</v>
      </c>
      <c r="D621" s="103" t="s">
        <v>13</v>
      </c>
      <c r="E621" s="103" t="s">
        <v>7</v>
      </c>
      <c r="F621" s="103" t="s">
        <v>45</v>
      </c>
      <c r="G621" s="103" t="s">
        <v>46</v>
      </c>
      <c r="H621" s="103" t="s">
        <v>33</v>
      </c>
      <c r="I621" s="103" t="s">
        <v>172</v>
      </c>
      <c r="J621" s="103" t="s">
        <v>25</v>
      </c>
      <c r="K621" s="103" t="s">
        <v>152</v>
      </c>
      <c r="L621" s="103" t="s">
        <v>39</v>
      </c>
      <c r="M621" s="103" t="s">
        <v>40</v>
      </c>
      <c r="N621" s="103" t="s">
        <v>41</v>
      </c>
      <c r="O621" s="103" t="s">
        <v>37</v>
      </c>
      <c r="P621" s="103" t="s">
        <v>42</v>
      </c>
      <c r="Q621" s="103" t="s">
        <v>43</v>
      </c>
      <c r="R621" s="103" t="s">
        <v>44</v>
      </c>
      <c r="S621" s="103" t="s">
        <v>99</v>
      </c>
      <c r="T621" s="103" t="s">
        <v>101</v>
      </c>
      <c r="U621" s="103" t="s">
        <v>5</v>
      </c>
      <c r="V621" s="103" t="s">
        <v>931</v>
      </c>
      <c r="W621" s="103" t="s">
        <v>21</v>
      </c>
      <c r="X621" s="103" t="s">
        <v>22</v>
      </c>
      <c r="Y621" s="103" t="s">
        <v>14</v>
      </c>
      <c r="Z621" s="103" t="s">
        <v>5</v>
      </c>
      <c r="AA621" s="103" t="s">
        <v>884</v>
      </c>
      <c r="AB621" s="103" t="s">
        <v>686</v>
      </c>
      <c r="AC621" s="103" t="s">
        <v>895</v>
      </c>
      <c r="AD621" s="103" t="s">
        <v>12</v>
      </c>
    </row>
    <row r="622" spans="3:11" ht="15" customHeight="1">
      <c r="C622" s="103" t="s">
        <v>154</v>
      </c>
      <c r="E622" s="103" t="s">
        <v>642</v>
      </c>
      <c r="F622" s="103" t="s">
        <v>17</v>
      </c>
      <c r="G622" s="103" t="s">
        <v>18</v>
      </c>
      <c r="H622" s="103" t="s">
        <v>19</v>
      </c>
      <c r="I622" s="103" t="s">
        <v>5</v>
      </c>
      <c r="J622" s="103" t="s">
        <v>13</v>
      </c>
      <c r="K622" s="103" t="s">
        <v>7</v>
      </c>
    </row>
    <row r="623" spans="6:37" ht="15" customHeight="1">
      <c r="F623" s="771" t="s">
        <v>687</v>
      </c>
      <c r="G623" s="771"/>
      <c r="H623" s="771"/>
      <c r="I623" s="771"/>
      <c r="J623" s="771"/>
      <c r="K623" s="771"/>
      <c r="L623" s="771"/>
      <c r="M623" s="462" t="s">
        <v>979</v>
      </c>
      <c r="N623" s="463"/>
      <c r="O623" s="463"/>
      <c r="P623" s="463"/>
      <c r="Q623" s="464"/>
      <c r="R623" s="462" t="s">
        <v>980</v>
      </c>
      <c r="S623" s="463"/>
      <c r="T623" s="463"/>
      <c r="U623" s="463"/>
      <c r="V623" s="464"/>
      <c r="W623" s="462" t="s">
        <v>981</v>
      </c>
      <c r="X623" s="463"/>
      <c r="Y623" s="463"/>
      <c r="Z623" s="463"/>
      <c r="AA623" s="464"/>
      <c r="AB623" s="462" t="s">
        <v>923</v>
      </c>
      <c r="AC623" s="463"/>
      <c r="AD623" s="463"/>
      <c r="AE623" s="463"/>
      <c r="AF623" s="464"/>
      <c r="AG623" s="462" t="s">
        <v>982</v>
      </c>
      <c r="AH623" s="463"/>
      <c r="AI623" s="463"/>
      <c r="AJ623" s="463"/>
      <c r="AK623" s="464"/>
    </row>
    <row r="624" spans="6:37" ht="30" customHeight="1">
      <c r="F624" s="677" t="s">
        <v>898</v>
      </c>
      <c r="G624" s="677"/>
      <c r="H624" s="677"/>
      <c r="I624" s="677"/>
      <c r="J624" s="677"/>
      <c r="K624" s="677"/>
      <c r="L624" s="677"/>
      <c r="M624" s="407"/>
      <c r="N624" s="408"/>
      <c r="O624" s="408"/>
      <c r="P624" s="408"/>
      <c r="Q624" s="409"/>
      <c r="R624" s="410"/>
      <c r="S624" s="411"/>
      <c r="T624" s="411"/>
      <c r="U624" s="66" t="s">
        <v>888</v>
      </c>
      <c r="V624" s="63"/>
      <c r="W624" s="412"/>
      <c r="X624" s="413"/>
      <c r="Y624" s="413"/>
      <c r="Z624" s="413"/>
      <c r="AA624" s="414"/>
      <c r="AB624" s="412"/>
      <c r="AC624" s="413"/>
      <c r="AD624" s="413"/>
      <c r="AE624" s="413"/>
      <c r="AF624" s="414"/>
      <c r="AG624" s="412"/>
      <c r="AH624" s="413"/>
      <c r="AI624" s="413"/>
      <c r="AJ624" s="413"/>
      <c r="AK624" s="414"/>
    </row>
    <row r="625" spans="6:37" ht="30" customHeight="1">
      <c r="F625" s="677" t="s">
        <v>900</v>
      </c>
      <c r="G625" s="677"/>
      <c r="H625" s="677"/>
      <c r="I625" s="677"/>
      <c r="J625" s="677"/>
      <c r="K625" s="677"/>
      <c r="L625" s="677"/>
      <c r="M625" s="407"/>
      <c r="N625" s="408"/>
      <c r="O625" s="408"/>
      <c r="P625" s="408"/>
      <c r="Q625" s="409"/>
      <c r="R625" s="410"/>
      <c r="S625" s="411"/>
      <c r="T625" s="411"/>
      <c r="U625" s="66" t="s">
        <v>888</v>
      </c>
      <c r="V625" s="63"/>
      <c r="W625" s="412"/>
      <c r="X625" s="413"/>
      <c r="Y625" s="413"/>
      <c r="Z625" s="413"/>
      <c r="AA625" s="414"/>
      <c r="AB625" s="412"/>
      <c r="AC625" s="413"/>
      <c r="AD625" s="413"/>
      <c r="AE625" s="413"/>
      <c r="AF625" s="414"/>
      <c r="AG625" s="412"/>
      <c r="AH625" s="413"/>
      <c r="AI625" s="413"/>
      <c r="AJ625" s="413"/>
      <c r="AK625" s="414"/>
    </row>
    <row r="626" spans="6:37" s="181" customFormat="1" ht="30" customHeight="1">
      <c r="F626" s="501" t="s">
        <v>1063</v>
      </c>
      <c r="G626" s="502"/>
      <c r="H626" s="502"/>
      <c r="I626" s="502"/>
      <c r="J626" s="502"/>
      <c r="K626" s="502"/>
      <c r="L626" s="503"/>
      <c r="M626" s="152"/>
      <c r="N626" s="153"/>
      <c r="O626" s="153"/>
      <c r="P626" s="153"/>
      <c r="Q626" s="154"/>
      <c r="R626" s="155"/>
      <c r="S626" s="156"/>
      <c r="T626" s="156"/>
      <c r="U626" s="66" t="s">
        <v>888</v>
      </c>
      <c r="V626" s="63"/>
      <c r="W626" s="157"/>
      <c r="X626" s="158"/>
      <c r="Y626" s="158"/>
      <c r="Z626" s="158"/>
      <c r="AA626" s="159"/>
      <c r="AB626" s="157"/>
      <c r="AC626" s="158"/>
      <c r="AD626" s="158"/>
      <c r="AE626" s="158"/>
      <c r="AF626" s="159"/>
      <c r="AG626" s="157"/>
      <c r="AH626" s="158"/>
      <c r="AI626" s="158"/>
      <c r="AJ626" s="158"/>
      <c r="AK626" s="159"/>
    </row>
    <row r="627" spans="6:37" ht="30" customHeight="1">
      <c r="F627" s="677" t="s">
        <v>983</v>
      </c>
      <c r="G627" s="677"/>
      <c r="H627" s="677"/>
      <c r="I627" s="677"/>
      <c r="J627" s="677"/>
      <c r="K627" s="677"/>
      <c r="L627" s="677"/>
      <c r="M627" s="407"/>
      <c r="N627" s="408"/>
      <c r="O627" s="408"/>
      <c r="P627" s="408"/>
      <c r="Q627" s="409"/>
      <c r="R627" s="410"/>
      <c r="S627" s="411"/>
      <c r="T627" s="411"/>
      <c r="U627" s="66" t="s">
        <v>888</v>
      </c>
      <c r="V627" s="63"/>
      <c r="W627" s="412"/>
      <c r="X627" s="413"/>
      <c r="Y627" s="413"/>
      <c r="Z627" s="413"/>
      <c r="AA627" s="414"/>
      <c r="AB627" s="412"/>
      <c r="AC627" s="413"/>
      <c r="AD627" s="413"/>
      <c r="AE627" s="413"/>
      <c r="AF627" s="414"/>
      <c r="AG627" s="412"/>
      <c r="AH627" s="413"/>
      <c r="AI627" s="413"/>
      <c r="AJ627" s="413"/>
      <c r="AK627" s="414"/>
    </row>
    <row r="628" spans="6:37" ht="30" customHeight="1">
      <c r="F628" s="677" t="s">
        <v>903</v>
      </c>
      <c r="G628" s="677"/>
      <c r="H628" s="677"/>
      <c r="I628" s="677"/>
      <c r="J628" s="677"/>
      <c r="K628" s="677"/>
      <c r="L628" s="677"/>
      <c r="M628" s="407"/>
      <c r="N628" s="408"/>
      <c r="O628" s="408"/>
      <c r="P628" s="408"/>
      <c r="Q628" s="409"/>
      <c r="R628" s="410"/>
      <c r="S628" s="411"/>
      <c r="T628" s="411"/>
      <c r="U628" s="66" t="s">
        <v>888</v>
      </c>
      <c r="V628" s="63"/>
      <c r="W628" s="412"/>
      <c r="X628" s="413"/>
      <c r="Y628" s="413"/>
      <c r="Z628" s="413"/>
      <c r="AA628" s="414"/>
      <c r="AB628" s="412"/>
      <c r="AC628" s="413"/>
      <c r="AD628" s="413"/>
      <c r="AE628" s="413"/>
      <c r="AF628" s="414"/>
      <c r="AG628" s="412"/>
      <c r="AH628" s="413"/>
      <c r="AI628" s="413"/>
      <c r="AJ628" s="413"/>
      <c r="AK628" s="414"/>
    </row>
    <row r="629" spans="6:37" s="181" customFormat="1" ht="30" customHeight="1">
      <c r="F629" s="785" t="s">
        <v>1060</v>
      </c>
      <c r="G629" s="786"/>
      <c r="H629" s="786"/>
      <c r="I629" s="786"/>
      <c r="J629" s="786"/>
      <c r="K629" s="786"/>
      <c r="L629" s="787"/>
      <c r="M629" s="152"/>
      <c r="N629" s="153"/>
      <c r="O629" s="153"/>
      <c r="P629" s="153"/>
      <c r="Q629" s="154"/>
      <c r="R629" s="155"/>
      <c r="S629" s="156"/>
      <c r="T629" s="156"/>
      <c r="U629" s="66" t="s">
        <v>888</v>
      </c>
      <c r="V629" s="63"/>
      <c r="W629" s="157"/>
      <c r="X629" s="158"/>
      <c r="Y629" s="158"/>
      <c r="Z629" s="158"/>
      <c r="AA629" s="159"/>
      <c r="AB629" s="157"/>
      <c r="AC629" s="158"/>
      <c r="AD629" s="158"/>
      <c r="AE629" s="158"/>
      <c r="AF629" s="159"/>
      <c r="AG629" s="157"/>
      <c r="AH629" s="158"/>
      <c r="AI629" s="158"/>
      <c r="AJ629" s="158"/>
      <c r="AK629" s="159"/>
    </row>
    <row r="630" spans="6:37" ht="30" customHeight="1">
      <c r="F630" s="677" t="s">
        <v>904</v>
      </c>
      <c r="G630" s="677"/>
      <c r="H630" s="677"/>
      <c r="I630" s="677"/>
      <c r="J630" s="677"/>
      <c r="K630" s="677"/>
      <c r="L630" s="677"/>
      <c r="M630" s="407"/>
      <c r="N630" s="408"/>
      <c r="O630" s="408"/>
      <c r="P630" s="408"/>
      <c r="Q630" s="409"/>
      <c r="R630" s="410"/>
      <c r="S630" s="411"/>
      <c r="T630" s="411"/>
      <c r="U630" s="66" t="s">
        <v>888</v>
      </c>
      <c r="V630" s="63"/>
      <c r="W630" s="412"/>
      <c r="X630" s="413"/>
      <c r="Y630" s="413"/>
      <c r="Z630" s="413"/>
      <c r="AA630" s="414"/>
      <c r="AB630" s="412"/>
      <c r="AC630" s="413"/>
      <c r="AD630" s="413"/>
      <c r="AE630" s="413"/>
      <c r="AF630" s="414"/>
      <c r="AG630" s="412"/>
      <c r="AH630" s="413"/>
      <c r="AI630" s="413"/>
      <c r="AJ630" s="413"/>
      <c r="AK630" s="414"/>
    </row>
    <row r="631" spans="6:37" s="181" customFormat="1" ht="30" customHeight="1">
      <c r="F631" s="501" t="s">
        <v>1070</v>
      </c>
      <c r="G631" s="502"/>
      <c r="H631" s="502"/>
      <c r="I631" s="502"/>
      <c r="J631" s="502"/>
      <c r="K631" s="502"/>
      <c r="L631" s="503"/>
      <c r="M631" s="152"/>
      <c r="N631" s="153"/>
      <c r="O631" s="153"/>
      <c r="P631" s="153"/>
      <c r="Q631" s="154"/>
      <c r="R631" s="155"/>
      <c r="S631" s="156"/>
      <c r="T631" s="156"/>
      <c r="U631" s="66" t="s">
        <v>888</v>
      </c>
      <c r="V631" s="63"/>
      <c r="W631" s="157"/>
      <c r="X631" s="158"/>
      <c r="Y631" s="158"/>
      <c r="Z631" s="158"/>
      <c r="AA631" s="159"/>
      <c r="AB631" s="157"/>
      <c r="AC631" s="158"/>
      <c r="AD631" s="158"/>
      <c r="AE631" s="158"/>
      <c r="AF631" s="159"/>
      <c r="AG631" s="157"/>
      <c r="AH631" s="158"/>
      <c r="AI631" s="158"/>
      <c r="AJ631" s="158"/>
      <c r="AK631" s="159"/>
    </row>
    <row r="632" spans="6:37" ht="30" customHeight="1">
      <c r="F632" s="677" t="s">
        <v>984</v>
      </c>
      <c r="G632" s="677"/>
      <c r="H632" s="677"/>
      <c r="I632" s="677"/>
      <c r="J632" s="677"/>
      <c r="K632" s="677"/>
      <c r="L632" s="677"/>
      <c r="M632" s="407"/>
      <c r="N632" s="408"/>
      <c r="O632" s="408"/>
      <c r="P632" s="408"/>
      <c r="Q632" s="409"/>
      <c r="R632" s="410"/>
      <c r="S632" s="411"/>
      <c r="T632" s="411"/>
      <c r="U632" s="66" t="s">
        <v>888</v>
      </c>
      <c r="V632" s="63"/>
      <c r="W632" s="412"/>
      <c r="X632" s="413"/>
      <c r="Y632" s="413"/>
      <c r="Z632" s="413"/>
      <c r="AA632" s="414"/>
      <c r="AB632" s="412"/>
      <c r="AC632" s="413"/>
      <c r="AD632" s="413"/>
      <c r="AE632" s="413"/>
      <c r="AF632" s="414"/>
      <c r="AG632" s="412"/>
      <c r="AH632" s="413"/>
      <c r="AI632" s="413"/>
      <c r="AJ632" s="413"/>
      <c r="AK632" s="414"/>
    </row>
    <row r="633" spans="6:37" ht="15" customHeight="1">
      <c r="F633" s="771" t="s">
        <v>392</v>
      </c>
      <c r="G633" s="771"/>
      <c r="H633" s="771"/>
      <c r="I633" s="771"/>
      <c r="J633" s="771"/>
      <c r="K633" s="771"/>
      <c r="L633" s="771"/>
      <c r="M633" s="772"/>
      <c r="N633" s="773"/>
      <c r="O633" s="773"/>
      <c r="P633" s="773"/>
      <c r="Q633" s="774"/>
      <c r="R633" s="619">
        <f>IF(SUM(R624:T632)=0,"",SUM(R624:T632))</f>
      </c>
      <c r="S633" s="620"/>
      <c r="T633" s="620"/>
      <c r="U633" s="66" t="s">
        <v>888</v>
      </c>
      <c r="V633" s="63"/>
      <c r="W633" s="775"/>
      <c r="X633" s="776"/>
      <c r="Y633" s="776"/>
      <c r="Z633" s="776"/>
      <c r="AA633" s="777"/>
      <c r="AB633" s="775"/>
      <c r="AC633" s="776"/>
      <c r="AD633" s="776"/>
      <c r="AE633" s="776"/>
      <c r="AF633" s="777"/>
      <c r="AG633" s="775"/>
      <c r="AH633" s="776"/>
      <c r="AI633" s="776"/>
      <c r="AJ633" s="776"/>
      <c r="AK633" s="777"/>
    </row>
    <row r="634" spans="6:38" ht="15" customHeight="1">
      <c r="F634" s="10" t="s">
        <v>81</v>
      </c>
      <c r="G634" s="10" t="s">
        <v>107</v>
      </c>
      <c r="H634" s="10" t="s">
        <v>148</v>
      </c>
      <c r="I634" s="10" t="s">
        <v>43</v>
      </c>
      <c r="J634" s="10" t="s">
        <v>149</v>
      </c>
      <c r="K634" s="10" t="s">
        <v>82</v>
      </c>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row>
    <row r="635" spans="7:37" s="10" customFormat="1" ht="15" customHeight="1">
      <c r="G635" s="10" t="s">
        <v>30</v>
      </c>
      <c r="I635" s="10" t="s">
        <v>99</v>
      </c>
      <c r="J635" s="10" t="s">
        <v>101</v>
      </c>
      <c r="K635" s="10" t="s">
        <v>671</v>
      </c>
      <c r="L635" s="10" t="s">
        <v>672</v>
      </c>
      <c r="M635" s="10" t="s">
        <v>37</v>
      </c>
      <c r="N635" s="10" t="s">
        <v>71</v>
      </c>
      <c r="O635" s="10" t="s">
        <v>8</v>
      </c>
      <c r="P635" s="10" t="s">
        <v>662</v>
      </c>
      <c r="Q635" s="10" t="s">
        <v>985</v>
      </c>
      <c r="R635" s="10" t="s">
        <v>99</v>
      </c>
      <c r="S635" s="10" t="s">
        <v>101</v>
      </c>
      <c r="T635" s="10" t="s">
        <v>8</v>
      </c>
      <c r="U635" s="10" t="s">
        <v>986</v>
      </c>
      <c r="V635" s="10" t="s">
        <v>659</v>
      </c>
      <c r="W635" s="10" t="s">
        <v>99</v>
      </c>
      <c r="X635" s="10" t="s">
        <v>101</v>
      </c>
      <c r="Y635" s="10" t="s">
        <v>8</v>
      </c>
      <c r="Z635" s="10" t="s">
        <v>211</v>
      </c>
      <c r="AA635" s="10" t="s">
        <v>664</v>
      </c>
      <c r="AB635" s="10" t="s">
        <v>99</v>
      </c>
      <c r="AC635" s="10" t="s">
        <v>101</v>
      </c>
      <c r="AD635" s="10" t="s">
        <v>8</v>
      </c>
      <c r="AE635" s="10" t="s">
        <v>14</v>
      </c>
      <c r="AF635" s="10" t="s">
        <v>5</v>
      </c>
      <c r="AG635" s="10" t="s">
        <v>186</v>
      </c>
      <c r="AH635" s="10" t="s">
        <v>5</v>
      </c>
      <c r="AI635" s="10" t="s">
        <v>133</v>
      </c>
      <c r="AJ635" s="10" t="s">
        <v>219</v>
      </c>
      <c r="AK635" s="10" t="s">
        <v>33</v>
      </c>
    </row>
    <row r="636" spans="8:14" s="10" customFormat="1" ht="15" customHeight="1">
      <c r="H636" s="10" t="s">
        <v>107</v>
      </c>
      <c r="I636" s="10" t="s">
        <v>148</v>
      </c>
      <c r="J636" s="10" t="s">
        <v>152</v>
      </c>
      <c r="K636" s="10" t="s">
        <v>39</v>
      </c>
      <c r="L636" s="10" t="s">
        <v>333</v>
      </c>
      <c r="M636" s="10" t="s">
        <v>116</v>
      </c>
      <c r="N636" s="10" t="s">
        <v>334</v>
      </c>
    </row>
    <row r="637" spans="7:37" s="10" customFormat="1" ht="15" customHeight="1">
      <c r="G637" s="10" t="s">
        <v>83</v>
      </c>
      <c r="I637" s="10" t="s">
        <v>866</v>
      </c>
      <c r="J637" s="10" t="s">
        <v>987</v>
      </c>
      <c r="K637" s="10" t="s">
        <v>101</v>
      </c>
      <c r="L637" s="10" t="s">
        <v>235</v>
      </c>
      <c r="M637" s="10" t="s">
        <v>5</v>
      </c>
      <c r="N637" s="10" t="s">
        <v>987</v>
      </c>
      <c r="O637" s="10" t="s">
        <v>62</v>
      </c>
      <c r="P637" s="10" t="s">
        <v>45</v>
      </c>
      <c r="Q637" s="10" t="s">
        <v>46</v>
      </c>
      <c r="R637" s="10" t="s">
        <v>342</v>
      </c>
      <c r="S637" s="10" t="s">
        <v>767</v>
      </c>
      <c r="T637" s="10" t="s">
        <v>39</v>
      </c>
      <c r="U637" s="10" t="s">
        <v>179</v>
      </c>
      <c r="V637" s="10" t="s">
        <v>708</v>
      </c>
      <c r="W637" s="10" t="s">
        <v>37</v>
      </c>
      <c r="X637" s="10" t="s">
        <v>71</v>
      </c>
      <c r="Y637" s="10" t="s">
        <v>8</v>
      </c>
      <c r="Z637" s="10" t="s">
        <v>101</v>
      </c>
      <c r="AA637" s="10" t="s">
        <v>931</v>
      </c>
      <c r="AB637" s="10" t="s">
        <v>5</v>
      </c>
      <c r="AC637" s="10" t="s">
        <v>696</v>
      </c>
      <c r="AD637" s="10" t="s">
        <v>37</v>
      </c>
      <c r="AE637" s="10" t="s">
        <v>866</v>
      </c>
      <c r="AF637" s="10" t="s">
        <v>987</v>
      </c>
      <c r="AG637" s="10" t="s">
        <v>101</v>
      </c>
      <c r="AH637" s="10" t="s">
        <v>235</v>
      </c>
      <c r="AI637" s="10" t="s">
        <v>37</v>
      </c>
      <c r="AJ637" s="10" t="s">
        <v>988</v>
      </c>
      <c r="AK637" s="10" t="s">
        <v>695</v>
      </c>
    </row>
    <row r="638" spans="8:27" s="10" customFormat="1" ht="15" customHeight="1">
      <c r="H638" s="10" t="s">
        <v>152</v>
      </c>
      <c r="I638" s="10" t="s">
        <v>39</v>
      </c>
      <c r="J638" s="10" t="s">
        <v>931</v>
      </c>
      <c r="K638" s="10" t="s">
        <v>33</v>
      </c>
      <c r="L638" s="10" t="s">
        <v>81</v>
      </c>
      <c r="N638" s="10" t="s">
        <v>82</v>
      </c>
      <c r="O638" s="10" t="s">
        <v>732</v>
      </c>
      <c r="P638" s="10" t="s">
        <v>804</v>
      </c>
      <c r="Q638" s="10" t="s">
        <v>98</v>
      </c>
      <c r="R638" s="10" t="s">
        <v>116</v>
      </c>
      <c r="S638" s="10" t="s">
        <v>353</v>
      </c>
      <c r="T638" s="10" t="s">
        <v>49</v>
      </c>
      <c r="U638" s="10" t="s">
        <v>107</v>
      </c>
      <c r="V638" s="10" t="s">
        <v>148</v>
      </c>
      <c r="W638" s="10" t="s">
        <v>152</v>
      </c>
      <c r="X638" s="10" t="s">
        <v>39</v>
      </c>
      <c r="Y638" s="10" t="s">
        <v>333</v>
      </c>
      <c r="Z638" s="10" t="s">
        <v>116</v>
      </c>
      <c r="AA638" s="10" t="s">
        <v>334</v>
      </c>
    </row>
    <row r="639" spans="7:26" s="10" customFormat="1" ht="15" customHeight="1">
      <c r="G639" s="10" t="s">
        <v>106</v>
      </c>
      <c r="I639" s="10" t="s">
        <v>989</v>
      </c>
      <c r="J639" s="10" t="s">
        <v>43</v>
      </c>
      <c r="K639" s="10" t="s">
        <v>696</v>
      </c>
      <c r="L639" s="10" t="s">
        <v>37</v>
      </c>
      <c r="M639" s="10" t="s">
        <v>71</v>
      </c>
      <c r="N639" s="10" t="s">
        <v>8</v>
      </c>
      <c r="O639" s="10" t="s">
        <v>99</v>
      </c>
      <c r="P639" s="10" t="s">
        <v>101</v>
      </c>
      <c r="Q639" s="10" t="s">
        <v>72</v>
      </c>
      <c r="R639" s="10" t="s">
        <v>235</v>
      </c>
      <c r="S639" s="10" t="s">
        <v>33</v>
      </c>
      <c r="T639" s="10" t="s">
        <v>107</v>
      </c>
      <c r="U639" s="10" t="s">
        <v>148</v>
      </c>
      <c r="V639" s="10" t="s">
        <v>152</v>
      </c>
      <c r="W639" s="10" t="s">
        <v>39</v>
      </c>
      <c r="X639" s="10" t="s">
        <v>333</v>
      </c>
      <c r="Y639" s="10" t="s">
        <v>116</v>
      </c>
      <c r="Z639" s="10" t="s">
        <v>334</v>
      </c>
    </row>
    <row r="640" s="10" customFormat="1" ht="15" customHeight="1"/>
    <row r="642" spans="3:11" ht="15" customHeight="1">
      <c r="C642" s="103" t="s">
        <v>279</v>
      </c>
      <c r="E642" s="103" t="s">
        <v>99</v>
      </c>
      <c r="F642" s="103" t="s">
        <v>100</v>
      </c>
      <c r="G642" s="103" t="s">
        <v>783</v>
      </c>
      <c r="H642" s="103" t="s">
        <v>666</v>
      </c>
      <c r="I642" s="103" t="s">
        <v>235</v>
      </c>
      <c r="J642" s="103"/>
      <c r="K642" s="103"/>
    </row>
    <row r="643" spans="6:37" ht="15" customHeight="1">
      <c r="F643" s="771" t="s">
        <v>687</v>
      </c>
      <c r="G643" s="771"/>
      <c r="H643" s="771"/>
      <c r="I643" s="771"/>
      <c r="J643" s="771"/>
      <c r="K643" s="771"/>
      <c r="L643" s="771"/>
      <c r="M643" s="462" t="s">
        <v>979</v>
      </c>
      <c r="N643" s="463"/>
      <c r="O643" s="463"/>
      <c r="P643" s="463"/>
      <c r="Q643" s="464"/>
      <c r="R643" s="462" t="s">
        <v>980</v>
      </c>
      <c r="S643" s="463"/>
      <c r="T643" s="463"/>
      <c r="U643" s="463"/>
      <c r="V643" s="464"/>
      <c r="W643" s="462" t="s">
        <v>981</v>
      </c>
      <c r="X643" s="463"/>
      <c r="Y643" s="463"/>
      <c r="Z643" s="463"/>
      <c r="AA643" s="464"/>
      <c r="AB643" s="462" t="s">
        <v>923</v>
      </c>
      <c r="AC643" s="463"/>
      <c r="AD643" s="463"/>
      <c r="AE643" s="463"/>
      <c r="AF643" s="464"/>
      <c r="AG643" s="462" t="s">
        <v>982</v>
      </c>
      <c r="AH643" s="463"/>
      <c r="AI643" s="463"/>
      <c r="AJ643" s="463"/>
      <c r="AK643" s="464"/>
    </row>
    <row r="644" spans="6:37" ht="30" customHeight="1">
      <c r="F644" s="406" t="s">
        <v>899</v>
      </c>
      <c r="G644" s="406"/>
      <c r="H644" s="406"/>
      <c r="I644" s="406"/>
      <c r="J644" s="406"/>
      <c r="K644" s="406"/>
      <c r="L644" s="406"/>
      <c r="M644" s="407"/>
      <c r="N644" s="408"/>
      <c r="O644" s="408"/>
      <c r="P644" s="408"/>
      <c r="Q644" s="409"/>
      <c r="R644" s="410"/>
      <c r="S644" s="411"/>
      <c r="T644" s="411"/>
      <c r="U644" s="66" t="s">
        <v>888</v>
      </c>
      <c r="V644" s="63"/>
      <c r="W644" s="412"/>
      <c r="X644" s="413"/>
      <c r="Y644" s="413"/>
      <c r="Z644" s="413"/>
      <c r="AA644" s="414"/>
      <c r="AB644" s="412"/>
      <c r="AC644" s="413"/>
      <c r="AD644" s="413"/>
      <c r="AE644" s="413"/>
      <c r="AF644" s="414"/>
      <c r="AG644" s="412"/>
      <c r="AH644" s="413"/>
      <c r="AI644" s="413"/>
      <c r="AJ644" s="413"/>
      <c r="AK644" s="414"/>
    </row>
    <row r="645" spans="6:37" ht="30" customHeight="1">
      <c r="F645" s="406" t="s">
        <v>901</v>
      </c>
      <c r="G645" s="406"/>
      <c r="H645" s="406"/>
      <c r="I645" s="406"/>
      <c r="J645" s="406"/>
      <c r="K645" s="406"/>
      <c r="L645" s="406"/>
      <c r="M645" s="407"/>
      <c r="N645" s="408"/>
      <c r="O645" s="408"/>
      <c r="P645" s="408"/>
      <c r="Q645" s="409"/>
      <c r="R645" s="410"/>
      <c r="S645" s="411"/>
      <c r="T645" s="411"/>
      <c r="U645" s="66" t="s">
        <v>888</v>
      </c>
      <c r="V645" s="63"/>
      <c r="W645" s="412"/>
      <c r="X645" s="413"/>
      <c r="Y645" s="413"/>
      <c r="Z645" s="413"/>
      <c r="AA645" s="414"/>
      <c r="AB645" s="412"/>
      <c r="AC645" s="413"/>
      <c r="AD645" s="413"/>
      <c r="AE645" s="413"/>
      <c r="AF645" s="414"/>
      <c r="AG645" s="412"/>
      <c r="AH645" s="413"/>
      <c r="AI645" s="413"/>
      <c r="AJ645" s="413"/>
      <c r="AK645" s="414"/>
    </row>
    <row r="646" spans="6:37" s="203" customFormat="1" ht="45" customHeight="1">
      <c r="F646" s="406" t="s">
        <v>1176</v>
      </c>
      <c r="G646" s="406"/>
      <c r="H646" s="406"/>
      <c r="I646" s="406"/>
      <c r="J646" s="406"/>
      <c r="K646" s="406"/>
      <c r="L646" s="406"/>
      <c r="M646" s="407"/>
      <c r="N646" s="408"/>
      <c r="O646" s="408"/>
      <c r="P646" s="408"/>
      <c r="Q646" s="409"/>
      <c r="R646" s="410"/>
      <c r="S646" s="411"/>
      <c r="T646" s="411"/>
      <c r="U646" s="66" t="s">
        <v>888</v>
      </c>
      <c r="V646" s="63"/>
      <c r="W646" s="412"/>
      <c r="X646" s="413"/>
      <c r="Y646" s="413"/>
      <c r="Z646" s="413"/>
      <c r="AA646" s="414"/>
      <c r="AB646" s="412"/>
      <c r="AC646" s="413"/>
      <c r="AD646" s="413"/>
      <c r="AE646" s="413"/>
      <c r="AF646" s="414"/>
      <c r="AG646" s="199"/>
      <c r="AH646" s="200"/>
      <c r="AI646" s="200"/>
      <c r="AJ646" s="200"/>
      <c r="AK646" s="201"/>
    </row>
    <row r="647" spans="6:37" ht="45" customHeight="1">
      <c r="F647" s="406" t="s">
        <v>1177</v>
      </c>
      <c r="G647" s="406"/>
      <c r="H647" s="406"/>
      <c r="I647" s="406"/>
      <c r="J647" s="406"/>
      <c r="K647" s="406"/>
      <c r="L647" s="406"/>
      <c r="M647" s="407"/>
      <c r="N647" s="408"/>
      <c r="O647" s="408"/>
      <c r="P647" s="408"/>
      <c r="Q647" s="409"/>
      <c r="R647" s="410"/>
      <c r="S647" s="411"/>
      <c r="T647" s="411"/>
      <c r="U647" s="66" t="s">
        <v>888</v>
      </c>
      <c r="V647" s="63"/>
      <c r="W647" s="412"/>
      <c r="X647" s="413"/>
      <c r="Y647" s="413"/>
      <c r="Z647" s="413"/>
      <c r="AA647" s="414"/>
      <c r="AB647" s="412"/>
      <c r="AC647" s="413"/>
      <c r="AD647" s="413"/>
      <c r="AE647" s="413"/>
      <c r="AF647" s="414"/>
      <c r="AG647" s="412"/>
      <c r="AH647" s="413"/>
      <c r="AI647" s="413"/>
      <c r="AJ647" s="413"/>
      <c r="AK647" s="414"/>
    </row>
    <row r="648" spans="6:37" ht="30" customHeight="1">
      <c r="F648" s="406" t="s">
        <v>990</v>
      </c>
      <c r="G648" s="406"/>
      <c r="H648" s="406"/>
      <c r="I648" s="406"/>
      <c r="J648" s="406"/>
      <c r="K648" s="406"/>
      <c r="L648" s="406"/>
      <c r="M648" s="407"/>
      <c r="N648" s="408"/>
      <c r="O648" s="408"/>
      <c r="P648" s="408"/>
      <c r="Q648" s="409"/>
      <c r="R648" s="410"/>
      <c r="S648" s="411"/>
      <c r="T648" s="411"/>
      <c r="U648" s="66" t="s">
        <v>888</v>
      </c>
      <c r="V648" s="63"/>
      <c r="W648" s="412"/>
      <c r="X648" s="413"/>
      <c r="Y648" s="413"/>
      <c r="Z648" s="413"/>
      <c r="AA648" s="414"/>
      <c r="AB648" s="412"/>
      <c r="AC648" s="413"/>
      <c r="AD648" s="413"/>
      <c r="AE648" s="413"/>
      <c r="AF648" s="414"/>
      <c r="AG648" s="412"/>
      <c r="AH648" s="413"/>
      <c r="AI648" s="413"/>
      <c r="AJ648" s="413"/>
      <c r="AK648" s="414"/>
    </row>
    <row r="649" spans="6:37" ht="15" customHeight="1">
      <c r="F649" s="771" t="s">
        <v>392</v>
      </c>
      <c r="G649" s="771"/>
      <c r="H649" s="771"/>
      <c r="I649" s="771"/>
      <c r="J649" s="771"/>
      <c r="K649" s="771"/>
      <c r="L649" s="771"/>
      <c r="M649" s="772"/>
      <c r="N649" s="773"/>
      <c r="O649" s="773"/>
      <c r="P649" s="773"/>
      <c r="Q649" s="774"/>
      <c r="R649" s="619">
        <f>IF(SUM(R644:T648)=0,"",SUM(R644:T648))</f>
      </c>
      <c r="S649" s="620"/>
      <c r="T649" s="620"/>
      <c r="U649" s="66" t="s">
        <v>888</v>
      </c>
      <c r="V649" s="63"/>
      <c r="W649" s="775"/>
      <c r="X649" s="776"/>
      <c r="Y649" s="776"/>
      <c r="Z649" s="776"/>
      <c r="AA649" s="777"/>
      <c r="AB649" s="775"/>
      <c r="AC649" s="776"/>
      <c r="AD649" s="776"/>
      <c r="AE649" s="776"/>
      <c r="AF649" s="777"/>
      <c r="AG649" s="775"/>
      <c r="AH649" s="776"/>
      <c r="AI649" s="776"/>
      <c r="AJ649" s="776"/>
      <c r="AK649" s="777"/>
    </row>
    <row r="650" spans="4:37" ht="15" customHeight="1">
      <c r="D650" s="10"/>
      <c r="E650" s="10"/>
      <c r="F650" s="10" t="s">
        <v>81</v>
      </c>
      <c r="G650" s="10" t="s">
        <v>107</v>
      </c>
      <c r="H650" s="10" t="s">
        <v>148</v>
      </c>
      <c r="I650" s="10" t="s">
        <v>43</v>
      </c>
      <c r="J650" s="10" t="s">
        <v>149</v>
      </c>
      <c r="K650" s="10" t="s">
        <v>82</v>
      </c>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row>
    <row r="651" spans="7:37" s="10" customFormat="1" ht="15" customHeight="1">
      <c r="G651" s="10" t="s">
        <v>30</v>
      </c>
      <c r="I651" s="10" t="s">
        <v>99</v>
      </c>
      <c r="J651" s="10" t="s">
        <v>101</v>
      </c>
      <c r="K651" s="10" t="s">
        <v>671</v>
      </c>
      <c r="L651" s="10" t="s">
        <v>672</v>
      </c>
      <c r="M651" s="10" t="s">
        <v>37</v>
      </c>
      <c r="N651" s="10" t="s">
        <v>71</v>
      </c>
      <c r="O651" s="10" t="s">
        <v>8</v>
      </c>
      <c r="P651" s="10" t="s">
        <v>662</v>
      </c>
      <c r="Q651" s="10" t="s">
        <v>985</v>
      </c>
      <c r="R651" s="10" t="s">
        <v>99</v>
      </c>
      <c r="S651" s="10" t="s">
        <v>101</v>
      </c>
      <c r="T651" s="10" t="s">
        <v>8</v>
      </c>
      <c r="U651" s="10" t="s">
        <v>986</v>
      </c>
      <c r="V651" s="10" t="s">
        <v>659</v>
      </c>
      <c r="W651" s="10" t="s">
        <v>99</v>
      </c>
      <c r="X651" s="10" t="s">
        <v>101</v>
      </c>
      <c r="Y651" s="10" t="s">
        <v>8</v>
      </c>
      <c r="Z651" s="10" t="s">
        <v>211</v>
      </c>
      <c r="AA651" s="10" t="s">
        <v>664</v>
      </c>
      <c r="AB651" s="10" t="s">
        <v>99</v>
      </c>
      <c r="AC651" s="10" t="s">
        <v>101</v>
      </c>
      <c r="AD651" s="10" t="s">
        <v>8</v>
      </c>
      <c r="AE651" s="10" t="s">
        <v>14</v>
      </c>
      <c r="AF651" s="10" t="s">
        <v>5</v>
      </c>
      <c r="AG651" s="10" t="s">
        <v>186</v>
      </c>
      <c r="AH651" s="10" t="s">
        <v>5</v>
      </c>
      <c r="AI651" s="10" t="s">
        <v>133</v>
      </c>
      <c r="AJ651" s="10" t="s">
        <v>219</v>
      </c>
      <c r="AK651" s="10" t="s">
        <v>33</v>
      </c>
    </row>
    <row r="652" spans="8:14" s="10" customFormat="1" ht="15" customHeight="1">
      <c r="H652" s="10" t="s">
        <v>107</v>
      </c>
      <c r="I652" s="10" t="s">
        <v>148</v>
      </c>
      <c r="J652" s="10" t="s">
        <v>152</v>
      </c>
      <c r="K652" s="10" t="s">
        <v>39</v>
      </c>
      <c r="L652" s="10" t="s">
        <v>333</v>
      </c>
      <c r="M652" s="10" t="s">
        <v>116</v>
      </c>
      <c r="N652" s="10" t="s">
        <v>334</v>
      </c>
    </row>
    <row r="653" spans="7:37" s="10" customFormat="1" ht="15" customHeight="1">
      <c r="G653" s="10" t="s">
        <v>83</v>
      </c>
      <c r="I653" s="10" t="s">
        <v>866</v>
      </c>
      <c r="J653" s="10" t="s">
        <v>987</v>
      </c>
      <c r="K653" s="10" t="s">
        <v>101</v>
      </c>
      <c r="L653" s="10" t="s">
        <v>235</v>
      </c>
      <c r="M653" s="10" t="s">
        <v>5</v>
      </c>
      <c r="N653" s="10" t="s">
        <v>987</v>
      </c>
      <c r="O653" s="10" t="s">
        <v>62</v>
      </c>
      <c r="P653" s="10" t="s">
        <v>45</v>
      </c>
      <c r="Q653" s="10" t="s">
        <v>46</v>
      </c>
      <c r="R653" s="10" t="s">
        <v>342</v>
      </c>
      <c r="S653" s="10" t="s">
        <v>767</v>
      </c>
      <c r="T653" s="10" t="s">
        <v>39</v>
      </c>
      <c r="U653" s="10" t="s">
        <v>179</v>
      </c>
      <c r="V653" s="10" t="s">
        <v>708</v>
      </c>
      <c r="W653" s="10" t="s">
        <v>37</v>
      </c>
      <c r="X653" s="10" t="s">
        <v>71</v>
      </c>
      <c r="Y653" s="10" t="s">
        <v>8</v>
      </c>
      <c r="Z653" s="10" t="s">
        <v>101</v>
      </c>
      <c r="AA653" s="10" t="s">
        <v>931</v>
      </c>
      <c r="AB653" s="10" t="s">
        <v>5</v>
      </c>
      <c r="AC653" s="10" t="s">
        <v>696</v>
      </c>
      <c r="AD653" s="10" t="s">
        <v>37</v>
      </c>
      <c r="AE653" s="10" t="s">
        <v>866</v>
      </c>
      <c r="AF653" s="10" t="s">
        <v>987</v>
      </c>
      <c r="AG653" s="10" t="s">
        <v>101</v>
      </c>
      <c r="AH653" s="10" t="s">
        <v>235</v>
      </c>
      <c r="AI653" s="10" t="s">
        <v>37</v>
      </c>
      <c r="AJ653" s="10" t="s">
        <v>988</v>
      </c>
      <c r="AK653" s="10" t="s">
        <v>695</v>
      </c>
    </row>
    <row r="654" spans="8:27" s="10" customFormat="1" ht="15" customHeight="1">
      <c r="H654" s="10" t="s">
        <v>152</v>
      </c>
      <c r="I654" s="10" t="s">
        <v>39</v>
      </c>
      <c r="J654" s="10" t="s">
        <v>931</v>
      </c>
      <c r="K654" s="10" t="s">
        <v>33</v>
      </c>
      <c r="L654" s="10" t="s">
        <v>81</v>
      </c>
      <c r="N654" s="10" t="s">
        <v>82</v>
      </c>
      <c r="O654" s="10" t="s">
        <v>732</v>
      </c>
      <c r="P654" s="10" t="s">
        <v>804</v>
      </c>
      <c r="Q654" s="10" t="s">
        <v>98</v>
      </c>
      <c r="R654" s="10" t="s">
        <v>116</v>
      </c>
      <c r="S654" s="10" t="s">
        <v>353</v>
      </c>
      <c r="T654" s="10" t="s">
        <v>49</v>
      </c>
      <c r="U654" s="10" t="s">
        <v>107</v>
      </c>
      <c r="V654" s="10" t="s">
        <v>148</v>
      </c>
      <c r="W654" s="10" t="s">
        <v>152</v>
      </c>
      <c r="X654" s="10" t="s">
        <v>39</v>
      </c>
      <c r="Y654" s="10" t="s">
        <v>333</v>
      </c>
      <c r="Z654" s="10" t="s">
        <v>116</v>
      </c>
      <c r="AA654" s="10" t="s">
        <v>334</v>
      </c>
    </row>
    <row r="655" spans="7:26" s="10" customFormat="1" ht="15" customHeight="1">
      <c r="G655" s="10" t="s">
        <v>106</v>
      </c>
      <c r="I655" s="10" t="s">
        <v>989</v>
      </c>
      <c r="J655" s="10" t="s">
        <v>43</v>
      </c>
      <c r="K655" s="10" t="s">
        <v>696</v>
      </c>
      <c r="L655" s="10" t="s">
        <v>37</v>
      </c>
      <c r="M655" s="10" t="s">
        <v>71</v>
      </c>
      <c r="N655" s="10" t="s">
        <v>8</v>
      </c>
      <c r="O655" s="10" t="s">
        <v>99</v>
      </c>
      <c r="P655" s="10" t="s">
        <v>101</v>
      </c>
      <c r="Q655" s="10" t="s">
        <v>72</v>
      </c>
      <c r="R655" s="10" t="s">
        <v>235</v>
      </c>
      <c r="S655" s="10" t="s">
        <v>33</v>
      </c>
      <c r="T655" s="10" t="s">
        <v>107</v>
      </c>
      <c r="U655" s="10" t="s">
        <v>148</v>
      </c>
      <c r="V655" s="10" t="s">
        <v>152</v>
      </c>
      <c r="W655" s="10" t="s">
        <v>39</v>
      </c>
      <c r="X655" s="10" t="s">
        <v>333</v>
      </c>
      <c r="Y655" s="10" t="s">
        <v>116</v>
      </c>
      <c r="Z655" s="10" t="s">
        <v>334</v>
      </c>
    </row>
    <row r="656" spans="4:37" ht="15" customHeight="1">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row>
  </sheetData>
  <sheetProtection formatCells="0"/>
  <mergeCells count="1342">
    <mergeCell ref="G572:AK573"/>
    <mergeCell ref="G586:AK587"/>
    <mergeCell ref="F626:L626"/>
    <mergeCell ref="F629:L629"/>
    <mergeCell ref="F631:L631"/>
    <mergeCell ref="F569:I569"/>
    <mergeCell ref="J569:V569"/>
    <mergeCell ref="W569:AK569"/>
    <mergeCell ref="F570:I570"/>
    <mergeCell ref="J570:V570"/>
    <mergeCell ref="W570:AK570"/>
    <mergeCell ref="F567:I567"/>
    <mergeCell ref="J567:V567"/>
    <mergeCell ref="W567:AK567"/>
    <mergeCell ref="F568:I568"/>
    <mergeCell ref="J568:V568"/>
    <mergeCell ref="W568:AK568"/>
    <mergeCell ref="F564:I564"/>
    <mergeCell ref="J564:AK564"/>
    <mergeCell ref="F565:I565"/>
    <mergeCell ref="J565:V565"/>
    <mergeCell ref="W565:AK565"/>
    <mergeCell ref="F566:I566"/>
    <mergeCell ref="J566:V566"/>
    <mergeCell ref="W566:AK566"/>
    <mergeCell ref="P476:Q476"/>
    <mergeCell ref="U476:V476"/>
    <mergeCell ref="Z476:AA476"/>
    <mergeCell ref="AE476:AF476"/>
    <mergeCell ref="AJ476:AK476"/>
    <mergeCell ref="F508:I508"/>
    <mergeCell ref="J508:V508"/>
    <mergeCell ref="W508:AK508"/>
    <mergeCell ref="F503:I503"/>
    <mergeCell ref="J503:AK503"/>
    <mergeCell ref="AJ474:AK474"/>
    <mergeCell ref="P475:Q475"/>
    <mergeCell ref="U475:V475"/>
    <mergeCell ref="Z475:AA475"/>
    <mergeCell ref="AE475:AF475"/>
    <mergeCell ref="AJ475:AK475"/>
    <mergeCell ref="AG474:AI474"/>
    <mergeCell ref="AE474:AF474"/>
    <mergeCell ref="G464:K464"/>
    <mergeCell ref="G465:K465"/>
    <mergeCell ref="G466:K466"/>
    <mergeCell ref="P474:Q474"/>
    <mergeCell ref="U474:V474"/>
    <mergeCell ref="Z474:AA474"/>
    <mergeCell ref="M466:V466"/>
    <mergeCell ref="W466:AD466"/>
    <mergeCell ref="M464:V464"/>
    <mergeCell ref="W464:AD464"/>
    <mergeCell ref="F649:L649"/>
    <mergeCell ref="M649:Q649"/>
    <mergeCell ref="R649:T649"/>
    <mergeCell ref="W649:AA649"/>
    <mergeCell ref="AB649:AF649"/>
    <mergeCell ref="AG649:AK649"/>
    <mergeCell ref="F648:L648"/>
    <mergeCell ref="M648:Q648"/>
    <mergeCell ref="R648:T648"/>
    <mergeCell ref="W648:AA648"/>
    <mergeCell ref="AB648:AF648"/>
    <mergeCell ref="AG648:AK648"/>
    <mergeCell ref="F647:L647"/>
    <mergeCell ref="M647:Q647"/>
    <mergeCell ref="R647:T647"/>
    <mergeCell ref="W647:AA647"/>
    <mergeCell ref="AB647:AF647"/>
    <mergeCell ref="AG647:AK647"/>
    <mergeCell ref="F645:L645"/>
    <mergeCell ref="M645:Q645"/>
    <mergeCell ref="R645:T645"/>
    <mergeCell ref="W645:AA645"/>
    <mergeCell ref="AB645:AF645"/>
    <mergeCell ref="AG645:AK645"/>
    <mergeCell ref="F644:L644"/>
    <mergeCell ref="M644:Q644"/>
    <mergeCell ref="R644:T644"/>
    <mergeCell ref="W644:AA644"/>
    <mergeCell ref="AB644:AF644"/>
    <mergeCell ref="AG644:AK644"/>
    <mergeCell ref="F643:L643"/>
    <mergeCell ref="M643:Q643"/>
    <mergeCell ref="R643:V643"/>
    <mergeCell ref="W643:AA643"/>
    <mergeCell ref="AB643:AF643"/>
    <mergeCell ref="AG643:AK643"/>
    <mergeCell ref="F633:L633"/>
    <mergeCell ref="M633:Q633"/>
    <mergeCell ref="R633:T633"/>
    <mergeCell ref="W633:AA633"/>
    <mergeCell ref="AB633:AF633"/>
    <mergeCell ref="AG633:AK633"/>
    <mergeCell ref="F632:L632"/>
    <mergeCell ref="M632:Q632"/>
    <mergeCell ref="R632:T632"/>
    <mergeCell ref="W632:AA632"/>
    <mergeCell ref="AB632:AF632"/>
    <mergeCell ref="AG632:AK632"/>
    <mergeCell ref="F630:L630"/>
    <mergeCell ref="M630:Q630"/>
    <mergeCell ref="R630:T630"/>
    <mergeCell ref="W630:AA630"/>
    <mergeCell ref="AB630:AF630"/>
    <mergeCell ref="AG630:AK630"/>
    <mergeCell ref="F628:L628"/>
    <mergeCell ref="M628:Q628"/>
    <mergeCell ref="R628:T628"/>
    <mergeCell ref="W628:AA628"/>
    <mergeCell ref="AB628:AF628"/>
    <mergeCell ref="AG628:AK628"/>
    <mergeCell ref="F627:L627"/>
    <mergeCell ref="M627:Q627"/>
    <mergeCell ref="R627:T627"/>
    <mergeCell ref="W627:AA627"/>
    <mergeCell ref="AB627:AF627"/>
    <mergeCell ref="AG627:AK627"/>
    <mergeCell ref="F625:L625"/>
    <mergeCell ref="M625:Q625"/>
    <mergeCell ref="R625:T625"/>
    <mergeCell ref="W625:AA625"/>
    <mergeCell ref="AB625:AF625"/>
    <mergeCell ref="AG625:AK625"/>
    <mergeCell ref="F624:L624"/>
    <mergeCell ref="M624:Q624"/>
    <mergeCell ref="R624:T624"/>
    <mergeCell ref="W624:AA624"/>
    <mergeCell ref="AB624:AF624"/>
    <mergeCell ref="AG624:AK624"/>
    <mergeCell ref="F618:I618"/>
    <mergeCell ref="J618:V618"/>
    <mergeCell ref="W618:AK618"/>
    <mergeCell ref="F623:L623"/>
    <mergeCell ref="M623:Q623"/>
    <mergeCell ref="R623:V623"/>
    <mergeCell ref="W623:AA623"/>
    <mergeCell ref="AB623:AF623"/>
    <mergeCell ref="AG623:AK623"/>
    <mergeCell ref="F616:I616"/>
    <mergeCell ref="J616:V616"/>
    <mergeCell ref="W616:AK616"/>
    <mergeCell ref="F617:I617"/>
    <mergeCell ref="J617:V617"/>
    <mergeCell ref="W617:AK617"/>
    <mergeCell ref="F614:I614"/>
    <mergeCell ref="J614:V614"/>
    <mergeCell ref="W614:AK614"/>
    <mergeCell ref="F615:I615"/>
    <mergeCell ref="J615:V615"/>
    <mergeCell ref="W615:AK615"/>
    <mergeCell ref="AH602:AI602"/>
    <mergeCell ref="F601:M601"/>
    <mergeCell ref="N601:O601"/>
    <mergeCell ref="F612:I612"/>
    <mergeCell ref="J612:AK612"/>
    <mergeCell ref="F613:I613"/>
    <mergeCell ref="J613:V613"/>
    <mergeCell ref="W613:AK613"/>
    <mergeCell ref="F602:M602"/>
    <mergeCell ref="N602:O602"/>
    <mergeCell ref="R602:S602"/>
    <mergeCell ref="V602:W602"/>
    <mergeCell ref="Z602:AA602"/>
    <mergeCell ref="AD602:AE602"/>
    <mergeCell ref="F600:M600"/>
    <mergeCell ref="N600:O600"/>
    <mergeCell ref="R600:S600"/>
    <mergeCell ref="V600:W600"/>
    <mergeCell ref="Z600:AA600"/>
    <mergeCell ref="AH601:AI601"/>
    <mergeCell ref="AD599:AE599"/>
    <mergeCell ref="R601:S601"/>
    <mergeCell ref="V601:W601"/>
    <mergeCell ref="Z601:AA601"/>
    <mergeCell ref="AD601:AE601"/>
    <mergeCell ref="AH599:AI599"/>
    <mergeCell ref="AH598:AI598"/>
    <mergeCell ref="F596:M596"/>
    <mergeCell ref="N596:O596"/>
    <mergeCell ref="AD600:AE600"/>
    <mergeCell ref="AH600:AI600"/>
    <mergeCell ref="F599:M599"/>
    <mergeCell ref="N599:O599"/>
    <mergeCell ref="R599:S599"/>
    <mergeCell ref="V599:W599"/>
    <mergeCell ref="Z599:AA599"/>
    <mergeCell ref="F598:M598"/>
    <mergeCell ref="N598:O598"/>
    <mergeCell ref="R598:S598"/>
    <mergeCell ref="V598:W598"/>
    <mergeCell ref="Z598:AA598"/>
    <mergeCell ref="AD598:AE598"/>
    <mergeCell ref="F595:M595"/>
    <mergeCell ref="N595:O595"/>
    <mergeCell ref="R595:S595"/>
    <mergeCell ref="V595:W595"/>
    <mergeCell ref="Z595:AA595"/>
    <mergeCell ref="AH596:AI596"/>
    <mergeCell ref="AD594:AE594"/>
    <mergeCell ref="R596:S596"/>
    <mergeCell ref="V596:W596"/>
    <mergeCell ref="Z596:AA596"/>
    <mergeCell ref="AD596:AE596"/>
    <mergeCell ref="AH594:AI594"/>
    <mergeCell ref="AH593:AI593"/>
    <mergeCell ref="F592:M592"/>
    <mergeCell ref="N592:O592"/>
    <mergeCell ref="AD595:AE595"/>
    <mergeCell ref="AH595:AI595"/>
    <mergeCell ref="F594:M594"/>
    <mergeCell ref="N594:O594"/>
    <mergeCell ref="R594:S594"/>
    <mergeCell ref="V594:W594"/>
    <mergeCell ref="Z594:AA594"/>
    <mergeCell ref="AD592:AE592"/>
    <mergeCell ref="F590:M591"/>
    <mergeCell ref="N590:AG590"/>
    <mergeCell ref="AH592:AI592"/>
    <mergeCell ref="F593:M593"/>
    <mergeCell ref="N593:O593"/>
    <mergeCell ref="R593:S593"/>
    <mergeCell ref="V593:W593"/>
    <mergeCell ref="Z593:AA593"/>
    <mergeCell ref="AD593:AE593"/>
    <mergeCell ref="AH590:AK591"/>
    <mergeCell ref="N591:Q591"/>
    <mergeCell ref="R591:U591"/>
    <mergeCell ref="V591:Y591"/>
    <mergeCell ref="Z591:AC591"/>
    <mergeCell ref="AD591:AG591"/>
    <mergeCell ref="F583:I583"/>
    <mergeCell ref="J583:V583"/>
    <mergeCell ref="W583:AK583"/>
    <mergeCell ref="F584:I584"/>
    <mergeCell ref="J584:V584"/>
    <mergeCell ref="W584:AK584"/>
    <mergeCell ref="F581:I581"/>
    <mergeCell ref="J581:V581"/>
    <mergeCell ref="W581:AK581"/>
    <mergeCell ref="F582:I582"/>
    <mergeCell ref="J582:V582"/>
    <mergeCell ref="W582:AK582"/>
    <mergeCell ref="F578:I578"/>
    <mergeCell ref="J578:AK578"/>
    <mergeCell ref="F579:I579"/>
    <mergeCell ref="J579:V579"/>
    <mergeCell ref="W579:AK579"/>
    <mergeCell ref="F580:I580"/>
    <mergeCell ref="J580:V580"/>
    <mergeCell ref="W580:AK580"/>
    <mergeCell ref="AH553:AI553"/>
    <mergeCell ref="N554:O554"/>
    <mergeCell ref="R554:S554"/>
    <mergeCell ref="V554:W554"/>
    <mergeCell ref="Z554:AA554"/>
    <mergeCell ref="AD554:AE554"/>
    <mergeCell ref="AH554:AI554"/>
    <mergeCell ref="F553:M554"/>
    <mergeCell ref="N553:O553"/>
    <mergeCell ref="R553:S553"/>
    <mergeCell ref="V553:W553"/>
    <mergeCell ref="Z553:AA553"/>
    <mergeCell ref="AD553:AE553"/>
    <mergeCell ref="AH551:AI551"/>
    <mergeCell ref="N552:O552"/>
    <mergeCell ref="R552:S552"/>
    <mergeCell ref="V552:W552"/>
    <mergeCell ref="Z552:AA552"/>
    <mergeCell ref="AD552:AE552"/>
    <mergeCell ref="AH552:AI552"/>
    <mergeCell ref="F551:M552"/>
    <mergeCell ref="N551:O551"/>
    <mergeCell ref="R551:S551"/>
    <mergeCell ref="V551:W551"/>
    <mergeCell ref="Z551:AA551"/>
    <mergeCell ref="AD551:AE551"/>
    <mergeCell ref="AH547:AI547"/>
    <mergeCell ref="N548:O548"/>
    <mergeCell ref="R548:S548"/>
    <mergeCell ref="V548:W548"/>
    <mergeCell ref="Z548:AA548"/>
    <mergeCell ref="AD548:AE548"/>
    <mergeCell ref="AH548:AI548"/>
    <mergeCell ref="F547:M548"/>
    <mergeCell ref="N547:O547"/>
    <mergeCell ref="R547:S547"/>
    <mergeCell ref="V547:W547"/>
    <mergeCell ref="Z547:AA547"/>
    <mergeCell ref="AD547:AE547"/>
    <mergeCell ref="AH545:AI545"/>
    <mergeCell ref="N546:O546"/>
    <mergeCell ref="R546:S546"/>
    <mergeCell ref="V546:W546"/>
    <mergeCell ref="Z546:AA546"/>
    <mergeCell ref="AD546:AE546"/>
    <mergeCell ref="AH546:AI546"/>
    <mergeCell ref="F545:M546"/>
    <mergeCell ref="N545:O545"/>
    <mergeCell ref="R545:S545"/>
    <mergeCell ref="V545:W545"/>
    <mergeCell ref="Z545:AA545"/>
    <mergeCell ref="AD545:AE545"/>
    <mergeCell ref="AH543:AI543"/>
    <mergeCell ref="N544:O544"/>
    <mergeCell ref="R544:S544"/>
    <mergeCell ref="V544:W544"/>
    <mergeCell ref="Z544:AA544"/>
    <mergeCell ref="AD544:AE544"/>
    <mergeCell ref="AH544:AI544"/>
    <mergeCell ref="F543:M544"/>
    <mergeCell ref="N543:O543"/>
    <mergeCell ref="R543:S543"/>
    <mergeCell ref="V543:W543"/>
    <mergeCell ref="Z543:AA543"/>
    <mergeCell ref="AD543:AE543"/>
    <mergeCell ref="AH541:AI541"/>
    <mergeCell ref="N542:O542"/>
    <mergeCell ref="R542:S542"/>
    <mergeCell ref="V542:W542"/>
    <mergeCell ref="Z542:AA542"/>
    <mergeCell ref="AD542:AE542"/>
    <mergeCell ref="AH542:AI542"/>
    <mergeCell ref="F541:M542"/>
    <mergeCell ref="N541:O541"/>
    <mergeCell ref="R541:S541"/>
    <mergeCell ref="V541:W541"/>
    <mergeCell ref="Z541:AA541"/>
    <mergeCell ref="AD541:AE541"/>
    <mergeCell ref="AH539:AI539"/>
    <mergeCell ref="N540:O540"/>
    <mergeCell ref="R540:S540"/>
    <mergeCell ref="V540:W540"/>
    <mergeCell ref="Z540:AA540"/>
    <mergeCell ref="AD540:AE540"/>
    <mergeCell ref="AH540:AI540"/>
    <mergeCell ref="F539:M540"/>
    <mergeCell ref="N539:O539"/>
    <mergeCell ref="R539:S539"/>
    <mergeCell ref="V539:W539"/>
    <mergeCell ref="Z539:AA539"/>
    <mergeCell ref="AD539:AE539"/>
    <mergeCell ref="AH537:AI537"/>
    <mergeCell ref="N538:O538"/>
    <mergeCell ref="R538:S538"/>
    <mergeCell ref="V538:W538"/>
    <mergeCell ref="Z538:AA538"/>
    <mergeCell ref="AD538:AE538"/>
    <mergeCell ref="AH538:AI538"/>
    <mergeCell ref="F537:M538"/>
    <mergeCell ref="N537:O537"/>
    <mergeCell ref="R537:S537"/>
    <mergeCell ref="V537:W537"/>
    <mergeCell ref="Z537:AA537"/>
    <mergeCell ref="AD537:AE537"/>
    <mergeCell ref="AH535:AI535"/>
    <mergeCell ref="N536:O536"/>
    <mergeCell ref="R536:S536"/>
    <mergeCell ref="V536:W536"/>
    <mergeCell ref="Z536:AA536"/>
    <mergeCell ref="AD536:AE536"/>
    <mergeCell ref="AH536:AI536"/>
    <mergeCell ref="F535:M536"/>
    <mergeCell ref="N535:O535"/>
    <mergeCell ref="R535:S535"/>
    <mergeCell ref="V535:W535"/>
    <mergeCell ref="Z535:AA535"/>
    <mergeCell ref="AD535:AE535"/>
    <mergeCell ref="AH533:AI533"/>
    <mergeCell ref="N534:O534"/>
    <mergeCell ref="R534:S534"/>
    <mergeCell ref="V534:W534"/>
    <mergeCell ref="Z534:AA534"/>
    <mergeCell ref="AD534:AE534"/>
    <mergeCell ref="AH534:AI534"/>
    <mergeCell ref="F533:M534"/>
    <mergeCell ref="N533:O533"/>
    <mergeCell ref="R533:S533"/>
    <mergeCell ref="V533:W533"/>
    <mergeCell ref="Z533:AA533"/>
    <mergeCell ref="AD533:AE533"/>
    <mergeCell ref="F531:M532"/>
    <mergeCell ref="N531:AG531"/>
    <mergeCell ref="AH531:AK532"/>
    <mergeCell ref="N532:Q532"/>
    <mergeCell ref="R532:U532"/>
    <mergeCell ref="V532:Y532"/>
    <mergeCell ref="Z532:AC532"/>
    <mergeCell ref="AD532:AG532"/>
    <mergeCell ref="F525:L525"/>
    <mergeCell ref="M525:N525"/>
    <mergeCell ref="R525:S525"/>
    <mergeCell ref="W525:X525"/>
    <mergeCell ref="AB525:AC525"/>
    <mergeCell ref="AG525:AH525"/>
    <mergeCell ref="G524:L524"/>
    <mergeCell ref="M524:N524"/>
    <mergeCell ref="R524:S524"/>
    <mergeCell ref="W524:X524"/>
    <mergeCell ref="AB524:AC524"/>
    <mergeCell ref="AG524:AH524"/>
    <mergeCell ref="H523:L523"/>
    <mergeCell ref="M523:N523"/>
    <mergeCell ref="R523:S523"/>
    <mergeCell ref="W523:X523"/>
    <mergeCell ref="AB523:AC523"/>
    <mergeCell ref="AG523:AH523"/>
    <mergeCell ref="AB521:AC521"/>
    <mergeCell ref="AG521:AH521"/>
    <mergeCell ref="H522:L522"/>
    <mergeCell ref="M522:N522"/>
    <mergeCell ref="R522:S522"/>
    <mergeCell ref="W522:X522"/>
    <mergeCell ref="AB522:AC522"/>
    <mergeCell ref="AG522:AH522"/>
    <mergeCell ref="M520:N520"/>
    <mergeCell ref="R520:S520"/>
    <mergeCell ref="W520:X520"/>
    <mergeCell ref="AB520:AC520"/>
    <mergeCell ref="AG520:AH520"/>
    <mergeCell ref="G521:G523"/>
    <mergeCell ref="H521:L521"/>
    <mergeCell ref="M521:N521"/>
    <mergeCell ref="R521:S521"/>
    <mergeCell ref="W521:X521"/>
    <mergeCell ref="AB518:AC518"/>
    <mergeCell ref="AG518:AH518"/>
    <mergeCell ref="F519:F524"/>
    <mergeCell ref="G519:L519"/>
    <mergeCell ref="M519:N519"/>
    <mergeCell ref="R519:S519"/>
    <mergeCell ref="W519:X519"/>
    <mergeCell ref="AB519:AC519"/>
    <mergeCell ref="AG519:AH519"/>
    <mergeCell ref="G520:L520"/>
    <mergeCell ref="AG516:AH516"/>
    <mergeCell ref="G517:L517"/>
    <mergeCell ref="M517:N517"/>
    <mergeCell ref="R517:S517"/>
    <mergeCell ref="W517:X517"/>
    <mergeCell ref="AB517:AC517"/>
    <mergeCell ref="AG517:AH517"/>
    <mergeCell ref="F516:F518"/>
    <mergeCell ref="G516:L516"/>
    <mergeCell ref="M516:N516"/>
    <mergeCell ref="R516:S516"/>
    <mergeCell ref="W516:X516"/>
    <mergeCell ref="AB516:AC516"/>
    <mergeCell ref="G518:L518"/>
    <mergeCell ref="M518:N518"/>
    <mergeCell ref="R518:S518"/>
    <mergeCell ref="W518:X518"/>
    <mergeCell ref="F515:L515"/>
    <mergeCell ref="M515:Q515"/>
    <mergeCell ref="R515:V515"/>
    <mergeCell ref="W515:AA515"/>
    <mergeCell ref="AB515:AF515"/>
    <mergeCell ref="AG515:AK515"/>
    <mergeCell ref="J509:V509"/>
    <mergeCell ref="W509:AK509"/>
    <mergeCell ref="F506:I506"/>
    <mergeCell ref="J506:V506"/>
    <mergeCell ref="W506:AK506"/>
    <mergeCell ref="F507:I507"/>
    <mergeCell ref="J507:V507"/>
    <mergeCell ref="W507:AK507"/>
    <mergeCell ref="F509:I509"/>
    <mergeCell ref="F504:I504"/>
    <mergeCell ref="J504:V504"/>
    <mergeCell ref="W504:AK504"/>
    <mergeCell ref="F505:I505"/>
    <mergeCell ref="J505:V505"/>
    <mergeCell ref="W505:AK505"/>
    <mergeCell ref="F498:L498"/>
    <mergeCell ref="M498:O498"/>
    <mergeCell ref="R498:T498"/>
    <mergeCell ref="W498:Y498"/>
    <mergeCell ref="AB498:AD498"/>
    <mergeCell ref="AG498:AI498"/>
    <mergeCell ref="G497:L497"/>
    <mergeCell ref="M497:O497"/>
    <mergeCell ref="R497:T497"/>
    <mergeCell ref="W497:Y497"/>
    <mergeCell ref="AB497:AD497"/>
    <mergeCell ref="AG497:AI497"/>
    <mergeCell ref="H496:L496"/>
    <mergeCell ref="M496:O496"/>
    <mergeCell ref="R496:T496"/>
    <mergeCell ref="W496:Y496"/>
    <mergeCell ref="AB496:AD496"/>
    <mergeCell ref="AG496:AI496"/>
    <mergeCell ref="AB494:AD494"/>
    <mergeCell ref="AG494:AI494"/>
    <mergeCell ref="H495:L495"/>
    <mergeCell ref="M495:O495"/>
    <mergeCell ref="R495:T495"/>
    <mergeCell ref="W495:Y495"/>
    <mergeCell ref="AB495:AD495"/>
    <mergeCell ref="AG495:AI495"/>
    <mergeCell ref="M493:O493"/>
    <mergeCell ref="R493:T493"/>
    <mergeCell ref="W493:Y493"/>
    <mergeCell ref="AB493:AD493"/>
    <mergeCell ref="AG493:AI493"/>
    <mergeCell ref="G494:G496"/>
    <mergeCell ref="H494:L494"/>
    <mergeCell ref="M494:O494"/>
    <mergeCell ref="R494:T494"/>
    <mergeCell ref="W494:Y494"/>
    <mergeCell ref="AB491:AD491"/>
    <mergeCell ref="AG491:AI491"/>
    <mergeCell ref="F492:F497"/>
    <mergeCell ref="G492:L492"/>
    <mergeCell ref="M492:O492"/>
    <mergeCell ref="R492:T492"/>
    <mergeCell ref="W492:Y492"/>
    <mergeCell ref="AB492:AD492"/>
    <mergeCell ref="AG492:AI492"/>
    <mergeCell ref="G493:L493"/>
    <mergeCell ref="AG489:AI489"/>
    <mergeCell ref="G490:L490"/>
    <mergeCell ref="M490:O490"/>
    <mergeCell ref="R490:T490"/>
    <mergeCell ref="W490:Y490"/>
    <mergeCell ref="AB490:AD490"/>
    <mergeCell ref="AG490:AI490"/>
    <mergeCell ref="F489:F491"/>
    <mergeCell ref="G489:L489"/>
    <mergeCell ref="M489:O489"/>
    <mergeCell ref="R489:T489"/>
    <mergeCell ref="W489:Y489"/>
    <mergeCell ref="AB489:AD489"/>
    <mergeCell ref="G491:L491"/>
    <mergeCell ref="M491:O491"/>
    <mergeCell ref="R491:T491"/>
    <mergeCell ref="W491:Y491"/>
    <mergeCell ref="F488:L488"/>
    <mergeCell ref="M488:Q488"/>
    <mergeCell ref="R488:V488"/>
    <mergeCell ref="W488:AA488"/>
    <mergeCell ref="AB488:AF488"/>
    <mergeCell ref="AG488:AK488"/>
    <mergeCell ref="F483:L483"/>
    <mergeCell ref="M483:O483"/>
    <mergeCell ref="R483:T483"/>
    <mergeCell ref="W483:Y483"/>
    <mergeCell ref="AB483:AD483"/>
    <mergeCell ref="AG483:AI483"/>
    <mergeCell ref="G482:L482"/>
    <mergeCell ref="M482:O482"/>
    <mergeCell ref="R482:T482"/>
    <mergeCell ref="W482:Y482"/>
    <mergeCell ref="AB482:AD482"/>
    <mergeCell ref="AG482:AI482"/>
    <mergeCell ref="H481:L481"/>
    <mergeCell ref="M481:O481"/>
    <mergeCell ref="R481:T481"/>
    <mergeCell ref="W481:Y481"/>
    <mergeCell ref="AB481:AD481"/>
    <mergeCell ref="AG481:AI481"/>
    <mergeCell ref="AB479:AD479"/>
    <mergeCell ref="AG479:AI479"/>
    <mergeCell ref="H480:L480"/>
    <mergeCell ref="M480:O480"/>
    <mergeCell ref="R480:T480"/>
    <mergeCell ref="W480:Y480"/>
    <mergeCell ref="AB480:AD480"/>
    <mergeCell ref="AG480:AI480"/>
    <mergeCell ref="M478:O478"/>
    <mergeCell ref="R478:T478"/>
    <mergeCell ref="W478:Y478"/>
    <mergeCell ref="AB478:AD478"/>
    <mergeCell ref="AG478:AI478"/>
    <mergeCell ref="G479:G481"/>
    <mergeCell ref="H479:L479"/>
    <mergeCell ref="M479:O479"/>
    <mergeCell ref="R479:T479"/>
    <mergeCell ref="W479:Y479"/>
    <mergeCell ref="AB476:AD476"/>
    <mergeCell ref="AG476:AI476"/>
    <mergeCell ref="F477:F482"/>
    <mergeCell ref="G477:L477"/>
    <mergeCell ref="M477:O477"/>
    <mergeCell ref="R477:T477"/>
    <mergeCell ref="W477:Y477"/>
    <mergeCell ref="AB477:AD477"/>
    <mergeCell ref="AG477:AI477"/>
    <mergeCell ref="G478:L478"/>
    <mergeCell ref="G475:L475"/>
    <mergeCell ref="M475:O475"/>
    <mergeCell ref="R475:T475"/>
    <mergeCell ref="W475:Y475"/>
    <mergeCell ref="AB475:AD475"/>
    <mergeCell ref="AG475:AI475"/>
    <mergeCell ref="F474:F476"/>
    <mergeCell ref="G474:L474"/>
    <mergeCell ref="M474:O474"/>
    <mergeCell ref="R474:T474"/>
    <mergeCell ref="W474:Y474"/>
    <mergeCell ref="AB474:AD474"/>
    <mergeCell ref="G476:L476"/>
    <mergeCell ref="M476:O476"/>
    <mergeCell ref="R476:T476"/>
    <mergeCell ref="W476:Y476"/>
    <mergeCell ref="AE466:AK466"/>
    <mergeCell ref="F473:L473"/>
    <mergeCell ref="M473:Q473"/>
    <mergeCell ref="R473:V473"/>
    <mergeCell ref="W473:AA473"/>
    <mergeCell ref="AB473:AF473"/>
    <mergeCell ref="AG473:AK473"/>
    <mergeCell ref="AE464:AK464"/>
    <mergeCell ref="M465:V465"/>
    <mergeCell ref="W465:AD465"/>
    <mergeCell ref="AE465:AK465"/>
    <mergeCell ref="F457:I457"/>
    <mergeCell ref="J457:V457"/>
    <mergeCell ref="W457:AK457"/>
    <mergeCell ref="F463:L463"/>
    <mergeCell ref="M463:V463"/>
    <mergeCell ref="W463:AD463"/>
    <mergeCell ref="AE463:AK463"/>
    <mergeCell ref="F455:I455"/>
    <mergeCell ref="J455:V455"/>
    <mergeCell ref="W455:AK455"/>
    <mergeCell ref="F456:I456"/>
    <mergeCell ref="J456:V456"/>
    <mergeCell ref="W456:AK456"/>
    <mergeCell ref="F453:I453"/>
    <mergeCell ref="J453:V453"/>
    <mergeCell ref="W453:AK453"/>
    <mergeCell ref="F454:I454"/>
    <mergeCell ref="J454:V454"/>
    <mergeCell ref="W454:AK454"/>
    <mergeCell ref="F447:I447"/>
    <mergeCell ref="J447:V447"/>
    <mergeCell ref="W447:AK447"/>
    <mergeCell ref="F451:I451"/>
    <mergeCell ref="J451:AK451"/>
    <mergeCell ref="F452:I452"/>
    <mergeCell ref="J452:V452"/>
    <mergeCell ref="W452:AK452"/>
    <mergeCell ref="F445:I445"/>
    <mergeCell ref="J445:V445"/>
    <mergeCell ref="W445:AK445"/>
    <mergeCell ref="F446:I446"/>
    <mergeCell ref="J446:V446"/>
    <mergeCell ref="W446:AK446"/>
    <mergeCell ref="F443:I443"/>
    <mergeCell ref="J443:V443"/>
    <mergeCell ref="W443:AK443"/>
    <mergeCell ref="F444:I444"/>
    <mergeCell ref="J444:V444"/>
    <mergeCell ref="W444:AK444"/>
    <mergeCell ref="F423:I423"/>
    <mergeCell ref="J423:V423"/>
    <mergeCell ref="W423:AK423"/>
    <mergeCell ref="F441:I441"/>
    <mergeCell ref="J441:AK441"/>
    <mergeCell ref="F442:I442"/>
    <mergeCell ref="J442:V442"/>
    <mergeCell ref="W442:AK442"/>
    <mergeCell ref="F430:I430"/>
    <mergeCell ref="J430:V430"/>
    <mergeCell ref="F421:I421"/>
    <mergeCell ref="J421:V421"/>
    <mergeCell ref="W421:AK421"/>
    <mergeCell ref="F422:I422"/>
    <mergeCell ref="J422:V422"/>
    <mergeCell ref="W422:AK422"/>
    <mergeCell ref="F396:I396"/>
    <mergeCell ref="J396:V396"/>
    <mergeCell ref="W396:AK396"/>
    <mergeCell ref="F417:I417"/>
    <mergeCell ref="J417:AK417"/>
    <mergeCell ref="F418:I418"/>
    <mergeCell ref="J418:V418"/>
    <mergeCell ref="W418:AK418"/>
    <mergeCell ref="F402:I402"/>
    <mergeCell ref="J402:AK402"/>
    <mergeCell ref="F394:I394"/>
    <mergeCell ref="J394:V394"/>
    <mergeCell ref="W394:AK394"/>
    <mergeCell ref="F395:I395"/>
    <mergeCell ref="J395:V395"/>
    <mergeCell ref="W395:AK395"/>
    <mergeCell ref="F392:I392"/>
    <mergeCell ref="J392:V392"/>
    <mergeCell ref="W392:AK392"/>
    <mergeCell ref="F393:I393"/>
    <mergeCell ref="J393:V393"/>
    <mergeCell ref="W393:AK393"/>
    <mergeCell ref="F384:I384"/>
    <mergeCell ref="J384:V384"/>
    <mergeCell ref="W384:AK384"/>
    <mergeCell ref="F390:I390"/>
    <mergeCell ref="J390:AK390"/>
    <mergeCell ref="F391:I391"/>
    <mergeCell ref="J391:V391"/>
    <mergeCell ref="W391:AK391"/>
    <mergeCell ref="F382:I382"/>
    <mergeCell ref="J382:V382"/>
    <mergeCell ref="W382:AK382"/>
    <mergeCell ref="F383:I383"/>
    <mergeCell ref="J383:V383"/>
    <mergeCell ref="W383:AK383"/>
    <mergeCell ref="F380:I380"/>
    <mergeCell ref="J380:V380"/>
    <mergeCell ref="W380:AK380"/>
    <mergeCell ref="F381:I381"/>
    <mergeCell ref="J381:V381"/>
    <mergeCell ref="W381:AK381"/>
    <mergeCell ref="F358:I358"/>
    <mergeCell ref="J358:V358"/>
    <mergeCell ref="W358:AK358"/>
    <mergeCell ref="F359:I359"/>
    <mergeCell ref="J359:V359"/>
    <mergeCell ref="W359:AK359"/>
    <mergeCell ref="F356:I356"/>
    <mergeCell ref="J356:V356"/>
    <mergeCell ref="W356:AK356"/>
    <mergeCell ref="F357:I357"/>
    <mergeCell ref="J357:V357"/>
    <mergeCell ref="W357:AK357"/>
    <mergeCell ref="F353:I353"/>
    <mergeCell ref="J353:AK353"/>
    <mergeCell ref="F354:I354"/>
    <mergeCell ref="J354:V354"/>
    <mergeCell ref="W354:AK354"/>
    <mergeCell ref="F355:I355"/>
    <mergeCell ref="J355:V355"/>
    <mergeCell ref="W355:AK355"/>
    <mergeCell ref="F345:I345"/>
    <mergeCell ref="J345:V345"/>
    <mergeCell ref="W345:AK345"/>
    <mergeCell ref="F346:I346"/>
    <mergeCell ref="J346:V346"/>
    <mergeCell ref="W346:AK346"/>
    <mergeCell ref="F343:I343"/>
    <mergeCell ref="J343:V343"/>
    <mergeCell ref="W343:AK343"/>
    <mergeCell ref="F344:I344"/>
    <mergeCell ref="J344:V344"/>
    <mergeCell ref="W344:AK344"/>
    <mergeCell ref="F340:I340"/>
    <mergeCell ref="J340:AK340"/>
    <mergeCell ref="F341:I341"/>
    <mergeCell ref="J341:V341"/>
    <mergeCell ref="W341:AK341"/>
    <mergeCell ref="F342:I342"/>
    <mergeCell ref="J342:V342"/>
    <mergeCell ref="W342:AK342"/>
    <mergeCell ref="F329:K329"/>
    <mergeCell ref="L329:AD329"/>
    <mergeCell ref="AE329:AK329"/>
    <mergeCell ref="F330:K330"/>
    <mergeCell ref="L330:AD330"/>
    <mergeCell ref="AE330:AK330"/>
    <mergeCell ref="AH317:AI317"/>
    <mergeCell ref="F327:K327"/>
    <mergeCell ref="L327:AD327"/>
    <mergeCell ref="AE327:AK327"/>
    <mergeCell ref="F328:K328"/>
    <mergeCell ref="L328:AD328"/>
    <mergeCell ref="AE328:AK328"/>
    <mergeCell ref="F317:M317"/>
    <mergeCell ref="N317:O317"/>
    <mergeCell ref="R317:S317"/>
    <mergeCell ref="V317:W317"/>
    <mergeCell ref="Z317:AA317"/>
    <mergeCell ref="AD317:AE317"/>
    <mergeCell ref="AD315:AE315"/>
    <mergeCell ref="AH315:AI315"/>
    <mergeCell ref="N316:O316"/>
    <mergeCell ref="R316:S316"/>
    <mergeCell ref="V316:W316"/>
    <mergeCell ref="Z316:AA316"/>
    <mergeCell ref="AD316:AE316"/>
    <mergeCell ref="AH316:AI316"/>
    <mergeCell ref="AH313:AI313"/>
    <mergeCell ref="N314:O314"/>
    <mergeCell ref="R314:S314"/>
    <mergeCell ref="V314:W314"/>
    <mergeCell ref="Z314:AA314"/>
    <mergeCell ref="AD314:AE314"/>
    <mergeCell ref="AH314:AI314"/>
    <mergeCell ref="F313:G316"/>
    <mergeCell ref="N313:O313"/>
    <mergeCell ref="R313:S313"/>
    <mergeCell ref="V313:W313"/>
    <mergeCell ref="Z313:AA313"/>
    <mergeCell ref="AD313:AE313"/>
    <mergeCell ref="N315:O315"/>
    <mergeCell ref="R315:S315"/>
    <mergeCell ref="V315:W315"/>
    <mergeCell ref="Z315:AA315"/>
    <mergeCell ref="N308:P308"/>
    <mergeCell ref="Z308:AB308"/>
    <mergeCell ref="F311:M312"/>
    <mergeCell ref="N311:AG311"/>
    <mergeCell ref="AH311:AK312"/>
    <mergeCell ref="N312:Q312"/>
    <mergeCell ref="R312:U312"/>
    <mergeCell ref="V312:Y312"/>
    <mergeCell ref="Z312:AC312"/>
    <mergeCell ref="AD312:AG312"/>
    <mergeCell ref="AI296:AK296"/>
    <mergeCell ref="F370:I370"/>
    <mergeCell ref="J370:V370"/>
    <mergeCell ref="W370:AK370"/>
    <mergeCell ref="F297:R297"/>
    <mergeCell ref="S297:U298"/>
    <mergeCell ref="V297:AH297"/>
    <mergeCell ref="AI297:AK298"/>
    <mergeCell ref="G298:Q298"/>
    <mergeCell ref="W298:AG298"/>
    <mergeCell ref="AI291:AK291"/>
    <mergeCell ref="F295:R295"/>
    <mergeCell ref="S295:U295"/>
    <mergeCell ref="AI295:AK295"/>
    <mergeCell ref="F369:I369"/>
    <mergeCell ref="J369:V369"/>
    <mergeCell ref="W369:AK369"/>
    <mergeCell ref="F296:R296"/>
    <mergeCell ref="S296:U296"/>
    <mergeCell ref="V296:AH296"/>
    <mergeCell ref="F288:R288"/>
    <mergeCell ref="S288:U288"/>
    <mergeCell ref="V288:AH288"/>
    <mergeCell ref="AI288:AK288"/>
    <mergeCell ref="F290:R290"/>
    <mergeCell ref="S290:U290"/>
    <mergeCell ref="V290:AH290"/>
    <mergeCell ref="AI290:AK290"/>
    <mergeCell ref="F286:U286"/>
    <mergeCell ref="V286:AK286"/>
    <mergeCell ref="F287:R287"/>
    <mergeCell ref="S287:U287"/>
    <mergeCell ref="V287:AH287"/>
    <mergeCell ref="AI287:AK287"/>
    <mergeCell ref="K281:Q281"/>
    <mergeCell ref="T281:Z281"/>
    <mergeCell ref="F282:J282"/>
    <mergeCell ref="K282:AK282"/>
    <mergeCell ref="F283:J283"/>
    <mergeCell ref="K283:AK283"/>
    <mergeCell ref="I274:M274"/>
    <mergeCell ref="N274:R274"/>
    <mergeCell ref="U274:AK274"/>
    <mergeCell ref="F275:M275"/>
    <mergeCell ref="N275:R275"/>
    <mergeCell ref="U275:AK275"/>
    <mergeCell ref="J368:V368"/>
    <mergeCell ref="W368:AK368"/>
    <mergeCell ref="F271:M271"/>
    <mergeCell ref="N271:T271"/>
    <mergeCell ref="U271:AK271"/>
    <mergeCell ref="F272:M272"/>
    <mergeCell ref="N272:R272"/>
    <mergeCell ref="U272:AK272"/>
    <mergeCell ref="F273:H274"/>
    <mergeCell ref="U273:AK273"/>
    <mergeCell ref="F223:T223"/>
    <mergeCell ref="U223:W223"/>
    <mergeCell ref="Z223:AK223"/>
    <mergeCell ref="F258:L258"/>
    <mergeCell ref="M258:AK258"/>
    <mergeCell ref="F366:I366"/>
    <mergeCell ref="J366:V366"/>
    <mergeCell ref="W366:AK366"/>
    <mergeCell ref="I273:M273"/>
    <mergeCell ref="N273:R273"/>
    <mergeCell ref="F221:T221"/>
    <mergeCell ref="U221:W221"/>
    <mergeCell ref="Z221:AK221"/>
    <mergeCell ref="F222:T222"/>
    <mergeCell ref="U222:W222"/>
    <mergeCell ref="Z222:AK222"/>
    <mergeCell ref="F219:T219"/>
    <mergeCell ref="U219:W219"/>
    <mergeCell ref="Z219:AK219"/>
    <mergeCell ref="F220:T220"/>
    <mergeCell ref="U220:W220"/>
    <mergeCell ref="Z220:AK220"/>
    <mergeCell ref="F217:T217"/>
    <mergeCell ref="U217:W217"/>
    <mergeCell ref="Z217:AK217"/>
    <mergeCell ref="F218:T218"/>
    <mergeCell ref="U218:W218"/>
    <mergeCell ref="Z218:AK218"/>
    <mergeCell ref="F215:T215"/>
    <mergeCell ref="U215:W215"/>
    <mergeCell ref="Z215:AK215"/>
    <mergeCell ref="F216:T216"/>
    <mergeCell ref="U216:W216"/>
    <mergeCell ref="Z216:AK216"/>
    <mergeCell ref="F213:T213"/>
    <mergeCell ref="U213:W213"/>
    <mergeCell ref="Z213:AK213"/>
    <mergeCell ref="F214:T214"/>
    <mergeCell ref="U214:W214"/>
    <mergeCell ref="Z214:AK214"/>
    <mergeCell ref="F211:T211"/>
    <mergeCell ref="U211:W211"/>
    <mergeCell ref="Z211:AK211"/>
    <mergeCell ref="F212:T212"/>
    <mergeCell ref="U212:W212"/>
    <mergeCell ref="Z212:AK212"/>
    <mergeCell ref="F209:T209"/>
    <mergeCell ref="U209:Y209"/>
    <mergeCell ref="Z209:AK209"/>
    <mergeCell ref="F210:T210"/>
    <mergeCell ref="U210:W210"/>
    <mergeCell ref="Z210:AK210"/>
    <mergeCell ref="F199:L199"/>
    <mergeCell ref="M199:N199"/>
    <mergeCell ref="Q199:R199"/>
    <mergeCell ref="U199:W199"/>
    <mergeCell ref="Z199:AK199"/>
    <mergeCell ref="F200:L200"/>
    <mergeCell ref="M200:N200"/>
    <mergeCell ref="Q200:R200"/>
    <mergeCell ref="U200:W200"/>
    <mergeCell ref="F197:L197"/>
    <mergeCell ref="M197:N197"/>
    <mergeCell ref="Q197:R197"/>
    <mergeCell ref="U197:W197"/>
    <mergeCell ref="Z197:AK197"/>
    <mergeCell ref="F198:L198"/>
    <mergeCell ref="M198:N198"/>
    <mergeCell ref="Q198:R198"/>
    <mergeCell ref="U198:W198"/>
    <mergeCell ref="Z198:AK198"/>
    <mergeCell ref="F195:L195"/>
    <mergeCell ref="M195:N195"/>
    <mergeCell ref="Q195:R195"/>
    <mergeCell ref="U195:W195"/>
    <mergeCell ref="Z195:AK195"/>
    <mergeCell ref="F196:L196"/>
    <mergeCell ref="M196:N196"/>
    <mergeCell ref="Q196:R196"/>
    <mergeCell ref="U196:W196"/>
    <mergeCell ref="Z196:AK196"/>
    <mergeCell ref="F193:L193"/>
    <mergeCell ref="M193:N193"/>
    <mergeCell ref="Q193:R193"/>
    <mergeCell ref="U193:W193"/>
    <mergeCell ref="Z193:AK193"/>
    <mergeCell ref="F194:L194"/>
    <mergeCell ref="M194:N194"/>
    <mergeCell ref="Q194:R194"/>
    <mergeCell ref="U194:W194"/>
    <mergeCell ref="Z194:AK194"/>
    <mergeCell ref="F191:L191"/>
    <mergeCell ref="M191:N191"/>
    <mergeCell ref="Q191:R191"/>
    <mergeCell ref="U191:W191"/>
    <mergeCell ref="Z191:AK191"/>
    <mergeCell ref="F192:L192"/>
    <mergeCell ref="M192:N192"/>
    <mergeCell ref="Q192:R192"/>
    <mergeCell ref="U192:W192"/>
    <mergeCell ref="Z192:AK192"/>
    <mergeCell ref="F189:L189"/>
    <mergeCell ref="M189:N189"/>
    <mergeCell ref="Q189:R189"/>
    <mergeCell ref="U189:W189"/>
    <mergeCell ref="Z189:AK189"/>
    <mergeCell ref="F190:L190"/>
    <mergeCell ref="M190:N190"/>
    <mergeCell ref="Q190:R190"/>
    <mergeCell ref="U190:W190"/>
    <mergeCell ref="Z190:AK190"/>
    <mergeCell ref="F180:R180"/>
    <mergeCell ref="S180:X180"/>
    <mergeCell ref="AB180:AF180"/>
    <mergeCell ref="AG180:AJ180"/>
    <mergeCell ref="F188:L188"/>
    <mergeCell ref="M188:T188"/>
    <mergeCell ref="U188:Y188"/>
    <mergeCell ref="Z188:AK188"/>
    <mergeCell ref="H183:AK184"/>
    <mergeCell ref="S178:X178"/>
    <mergeCell ref="AB178:AF178"/>
    <mergeCell ref="AG178:AJ178"/>
    <mergeCell ref="S179:X179"/>
    <mergeCell ref="AB179:AF179"/>
    <mergeCell ref="AG179:AJ179"/>
    <mergeCell ref="N176:R176"/>
    <mergeCell ref="S176:X176"/>
    <mergeCell ref="AB176:AF176"/>
    <mergeCell ref="AG176:AJ176"/>
    <mergeCell ref="S177:X177"/>
    <mergeCell ref="AB177:AF177"/>
    <mergeCell ref="AG177:AJ177"/>
    <mergeCell ref="S174:X174"/>
    <mergeCell ref="AB174:AF174"/>
    <mergeCell ref="AG174:AJ174"/>
    <mergeCell ref="N175:R175"/>
    <mergeCell ref="S175:X175"/>
    <mergeCell ref="AB175:AF175"/>
    <mergeCell ref="AG175:AJ175"/>
    <mergeCell ref="AG171:AJ171"/>
    <mergeCell ref="H172:K177"/>
    <mergeCell ref="S172:X172"/>
    <mergeCell ref="AB172:AF172"/>
    <mergeCell ref="AG172:AJ172"/>
    <mergeCell ref="S173:X173"/>
    <mergeCell ref="AB173:AF173"/>
    <mergeCell ref="AG173:AJ173"/>
    <mergeCell ref="L174:M176"/>
    <mergeCell ref="N174:R174"/>
    <mergeCell ref="F169:G178"/>
    <mergeCell ref="H169:K171"/>
    <mergeCell ref="S169:X169"/>
    <mergeCell ref="AB169:AF169"/>
    <mergeCell ref="AG169:AJ169"/>
    <mergeCell ref="S170:X170"/>
    <mergeCell ref="AB170:AF170"/>
    <mergeCell ref="AG170:AJ170"/>
    <mergeCell ref="S171:X171"/>
    <mergeCell ref="AB171:AF171"/>
    <mergeCell ref="AA158:AK158"/>
    <mergeCell ref="K166:Q166"/>
    <mergeCell ref="T166:Z166"/>
    <mergeCell ref="F167:R168"/>
    <mergeCell ref="S167:AA167"/>
    <mergeCell ref="AB167:AK167"/>
    <mergeCell ref="S168:AA168"/>
    <mergeCell ref="AB168:AK168"/>
    <mergeCell ref="F139:R139"/>
    <mergeCell ref="S139:AD139"/>
    <mergeCell ref="AE139:AH139"/>
    <mergeCell ref="F154:N154"/>
    <mergeCell ref="AA154:AK154"/>
    <mergeCell ref="F155:G157"/>
    <mergeCell ref="O155:Z155"/>
    <mergeCell ref="AA155:AK155"/>
    <mergeCell ref="O156:Z156"/>
    <mergeCell ref="AA156:AK156"/>
    <mergeCell ref="AC137:AD137"/>
    <mergeCell ref="AE137:AH137"/>
    <mergeCell ref="S138:V138"/>
    <mergeCell ref="W138:X138"/>
    <mergeCell ref="Y138:AB138"/>
    <mergeCell ref="AC138:AD138"/>
    <mergeCell ref="AE138:AH138"/>
    <mergeCell ref="AE135:AH135"/>
    <mergeCell ref="S136:V136"/>
    <mergeCell ref="W136:X136"/>
    <mergeCell ref="Y136:AB136"/>
    <mergeCell ref="AC136:AD136"/>
    <mergeCell ref="AE136:AH136"/>
    <mergeCell ref="W135:X135"/>
    <mergeCell ref="Y135:AB135"/>
    <mergeCell ref="AC135:AD135"/>
    <mergeCell ref="AE133:AH133"/>
    <mergeCell ref="N134:R134"/>
    <mergeCell ref="S134:V134"/>
    <mergeCell ref="W134:X134"/>
    <mergeCell ref="Y134:AB134"/>
    <mergeCell ref="AC134:AD134"/>
    <mergeCell ref="AE134:AH134"/>
    <mergeCell ref="AC132:AD132"/>
    <mergeCell ref="AE132:AH132"/>
    <mergeCell ref="L133:M135"/>
    <mergeCell ref="N133:R133"/>
    <mergeCell ref="S133:V133"/>
    <mergeCell ref="W133:X133"/>
    <mergeCell ref="Y133:AB133"/>
    <mergeCell ref="AC133:AD133"/>
    <mergeCell ref="N135:R135"/>
    <mergeCell ref="S135:V135"/>
    <mergeCell ref="AE129:AH129"/>
    <mergeCell ref="AE130:AH130"/>
    <mergeCell ref="H131:K136"/>
    <mergeCell ref="S131:V131"/>
    <mergeCell ref="W131:X131"/>
    <mergeCell ref="Y131:AB131"/>
    <mergeCell ref="AC131:AD131"/>
    <mergeCell ref="AE131:AH131"/>
    <mergeCell ref="S132:V132"/>
    <mergeCell ref="W132:X132"/>
    <mergeCell ref="AC128:AD128"/>
    <mergeCell ref="S130:V130"/>
    <mergeCell ref="W130:X130"/>
    <mergeCell ref="Y130:AB130"/>
    <mergeCell ref="AC130:AD130"/>
    <mergeCell ref="AE128:AH128"/>
    <mergeCell ref="S129:V129"/>
    <mergeCell ref="W129:X129"/>
    <mergeCell ref="Y129:AB129"/>
    <mergeCell ref="AC129:AD129"/>
    <mergeCell ref="F104:Q105"/>
    <mergeCell ref="F128:G137"/>
    <mergeCell ref="H128:K130"/>
    <mergeCell ref="S128:V128"/>
    <mergeCell ref="W128:X128"/>
    <mergeCell ref="Y128:AB128"/>
    <mergeCell ref="Y132:AB132"/>
    <mergeCell ref="S137:V137"/>
    <mergeCell ref="W137:X137"/>
    <mergeCell ref="Y137:AB137"/>
    <mergeCell ref="F113:AK117"/>
    <mergeCell ref="K125:Q125"/>
    <mergeCell ref="T125:Z125"/>
    <mergeCell ref="H119:AK121"/>
    <mergeCell ref="F126:R127"/>
    <mergeCell ref="S126:AD127"/>
    <mergeCell ref="AE126:AK126"/>
    <mergeCell ref="AE127:AK127"/>
    <mergeCell ref="R104:U104"/>
    <mergeCell ref="V104:Y104"/>
    <mergeCell ref="Z104:AC104"/>
    <mergeCell ref="AD104:AG104"/>
    <mergeCell ref="AH104:AK104"/>
    <mergeCell ref="R105:U105"/>
    <mergeCell ref="V105:Y105"/>
    <mergeCell ref="Z105:AC105"/>
    <mergeCell ref="AD105:AG105"/>
    <mergeCell ref="AH105:AK105"/>
    <mergeCell ref="Z103:AC103"/>
    <mergeCell ref="F98:N101"/>
    <mergeCell ref="H93:AK94"/>
    <mergeCell ref="H95:AK95"/>
    <mergeCell ref="AD103:AG103"/>
    <mergeCell ref="AH103:AK103"/>
    <mergeCell ref="F85:N85"/>
    <mergeCell ref="O85:S85"/>
    <mergeCell ref="F86:N86"/>
    <mergeCell ref="O86:S86"/>
    <mergeCell ref="F103:Q103"/>
    <mergeCell ref="R103:U103"/>
    <mergeCell ref="H88:AK88"/>
    <mergeCell ref="H89:AK89"/>
    <mergeCell ref="H91:AK92"/>
    <mergeCell ref="V103:Y103"/>
    <mergeCell ref="F83:N83"/>
    <mergeCell ref="O83:S83"/>
    <mergeCell ref="W83:AD83"/>
    <mergeCell ref="AE83:AI83"/>
    <mergeCell ref="F84:N84"/>
    <mergeCell ref="O84:S84"/>
    <mergeCell ref="W84:AD84"/>
    <mergeCell ref="AE84:AI84"/>
    <mergeCell ref="O81:U81"/>
    <mergeCell ref="H76:AK77"/>
    <mergeCell ref="F82:N82"/>
    <mergeCell ref="O82:S82"/>
    <mergeCell ref="W82:AD82"/>
    <mergeCell ref="AE82:AI82"/>
    <mergeCell ref="V71:AK71"/>
    <mergeCell ref="H300:AK301"/>
    <mergeCell ref="W294:AG294"/>
    <mergeCell ref="S293:U294"/>
    <mergeCell ref="F72:N72"/>
    <mergeCell ref="O72:U72"/>
    <mergeCell ref="V72:AK72"/>
    <mergeCell ref="F80:N81"/>
    <mergeCell ref="O80:U80"/>
    <mergeCell ref="V80:AK81"/>
    <mergeCell ref="V293:AH293"/>
    <mergeCell ref="W295:AG295"/>
    <mergeCell ref="W292:AG292"/>
    <mergeCell ref="F291:R292"/>
    <mergeCell ref="S291:U292"/>
    <mergeCell ref="F293:R294"/>
    <mergeCell ref="V291:AH291"/>
    <mergeCell ref="F63:N63"/>
    <mergeCell ref="O63:U63"/>
    <mergeCell ref="X63:AA63"/>
    <mergeCell ref="AD63:AK63"/>
    <mergeCell ref="F69:N69"/>
    <mergeCell ref="O69:U69"/>
    <mergeCell ref="V69:AK69"/>
    <mergeCell ref="F70:N70"/>
    <mergeCell ref="O70:U70"/>
    <mergeCell ref="V70:AK70"/>
    <mergeCell ref="F266:AK268"/>
    <mergeCell ref="F289:R289"/>
    <mergeCell ref="V289:AH289"/>
    <mergeCell ref="S289:U289"/>
    <mergeCell ref="F71:N71"/>
    <mergeCell ref="O71:U71"/>
    <mergeCell ref="H155:N155"/>
    <mergeCell ref="F61:N61"/>
    <mergeCell ref="O61:U61"/>
    <mergeCell ref="X61:AA61"/>
    <mergeCell ref="AD61:AK61"/>
    <mergeCell ref="F62:N62"/>
    <mergeCell ref="O62:U62"/>
    <mergeCell ref="X62:AA62"/>
    <mergeCell ref="AD62:AK62"/>
    <mergeCell ref="F37:M37"/>
    <mergeCell ref="O37:S37"/>
    <mergeCell ref="W37:AA37"/>
    <mergeCell ref="AE37:AI37"/>
    <mergeCell ref="F60:N60"/>
    <mergeCell ref="O60:U60"/>
    <mergeCell ref="V60:AK60"/>
    <mergeCell ref="F35:M35"/>
    <mergeCell ref="O35:S35"/>
    <mergeCell ref="W35:AA35"/>
    <mergeCell ref="AE35:AI35"/>
    <mergeCell ref="F34:M34"/>
    <mergeCell ref="F36:M36"/>
    <mergeCell ref="O36:S36"/>
    <mergeCell ref="W36:AA36"/>
    <mergeCell ref="AE36:AI36"/>
    <mergeCell ref="F33:M33"/>
    <mergeCell ref="O33:S33"/>
    <mergeCell ref="W33:AA33"/>
    <mergeCell ref="AE33:AI33"/>
    <mergeCell ref="O34:S34"/>
    <mergeCell ref="W34:AA34"/>
    <mergeCell ref="AE34:AI34"/>
    <mergeCell ref="F14:AK17"/>
    <mergeCell ref="K28:M28"/>
    <mergeCell ref="W28:Y28"/>
    <mergeCell ref="F31:M32"/>
    <mergeCell ref="V31:AC31"/>
    <mergeCell ref="N32:U32"/>
    <mergeCell ref="G20:AK23"/>
    <mergeCell ref="G19:AK19"/>
    <mergeCell ref="B1:K1"/>
    <mergeCell ref="F8:O8"/>
    <mergeCell ref="P8:AK8"/>
    <mergeCell ref="F9:O9"/>
    <mergeCell ref="P9:AK9"/>
    <mergeCell ref="H90:AK90"/>
    <mergeCell ref="F10:O10"/>
    <mergeCell ref="P10:AK10"/>
    <mergeCell ref="V32:AC32"/>
    <mergeCell ref="AD32:AK32"/>
    <mergeCell ref="H302:AK303"/>
    <mergeCell ref="F365:I365"/>
    <mergeCell ref="J365:AK365"/>
    <mergeCell ref="F429:I429"/>
    <mergeCell ref="J429:AK429"/>
    <mergeCell ref="F367:I367"/>
    <mergeCell ref="J367:V367"/>
    <mergeCell ref="W367:AK367"/>
    <mergeCell ref="F425:AK426"/>
    <mergeCell ref="F368:I368"/>
    <mergeCell ref="F371:I371"/>
    <mergeCell ref="J371:V371"/>
    <mergeCell ref="W371:AK371"/>
    <mergeCell ref="F378:I378"/>
    <mergeCell ref="J378:AK378"/>
    <mergeCell ref="F379:I379"/>
    <mergeCell ref="J379:V379"/>
    <mergeCell ref="W379:AK379"/>
    <mergeCell ref="F403:I403"/>
    <mergeCell ref="J403:V403"/>
    <mergeCell ref="W403:AK403"/>
    <mergeCell ref="F404:I404"/>
    <mergeCell ref="J404:V404"/>
    <mergeCell ref="W404:AK404"/>
    <mergeCell ref="F405:I405"/>
    <mergeCell ref="J405:V405"/>
    <mergeCell ref="W405:AK405"/>
    <mergeCell ref="F406:I406"/>
    <mergeCell ref="J406:V406"/>
    <mergeCell ref="W406:AK406"/>
    <mergeCell ref="F407:I407"/>
    <mergeCell ref="J407:V407"/>
    <mergeCell ref="W407:AK407"/>
    <mergeCell ref="F408:I408"/>
    <mergeCell ref="J408:V408"/>
    <mergeCell ref="W408:AK408"/>
    <mergeCell ref="G410:AK412"/>
    <mergeCell ref="G413:AK414"/>
    <mergeCell ref="F419:I419"/>
    <mergeCell ref="J419:V419"/>
    <mergeCell ref="W419:AK419"/>
    <mergeCell ref="F420:I420"/>
    <mergeCell ref="J420:V420"/>
    <mergeCell ref="W420:AK420"/>
    <mergeCell ref="W430:AK430"/>
    <mergeCell ref="F431:I431"/>
    <mergeCell ref="J431:V431"/>
    <mergeCell ref="W431:AK431"/>
    <mergeCell ref="F432:I432"/>
    <mergeCell ref="J432:V432"/>
    <mergeCell ref="W432:AK432"/>
    <mergeCell ref="F434:I434"/>
    <mergeCell ref="J434:V434"/>
    <mergeCell ref="W434:AK434"/>
    <mergeCell ref="F435:I435"/>
    <mergeCell ref="J435:V435"/>
    <mergeCell ref="W435:AK435"/>
    <mergeCell ref="H156:N156"/>
    <mergeCell ref="F259:L259"/>
    <mergeCell ref="M259:AK259"/>
    <mergeCell ref="F260:L260"/>
    <mergeCell ref="M260:AK260"/>
    <mergeCell ref="G225:AK228"/>
    <mergeCell ref="I240:AK241"/>
    <mergeCell ref="O157:Z157"/>
    <mergeCell ref="AA157:AK157"/>
    <mergeCell ref="O158:Z158"/>
    <mergeCell ref="AH549:AI549"/>
    <mergeCell ref="F348:AK349"/>
    <mergeCell ref="F361:AK362"/>
    <mergeCell ref="F373:AK374"/>
    <mergeCell ref="F375:AK375"/>
    <mergeCell ref="F386:AK387"/>
    <mergeCell ref="F398:AK399"/>
    <mergeCell ref="F433:I433"/>
    <mergeCell ref="J433:V433"/>
    <mergeCell ref="W433:AK433"/>
    <mergeCell ref="AH550:AI550"/>
    <mergeCell ref="F437:AK438"/>
    <mergeCell ref="F459:AK460"/>
    <mergeCell ref="F511:AK512"/>
    <mergeCell ref="F549:M550"/>
    <mergeCell ref="N549:O549"/>
    <mergeCell ref="R549:S549"/>
    <mergeCell ref="V549:W549"/>
    <mergeCell ref="Z549:AA549"/>
    <mergeCell ref="AD549:AE549"/>
    <mergeCell ref="Z597:AA597"/>
    <mergeCell ref="AD597:AE597"/>
    <mergeCell ref="N550:O550"/>
    <mergeCell ref="R550:S550"/>
    <mergeCell ref="V550:W550"/>
    <mergeCell ref="Z550:AA550"/>
    <mergeCell ref="AD550:AE550"/>
    <mergeCell ref="R592:S592"/>
    <mergeCell ref="V592:W592"/>
    <mergeCell ref="Z592:AA592"/>
    <mergeCell ref="AH597:AI597"/>
    <mergeCell ref="F646:L646"/>
    <mergeCell ref="M646:Q646"/>
    <mergeCell ref="R646:T646"/>
    <mergeCell ref="W646:AA646"/>
    <mergeCell ref="AB646:AF646"/>
    <mergeCell ref="F597:M597"/>
    <mergeCell ref="N597:O597"/>
    <mergeCell ref="R597:S597"/>
    <mergeCell ref="V597:W597"/>
  </mergeCells>
  <dataValidations count="4">
    <dataValidation type="list" allowBlank="1" showInputMessage="1" showErrorMessage="1" sqref="AE84:AI84 O61:O63 O70:U72">
      <formula1>"有り,無し"</formula1>
    </dataValidation>
    <dataValidation type="list" allowBlank="1" showInputMessage="1" showErrorMessage="1" sqref="R104:AK104">
      <formula1>"○"</formula1>
    </dataValidation>
    <dataValidation type="list" allowBlank="1" showInputMessage="1" showErrorMessage="1" sqref="M624:M632 M644:M648">
      <formula1>"自己資金,市中資金,制度資金,その他"</formula1>
    </dataValidation>
    <dataValidation type="list" allowBlank="1" showInputMessage="1" showErrorMessage="1" sqref="AI296:AI297 AI287:AI290 S287:S291 S293 S295:S297">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1"/>
  <rowBreaks count="15" manualBreakCount="15">
    <brk id="55" max="37" man="1"/>
    <brk id="110" max="37" man="1"/>
    <brk id="163" max="37" man="1"/>
    <brk id="206" max="37" man="1"/>
    <brk id="255" max="37" man="1"/>
    <brk id="304" max="37" man="1"/>
    <brk id="350" max="37" man="1"/>
    <brk id="387" max="37" man="1"/>
    <brk id="414" max="37" man="1"/>
    <brk id="448" max="37" man="1"/>
    <brk id="486" max="37" man="1"/>
    <brk id="528" max="37" man="1"/>
    <brk id="575" max="37" man="1"/>
    <brk id="610" max="37" man="1"/>
    <brk id="640" max="37" man="1"/>
  </rowBreaks>
  <ignoredErrors>
    <ignoredError sqref="F19:F20 C25 AI46 G39:G55 P42 S42 V50 AA50 AC52 AI52 K55 C57 G74:G77 G88:G95 G107:G109 C123 G141:G151 G160:G162 G182:G183 G202:G204 O204 G253 B279 C280 C285 G300:G303 C306 G319:G325 AA319 AC319 V322 X322 G332:G336 F410:F414 G468:G470 M468 O468 O470 Q470 K485 M485 K500 M500 G556:G560 W559 Y559 H557 G604:G608 Q604 S604 V607 X607 B621 G635:G640 G651:G656" numberStoredAsText="1"/>
  </ignoredErrors>
</worksheet>
</file>

<file path=xl/worksheets/sheet3.xml><?xml version="1.0" encoding="utf-8"?>
<worksheet xmlns="http://schemas.openxmlformats.org/spreadsheetml/2006/main" xmlns:r="http://schemas.openxmlformats.org/officeDocument/2006/relationships">
  <sheetPr>
    <tabColor rgb="FFFFC000"/>
  </sheetPr>
  <dimension ref="A1:AN96"/>
  <sheetViews>
    <sheetView showGridLines="0" view="pageBreakPreview" zoomScaleSheetLayoutView="100" zoomScalePageLayoutView="0" workbookViewId="0" topLeftCell="A37">
      <selection activeCell="J1" sqref="J1"/>
    </sheetView>
  </sheetViews>
  <sheetFormatPr defaultColWidth="2.28125" defaultRowHeight="15" customHeight="1"/>
  <cols>
    <col min="1" max="4" width="2.28125" style="181" customWidth="1"/>
    <col min="5" max="16384" width="2.28125" style="181" customWidth="1"/>
  </cols>
  <sheetData>
    <row r="1" spans="1:38" ht="15" customHeight="1">
      <c r="A1" s="222" t="s">
        <v>1071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5" customHeight="1">
      <c r="A2" s="801" t="s">
        <v>1072</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row>
    <row r="3" spans="1:38" ht="15" customHeight="1">
      <c r="A3" s="220"/>
      <c r="B3" s="220"/>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220"/>
    </row>
    <row r="4" spans="1:40" ht="15" customHeight="1">
      <c r="A4" s="499" t="s">
        <v>1193</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179"/>
      <c r="AN4" s="179"/>
    </row>
    <row r="5" spans="1:38" ht="15" customHeight="1">
      <c r="A5" s="500"/>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row>
    <row r="6" spans="1:38" ht="15" customHeight="1">
      <c r="A6" s="500"/>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row>
    <row r="7" spans="1:38" ht="15" customHeight="1">
      <c r="A7" s="220"/>
      <c r="B7" s="220"/>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220"/>
    </row>
    <row r="8" spans="1:38" ht="15" customHeight="1">
      <c r="A8" s="222" t="s">
        <v>1073</v>
      </c>
      <c r="B8" s="220"/>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220"/>
    </row>
    <row r="9" spans="1:38" ht="15" customHeight="1">
      <c r="A9" s="426" t="s">
        <v>1074</v>
      </c>
      <c r="B9" s="505"/>
      <c r="C9" s="505"/>
      <c r="D9" s="505"/>
      <c r="E9" s="505"/>
      <c r="F9" s="505"/>
      <c r="G9" s="505"/>
      <c r="H9" s="505"/>
      <c r="I9" s="505"/>
      <c r="J9" s="506"/>
      <c r="K9" s="248"/>
      <c r="L9" s="721" t="s">
        <v>1075</v>
      </c>
      <c r="M9" s="505"/>
      <c r="N9" s="505"/>
      <c r="O9" s="505"/>
      <c r="P9" s="505"/>
      <c r="Q9" s="505"/>
      <c r="R9" s="505"/>
      <c r="S9" s="505"/>
      <c r="T9" s="505"/>
      <c r="U9" s="505"/>
      <c r="V9" s="505"/>
      <c r="W9" s="505"/>
      <c r="X9" s="505"/>
      <c r="Y9" s="505"/>
      <c r="Z9" s="505"/>
      <c r="AA9" s="249"/>
      <c r="AB9" s="248"/>
      <c r="AC9" s="249"/>
      <c r="AD9" s="803" t="s">
        <v>1076</v>
      </c>
      <c r="AE9" s="502"/>
      <c r="AF9" s="502"/>
      <c r="AG9" s="502"/>
      <c r="AH9" s="502"/>
      <c r="AI9" s="502"/>
      <c r="AJ9" s="502"/>
      <c r="AK9" s="249"/>
      <c r="AL9" s="244"/>
    </row>
    <row r="10" spans="1:38" ht="15" customHeight="1">
      <c r="A10" s="415" t="s">
        <v>1079</v>
      </c>
      <c r="B10" s="804"/>
      <c r="C10" s="804"/>
      <c r="D10" s="804"/>
      <c r="E10" s="804"/>
      <c r="F10" s="804"/>
      <c r="G10" s="804"/>
      <c r="H10" s="804"/>
      <c r="I10" s="804"/>
      <c r="J10" s="805"/>
      <c r="K10" s="255" t="s">
        <v>1077</v>
      </c>
      <c r="L10" s="93"/>
      <c r="M10" s="93"/>
      <c r="N10" s="93"/>
      <c r="O10" s="93"/>
      <c r="P10" s="93"/>
      <c r="Q10" s="93"/>
      <c r="R10" s="93"/>
      <c r="S10" s="93"/>
      <c r="T10" s="93"/>
      <c r="U10" s="93"/>
      <c r="V10" s="93"/>
      <c r="W10" s="93"/>
      <c r="X10" s="93"/>
      <c r="Y10" s="93"/>
      <c r="Z10" s="93"/>
      <c r="AA10" s="93"/>
      <c r="AB10" s="250"/>
      <c r="AC10" s="251" t="s">
        <v>1080</v>
      </c>
      <c r="AD10" s="251"/>
      <c r="AE10" s="93"/>
      <c r="AF10" s="795"/>
      <c r="AG10" s="795"/>
      <c r="AH10" s="93"/>
      <c r="AI10" s="795"/>
      <c r="AJ10" s="795"/>
      <c r="AK10" s="93"/>
      <c r="AL10" s="236"/>
    </row>
    <row r="11" spans="1:38" ht="15" customHeight="1">
      <c r="A11" s="512"/>
      <c r="B11" s="513"/>
      <c r="C11" s="513"/>
      <c r="D11" s="513"/>
      <c r="E11" s="513"/>
      <c r="F11" s="513"/>
      <c r="G11" s="513"/>
      <c r="H11" s="513"/>
      <c r="I11" s="513"/>
      <c r="J11" s="514"/>
      <c r="K11" s="258" t="s">
        <v>1078</v>
      </c>
      <c r="L11" s="249"/>
      <c r="M11" s="249"/>
      <c r="N11" s="249"/>
      <c r="O11" s="249"/>
      <c r="P11" s="249"/>
      <c r="Q11" s="249"/>
      <c r="R11" s="249"/>
      <c r="S11" s="249"/>
      <c r="T11" s="249"/>
      <c r="U11" s="249"/>
      <c r="V11" s="249"/>
      <c r="W11" s="249"/>
      <c r="X11" s="249"/>
      <c r="Y11" s="249"/>
      <c r="Z11" s="249"/>
      <c r="AA11" s="249"/>
      <c r="AB11" s="248"/>
      <c r="AC11" s="252" t="s">
        <v>1080</v>
      </c>
      <c r="AD11" s="252"/>
      <c r="AE11" s="249"/>
      <c r="AF11" s="252"/>
      <c r="AG11" s="252"/>
      <c r="AH11" s="249"/>
      <c r="AI11" s="252"/>
      <c r="AJ11" s="252"/>
      <c r="AK11" s="249"/>
      <c r="AL11" s="244"/>
    </row>
    <row r="12" spans="1:38" ht="15" customHeight="1">
      <c r="A12" s="548" t="s">
        <v>1092</v>
      </c>
      <c r="B12" s="549"/>
      <c r="C12" s="549"/>
      <c r="D12" s="549"/>
      <c r="E12" s="549"/>
      <c r="F12" s="549"/>
      <c r="G12" s="549"/>
      <c r="H12" s="549"/>
      <c r="I12" s="549"/>
      <c r="J12" s="550"/>
      <c r="K12" s="255" t="s">
        <v>1081</v>
      </c>
      <c r="L12" s="93"/>
      <c r="M12" s="93"/>
      <c r="N12" s="93"/>
      <c r="O12" s="93"/>
      <c r="P12" s="93"/>
      <c r="Q12" s="93"/>
      <c r="R12" s="93"/>
      <c r="S12" s="93"/>
      <c r="T12" s="93"/>
      <c r="U12" s="93"/>
      <c r="V12" s="93"/>
      <c r="W12" s="93"/>
      <c r="X12" s="93"/>
      <c r="Y12" s="93"/>
      <c r="Z12" s="93"/>
      <c r="AA12" s="93"/>
      <c r="AB12" s="250"/>
      <c r="AC12" s="252" t="s">
        <v>1080</v>
      </c>
      <c r="AD12" s="93"/>
      <c r="AE12" s="93"/>
      <c r="AF12" s="93"/>
      <c r="AG12" s="93"/>
      <c r="AH12" s="93"/>
      <c r="AI12" s="93"/>
      <c r="AJ12" s="93"/>
      <c r="AK12" s="93"/>
      <c r="AL12" s="236"/>
    </row>
    <row r="13" spans="1:38" ht="15" customHeight="1">
      <c r="A13" s="551"/>
      <c r="B13" s="788"/>
      <c r="C13" s="788"/>
      <c r="D13" s="788"/>
      <c r="E13" s="788"/>
      <c r="F13" s="788"/>
      <c r="G13" s="788"/>
      <c r="H13" s="788"/>
      <c r="I13" s="788"/>
      <c r="J13" s="553"/>
      <c r="K13" s="258" t="s">
        <v>1082</v>
      </c>
      <c r="L13" s="249"/>
      <c r="M13" s="249"/>
      <c r="N13" s="249"/>
      <c r="O13" s="249"/>
      <c r="P13" s="249"/>
      <c r="Q13" s="249"/>
      <c r="R13" s="249"/>
      <c r="S13" s="249"/>
      <c r="T13" s="249"/>
      <c r="U13" s="249"/>
      <c r="V13" s="249"/>
      <c r="W13" s="249"/>
      <c r="X13" s="249"/>
      <c r="Y13" s="249"/>
      <c r="Z13" s="249"/>
      <c r="AA13" s="249"/>
      <c r="AB13" s="248"/>
      <c r="AC13" s="252" t="s">
        <v>1080</v>
      </c>
      <c r="AD13" s="249"/>
      <c r="AE13" s="249"/>
      <c r="AF13" s="249"/>
      <c r="AG13" s="249"/>
      <c r="AH13" s="249"/>
      <c r="AI13" s="249"/>
      <c r="AJ13" s="249"/>
      <c r="AK13" s="249"/>
      <c r="AL13" s="244"/>
    </row>
    <row r="14" spans="1:38" ht="15" customHeight="1">
      <c r="A14" s="551"/>
      <c r="B14" s="788"/>
      <c r="C14" s="788"/>
      <c r="D14" s="788"/>
      <c r="E14" s="788"/>
      <c r="F14" s="788"/>
      <c r="G14" s="788"/>
      <c r="H14" s="788"/>
      <c r="I14" s="788"/>
      <c r="J14" s="553"/>
      <c r="K14" s="258" t="s">
        <v>1083</v>
      </c>
      <c r="L14" s="249"/>
      <c r="M14" s="249"/>
      <c r="N14" s="249"/>
      <c r="O14" s="249"/>
      <c r="P14" s="249"/>
      <c r="Q14" s="249"/>
      <c r="R14" s="249"/>
      <c r="S14" s="249"/>
      <c r="T14" s="249"/>
      <c r="U14" s="249"/>
      <c r="V14" s="249"/>
      <c r="W14" s="249"/>
      <c r="X14" s="249"/>
      <c r="Y14" s="249"/>
      <c r="Z14" s="249"/>
      <c r="AA14" s="249"/>
      <c r="AB14" s="258" t="s">
        <v>1091</v>
      </c>
      <c r="AC14" s="249"/>
      <c r="AD14" s="249"/>
      <c r="AE14" s="249"/>
      <c r="AF14" s="249"/>
      <c r="AG14" s="249"/>
      <c r="AH14" s="249"/>
      <c r="AI14" s="249"/>
      <c r="AJ14" s="249"/>
      <c r="AK14" s="249"/>
      <c r="AL14" s="244"/>
    </row>
    <row r="15" spans="1:38" ht="15" customHeight="1">
      <c r="A15" s="551"/>
      <c r="B15" s="788"/>
      <c r="C15" s="788"/>
      <c r="D15" s="788"/>
      <c r="E15" s="788"/>
      <c r="F15" s="788"/>
      <c r="G15" s="788"/>
      <c r="H15" s="788"/>
      <c r="I15" s="788"/>
      <c r="J15" s="553"/>
      <c r="K15" s="258" t="s">
        <v>1084</v>
      </c>
      <c r="L15" s="249"/>
      <c r="M15" s="249"/>
      <c r="N15" s="249"/>
      <c r="O15" s="249"/>
      <c r="P15" s="249"/>
      <c r="Q15" s="249"/>
      <c r="R15" s="249"/>
      <c r="S15" s="249"/>
      <c r="T15" s="249"/>
      <c r="U15" s="249"/>
      <c r="V15" s="249"/>
      <c r="W15" s="249"/>
      <c r="X15" s="249"/>
      <c r="Y15" s="249"/>
      <c r="Z15" s="249"/>
      <c r="AA15" s="249"/>
      <c r="AB15" s="248"/>
      <c r="AC15" s="252" t="s">
        <v>1080</v>
      </c>
      <c r="AD15" s="249"/>
      <c r="AE15" s="249"/>
      <c r="AF15" s="249"/>
      <c r="AG15" s="249"/>
      <c r="AH15" s="249"/>
      <c r="AI15" s="249"/>
      <c r="AJ15" s="249"/>
      <c r="AK15" s="249"/>
      <c r="AL15" s="244"/>
    </row>
    <row r="16" spans="1:38" ht="15" customHeight="1">
      <c r="A16" s="551"/>
      <c r="B16" s="788"/>
      <c r="C16" s="788"/>
      <c r="D16" s="788"/>
      <c r="E16" s="788"/>
      <c r="F16" s="788"/>
      <c r="G16" s="788"/>
      <c r="H16" s="788"/>
      <c r="I16" s="788"/>
      <c r="J16" s="553"/>
      <c r="K16" s="255" t="s">
        <v>1085</v>
      </c>
      <c r="L16" s="93"/>
      <c r="M16" s="93"/>
      <c r="N16" s="93"/>
      <c r="O16" s="93"/>
      <c r="P16" s="93"/>
      <c r="Q16" s="93"/>
      <c r="R16" s="93"/>
      <c r="S16" s="93"/>
      <c r="T16" s="93"/>
      <c r="U16" s="93"/>
      <c r="V16" s="93"/>
      <c r="W16" s="93"/>
      <c r="X16" s="93"/>
      <c r="Y16" s="93"/>
      <c r="Z16" s="93"/>
      <c r="AA16" s="93"/>
      <c r="AB16" s="255" t="s">
        <v>1086</v>
      </c>
      <c r="AC16" s="93"/>
      <c r="AD16" s="93"/>
      <c r="AE16" s="93"/>
      <c r="AF16" s="93"/>
      <c r="AG16" s="93"/>
      <c r="AH16" s="93"/>
      <c r="AI16" s="93"/>
      <c r="AJ16" s="93"/>
      <c r="AK16" s="93"/>
      <c r="AL16" s="236"/>
    </row>
    <row r="17" spans="1:38" ht="15" customHeight="1">
      <c r="A17" s="551"/>
      <c r="B17" s="788"/>
      <c r="C17" s="788"/>
      <c r="D17" s="788"/>
      <c r="E17" s="788"/>
      <c r="F17" s="788"/>
      <c r="G17" s="788"/>
      <c r="H17" s="788"/>
      <c r="I17" s="788"/>
      <c r="J17" s="553"/>
      <c r="K17" s="250"/>
      <c r="L17" s="93"/>
      <c r="M17" s="93"/>
      <c r="N17" s="93"/>
      <c r="O17" s="93"/>
      <c r="P17" s="93"/>
      <c r="Q17" s="93"/>
      <c r="R17" s="93"/>
      <c r="S17" s="93"/>
      <c r="T17" s="93"/>
      <c r="U17" s="93"/>
      <c r="V17" s="93"/>
      <c r="W17" s="93"/>
      <c r="X17" s="93"/>
      <c r="Y17" s="93"/>
      <c r="Z17" s="93"/>
      <c r="AA17" s="93"/>
      <c r="AB17" s="255" t="s">
        <v>1215</v>
      </c>
      <c r="AC17" s="93"/>
      <c r="AD17" s="93"/>
      <c r="AE17" s="93"/>
      <c r="AF17" s="93"/>
      <c r="AG17" s="93"/>
      <c r="AH17" s="93"/>
      <c r="AI17" s="93"/>
      <c r="AJ17" s="93"/>
      <c r="AK17" s="93"/>
      <c r="AL17" s="236"/>
    </row>
    <row r="18" spans="1:38" ht="15" customHeight="1">
      <c r="A18" s="551"/>
      <c r="B18" s="788"/>
      <c r="C18" s="788"/>
      <c r="D18" s="788"/>
      <c r="E18" s="788"/>
      <c r="F18" s="788"/>
      <c r="G18" s="788"/>
      <c r="H18" s="788"/>
      <c r="I18" s="788"/>
      <c r="J18" s="553"/>
      <c r="K18" s="250"/>
      <c r="L18" s="93"/>
      <c r="M18" s="93"/>
      <c r="N18" s="93"/>
      <c r="O18" s="93"/>
      <c r="P18" s="93"/>
      <c r="Q18" s="93"/>
      <c r="R18" s="93"/>
      <c r="S18" s="93"/>
      <c r="T18" s="93"/>
      <c r="U18" s="93"/>
      <c r="V18" s="93"/>
      <c r="W18" s="93"/>
      <c r="X18" s="93"/>
      <c r="Y18" s="93"/>
      <c r="Z18" s="93"/>
      <c r="AA18" s="93"/>
      <c r="AB18" s="255" t="s">
        <v>1087</v>
      </c>
      <c r="AC18" s="93"/>
      <c r="AD18" s="93"/>
      <c r="AE18" s="93"/>
      <c r="AF18" s="93"/>
      <c r="AG18" s="93"/>
      <c r="AH18" s="93"/>
      <c r="AI18" s="93"/>
      <c r="AJ18" s="93"/>
      <c r="AK18" s="93"/>
      <c r="AL18" s="236"/>
    </row>
    <row r="19" spans="1:38" ht="15" customHeight="1">
      <c r="A19" s="551"/>
      <c r="B19" s="788"/>
      <c r="C19" s="788"/>
      <c r="D19" s="788"/>
      <c r="E19" s="788"/>
      <c r="F19" s="788"/>
      <c r="G19" s="788"/>
      <c r="H19" s="788"/>
      <c r="I19" s="788"/>
      <c r="J19" s="553"/>
      <c r="K19" s="250"/>
      <c r="L19" s="93"/>
      <c r="M19" s="93"/>
      <c r="N19" s="93"/>
      <c r="O19" s="93"/>
      <c r="P19" s="93"/>
      <c r="Q19" s="93"/>
      <c r="R19" s="93"/>
      <c r="S19" s="93"/>
      <c r="T19" s="93"/>
      <c r="U19" s="93"/>
      <c r="V19" s="93"/>
      <c r="W19" s="93"/>
      <c r="X19" s="93"/>
      <c r="Y19" s="93"/>
      <c r="Z19" s="93"/>
      <c r="AA19" s="93"/>
      <c r="AB19" s="255" t="s">
        <v>1088</v>
      </c>
      <c r="AC19" s="93"/>
      <c r="AD19" s="93"/>
      <c r="AE19" s="93"/>
      <c r="AF19" s="93"/>
      <c r="AG19" s="93"/>
      <c r="AH19" s="93"/>
      <c r="AI19" s="93"/>
      <c r="AJ19" s="93"/>
      <c r="AK19" s="93"/>
      <c r="AL19" s="236"/>
    </row>
    <row r="20" spans="1:38" ht="15" customHeight="1">
      <c r="A20" s="554"/>
      <c r="B20" s="555"/>
      <c r="C20" s="555"/>
      <c r="D20" s="555"/>
      <c r="E20" s="555"/>
      <c r="F20" s="555"/>
      <c r="G20" s="555"/>
      <c r="H20" s="555"/>
      <c r="I20" s="555"/>
      <c r="J20" s="556"/>
      <c r="K20" s="258" t="s">
        <v>1089</v>
      </c>
      <c r="L20" s="249"/>
      <c r="M20" s="249"/>
      <c r="N20" s="249"/>
      <c r="O20" s="249"/>
      <c r="P20" s="249"/>
      <c r="Q20" s="249"/>
      <c r="R20" s="249"/>
      <c r="S20" s="249"/>
      <c r="T20" s="249"/>
      <c r="U20" s="249"/>
      <c r="V20" s="249"/>
      <c r="W20" s="249"/>
      <c r="X20" s="249"/>
      <c r="Y20" s="249"/>
      <c r="Z20" s="249"/>
      <c r="AA20" s="249"/>
      <c r="AB20" s="258" t="s">
        <v>1090</v>
      </c>
      <c r="AC20" s="249"/>
      <c r="AD20" s="249"/>
      <c r="AE20" s="249"/>
      <c r="AF20" s="249"/>
      <c r="AG20" s="249"/>
      <c r="AH20" s="249"/>
      <c r="AI20" s="249"/>
      <c r="AJ20" s="249"/>
      <c r="AK20" s="249"/>
      <c r="AL20" s="244"/>
    </row>
    <row r="21" spans="1:38" ht="15" customHeight="1">
      <c r="A21" s="234"/>
      <c r="B21" s="235"/>
      <c r="C21" s="235"/>
      <c r="D21" s="235"/>
      <c r="E21" s="235"/>
      <c r="F21" s="235"/>
      <c r="G21" s="235"/>
      <c r="H21" s="235"/>
      <c r="I21" s="235"/>
      <c r="J21" s="235"/>
      <c r="K21" s="789" t="s">
        <v>1093</v>
      </c>
      <c r="L21" s="790"/>
      <c r="M21" s="790"/>
      <c r="N21" s="790"/>
      <c r="O21" s="790"/>
      <c r="P21" s="790"/>
      <c r="Q21" s="790"/>
      <c r="R21" s="790"/>
      <c r="S21" s="790"/>
      <c r="T21" s="790"/>
      <c r="U21" s="790"/>
      <c r="V21" s="790"/>
      <c r="W21" s="790"/>
      <c r="X21" s="790"/>
      <c r="Y21" s="790"/>
      <c r="Z21" s="790"/>
      <c r="AA21" s="791"/>
      <c r="AB21" s="253"/>
      <c r="AC21" s="254"/>
      <c r="AD21" s="254"/>
      <c r="AE21" s="254"/>
      <c r="AF21" s="254"/>
      <c r="AG21" s="254"/>
      <c r="AH21" s="254"/>
      <c r="AI21" s="254"/>
      <c r="AJ21" s="254"/>
      <c r="AK21" s="254"/>
      <c r="AL21" s="265"/>
    </row>
    <row r="22" spans="1:38" ht="15" customHeight="1">
      <c r="A22" s="234"/>
      <c r="B22" s="235"/>
      <c r="C22" s="235"/>
      <c r="D22" s="235"/>
      <c r="E22" s="235"/>
      <c r="F22" s="235"/>
      <c r="G22" s="235"/>
      <c r="H22" s="235"/>
      <c r="I22" s="235"/>
      <c r="J22" s="235"/>
      <c r="K22" s="792"/>
      <c r="L22" s="793"/>
      <c r="M22" s="793"/>
      <c r="N22" s="793"/>
      <c r="O22" s="793"/>
      <c r="P22" s="793"/>
      <c r="Q22" s="793"/>
      <c r="R22" s="793"/>
      <c r="S22" s="793"/>
      <c r="T22" s="793"/>
      <c r="U22" s="793"/>
      <c r="V22" s="793"/>
      <c r="W22" s="793"/>
      <c r="X22" s="793"/>
      <c r="Y22" s="793"/>
      <c r="Z22" s="793"/>
      <c r="AA22" s="794"/>
      <c r="AB22" s="255"/>
      <c r="AC22" s="93" t="s">
        <v>1080</v>
      </c>
      <c r="AD22" s="93"/>
      <c r="AE22" s="93"/>
      <c r="AF22" s="93"/>
      <c r="AG22" s="93"/>
      <c r="AH22" s="93"/>
      <c r="AI22" s="93"/>
      <c r="AJ22" s="93"/>
      <c r="AK22" s="93"/>
      <c r="AL22" s="236"/>
    </row>
    <row r="23" spans="1:38" ht="15" customHeight="1">
      <c r="A23" s="234"/>
      <c r="B23" s="235"/>
      <c r="C23" s="235"/>
      <c r="D23" s="235"/>
      <c r="E23" s="235"/>
      <c r="F23" s="235"/>
      <c r="G23" s="235"/>
      <c r="H23" s="235"/>
      <c r="I23" s="235"/>
      <c r="J23" s="235"/>
      <c r="K23" s="524"/>
      <c r="L23" s="525"/>
      <c r="M23" s="525"/>
      <c r="N23" s="525"/>
      <c r="O23" s="525"/>
      <c r="P23" s="525"/>
      <c r="Q23" s="525"/>
      <c r="R23" s="525"/>
      <c r="S23" s="525"/>
      <c r="T23" s="525"/>
      <c r="U23" s="525"/>
      <c r="V23" s="525"/>
      <c r="W23" s="525"/>
      <c r="X23" s="525"/>
      <c r="Y23" s="525"/>
      <c r="Z23" s="525"/>
      <c r="AA23" s="526"/>
      <c r="AB23" s="256"/>
      <c r="AC23" s="257"/>
      <c r="AD23" s="257"/>
      <c r="AE23" s="257"/>
      <c r="AF23" s="257"/>
      <c r="AG23" s="257"/>
      <c r="AH23" s="257"/>
      <c r="AI23" s="257"/>
      <c r="AJ23" s="257"/>
      <c r="AK23" s="257"/>
      <c r="AL23" s="247"/>
    </row>
    <row r="24" spans="1:38" ht="15" customHeight="1">
      <c r="A24" s="234"/>
      <c r="B24" s="235"/>
      <c r="C24" s="235"/>
      <c r="D24" s="235"/>
      <c r="E24" s="235"/>
      <c r="F24" s="235"/>
      <c r="G24" s="235"/>
      <c r="H24" s="235"/>
      <c r="I24" s="235"/>
      <c r="J24" s="235"/>
      <c r="K24" s="258" t="s">
        <v>1094</v>
      </c>
      <c r="L24" s="249"/>
      <c r="M24" s="249"/>
      <c r="N24" s="249"/>
      <c r="O24" s="249"/>
      <c r="P24" s="249"/>
      <c r="Q24" s="249"/>
      <c r="R24" s="249"/>
      <c r="S24" s="249"/>
      <c r="T24" s="249"/>
      <c r="U24" s="249"/>
      <c r="V24" s="249"/>
      <c r="W24" s="249"/>
      <c r="X24" s="249"/>
      <c r="Y24" s="249"/>
      <c r="Z24" s="249"/>
      <c r="AA24" s="249"/>
      <c r="AB24" s="258"/>
      <c r="AC24" s="249" t="s">
        <v>1080</v>
      </c>
      <c r="AD24" s="249"/>
      <c r="AE24" s="249"/>
      <c r="AF24" s="249"/>
      <c r="AG24" s="249"/>
      <c r="AH24" s="249"/>
      <c r="AI24" s="249"/>
      <c r="AJ24" s="249"/>
      <c r="AK24" s="249"/>
      <c r="AL24" s="244"/>
    </row>
    <row r="25" spans="1:38" ht="15" customHeight="1">
      <c r="A25" s="278" t="s">
        <v>1100</v>
      </c>
      <c r="B25" s="235"/>
      <c r="C25" s="235"/>
      <c r="D25" s="235"/>
      <c r="E25" s="235"/>
      <c r="F25" s="235"/>
      <c r="G25" s="235"/>
      <c r="H25" s="235"/>
      <c r="I25" s="235"/>
      <c r="J25" s="235"/>
      <c r="K25" s="789" t="s">
        <v>1095</v>
      </c>
      <c r="L25" s="790"/>
      <c r="M25" s="790"/>
      <c r="N25" s="790"/>
      <c r="O25" s="790"/>
      <c r="P25" s="790"/>
      <c r="Q25" s="790"/>
      <c r="R25" s="790"/>
      <c r="S25" s="790"/>
      <c r="T25" s="790"/>
      <c r="U25" s="790"/>
      <c r="V25" s="790"/>
      <c r="W25" s="790"/>
      <c r="X25" s="790"/>
      <c r="Y25" s="790"/>
      <c r="Z25" s="790"/>
      <c r="AA25" s="791"/>
      <c r="AB25" s="253"/>
      <c r="AC25" s="800" t="s">
        <v>1080</v>
      </c>
      <c r="AD25" s="254"/>
      <c r="AE25" s="254"/>
      <c r="AF25" s="254"/>
      <c r="AG25" s="254"/>
      <c r="AH25" s="254"/>
      <c r="AI25" s="254"/>
      <c r="AJ25" s="254"/>
      <c r="AK25" s="254"/>
      <c r="AL25" s="265"/>
    </row>
    <row r="26" spans="1:38" ht="15" customHeight="1">
      <c r="A26" s="228"/>
      <c r="B26" s="220"/>
      <c r="C26" s="93"/>
      <c r="D26" s="93"/>
      <c r="E26" s="93"/>
      <c r="F26" s="93"/>
      <c r="G26" s="93"/>
      <c r="H26" s="93"/>
      <c r="I26" s="93"/>
      <c r="J26" s="93"/>
      <c r="K26" s="796"/>
      <c r="L26" s="797"/>
      <c r="M26" s="797"/>
      <c r="N26" s="797"/>
      <c r="O26" s="797"/>
      <c r="P26" s="797"/>
      <c r="Q26" s="797"/>
      <c r="R26" s="797"/>
      <c r="S26" s="797"/>
      <c r="T26" s="797"/>
      <c r="U26" s="797"/>
      <c r="V26" s="797"/>
      <c r="W26" s="797"/>
      <c r="X26" s="797"/>
      <c r="Y26" s="797"/>
      <c r="Z26" s="797"/>
      <c r="AA26" s="798"/>
      <c r="AB26" s="259"/>
      <c r="AC26" s="513"/>
      <c r="AD26" s="260"/>
      <c r="AE26" s="260"/>
      <c r="AF26" s="260"/>
      <c r="AG26" s="260"/>
      <c r="AH26" s="260"/>
      <c r="AI26" s="260"/>
      <c r="AJ26" s="260"/>
      <c r="AK26" s="257"/>
      <c r="AL26" s="247"/>
    </row>
    <row r="27" spans="1:38" ht="15" customHeight="1">
      <c r="A27" s="228"/>
      <c r="B27" s="220"/>
      <c r="C27" s="220"/>
      <c r="D27" s="220"/>
      <c r="E27" s="220"/>
      <c r="F27" s="220"/>
      <c r="G27" s="220"/>
      <c r="H27" s="220"/>
      <c r="I27" s="220"/>
      <c r="J27" s="220"/>
      <c r="K27" s="279" t="s">
        <v>1096</v>
      </c>
      <c r="L27" s="243"/>
      <c r="M27" s="243"/>
      <c r="N27" s="243"/>
      <c r="O27" s="262"/>
      <c r="P27" s="262"/>
      <c r="Q27" s="262"/>
      <c r="R27" s="262"/>
      <c r="S27" s="262"/>
      <c r="T27" s="262"/>
      <c r="U27" s="249"/>
      <c r="V27" s="249"/>
      <c r="W27" s="262"/>
      <c r="X27" s="262"/>
      <c r="Y27" s="262"/>
      <c r="Z27" s="262"/>
      <c r="AA27" s="262"/>
      <c r="AB27" s="261"/>
      <c r="AC27" s="262" t="s">
        <v>1080</v>
      </c>
      <c r="AD27" s="262"/>
      <c r="AE27" s="262"/>
      <c r="AF27" s="262"/>
      <c r="AG27" s="262"/>
      <c r="AH27" s="262"/>
      <c r="AI27" s="262"/>
      <c r="AJ27" s="262"/>
      <c r="AK27" s="249"/>
      <c r="AL27" s="244"/>
    </row>
    <row r="28" spans="1:38" ht="15" customHeight="1">
      <c r="A28" s="228"/>
      <c r="B28" s="220"/>
      <c r="C28" s="220"/>
      <c r="D28" s="220"/>
      <c r="E28" s="220"/>
      <c r="F28" s="220"/>
      <c r="G28" s="220"/>
      <c r="H28" s="220"/>
      <c r="I28" s="220"/>
      <c r="J28" s="220"/>
      <c r="K28" s="799" t="s">
        <v>1097</v>
      </c>
      <c r="L28" s="522"/>
      <c r="M28" s="522"/>
      <c r="N28" s="522"/>
      <c r="O28" s="522"/>
      <c r="P28" s="522"/>
      <c r="Q28" s="522"/>
      <c r="R28" s="522"/>
      <c r="S28" s="522"/>
      <c r="T28" s="522"/>
      <c r="U28" s="522"/>
      <c r="V28" s="522"/>
      <c r="W28" s="522"/>
      <c r="X28" s="522"/>
      <c r="Y28" s="522"/>
      <c r="Z28" s="522"/>
      <c r="AA28" s="523"/>
      <c r="AB28" s="263"/>
      <c r="AC28" s="762" t="s">
        <v>1080</v>
      </c>
      <c r="AD28" s="264"/>
      <c r="AE28" s="264"/>
      <c r="AF28" s="264"/>
      <c r="AG28" s="264"/>
      <c r="AH28" s="264"/>
      <c r="AI28" s="264"/>
      <c r="AJ28" s="264"/>
      <c r="AK28" s="264"/>
      <c r="AL28" s="265"/>
    </row>
    <row r="29" spans="1:38" ht="15" customHeight="1">
      <c r="A29" s="228"/>
      <c r="B29" s="220"/>
      <c r="C29" s="220"/>
      <c r="D29" s="220"/>
      <c r="E29" s="220"/>
      <c r="F29" s="220"/>
      <c r="G29" s="220"/>
      <c r="H29" s="220"/>
      <c r="I29" s="220"/>
      <c r="J29" s="220"/>
      <c r="K29" s="524"/>
      <c r="L29" s="525"/>
      <c r="M29" s="525"/>
      <c r="N29" s="525"/>
      <c r="O29" s="525"/>
      <c r="P29" s="525"/>
      <c r="Q29" s="525"/>
      <c r="R29" s="525"/>
      <c r="S29" s="525"/>
      <c r="T29" s="525"/>
      <c r="U29" s="525"/>
      <c r="V29" s="525"/>
      <c r="W29" s="525"/>
      <c r="X29" s="525"/>
      <c r="Y29" s="525"/>
      <c r="Z29" s="525"/>
      <c r="AA29" s="526"/>
      <c r="AB29" s="245"/>
      <c r="AC29" s="519"/>
      <c r="AD29" s="246"/>
      <c r="AE29" s="246"/>
      <c r="AF29" s="246"/>
      <c r="AG29" s="246"/>
      <c r="AH29" s="246"/>
      <c r="AI29" s="246"/>
      <c r="AJ29" s="246"/>
      <c r="AK29" s="246"/>
      <c r="AL29" s="247"/>
    </row>
    <row r="30" spans="1:38" ht="15" customHeight="1">
      <c r="A30" s="228"/>
      <c r="B30" s="220"/>
      <c r="C30" s="220"/>
      <c r="D30" s="220"/>
      <c r="E30" s="220"/>
      <c r="F30" s="220"/>
      <c r="G30" s="220"/>
      <c r="H30" s="220"/>
      <c r="I30" s="220"/>
      <c r="J30" s="220"/>
      <c r="K30" s="280" t="s">
        <v>1098</v>
      </c>
      <c r="L30" s="219"/>
      <c r="M30" s="219"/>
      <c r="N30" s="219"/>
      <c r="O30" s="219"/>
      <c r="P30" s="219"/>
      <c r="Q30" s="219"/>
      <c r="R30" s="219"/>
      <c r="S30" s="219"/>
      <c r="T30" s="219"/>
      <c r="U30" s="219"/>
      <c r="V30" s="219"/>
      <c r="W30" s="219"/>
      <c r="X30" s="219"/>
      <c r="Y30" s="219"/>
      <c r="Z30" s="219"/>
      <c r="AA30" s="270"/>
      <c r="AB30" s="228"/>
      <c r="AC30" s="220" t="s">
        <v>1080</v>
      </c>
      <c r="AD30" s="220"/>
      <c r="AE30" s="220"/>
      <c r="AF30" s="220"/>
      <c r="AG30" s="220"/>
      <c r="AH30" s="220"/>
      <c r="AI30" s="220"/>
      <c r="AJ30" s="220"/>
      <c r="AK30" s="220"/>
      <c r="AL30" s="236"/>
    </row>
    <row r="31" spans="1:38" ht="15" customHeight="1">
      <c r="A31" s="245"/>
      <c r="B31" s="246"/>
      <c r="C31" s="246"/>
      <c r="D31" s="246"/>
      <c r="E31" s="246"/>
      <c r="F31" s="246"/>
      <c r="G31" s="246"/>
      <c r="H31" s="246"/>
      <c r="I31" s="246"/>
      <c r="J31" s="246"/>
      <c r="K31" s="279" t="s">
        <v>1099</v>
      </c>
      <c r="L31" s="271"/>
      <c r="M31" s="271"/>
      <c r="N31" s="271"/>
      <c r="O31" s="271"/>
      <c r="P31" s="271"/>
      <c r="Q31" s="271"/>
      <c r="R31" s="271"/>
      <c r="S31" s="271"/>
      <c r="T31" s="271"/>
      <c r="U31" s="271"/>
      <c r="V31" s="271"/>
      <c r="W31" s="271"/>
      <c r="X31" s="271"/>
      <c r="Y31" s="271"/>
      <c r="Z31" s="271"/>
      <c r="AA31" s="272"/>
      <c r="AB31" s="242"/>
      <c r="AC31" s="243" t="s">
        <v>1080</v>
      </c>
      <c r="AD31" s="243"/>
      <c r="AE31" s="243"/>
      <c r="AF31" s="243"/>
      <c r="AG31" s="243"/>
      <c r="AH31" s="243"/>
      <c r="AI31" s="243"/>
      <c r="AJ31" s="243"/>
      <c r="AK31" s="243"/>
      <c r="AL31" s="244"/>
    </row>
    <row r="32" spans="1:39" ht="15" customHeight="1">
      <c r="A32" s="266" t="s">
        <v>1101</v>
      </c>
      <c r="B32" s="220"/>
      <c r="C32" s="220"/>
      <c r="D32" s="220"/>
      <c r="E32" s="220"/>
      <c r="F32" s="220"/>
      <c r="G32" s="220"/>
      <c r="H32" s="220"/>
      <c r="I32" s="220"/>
      <c r="J32" s="220"/>
      <c r="K32" s="799" t="s">
        <v>1102</v>
      </c>
      <c r="L32" s="522"/>
      <c r="M32" s="522"/>
      <c r="N32" s="522"/>
      <c r="O32" s="522"/>
      <c r="P32" s="522"/>
      <c r="Q32" s="522"/>
      <c r="R32" s="522"/>
      <c r="S32" s="522"/>
      <c r="T32" s="522"/>
      <c r="U32" s="522"/>
      <c r="V32" s="522"/>
      <c r="W32" s="522"/>
      <c r="X32" s="522"/>
      <c r="Y32" s="522"/>
      <c r="Z32" s="522"/>
      <c r="AA32" s="523"/>
      <c r="AB32" s="228"/>
      <c r="AC32" s="762" t="s">
        <v>1080</v>
      </c>
      <c r="AD32" s="220"/>
      <c r="AE32" s="220"/>
      <c r="AF32" s="220"/>
      <c r="AG32" s="220"/>
      <c r="AH32" s="220"/>
      <c r="AI32" s="220"/>
      <c r="AJ32" s="220"/>
      <c r="AK32" s="220"/>
      <c r="AL32" s="236"/>
      <c r="AM32" s="83"/>
    </row>
    <row r="33" spans="1:39" ht="15" customHeight="1">
      <c r="A33" s="228"/>
      <c r="B33" s="220"/>
      <c r="C33" s="220"/>
      <c r="D33" s="220"/>
      <c r="E33" s="220"/>
      <c r="F33" s="220"/>
      <c r="G33" s="220"/>
      <c r="H33" s="220"/>
      <c r="I33" s="220"/>
      <c r="J33" s="220"/>
      <c r="K33" s="806"/>
      <c r="L33" s="807"/>
      <c r="M33" s="807"/>
      <c r="N33" s="807"/>
      <c r="O33" s="807"/>
      <c r="P33" s="807"/>
      <c r="Q33" s="807"/>
      <c r="R33" s="807"/>
      <c r="S33" s="807"/>
      <c r="T33" s="807"/>
      <c r="U33" s="807"/>
      <c r="V33" s="807"/>
      <c r="W33" s="807"/>
      <c r="X33" s="807"/>
      <c r="Y33" s="807"/>
      <c r="Z33" s="807"/>
      <c r="AA33" s="808"/>
      <c r="AB33" s="228"/>
      <c r="AC33" s="519"/>
      <c r="AD33" s="220"/>
      <c r="AE33" s="220"/>
      <c r="AF33" s="220"/>
      <c r="AG33" s="220"/>
      <c r="AH33" s="220"/>
      <c r="AI33" s="220"/>
      <c r="AJ33" s="220"/>
      <c r="AK33" s="220"/>
      <c r="AL33" s="236"/>
      <c r="AM33" s="83"/>
    </row>
    <row r="34" spans="1:39" ht="15" customHeight="1">
      <c r="A34" s="267" t="s">
        <v>1103</v>
      </c>
      <c r="B34" s="264"/>
      <c r="C34" s="264"/>
      <c r="D34" s="264"/>
      <c r="E34" s="264"/>
      <c r="F34" s="264"/>
      <c r="G34" s="264"/>
      <c r="H34" s="264"/>
      <c r="I34" s="264"/>
      <c r="J34" s="264"/>
      <c r="K34" s="281" t="s">
        <v>1104</v>
      </c>
      <c r="L34" s="268"/>
      <c r="M34" s="268"/>
      <c r="N34" s="268"/>
      <c r="O34" s="268"/>
      <c r="P34" s="268"/>
      <c r="Q34" s="268"/>
      <c r="R34" s="268"/>
      <c r="S34" s="268"/>
      <c r="T34" s="268"/>
      <c r="U34" s="268"/>
      <c r="V34" s="268"/>
      <c r="W34" s="268"/>
      <c r="X34" s="268"/>
      <c r="Y34" s="268"/>
      <c r="Z34" s="268"/>
      <c r="AA34" s="269"/>
      <c r="AB34" s="263"/>
      <c r="AC34" s="762" t="s">
        <v>1080</v>
      </c>
      <c r="AD34" s="264"/>
      <c r="AE34" s="264"/>
      <c r="AF34" s="264"/>
      <c r="AG34" s="264"/>
      <c r="AH34" s="264"/>
      <c r="AI34" s="264"/>
      <c r="AJ34" s="264"/>
      <c r="AK34" s="264"/>
      <c r="AL34" s="265"/>
      <c r="AM34" s="83"/>
    </row>
    <row r="35" spans="1:39" ht="15" customHeight="1">
      <c r="A35" s="228"/>
      <c r="B35" s="220"/>
      <c r="C35" s="220"/>
      <c r="D35" s="220"/>
      <c r="E35" s="220"/>
      <c r="F35" s="220"/>
      <c r="G35" s="220"/>
      <c r="H35" s="220"/>
      <c r="I35" s="220"/>
      <c r="J35" s="220"/>
      <c r="K35" s="280" t="s">
        <v>1105</v>
      </c>
      <c r="L35" s="219"/>
      <c r="M35" s="219"/>
      <c r="N35" s="219"/>
      <c r="O35" s="219"/>
      <c r="P35" s="219"/>
      <c r="Q35" s="219"/>
      <c r="R35" s="219"/>
      <c r="S35" s="219"/>
      <c r="T35" s="219"/>
      <c r="U35" s="219"/>
      <c r="V35" s="219"/>
      <c r="W35" s="219"/>
      <c r="X35" s="219"/>
      <c r="Y35" s="219"/>
      <c r="Z35" s="219"/>
      <c r="AA35" s="270"/>
      <c r="AB35" s="228"/>
      <c r="AC35" s="519"/>
      <c r="AD35" s="220"/>
      <c r="AE35" s="220"/>
      <c r="AF35" s="220"/>
      <c r="AG35" s="220"/>
      <c r="AH35" s="220"/>
      <c r="AI35" s="220"/>
      <c r="AJ35" s="220"/>
      <c r="AK35" s="220"/>
      <c r="AL35" s="236"/>
      <c r="AM35" s="83"/>
    </row>
    <row r="36" spans="1:39" ht="15" customHeight="1">
      <c r="A36" s="245"/>
      <c r="B36" s="246"/>
      <c r="C36" s="246"/>
      <c r="D36" s="246"/>
      <c r="E36" s="246"/>
      <c r="F36" s="246"/>
      <c r="G36" s="246"/>
      <c r="H36" s="246"/>
      <c r="I36" s="246"/>
      <c r="J36" s="246"/>
      <c r="K36" s="279" t="s">
        <v>1178</v>
      </c>
      <c r="L36" s="271"/>
      <c r="M36" s="271"/>
      <c r="N36" s="271"/>
      <c r="O36" s="271"/>
      <c r="P36" s="271"/>
      <c r="Q36" s="271"/>
      <c r="R36" s="271"/>
      <c r="S36" s="271"/>
      <c r="T36" s="271"/>
      <c r="U36" s="271"/>
      <c r="V36" s="271"/>
      <c r="W36" s="271"/>
      <c r="X36" s="271"/>
      <c r="Y36" s="271"/>
      <c r="Z36" s="271"/>
      <c r="AA36" s="272"/>
      <c r="AB36" s="242"/>
      <c r="AC36" s="262" t="s">
        <v>1080</v>
      </c>
      <c r="AD36" s="243"/>
      <c r="AE36" s="243"/>
      <c r="AF36" s="243"/>
      <c r="AG36" s="243"/>
      <c r="AH36" s="243"/>
      <c r="AI36" s="243"/>
      <c r="AJ36" s="243"/>
      <c r="AK36" s="243"/>
      <c r="AL36" s="244"/>
      <c r="AM36" s="83"/>
    </row>
    <row r="37" spans="1:38" ht="15" customHeight="1">
      <c r="A37" s="228"/>
      <c r="B37" s="220"/>
      <c r="C37" s="220"/>
      <c r="D37" s="220"/>
      <c r="E37" s="220"/>
      <c r="F37" s="220"/>
      <c r="G37" s="220"/>
      <c r="H37" s="220"/>
      <c r="I37" s="220"/>
      <c r="J37" s="220"/>
      <c r="K37" s="799" t="s">
        <v>1106</v>
      </c>
      <c r="L37" s="522"/>
      <c r="M37" s="522"/>
      <c r="N37" s="522"/>
      <c r="O37" s="522"/>
      <c r="P37" s="522"/>
      <c r="Q37" s="522"/>
      <c r="R37" s="522"/>
      <c r="S37" s="522"/>
      <c r="T37" s="522"/>
      <c r="U37" s="522"/>
      <c r="V37" s="522"/>
      <c r="W37" s="522"/>
      <c r="X37" s="522"/>
      <c r="Y37" s="522"/>
      <c r="Z37" s="522"/>
      <c r="AA37" s="523"/>
      <c r="AB37" s="228"/>
      <c r="AC37" s="762" t="s">
        <v>1080</v>
      </c>
      <c r="AD37" s="220"/>
      <c r="AE37" s="220"/>
      <c r="AF37" s="220"/>
      <c r="AG37" s="220"/>
      <c r="AH37" s="220"/>
      <c r="AI37" s="220"/>
      <c r="AJ37" s="220"/>
      <c r="AK37" s="220"/>
      <c r="AL37" s="236"/>
    </row>
    <row r="38" spans="1:38" ht="15" customHeight="1">
      <c r="A38" s="228"/>
      <c r="B38" s="220"/>
      <c r="C38" s="220"/>
      <c r="D38" s="220"/>
      <c r="E38" s="220"/>
      <c r="F38" s="220"/>
      <c r="G38" s="220"/>
      <c r="H38" s="220"/>
      <c r="I38" s="220"/>
      <c r="J38" s="220"/>
      <c r="K38" s="806"/>
      <c r="L38" s="807"/>
      <c r="M38" s="807"/>
      <c r="N38" s="807"/>
      <c r="O38" s="807"/>
      <c r="P38" s="807"/>
      <c r="Q38" s="807"/>
      <c r="R38" s="807"/>
      <c r="S38" s="807"/>
      <c r="T38" s="807"/>
      <c r="U38" s="807"/>
      <c r="V38" s="807"/>
      <c r="W38" s="807"/>
      <c r="X38" s="807"/>
      <c r="Y38" s="807"/>
      <c r="Z38" s="807"/>
      <c r="AA38" s="808"/>
      <c r="AB38" s="228"/>
      <c r="AC38" s="519"/>
      <c r="AD38" s="220"/>
      <c r="AE38" s="220"/>
      <c r="AF38" s="220"/>
      <c r="AG38" s="220"/>
      <c r="AH38" s="220"/>
      <c r="AI38" s="220"/>
      <c r="AJ38" s="220"/>
      <c r="AK38" s="220"/>
      <c r="AL38" s="236"/>
    </row>
    <row r="39" spans="1:38" ht="15" customHeight="1">
      <c r="A39" s="809" t="s">
        <v>1110</v>
      </c>
      <c r="B39" s="807"/>
      <c r="C39" s="807"/>
      <c r="D39" s="807"/>
      <c r="E39" s="807"/>
      <c r="F39" s="807"/>
      <c r="G39" s="807"/>
      <c r="H39" s="807"/>
      <c r="I39" s="807"/>
      <c r="J39" s="808"/>
      <c r="K39" s="799" t="s">
        <v>1107</v>
      </c>
      <c r="L39" s="522"/>
      <c r="M39" s="522"/>
      <c r="N39" s="522"/>
      <c r="O39" s="522"/>
      <c r="P39" s="522"/>
      <c r="Q39" s="522"/>
      <c r="R39" s="522"/>
      <c r="S39" s="522"/>
      <c r="T39" s="522"/>
      <c r="U39" s="522"/>
      <c r="V39" s="522"/>
      <c r="W39" s="522"/>
      <c r="X39" s="522"/>
      <c r="Y39" s="522"/>
      <c r="Z39" s="522"/>
      <c r="AA39" s="523"/>
      <c r="AB39" s="263"/>
      <c r="AC39" s="762" t="s">
        <v>1080</v>
      </c>
      <c r="AD39" s="264"/>
      <c r="AE39" s="264"/>
      <c r="AF39" s="264"/>
      <c r="AG39" s="264"/>
      <c r="AH39" s="264"/>
      <c r="AI39" s="264"/>
      <c r="AJ39" s="264"/>
      <c r="AK39" s="264"/>
      <c r="AL39" s="265"/>
    </row>
    <row r="40" spans="1:38" ht="15" customHeight="1">
      <c r="A40" s="806"/>
      <c r="B40" s="807"/>
      <c r="C40" s="807"/>
      <c r="D40" s="807"/>
      <c r="E40" s="807"/>
      <c r="F40" s="807"/>
      <c r="G40" s="807"/>
      <c r="H40" s="807"/>
      <c r="I40" s="807"/>
      <c r="J40" s="808"/>
      <c r="K40" s="524"/>
      <c r="L40" s="525"/>
      <c r="M40" s="525"/>
      <c r="N40" s="525"/>
      <c r="O40" s="525"/>
      <c r="P40" s="525"/>
      <c r="Q40" s="525"/>
      <c r="R40" s="525"/>
      <c r="S40" s="525"/>
      <c r="T40" s="525"/>
      <c r="U40" s="525"/>
      <c r="V40" s="525"/>
      <c r="W40" s="525"/>
      <c r="X40" s="525"/>
      <c r="Y40" s="525"/>
      <c r="Z40" s="525"/>
      <c r="AA40" s="526"/>
      <c r="AB40" s="245"/>
      <c r="AC40" s="519"/>
      <c r="AD40" s="246"/>
      <c r="AE40" s="246"/>
      <c r="AF40" s="246"/>
      <c r="AG40" s="246"/>
      <c r="AH40" s="246"/>
      <c r="AI40" s="246"/>
      <c r="AJ40" s="246"/>
      <c r="AK40" s="246"/>
      <c r="AL40" s="247"/>
    </row>
    <row r="41" spans="1:38" ht="15" customHeight="1">
      <c r="A41" s="228"/>
      <c r="B41" s="220"/>
      <c r="C41" s="220"/>
      <c r="D41" s="220"/>
      <c r="E41" s="220"/>
      <c r="F41" s="220"/>
      <c r="G41" s="220"/>
      <c r="H41" s="220"/>
      <c r="I41" s="220"/>
      <c r="J41" s="220"/>
      <c r="K41" s="280" t="s">
        <v>1108</v>
      </c>
      <c r="L41" s="219"/>
      <c r="M41" s="219"/>
      <c r="N41" s="219"/>
      <c r="O41" s="219"/>
      <c r="P41" s="219"/>
      <c r="Q41" s="219"/>
      <c r="R41" s="219"/>
      <c r="S41" s="219"/>
      <c r="T41" s="219"/>
      <c r="U41" s="219"/>
      <c r="V41" s="219"/>
      <c r="W41" s="219"/>
      <c r="X41" s="219"/>
      <c r="Y41" s="219"/>
      <c r="Z41" s="219"/>
      <c r="AA41" s="270"/>
      <c r="AB41" s="228"/>
      <c r="AC41" s="262" t="s">
        <v>1080</v>
      </c>
      <c r="AD41" s="220"/>
      <c r="AE41" s="220"/>
      <c r="AF41" s="220"/>
      <c r="AG41" s="220"/>
      <c r="AH41" s="220"/>
      <c r="AI41" s="220"/>
      <c r="AJ41" s="220"/>
      <c r="AK41" s="220"/>
      <c r="AL41" s="236"/>
    </row>
    <row r="42" spans="1:38" ht="15" customHeight="1">
      <c r="A42" s="228"/>
      <c r="B42" s="220"/>
      <c r="C42" s="220"/>
      <c r="D42" s="220"/>
      <c r="E42" s="220"/>
      <c r="F42" s="220"/>
      <c r="G42" s="220"/>
      <c r="H42" s="220"/>
      <c r="I42" s="220"/>
      <c r="J42" s="220"/>
      <c r="K42" s="279" t="s">
        <v>1109</v>
      </c>
      <c r="L42" s="271"/>
      <c r="M42" s="271"/>
      <c r="N42" s="271"/>
      <c r="O42" s="271"/>
      <c r="P42" s="271"/>
      <c r="Q42" s="271"/>
      <c r="R42" s="271"/>
      <c r="S42" s="271"/>
      <c r="T42" s="271"/>
      <c r="U42" s="271"/>
      <c r="V42" s="271"/>
      <c r="W42" s="271"/>
      <c r="X42" s="271"/>
      <c r="Y42" s="271"/>
      <c r="Z42" s="271"/>
      <c r="AA42" s="272"/>
      <c r="AB42" s="242"/>
      <c r="AC42" s="262" t="s">
        <v>1080</v>
      </c>
      <c r="AD42" s="243"/>
      <c r="AE42" s="243"/>
      <c r="AF42" s="243"/>
      <c r="AG42" s="243"/>
      <c r="AH42" s="243"/>
      <c r="AI42" s="243"/>
      <c r="AJ42" s="243"/>
      <c r="AK42" s="243"/>
      <c r="AL42" s="244"/>
    </row>
    <row r="43" spans="1:38" ht="15" customHeight="1">
      <c r="A43" s="245"/>
      <c r="B43" s="246"/>
      <c r="C43" s="246"/>
      <c r="D43" s="246"/>
      <c r="E43" s="246"/>
      <c r="F43" s="246"/>
      <c r="G43" s="246"/>
      <c r="H43" s="246"/>
      <c r="I43" s="246"/>
      <c r="J43" s="246"/>
      <c r="K43" s="279" t="s">
        <v>1082</v>
      </c>
      <c r="L43" s="271"/>
      <c r="M43" s="271"/>
      <c r="N43" s="271"/>
      <c r="O43" s="271"/>
      <c r="P43" s="271"/>
      <c r="Q43" s="271"/>
      <c r="R43" s="271"/>
      <c r="S43" s="271"/>
      <c r="T43" s="271"/>
      <c r="U43" s="271"/>
      <c r="V43" s="271"/>
      <c r="W43" s="271"/>
      <c r="X43" s="271"/>
      <c r="Y43" s="271"/>
      <c r="Z43" s="271"/>
      <c r="AA43" s="272"/>
      <c r="AB43" s="242"/>
      <c r="AC43" s="262" t="s">
        <v>1080</v>
      </c>
      <c r="AD43" s="243"/>
      <c r="AE43" s="243"/>
      <c r="AF43" s="243"/>
      <c r="AG43" s="243"/>
      <c r="AH43" s="243"/>
      <c r="AI43" s="243"/>
      <c r="AJ43" s="243"/>
      <c r="AK43" s="243"/>
      <c r="AL43" s="244"/>
    </row>
    <row r="44" spans="1:38" s="47" customFormat="1" ht="15" customHeight="1">
      <c r="A44" s="811" t="s">
        <v>1113</v>
      </c>
      <c r="B44" s="522"/>
      <c r="C44" s="522"/>
      <c r="D44" s="522"/>
      <c r="E44" s="522"/>
      <c r="F44" s="522"/>
      <c r="G44" s="522"/>
      <c r="H44" s="522"/>
      <c r="I44" s="522"/>
      <c r="J44" s="523"/>
      <c r="K44" s="282" t="s">
        <v>1111</v>
      </c>
      <c r="L44" s="219"/>
      <c r="M44" s="219"/>
      <c r="N44" s="219"/>
      <c r="O44" s="219"/>
      <c r="P44" s="219"/>
      <c r="Q44" s="219"/>
      <c r="R44" s="219"/>
      <c r="S44" s="219"/>
      <c r="T44" s="219"/>
      <c r="U44" s="219"/>
      <c r="V44" s="219"/>
      <c r="W44" s="219"/>
      <c r="X44" s="219"/>
      <c r="Y44" s="219"/>
      <c r="Z44" s="219"/>
      <c r="AA44" s="270"/>
      <c r="AB44" s="250"/>
      <c r="AC44" s="262" t="s">
        <v>1080</v>
      </c>
      <c r="AD44" s="93"/>
      <c r="AE44" s="93"/>
      <c r="AF44" s="93"/>
      <c r="AG44" s="93"/>
      <c r="AH44" s="93"/>
      <c r="AI44" s="93"/>
      <c r="AJ44" s="93"/>
      <c r="AK44" s="93"/>
      <c r="AL44" s="273"/>
    </row>
    <row r="45" spans="1:38" s="47" customFormat="1" ht="15" customHeight="1">
      <c r="A45" s="806"/>
      <c r="B45" s="807"/>
      <c r="C45" s="807"/>
      <c r="D45" s="807"/>
      <c r="E45" s="807"/>
      <c r="F45" s="807"/>
      <c r="G45" s="807"/>
      <c r="H45" s="807"/>
      <c r="I45" s="807"/>
      <c r="J45" s="808"/>
      <c r="K45" s="810" t="s">
        <v>1112</v>
      </c>
      <c r="L45" s="522"/>
      <c r="M45" s="522"/>
      <c r="N45" s="522"/>
      <c r="O45" s="522"/>
      <c r="P45" s="522"/>
      <c r="Q45" s="522"/>
      <c r="R45" s="522"/>
      <c r="S45" s="522"/>
      <c r="T45" s="522"/>
      <c r="U45" s="522"/>
      <c r="V45" s="522"/>
      <c r="W45" s="522"/>
      <c r="X45" s="522"/>
      <c r="Y45" s="522"/>
      <c r="Z45" s="522"/>
      <c r="AA45" s="523"/>
      <c r="AB45" s="274"/>
      <c r="AC45" s="762" t="s">
        <v>1080</v>
      </c>
      <c r="AD45" s="254"/>
      <c r="AE45" s="254"/>
      <c r="AF45" s="254"/>
      <c r="AG45" s="254"/>
      <c r="AH45" s="254"/>
      <c r="AI45" s="254"/>
      <c r="AJ45" s="254"/>
      <c r="AK45" s="254"/>
      <c r="AL45" s="275"/>
    </row>
    <row r="46" spans="1:38" s="47" customFormat="1" ht="15" customHeight="1">
      <c r="A46" s="524"/>
      <c r="B46" s="525"/>
      <c r="C46" s="525"/>
      <c r="D46" s="525"/>
      <c r="E46" s="525"/>
      <c r="F46" s="525"/>
      <c r="G46" s="525"/>
      <c r="H46" s="525"/>
      <c r="I46" s="525"/>
      <c r="J46" s="526"/>
      <c r="K46" s="524"/>
      <c r="L46" s="525"/>
      <c r="M46" s="525"/>
      <c r="N46" s="525"/>
      <c r="O46" s="525"/>
      <c r="P46" s="525"/>
      <c r="Q46" s="525"/>
      <c r="R46" s="525"/>
      <c r="S46" s="525"/>
      <c r="T46" s="525"/>
      <c r="U46" s="525"/>
      <c r="V46" s="525"/>
      <c r="W46" s="525"/>
      <c r="X46" s="525"/>
      <c r="Y46" s="525"/>
      <c r="Z46" s="525"/>
      <c r="AA46" s="526"/>
      <c r="AB46" s="238"/>
      <c r="AC46" s="519"/>
      <c r="AD46" s="257"/>
      <c r="AE46" s="257"/>
      <c r="AF46" s="257"/>
      <c r="AG46" s="257"/>
      <c r="AH46" s="257"/>
      <c r="AI46" s="257"/>
      <c r="AJ46" s="257"/>
      <c r="AK46" s="257"/>
      <c r="AL46" s="239"/>
    </row>
    <row r="47" spans="1:38" s="47" customFormat="1" ht="15" customHeight="1">
      <c r="A47" s="811" t="s">
        <v>1115</v>
      </c>
      <c r="B47" s="522"/>
      <c r="C47" s="522"/>
      <c r="D47" s="522"/>
      <c r="E47" s="522"/>
      <c r="F47" s="522"/>
      <c r="G47" s="522"/>
      <c r="H47" s="522"/>
      <c r="I47" s="522"/>
      <c r="J47" s="523"/>
      <c r="K47" s="810" t="s">
        <v>1114</v>
      </c>
      <c r="L47" s="522"/>
      <c r="M47" s="522"/>
      <c r="N47" s="522"/>
      <c r="O47" s="522"/>
      <c r="P47" s="522"/>
      <c r="Q47" s="522"/>
      <c r="R47" s="522"/>
      <c r="S47" s="522"/>
      <c r="T47" s="522"/>
      <c r="U47" s="522"/>
      <c r="V47" s="522"/>
      <c r="W47" s="522"/>
      <c r="X47" s="522"/>
      <c r="Y47" s="522"/>
      <c r="Z47" s="522"/>
      <c r="AA47" s="523"/>
      <c r="AB47" s="274"/>
      <c r="AC47" s="762" t="s">
        <v>1080</v>
      </c>
      <c r="AD47" s="254"/>
      <c r="AE47" s="254"/>
      <c r="AF47" s="254"/>
      <c r="AG47" s="254"/>
      <c r="AH47" s="254"/>
      <c r="AI47" s="254"/>
      <c r="AJ47" s="254"/>
      <c r="AK47" s="254"/>
      <c r="AL47" s="275"/>
    </row>
    <row r="48" spans="1:38" s="47" customFormat="1" ht="15" customHeight="1">
      <c r="A48" s="524"/>
      <c r="B48" s="525"/>
      <c r="C48" s="525"/>
      <c r="D48" s="525"/>
      <c r="E48" s="525"/>
      <c r="F48" s="525"/>
      <c r="G48" s="525"/>
      <c r="H48" s="525"/>
      <c r="I48" s="525"/>
      <c r="J48" s="526"/>
      <c r="K48" s="524"/>
      <c r="L48" s="525"/>
      <c r="M48" s="525"/>
      <c r="N48" s="525"/>
      <c r="O48" s="525"/>
      <c r="P48" s="525"/>
      <c r="Q48" s="525"/>
      <c r="R48" s="525"/>
      <c r="S48" s="525"/>
      <c r="T48" s="525"/>
      <c r="U48" s="525"/>
      <c r="V48" s="525"/>
      <c r="W48" s="525"/>
      <c r="X48" s="525"/>
      <c r="Y48" s="525"/>
      <c r="Z48" s="525"/>
      <c r="AA48" s="526"/>
      <c r="AB48" s="238"/>
      <c r="AC48" s="519"/>
      <c r="AD48" s="257"/>
      <c r="AE48" s="257"/>
      <c r="AF48" s="257"/>
      <c r="AG48" s="257"/>
      <c r="AH48" s="257"/>
      <c r="AI48" s="257"/>
      <c r="AJ48" s="257"/>
      <c r="AK48" s="257"/>
      <c r="AL48" s="239"/>
    </row>
    <row r="49" spans="1:38" s="47" customFormat="1" ht="15" customHeight="1">
      <c r="A49" s="93"/>
      <c r="B49" s="93"/>
      <c r="C49" s="93"/>
      <c r="D49" s="93"/>
      <c r="E49" s="93"/>
      <c r="F49" s="93"/>
      <c r="G49" s="93"/>
      <c r="H49" s="93"/>
      <c r="I49" s="93"/>
      <c r="J49" s="93"/>
      <c r="K49" s="93"/>
      <c r="L49" s="93"/>
      <c r="M49" s="93"/>
      <c r="N49" s="93"/>
      <c r="O49" s="276"/>
      <c r="P49" s="276"/>
      <c r="Q49" s="276"/>
      <c r="R49" s="276"/>
      <c r="S49" s="276"/>
      <c r="T49" s="276"/>
      <c r="U49" s="276"/>
      <c r="V49" s="276"/>
      <c r="W49" s="276"/>
      <c r="X49" s="276"/>
      <c r="Y49" s="93"/>
      <c r="Z49" s="93"/>
      <c r="AA49" s="93"/>
      <c r="AB49" s="93"/>
      <c r="AC49" s="93"/>
      <c r="AD49" s="93"/>
      <c r="AE49" s="93"/>
      <c r="AF49" s="93"/>
      <c r="AG49" s="93"/>
      <c r="AH49" s="93"/>
      <c r="AI49" s="93"/>
      <c r="AJ49" s="93"/>
      <c r="AK49" s="93"/>
      <c r="AL49" s="93"/>
    </row>
    <row r="50" spans="1:38" s="47" customFormat="1" ht="15" customHeight="1">
      <c r="A50" s="93"/>
      <c r="B50" s="93"/>
      <c r="C50" s="93"/>
      <c r="D50" s="93"/>
      <c r="E50" s="93"/>
      <c r="F50" s="93"/>
      <c r="G50" s="93"/>
      <c r="H50" s="93"/>
      <c r="I50" s="93"/>
      <c r="J50" s="93"/>
      <c r="K50" s="93"/>
      <c r="L50" s="93"/>
      <c r="M50" s="93"/>
      <c r="N50" s="93"/>
      <c r="O50" s="276"/>
      <c r="P50" s="276"/>
      <c r="Q50" s="276"/>
      <c r="R50" s="276"/>
      <c r="S50" s="276"/>
      <c r="T50" s="276"/>
      <c r="U50" s="276"/>
      <c r="V50" s="276"/>
      <c r="W50" s="276"/>
      <c r="X50" s="276"/>
      <c r="Y50" s="93"/>
      <c r="Z50" s="93"/>
      <c r="AA50" s="93"/>
      <c r="AB50" s="93"/>
      <c r="AC50" s="93"/>
      <c r="AD50" s="93"/>
      <c r="AE50" s="93"/>
      <c r="AF50" s="93"/>
      <c r="AG50" s="93"/>
      <c r="AH50" s="93"/>
      <c r="AI50" s="93"/>
      <c r="AJ50" s="93"/>
      <c r="AK50" s="93"/>
      <c r="AL50" s="93"/>
    </row>
    <row r="51" spans="1:38" s="47" customFormat="1" ht="15" customHeight="1">
      <c r="A51" s="93"/>
      <c r="B51" s="93"/>
      <c r="C51" s="93"/>
      <c r="D51" s="93"/>
      <c r="E51" s="93"/>
      <c r="F51" s="93"/>
      <c r="G51" s="93"/>
      <c r="H51" s="93"/>
      <c r="I51" s="93"/>
      <c r="J51" s="93"/>
      <c r="K51" s="93"/>
      <c r="L51" s="93"/>
      <c r="M51" s="93"/>
      <c r="N51" s="93"/>
      <c r="O51" s="276"/>
      <c r="P51" s="276"/>
      <c r="Q51" s="276"/>
      <c r="R51" s="276"/>
      <c r="S51" s="276"/>
      <c r="T51" s="276"/>
      <c r="U51" s="276"/>
      <c r="V51" s="276"/>
      <c r="W51" s="276"/>
      <c r="X51" s="276"/>
      <c r="Y51" s="93"/>
      <c r="Z51" s="93"/>
      <c r="AA51" s="93"/>
      <c r="AB51" s="93"/>
      <c r="AC51" s="93"/>
      <c r="AD51" s="93"/>
      <c r="AE51" s="93"/>
      <c r="AF51" s="93"/>
      <c r="AG51" s="93"/>
      <c r="AH51" s="93"/>
      <c r="AI51" s="93"/>
      <c r="AJ51" s="93"/>
      <c r="AK51" s="93"/>
      <c r="AL51" s="93"/>
    </row>
    <row r="52" spans="1:38" s="47" customFormat="1" ht="15" customHeight="1">
      <c r="A52" s="93"/>
      <c r="B52" s="93"/>
      <c r="C52" s="93"/>
      <c r="D52" s="93"/>
      <c r="E52" s="93"/>
      <c r="F52" s="93"/>
      <c r="G52" s="93"/>
      <c r="H52" s="93"/>
      <c r="I52" s="93"/>
      <c r="J52" s="93"/>
      <c r="K52" s="93"/>
      <c r="L52" s="93"/>
      <c r="M52" s="93"/>
      <c r="N52" s="93"/>
      <c r="O52" s="276"/>
      <c r="P52" s="276"/>
      <c r="Q52" s="276"/>
      <c r="R52" s="276"/>
      <c r="S52" s="276"/>
      <c r="T52" s="276"/>
      <c r="U52" s="276"/>
      <c r="V52" s="276"/>
      <c r="W52" s="276"/>
      <c r="X52" s="276"/>
      <c r="Y52" s="93"/>
      <c r="Z52" s="93"/>
      <c r="AA52" s="93"/>
      <c r="AB52" s="93"/>
      <c r="AC52" s="93"/>
      <c r="AD52" s="93"/>
      <c r="AE52" s="93"/>
      <c r="AF52" s="93"/>
      <c r="AG52" s="93"/>
      <c r="AH52" s="93"/>
      <c r="AI52" s="93"/>
      <c r="AJ52" s="93"/>
      <c r="AK52" s="93"/>
      <c r="AL52" s="93"/>
    </row>
    <row r="53" spans="1:38" s="47" customFormat="1" ht="15" customHeight="1">
      <c r="A53" s="93"/>
      <c r="B53" s="93"/>
      <c r="C53" s="93"/>
      <c r="D53" s="93"/>
      <c r="E53" s="93"/>
      <c r="F53" s="93"/>
      <c r="G53" s="93"/>
      <c r="H53" s="93"/>
      <c r="I53" s="93"/>
      <c r="J53" s="93"/>
      <c r="K53" s="93"/>
      <c r="L53" s="93"/>
      <c r="M53" s="93"/>
      <c r="N53" s="93"/>
      <c r="O53" s="276"/>
      <c r="P53" s="276"/>
      <c r="Q53" s="276"/>
      <c r="R53" s="276"/>
      <c r="S53" s="276"/>
      <c r="T53" s="276"/>
      <c r="U53" s="276"/>
      <c r="V53" s="276"/>
      <c r="W53" s="276"/>
      <c r="X53" s="276"/>
      <c r="Y53" s="93"/>
      <c r="Z53" s="93"/>
      <c r="AA53" s="93"/>
      <c r="AB53" s="93"/>
      <c r="AC53" s="93"/>
      <c r="AD53" s="93"/>
      <c r="AE53" s="93"/>
      <c r="AF53" s="93"/>
      <c r="AG53" s="93"/>
      <c r="AH53" s="93"/>
      <c r="AI53" s="93"/>
      <c r="AJ53" s="93"/>
      <c r="AK53" s="93"/>
      <c r="AL53" s="93"/>
    </row>
    <row r="54" spans="1:38" s="47" customFormat="1" ht="15" customHeight="1">
      <c r="A54" s="93"/>
      <c r="B54" s="93"/>
      <c r="C54" s="93"/>
      <c r="D54" s="93"/>
      <c r="E54" s="93"/>
      <c r="F54" s="93"/>
      <c r="G54" s="93"/>
      <c r="H54" s="93"/>
      <c r="I54" s="93"/>
      <c r="J54" s="93"/>
      <c r="K54" s="93"/>
      <c r="L54" s="93"/>
      <c r="M54" s="93"/>
      <c r="N54" s="93"/>
      <c r="O54" s="276"/>
      <c r="P54" s="276"/>
      <c r="Q54" s="276"/>
      <c r="R54" s="276"/>
      <c r="S54" s="276"/>
      <c r="T54" s="276"/>
      <c r="U54" s="276"/>
      <c r="V54" s="276"/>
      <c r="W54" s="276"/>
      <c r="X54" s="276"/>
      <c r="Y54" s="93"/>
      <c r="Z54" s="93"/>
      <c r="AA54" s="93"/>
      <c r="AB54" s="93"/>
      <c r="AC54" s="93"/>
      <c r="AD54" s="93"/>
      <c r="AE54" s="93"/>
      <c r="AF54" s="93"/>
      <c r="AG54" s="93"/>
      <c r="AH54" s="93"/>
      <c r="AI54" s="93"/>
      <c r="AJ54" s="93"/>
      <c r="AK54" s="93"/>
      <c r="AL54" s="93"/>
    </row>
    <row r="55" spans="1:38" s="47" customFormat="1" ht="15" customHeight="1">
      <c r="A55" s="95" t="s">
        <v>1116</v>
      </c>
      <c r="B55" s="93"/>
      <c r="C55" s="93"/>
      <c r="D55" s="93"/>
      <c r="E55" s="93"/>
      <c r="F55" s="93"/>
      <c r="G55" s="93"/>
      <c r="H55" s="93"/>
      <c r="I55" s="93"/>
      <c r="J55" s="93"/>
      <c r="K55" s="93"/>
      <c r="L55" s="93"/>
      <c r="M55" s="93"/>
      <c r="N55" s="93"/>
      <c r="O55" s="276"/>
      <c r="P55" s="276"/>
      <c r="Q55" s="276"/>
      <c r="R55" s="276"/>
      <c r="S55" s="276"/>
      <c r="T55" s="276"/>
      <c r="U55" s="276"/>
      <c r="V55" s="276"/>
      <c r="W55" s="276"/>
      <c r="X55" s="276"/>
      <c r="Y55" s="93"/>
      <c r="Z55" s="93"/>
      <c r="AA55" s="93"/>
      <c r="AB55" s="93"/>
      <c r="AC55" s="93"/>
      <c r="AD55" s="93"/>
      <c r="AE55" s="93"/>
      <c r="AF55" s="93"/>
      <c r="AG55" s="93"/>
      <c r="AH55" s="93"/>
      <c r="AI55" s="93"/>
      <c r="AJ55" s="93"/>
      <c r="AK55" s="93"/>
      <c r="AL55" s="93"/>
    </row>
    <row r="56" spans="1:38" s="47" customFormat="1" ht="15" customHeight="1">
      <c r="A56" s="248"/>
      <c r="B56" s="283" t="s">
        <v>1117</v>
      </c>
      <c r="C56" s="249"/>
      <c r="D56" s="249"/>
      <c r="E56" s="249"/>
      <c r="F56" s="249"/>
      <c r="G56" s="249"/>
      <c r="H56" s="249"/>
      <c r="I56" s="249"/>
      <c r="J56" s="249"/>
      <c r="K56" s="249"/>
      <c r="L56" s="249"/>
      <c r="M56" s="249"/>
      <c r="N56" s="249"/>
      <c r="O56" s="262"/>
      <c r="P56" s="261"/>
      <c r="Q56" s="262" t="s">
        <v>1075</v>
      </c>
      <c r="R56" s="262"/>
      <c r="S56" s="262"/>
      <c r="T56" s="262"/>
      <c r="U56" s="262"/>
      <c r="V56" s="262"/>
      <c r="W56" s="262"/>
      <c r="X56" s="262"/>
      <c r="Y56" s="249"/>
      <c r="Z56" s="249"/>
      <c r="AA56" s="249"/>
      <c r="AB56" s="249"/>
      <c r="AC56" s="249"/>
      <c r="AD56" s="249"/>
      <c r="AE56" s="249"/>
      <c r="AF56" s="284"/>
      <c r="AG56" s="93"/>
      <c r="AH56" s="93"/>
      <c r="AI56" s="93"/>
      <c r="AJ56" s="93"/>
      <c r="AK56" s="93"/>
      <c r="AL56" s="93"/>
    </row>
    <row r="57" spans="1:38" s="47" customFormat="1" ht="15" customHeight="1">
      <c r="A57" s="250"/>
      <c r="B57" s="93"/>
      <c r="C57" s="93"/>
      <c r="D57" s="93"/>
      <c r="E57" s="93"/>
      <c r="F57" s="93"/>
      <c r="G57" s="93"/>
      <c r="H57" s="93"/>
      <c r="I57" s="93"/>
      <c r="J57" s="93"/>
      <c r="K57" s="93"/>
      <c r="L57" s="93"/>
      <c r="M57" s="93"/>
      <c r="N57" s="93"/>
      <c r="O57" s="276"/>
      <c r="P57" s="285" t="s">
        <v>1118</v>
      </c>
      <c r="Q57" s="276"/>
      <c r="R57" s="276"/>
      <c r="S57" s="276"/>
      <c r="T57" s="276"/>
      <c r="U57" s="276"/>
      <c r="V57" s="276"/>
      <c r="W57" s="276"/>
      <c r="X57" s="276"/>
      <c r="Y57" s="93"/>
      <c r="Z57" s="93"/>
      <c r="AA57" s="93"/>
      <c r="AB57" s="93"/>
      <c r="AC57" s="93"/>
      <c r="AD57" s="93"/>
      <c r="AE57" s="93"/>
      <c r="AF57" s="273"/>
      <c r="AG57" s="93"/>
      <c r="AH57" s="93"/>
      <c r="AI57" s="93"/>
      <c r="AJ57" s="93"/>
      <c r="AK57" s="93"/>
      <c r="AL57" s="93"/>
    </row>
    <row r="58" spans="1:38" s="47" customFormat="1" ht="15" customHeight="1">
      <c r="A58" s="815" t="s">
        <v>1216</v>
      </c>
      <c r="B58" s="816"/>
      <c r="C58" s="816"/>
      <c r="D58" s="816"/>
      <c r="E58" s="816"/>
      <c r="F58" s="816"/>
      <c r="G58" s="816"/>
      <c r="H58" s="816"/>
      <c r="I58" s="816"/>
      <c r="J58" s="816"/>
      <c r="K58" s="816"/>
      <c r="L58" s="816"/>
      <c r="M58" s="816"/>
      <c r="N58" s="816"/>
      <c r="O58" s="817"/>
      <c r="P58" s="814" t="s">
        <v>1119</v>
      </c>
      <c r="Q58" s="522"/>
      <c r="R58" s="522"/>
      <c r="S58" s="522"/>
      <c r="T58" s="522"/>
      <c r="U58" s="522"/>
      <c r="V58" s="522"/>
      <c r="W58" s="522"/>
      <c r="X58" s="522"/>
      <c r="Y58" s="522"/>
      <c r="Z58" s="522"/>
      <c r="AA58" s="522"/>
      <c r="AB58" s="522"/>
      <c r="AC58" s="522"/>
      <c r="AD58" s="522"/>
      <c r="AE58" s="522"/>
      <c r="AF58" s="523"/>
      <c r="AG58" s="93"/>
      <c r="AH58" s="93"/>
      <c r="AI58" s="93"/>
      <c r="AJ58" s="93"/>
      <c r="AK58" s="93"/>
      <c r="AL58" s="93"/>
    </row>
    <row r="59" spans="1:38" s="47" customFormat="1" ht="15" customHeight="1">
      <c r="A59" s="818"/>
      <c r="B59" s="816"/>
      <c r="C59" s="816"/>
      <c r="D59" s="816"/>
      <c r="E59" s="816"/>
      <c r="F59" s="816"/>
      <c r="G59" s="816"/>
      <c r="H59" s="816"/>
      <c r="I59" s="816"/>
      <c r="J59" s="816"/>
      <c r="K59" s="816"/>
      <c r="L59" s="816"/>
      <c r="M59" s="816"/>
      <c r="N59" s="816"/>
      <c r="O59" s="817"/>
      <c r="P59" s="524"/>
      <c r="Q59" s="525"/>
      <c r="R59" s="525"/>
      <c r="S59" s="525"/>
      <c r="T59" s="525"/>
      <c r="U59" s="525"/>
      <c r="V59" s="525"/>
      <c r="W59" s="525"/>
      <c r="X59" s="525"/>
      <c r="Y59" s="525"/>
      <c r="Z59" s="525"/>
      <c r="AA59" s="525"/>
      <c r="AB59" s="525"/>
      <c r="AC59" s="525"/>
      <c r="AD59" s="525"/>
      <c r="AE59" s="525"/>
      <c r="AF59" s="526"/>
      <c r="AG59" s="93"/>
      <c r="AH59" s="93"/>
      <c r="AI59" s="93"/>
      <c r="AJ59" s="93"/>
      <c r="AK59" s="93"/>
      <c r="AL59" s="93"/>
    </row>
    <row r="60" spans="1:38" s="47" customFormat="1" ht="15" customHeight="1">
      <c r="A60" s="238"/>
      <c r="B60" s="257"/>
      <c r="C60" s="257"/>
      <c r="D60" s="257"/>
      <c r="E60" s="257"/>
      <c r="F60" s="257"/>
      <c r="G60" s="257"/>
      <c r="H60" s="257"/>
      <c r="I60" s="257"/>
      <c r="J60" s="257"/>
      <c r="K60" s="257"/>
      <c r="L60" s="257"/>
      <c r="M60" s="257"/>
      <c r="N60" s="257"/>
      <c r="O60" s="260"/>
      <c r="P60" s="259" t="s">
        <v>1179</v>
      </c>
      <c r="Q60" s="260"/>
      <c r="R60" s="260"/>
      <c r="S60" s="260"/>
      <c r="T60" s="260"/>
      <c r="U60" s="260"/>
      <c r="V60" s="260"/>
      <c r="W60" s="260"/>
      <c r="X60" s="260"/>
      <c r="Y60" s="257"/>
      <c r="Z60" s="257"/>
      <c r="AA60" s="257"/>
      <c r="AB60" s="257"/>
      <c r="AC60" s="257"/>
      <c r="AD60" s="257"/>
      <c r="AE60" s="257"/>
      <c r="AF60" s="239"/>
      <c r="AG60" s="93"/>
      <c r="AH60" s="93"/>
      <c r="AI60" s="93"/>
      <c r="AJ60" s="93"/>
      <c r="AK60" s="93"/>
      <c r="AL60" s="93"/>
    </row>
    <row r="61" spans="1:38" s="47" customFormat="1" ht="15" customHeight="1">
      <c r="A61" s="250"/>
      <c r="B61" s="93"/>
      <c r="C61" s="93"/>
      <c r="D61" s="93"/>
      <c r="E61" s="93"/>
      <c r="F61" s="93"/>
      <c r="G61" s="93"/>
      <c r="H61" s="93"/>
      <c r="I61" s="93"/>
      <c r="J61" s="93"/>
      <c r="K61" s="93"/>
      <c r="L61" s="93"/>
      <c r="M61" s="93"/>
      <c r="N61" s="93"/>
      <c r="O61" s="276"/>
      <c r="P61" s="285" t="s">
        <v>1120</v>
      </c>
      <c r="Q61" s="276"/>
      <c r="R61" s="276"/>
      <c r="S61" s="276"/>
      <c r="T61" s="276"/>
      <c r="U61" s="276"/>
      <c r="V61" s="276"/>
      <c r="W61" s="276"/>
      <c r="X61" s="276"/>
      <c r="Y61" s="93"/>
      <c r="Z61" s="93"/>
      <c r="AA61" s="93"/>
      <c r="AB61" s="93"/>
      <c r="AC61" s="93"/>
      <c r="AD61" s="93"/>
      <c r="AE61" s="93"/>
      <c r="AF61" s="273"/>
      <c r="AG61" s="93"/>
      <c r="AH61" s="93"/>
      <c r="AI61" s="93"/>
      <c r="AJ61" s="93"/>
      <c r="AK61" s="93"/>
      <c r="AL61" s="93"/>
    </row>
    <row r="62" spans="1:38" s="47" customFormat="1" ht="15" customHeight="1">
      <c r="A62" s="250"/>
      <c r="B62" s="93"/>
      <c r="C62" s="93"/>
      <c r="D62" s="93"/>
      <c r="E62" s="93"/>
      <c r="F62" s="93"/>
      <c r="G62" s="93"/>
      <c r="H62" s="93"/>
      <c r="I62" s="93"/>
      <c r="J62" s="93"/>
      <c r="K62" s="93"/>
      <c r="L62" s="93"/>
      <c r="M62" s="93"/>
      <c r="N62" s="93"/>
      <c r="O62" s="276"/>
      <c r="P62" s="261" t="s">
        <v>1121</v>
      </c>
      <c r="Q62" s="262"/>
      <c r="R62" s="262"/>
      <c r="S62" s="262"/>
      <c r="T62" s="262"/>
      <c r="U62" s="262"/>
      <c r="V62" s="262"/>
      <c r="W62" s="262"/>
      <c r="X62" s="262"/>
      <c r="Y62" s="249"/>
      <c r="Z62" s="249"/>
      <c r="AA62" s="249"/>
      <c r="AB62" s="249"/>
      <c r="AC62" s="249"/>
      <c r="AD62" s="249"/>
      <c r="AE62" s="249"/>
      <c r="AF62" s="284"/>
      <c r="AG62" s="93"/>
      <c r="AH62" s="93"/>
      <c r="AI62" s="93"/>
      <c r="AJ62" s="93"/>
      <c r="AK62" s="93"/>
      <c r="AL62" s="93"/>
    </row>
    <row r="63" spans="1:38" s="47" customFormat="1" ht="15" customHeight="1">
      <c r="A63" s="255" t="s">
        <v>1126</v>
      </c>
      <c r="B63" s="93"/>
      <c r="C63" s="93"/>
      <c r="D63" s="93"/>
      <c r="E63" s="93"/>
      <c r="F63" s="93"/>
      <c r="G63" s="93"/>
      <c r="H63" s="93"/>
      <c r="I63" s="93"/>
      <c r="J63" s="93"/>
      <c r="K63" s="93"/>
      <c r="L63" s="93"/>
      <c r="M63" s="93"/>
      <c r="N63" s="93"/>
      <c r="O63" s="276"/>
      <c r="P63" s="261" t="s">
        <v>1122</v>
      </c>
      <c r="Q63" s="262"/>
      <c r="R63" s="262"/>
      <c r="S63" s="262"/>
      <c r="T63" s="262"/>
      <c r="U63" s="262"/>
      <c r="V63" s="262"/>
      <c r="W63" s="262"/>
      <c r="X63" s="262"/>
      <c r="Y63" s="249"/>
      <c r="Z63" s="249"/>
      <c r="AA63" s="249"/>
      <c r="AB63" s="249"/>
      <c r="AC63" s="249"/>
      <c r="AD63" s="249"/>
      <c r="AE63" s="249"/>
      <c r="AF63" s="284"/>
      <c r="AG63" s="93"/>
      <c r="AH63" s="93"/>
      <c r="AI63" s="93"/>
      <c r="AJ63" s="93"/>
      <c r="AK63" s="93"/>
      <c r="AL63" s="93"/>
    </row>
    <row r="64" spans="1:38" s="47" customFormat="1" ht="15" customHeight="1">
      <c r="A64" s="250"/>
      <c r="B64" s="93"/>
      <c r="C64" s="93"/>
      <c r="D64" s="93"/>
      <c r="E64" s="93"/>
      <c r="F64" s="93"/>
      <c r="G64" s="93"/>
      <c r="H64" s="93"/>
      <c r="I64" s="93"/>
      <c r="J64" s="93"/>
      <c r="K64" s="93"/>
      <c r="L64" s="93"/>
      <c r="M64" s="93"/>
      <c r="N64" s="93"/>
      <c r="O64" s="276"/>
      <c r="P64" s="261" t="s">
        <v>1123</v>
      </c>
      <c r="Q64" s="262"/>
      <c r="R64" s="262"/>
      <c r="S64" s="262"/>
      <c r="T64" s="262"/>
      <c r="U64" s="262"/>
      <c r="V64" s="262"/>
      <c r="W64" s="262"/>
      <c r="X64" s="262"/>
      <c r="Y64" s="249"/>
      <c r="Z64" s="249"/>
      <c r="AA64" s="249"/>
      <c r="AB64" s="249"/>
      <c r="AC64" s="249"/>
      <c r="AD64" s="249"/>
      <c r="AE64" s="249"/>
      <c r="AF64" s="284"/>
      <c r="AG64" s="93"/>
      <c r="AH64" s="93"/>
      <c r="AI64" s="93"/>
      <c r="AJ64" s="93"/>
      <c r="AK64" s="93"/>
      <c r="AL64" s="93"/>
    </row>
    <row r="65" spans="1:38" s="47" customFormat="1" ht="15" customHeight="1">
      <c r="A65" s="250"/>
      <c r="B65" s="93"/>
      <c r="C65" s="93"/>
      <c r="D65" s="93"/>
      <c r="E65" s="93"/>
      <c r="F65" s="93"/>
      <c r="G65" s="93"/>
      <c r="H65" s="93"/>
      <c r="I65" s="93"/>
      <c r="J65" s="93"/>
      <c r="K65" s="93"/>
      <c r="L65" s="93"/>
      <c r="M65" s="93"/>
      <c r="N65" s="93"/>
      <c r="O65" s="276"/>
      <c r="P65" s="261" t="s">
        <v>1124</v>
      </c>
      <c r="Q65" s="262"/>
      <c r="R65" s="262"/>
      <c r="S65" s="262"/>
      <c r="T65" s="262"/>
      <c r="U65" s="262"/>
      <c r="V65" s="262"/>
      <c r="W65" s="262"/>
      <c r="X65" s="262"/>
      <c r="Y65" s="249"/>
      <c r="Z65" s="249"/>
      <c r="AA65" s="249"/>
      <c r="AB65" s="249"/>
      <c r="AC65" s="249"/>
      <c r="AD65" s="249"/>
      <c r="AE65" s="249"/>
      <c r="AF65" s="284"/>
      <c r="AG65" s="93"/>
      <c r="AH65" s="93"/>
      <c r="AI65" s="93"/>
      <c r="AJ65" s="93"/>
      <c r="AK65" s="93"/>
      <c r="AL65" s="93"/>
    </row>
    <row r="66" spans="1:38" s="47" customFormat="1" ht="15" customHeight="1">
      <c r="A66" s="238"/>
      <c r="B66" s="257"/>
      <c r="C66" s="257"/>
      <c r="D66" s="257"/>
      <c r="E66" s="257"/>
      <c r="F66" s="257"/>
      <c r="G66" s="257"/>
      <c r="H66" s="257"/>
      <c r="I66" s="257"/>
      <c r="J66" s="257"/>
      <c r="K66" s="257"/>
      <c r="L66" s="257"/>
      <c r="M66" s="257"/>
      <c r="N66" s="257"/>
      <c r="O66" s="260"/>
      <c r="P66" s="259" t="s">
        <v>1125</v>
      </c>
      <c r="Q66" s="260"/>
      <c r="R66" s="260"/>
      <c r="S66" s="260"/>
      <c r="T66" s="260"/>
      <c r="U66" s="260"/>
      <c r="V66" s="260"/>
      <c r="W66" s="260"/>
      <c r="X66" s="260"/>
      <c r="Y66" s="257"/>
      <c r="Z66" s="257"/>
      <c r="AA66" s="257"/>
      <c r="AB66" s="257"/>
      <c r="AC66" s="257"/>
      <c r="AD66" s="257"/>
      <c r="AE66" s="257"/>
      <c r="AF66" s="239"/>
      <c r="AG66" s="93"/>
      <c r="AH66" s="93"/>
      <c r="AI66" s="93"/>
      <c r="AJ66" s="93"/>
      <c r="AK66" s="93"/>
      <c r="AL66" s="93"/>
    </row>
    <row r="67" spans="1:38" s="47" customFormat="1" ht="15" customHeight="1">
      <c r="A67" s="274"/>
      <c r="B67" s="254"/>
      <c r="C67" s="254"/>
      <c r="D67" s="254"/>
      <c r="E67" s="254"/>
      <c r="F67" s="254"/>
      <c r="G67" s="254"/>
      <c r="H67" s="254"/>
      <c r="I67" s="254"/>
      <c r="J67" s="254"/>
      <c r="K67" s="254"/>
      <c r="L67" s="254"/>
      <c r="M67" s="254"/>
      <c r="N67" s="254"/>
      <c r="O67" s="240"/>
      <c r="P67" s="814" t="s">
        <v>1127</v>
      </c>
      <c r="Q67" s="522"/>
      <c r="R67" s="522"/>
      <c r="S67" s="522"/>
      <c r="T67" s="522"/>
      <c r="U67" s="522"/>
      <c r="V67" s="522"/>
      <c r="W67" s="522"/>
      <c r="X67" s="522"/>
      <c r="Y67" s="522"/>
      <c r="Z67" s="522"/>
      <c r="AA67" s="522"/>
      <c r="AB67" s="522"/>
      <c r="AC67" s="522"/>
      <c r="AD67" s="522"/>
      <c r="AE67" s="522"/>
      <c r="AF67" s="523"/>
      <c r="AG67" s="93"/>
      <c r="AH67" s="93"/>
      <c r="AI67" s="93"/>
      <c r="AJ67" s="93"/>
      <c r="AK67" s="93"/>
      <c r="AL67" s="93"/>
    </row>
    <row r="68" spans="1:38" s="47" customFormat="1" ht="15" customHeight="1">
      <c r="A68" s="255" t="s">
        <v>1128</v>
      </c>
      <c r="B68" s="93"/>
      <c r="C68" s="93"/>
      <c r="D68" s="93"/>
      <c r="E68" s="93"/>
      <c r="F68" s="93"/>
      <c r="G68" s="93"/>
      <c r="H68" s="93"/>
      <c r="I68" s="93"/>
      <c r="J68" s="93"/>
      <c r="K68" s="93"/>
      <c r="L68" s="93"/>
      <c r="M68" s="93"/>
      <c r="N68" s="93"/>
      <c r="O68" s="276"/>
      <c r="P68" s="806"/>
      <c r="Q68" s="819"/>
      <c r="R68" s="819"/>
      <c r="S68" s="819"/>
      <c r="T68" s="819"/>
      <c r="U68" s="819"/>
      <c r="V68" s="819"/>
      <c r="W68" s="819"/>
      <c r="X68" s="819"/>
      <c r="Y68" s="819"/>
      <c r="Z68" s="819"/>
      <c r="AA68" s="819"/>
      <c r="AB68" s="819"/>
      <c r="AC68" s="819"/>
      <c r="AD68" s="819"/>
      <c r="AE68" s="819"/>
      <c r="AF68" s="808"/>
      <c r="AG68" s="93"/>
      <c r="AH68" s="93"/>
      <c r="AI68" s="93"/>
      <c r="AJ68" s="93"/>
      <c r="AK68" s="93"/>
      <c r="AL68" s="93"/>
    </row>
    <row r="69" spans="1:38" s="47" customFormat="1" ht="15" customHeight="1">
      <c r="A69" s="238"/>
      <c r="B69" s="257"/>
      <c r="C69" s="257"/>
      <c r="D69" s="257"/>
      <c r="E69" s="257"/>
      <c r="F69" s="257"/>
      <c r="G69" s="257"/>
      <c r="H69" s="257"/>
      <c r="I69" s="257"/>
      <c r="J69" s="257"/>
      <c r="K69" s="257"/>
      <c r="L69" s="257"/>
      <c r="M69" s="257"/>
      <c r="N69" s="257"/>
      <c r="O69" s="260"/>
      <c r="P69" s="524"/>
      <c r="Q69" s="525"/>
      <c r="R69" s="525"/>
      <c r="S69" s="525"/>
      <c r="T69" s="525"/>
      <c r="U69" s="525"/>
      <c r="V69" s="525"/>
      <c r="W69" s="525"/>
      <c r="X69" s="525"/>
      <c r="Y69" s="525"/>
      <c r="Z69" s="525"/>
      <c r="AA69" s="525"/>
      <c r="AB69" s="525"/>
      <c r="AC69" s="525"/>
      <c r="AD69" s="525"/>
      <c r="AE69" s="525"/>
      <c r="AF69" s="526"/>
      <c r="AG69" s="93"/>
      <c r="AH69" s="93"/>
      <c r="AI69" s="93"/>
      <c r="AJ69" s="93"/>
      <c r="AK69" s="93"/>
      <c r="AL69" s="93"/>
    </row>
    <row r="70" spans="1:38" s="47" customFormat="1" ht="15" customHeight="1">
      <c r="A70" s="250"/>
      <c r="B70" s="93"/>
      <c r="C70" s="93"/>
      <c r="D70" s="93"/>
      <c r="E70" s="93"/>
      <c r="F70" s="93"/>
      <c r="G70" s="93"/>
      <c r="H70" s="93"/>
      <c r="I70" s="93"/>
      <c r="J70" s="93"/>
      <c r="K70" s="93"/>
      <c r="L70" s="93"/>
      <c r="M70" s="93"/>
      <c r="N70" s="93"/>
      <c r="O70" s="276"/>
      <c r="P70" s="814" t="s">
        <v>1129</v>
      </c>
      <c r="Q70" s="522"/>
      <c r="R70" s="522"/>
      <c r="S70" s="522"/>
      <c r="T70" s="522"/>
      <c r="U70" s="522"/>
      <c r="V70" s="522"/>
      <c r="W70" s="522"/>
      <c r="X70" s="522"/>
      <c r="Y70" s="522"/>
      <c r="Z70" s="522"/>
      <c r="AA70" s="522"/>
      <c r="AB70" s="522"/>
      <c r="AC70" s="522"/>
      <c r="AD70" s="522"/>
      <c r="AE70" s="522"/>
      <c r="AF70" s="523"/>
      <c r="AG70" s="93"/>
      <c r="AH70" s="93"/>
      <c r="AI70" s="93"/>
      <c r="AJ70" s="93"/>
      <c r="AK70" s="93"/>
      <c r="AL70" s="93"/>
    </row>
    <row r="71" spans="1:38" s="47" customFormat="1" ht="15" customHeight="1">
      <c r="A71" s="250"/>
      <c r="B71" s="93"/>
      <c r="C71" s="93"/>
      <c r="D71" s="93"/>
      <c r="E71" s="93"/>
      <c r="F71" s="93"/>
      <c r="G71" s="93"/>
      <c r="H71" s="93"/>
      <c r="I71" s="93"/>
      <c r="J71" s="93"/>
      <c r="K71" s="93"/>
      <c r="L71" s="93"/>
      <c r="M71" s="93"/>
      <c r="N71" s="93"/>
      <c r="O71" s="276"/>
      <c r="P71" s="806"/>
      <c r="Q71" s="807"/>
      <c r="R71" s="807"/>
      <c r="S71" s="807"/>
      <c r="T71" s="807"/>
      <c r="U71" s="807"/>
      <c r="V71" s="807"/>
      <c r="W71" s="807"/>
      <c r="X71" s="807"/>
      <c r="Y71" s="807"/>
      <c r="Z71" s="807"/>
      <c r="AA71" s="807"/>
      <c r="AB71" s="807"/>
      <c r="AC71" s="807"/>
      <c r="AD71" s="807"/>
      <c r="AE71" s="807"/>
      <c r="AF71" s="808"/>
      <c r="AG71" s="93"/>
      <c r="AH71" s="93"/>
      <c r="AI71" s="93"/>
      <c r="AJ71" s="93"/>
      <c r="AK71" s="93"/>
      <c r="AL71" s="93"/>
    </row>
    <row r="72" spans="1:38" s="47" customFormat="1" ht="15" customHeight="1">
      <c r="A72" s="813" t="s">
        <v>1133</v>
      </c>
      <c r="B72" s="807"/>
      <c r="C72" s="807"/>
      <c r="D72" s="807"/>
      <c r="E72" s="807"/>
      <c r="F72" s="807"/>
      <c r="G72" s="807"/>
      <c r="H72" s="807"/>
      <c r="I72" s="807"/>
      <c r="J72" s="807"/>
      <c r="K72" s="807"/>
      <c r="L72" s="807"/>
      <c r="M72" s="807"/>
      <c r="N72" s="807"/>
      <c r="O72" s="808"/>
      <c r="P72" s="820" t="s">
        <v>1130</v>
      </c>
      <c r="Q72" s="502"/>
      <c r="R72" s="502"/>
      <c r="S72" s="502"/>
      <c r="T72" s="502"/>
      <c r="U72" s="502"/>
      <c r="V72" s="502"/>
      <c r="W72" s="502"/>
      <c r="X72" s="502"/>
      <c r="Y72" s="502"/>
      <c r="Z72" s="502"/>
      <c r="AA72" s="502"/>
      <c r="AB72" s="502"/>
      <c r="AC72" s="502"/>
      <c r="AD72" s="502"/>
      <c r="AE72" s="502"/>
      <c r="AF72" s="503"/>
      <c r="AG72" s="93"/>
      <c r="AH72" s="93"/>
      <c r="AI72" s="93"/>
      <c r="AJ72" s="93"/>
      <c r="AK72" s="93"/>
      <c r="AL72" s="93"/>
    </row>
    <row r="73" spans="1:38" s="47" customFormat="1" ht="15" customHeight="1">
      <c r="A73" s="806"/>
      <c r="B73" s="807"/>
      <c r="C73" s="807"/>
      <c r="D73" s="807"/>
      <c r="E73" s="807"/>
      <c r="F73" s="807"/>
      <c r="G73" s="807"/>
      <c r="H73" s="807"/>
      <c r="I73" s="807"/>
      <c r="J73" s="807"/>
      <c r="K73" s="807"/>
      <c r="L73" s="807"/>
      <c r="M73" s="807"/>
      <c r="N73" s="807"/>
      <c r="O73" s="808"/>
      <c r="P73" s="821"/>
      <c r="Q73" s="502"/>
      <c r="R73" s="502"/>
      <c r="S73" s="502"/>
      <c r="T73" s="502"/>
      <c r="U73" s="502"/>
      <c r="V73" s="502"/>
      <c r="W73" s="502"/>
      <c r="X73" s="502"/>
      <c r="Y73" s="502"/>
      <c r="Z73" s="502"/>
      <c r="AA73" s="502"/>
      <c r="AB73" s="502"/>
      <c r="AC73" s="502"/>
      <c r="AD73" s="502"/>
      <c r="AE73" s="502"/>
      <c r="AF73" s="503"/>
      <c r="AG73" s="93"/>
      <c r="AH73" s="93"/>
      <c r="AI73" s="93"/>
      <c r="AJ73" s="93"/>
      <c r="AK73" s="93"/>
      <c r="AL73" s="93"/>
    </row>
    <row r="74" spans="1:38" s="47" customFormat="1" ht="15" customHeight="1">
      <c r="A74" s="250"/>
      <c r="B74" s="93"/>
      <c r="C74" s="93"/>
      <c r="D74" s="93"/>
      <c r="E74" s="93"/>
      <c r="F74" s="93"/>
      <c r="G74" s="93"/>
      <c r="H74" s="93"/>
      <c r="I74" s="93"/>
      <c r="J74" s="93"/>
      <c r="K74" s="93"/>
      <c r="L74" s="93"/>
      <c r="M74" s="93"/>
      <c r="N74" s="93"/>
      <c r="O74" s="276"/>
      <c r="P74" s="820" t="s">
        <v>1131</v>
      </c>
      <c r="Q74" s="502"/>
      <c r="R74" s="502"/>
      <c r="S74" s="502"/>
      <c r="T74" s="502"/>
      <c r="U74" s="502"/>
      <c r="V74" s="502"/>
      <c r="W74" s="502"/>
      <c r="X74" s="502"/>
      <c r="Y74" s="502"/>
      <c r="Z74" s="502"/>
      <c r="AA74" s="502"/>
      <c r="AB74" s="502"/>
      <c r="AC74" s="502"/>
      <c r="AD74" s="502"/>
      <c r="AE74" s="502"/>
      <c r="AF74" s="503"/>
      <c r="AG74" s="93"/>
      <c r="AH74" s="93"/>
      <c r="AI74" s="93"/>
      <c r="AJ74" s="93"/>
      <c r="AK74" s="93"/>
      <c r="AL74" s="93"/>
    </row>
    <row r="75" spans="1:38" s="47" customFormat="1" ht="15" customHeight="1">
      <c r="A75" s="250"/>
      <c r="B75" s="93"/>
      <c r="C75" s="93"/>
      <c r="D75" s="93"/>
      <c r="E75" s="93"/>
      <c r="F75" s="93"/>
      <c r="G75" s="93"/>
      <c r="H75" s="93"/>
      <c r="I75" s="93"/>
      <c r="J75" s="93"/>
      <c r="K75" s="93"/>
      <c r="L75" s="93"/>
      <c r="M75" s="93"/>
      <c r="N75" s="93"/>
      <c r="O75" s="276"/>
      <c r="P75" s="821"/>
      <c r="Q75" s="502"/>
      <c r="R75" s="502"/>
      <c r="S75" s="502"/>
      <c r="T75" s="502"/>
      <c r="U75" s="502"/>
      <c r="V75" s="502"/>
      <c r="W75" s="502"/>
      <c r="X75" s="502"/>
      <c r="Y75" s="502"/>
      <c r="Z75" s="502"/>
      <c r="AA75" s="502"/>
      <c r="AB75" s="502"/>
      <c r="AC75" s="502"/>
      <c r="AD75" s="502"/>
      <c r="AE75" s="502"/>
      <c r="AF75" s="503"/>
      <c r="AG75" s="93"/>
      <c r="AH75" s="93"/>
      <c r="AI75" s="93"/>
      <c r="AJ75" s="93"/>
      <c r="AK75" s="93"/>
      <c r="AL75" s="93"/>
    </row>
    <row r="76" spans="1:38" s="47" customFormat="1" ht="15" customHeight="1">
      <c r="A76" s="250"/>
      <c r="B76" s="93"/>
      <c r="C76" s="93"/>
      <c r="D76" s="93"/>
      <c r="E76" s="93"/>
      <c r="F76" s="93"/>
      <c r="G76" s="93"/>
      <c r="H76" s="93"/>
      <c r="I76" s="93"/>
      <c r="J76" s="93"/>
      <c r="K76" s="93"/>
      <c r="L76" s="93"/>
      <c r="M76" s="93"/>
      <c r="N76" s="93"/>
      <c r="O76" s="276"/>
      <c r="P76" s="812" t="s">
        <v>1132</v>
      </c>
      <c r="Q76" s="807"/>
      <c r="R76" s="807"/>
      <c r="S76" s="807"/>
      <c r="T76" s="807"/>
      <c r="U76" s="807"/>
      <c r="V76" s="807"/>
      <c r="W76" s="807"/>
      <c r="X76" s="807"/>
      <c r="Y76" s="807"/>
      <c r="Z76" s="807"/>
      <c r="AA76" s="807"/>
      <c r="AB76" s="807"/>
      <c r="AC76" s="807"/>
      <c r="AD76" s="807"/>
      <c r="AE76" s="807"/>
      <c r="AF76" s="808"/>
      <c r="AG76" s="93"/>
      <c r="AH76" s="93"/>
      <c r="AI76" s="93"/>
      <c r="AJ76" s="93"/>
      <c r="AK76" s="93"/>
      <c r="AL76" s="93"/>
    </row>
    <row r="77" spans="1:38" s="47" customFormat="1" ht="15" customHeight="1">
      <c r="A77" s="238"/>
      <c r="B77" s="257"/>
      <c r="C77" s="257"/>
      <c r="D77" s="257"/>
      <c r="E77" s="257"/>
      <c r="F77" s="257"/>
      <c r="G77" s="257"/>
      <c r="H77" s="257"/>
      <c r="I77" s="257"/>
      <c r="J77" s="257"/>
      <c r="K77" s="257"/>
      <c r="L77" s="257"/>
      <c r="M77" s="257"/>
      <c r="N77" s="257"/>
      <c r="O77" s="260"/>
      <c r="P77" s="524"/>
      <c r="Q77" s="525"/>
      <c r="R77" s="525"/>
      <c r="S77" s="525"/>
      <c r="T77" s="525"/>
      <c r="U77" s="525"/>
      <c r="V77" s="525"/>
      <c r="W77" s="525"/>
      <c r="X77" s="525"/>
      <c r="Y77" s="525"/>
      <c r="Z77" s="525"/>
      <c r="AA77" s="525"/>
      <c r="AB77" s="525"/>
      <c r="AC77" s="525"/>
      <c r="AD77" s="525"/>
      <c r="AE77" s="525"/>
      <c r="AF77" s="526"/>
      <c r="AG77" s="93"/>
      <c r="AH77" s="93"/>
      <c r="AI77" s="93"/>
      <c r="AJ77" s="93"/>
      <c r="AK77" s="93"/>
      <c r="AL77" s="93"/>
    </row>
    <row r="78" spans="1:38" s="47" customFormat="1" ht="1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row>
    <row r="79" spans="1:38" s="47" customFormat="1" ht="15" customHeight="1">
      <c r="A79" s="93"/>
      <c r="B79" s="93"/>
      <c r="C79" s="93"/>
      <c r="D79" s="93"/>
      <c r="E79" s="93"/>
      <c r="F79" s="93"/>
      <c r="G79" s="93"/>
      <c r="H79" s="93"/>
      <c r="I79" s="93"/>
      <c r="J79" s="93"/>
      <c r="K79" s="93"/>
      <c r="L79" s="93"/>
      <c r="M79" s="93"/>
      <c r="N79" s="93"/>
      <c r="O79" s="276"/>
      <c r="P79" s="276"/>
      <c r="Q79" s="93"/>
      <c r="R79" s="93"/>
      <c r="S79" s="93"/>
      <c r="T79" s="93"/>
      <c r="U79" s="93"/>
      <c r="V79" s="93"/>
      <c r="W79" s="93"/>
      <c r="X79" s="93"/>
      <c r="Y79" s="93"/>
      <c r="Z79" s="93"/>
      <c r="AA79" s="93"/>
      <c r="AB79" s="93"/>
      <c r="AC79" s="93"/>
      <c r="AD79" s="93"/>
      <c r="AE79" s="93"/>
      <c r="AF79" s="93"/>
      <c r="AG79" s="93"/>
      <c r="AH79" s="93"/>
      <c r="AI79" s="93"/>
      <c r="AJ79" s="93"/>
      <c r="AK79" s="93"/>
      <c r="AL79" s="93"/>
    </row>
    <row r="80" spans="1:38" s="47" customFormat="1" ht="1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row>
    <row r="81" spans="1:38" s="47" customFormat="1" ht="15" customHeight="1">
      <c r="A81" s="93"/>
      <c r="B81" s="93"/>
      <c r="C81" s="93"/>
      <c r="D81" s="93"/>
      <c r="E81" s="93"/>
      <c r="F81" s="93"/>
      <c r="G81" s="93"/>
      <c r="H81" s="93"/>
      <c r="I81" s="93"/>
      <c r="J81" s="93"/>
      <c r="K81" s="93"/>
      <c r="L81" s="93"/>
      <c r="M81" s="93"/>
      <c r="N81" s="93"/>
      <c r="O81" s="277"/>
      <c r="P81" s="277"/>
      <c r="Q81" s="277"/>
      <c r="R81" s="277"/>
      <c r="S81" s="277"/>
      <c r="T81" s="277"/>
      <c r="U81" s="277"/>
      <c r="V81" s="93"/>
      <c r="W81" s="93"/>
      <c r="X81" s="93"/>
      <c r="Y81" s="93"/>
      <c r="Z81" s="93"/>
      <c r="AA81" s="93"/>
      <c r="AB81" s="93"/>
      <c r="AC81" s="93"/>
      <c r="AD81" s="93"/>
      <c r="AE81" s="93"/>
      <c r="AF81" s="93"/>
      <c r="AG81" s="93"/>
      <c r="AH81" s="93"/>
      <c r="AI81" s="93"/>
      <c r="AJ81" s="93"/>
      <c r="AK81" s="93"/>
      <c r="AL81" s="93"/>
    </row>
    <row r="82" spans="1:38" s="47" customFormat="1" ht="15"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row>
    <row r="83" spans="1:38" s="47" customFormat="1" ht="15"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row>
    <row r="84" spans="1:38" s="47" customFormat="1" ht="1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row>
    <row r="85" spans="1:38" s="47" customFormat="1" ht="1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row>
    <row r="86" s="47" customFormat="1" ht="15" customHeight="1"/>
    <row r="87" spans="2:23" s="47" customFormat="1" ht="15" customHeight="1">
      <c r="B87" s="1"/>
      <c r="D87" s="1"/>
      <c r="E87" s="1"/>
      <c r="F87" s="1"/>
      <c r="G87" s="1"/>
      <c r="P87" s="1"/>
      <c r="Q87" s="1"/>
      <c r="R87" s="1"/>
      <c r="S87" s="1"/>
      <c r="T87" s="1"/>
      <c r="U87" s="1"/>
      <c r="V87" s="1"/>
      <c r="W87" s="1"/>
    </row>
    <row r="88" s="47" customFormat="1" ht="15" customHeight="1"/>
    <row r="89" spans="2:32" s="47" customFormat="1" ht="15" customHeight="1">
      <c r="B89" s="1"/>
      <c r="D89" s="1"/>
      <c r="E89" s="1"/>
      <c r="F89" s="1"/>
      <c r="G89" s="1"/>
      <c r="H89" s="1"/>
      <c r="I89" s="1"/>
      <c r="J89" s="1"/>
      <c r="K89" s="1"/>
      <c r="L89" s="1"/>
      <c r="M89" s="1"/>
      <c r="N89" s="1"/>
      <c r="O89" s="1"/>
      <c r="P89" s="1"/>
      <c r="Q89" s="1"/>
      <c r="R89" s="1"/>
      <c r="S89" s="1"/>
      <c r="T89" s="1"/>
      <c r="U89" s="1"/>
      <c r="V89" s="6"/>
      <c r="W89" s="6"/>
      <c r="X89" s="6"/>
      <c r="Y89" s="6"/>
      <c r="Z89" s="6"/>
      <c r="AA89" s="6"/>
      <c r="AB89" s="6"/>
      <c r="AC89" s="6"/>
      <c r="AD89" s="6"/>
      <c r="AE89" s="6"/>
      <c r="AF89" s="6"/>
    </row>
    <row r="90" spans="2:32" s="47" customFormat="1" ht="15" customHeight="1">
      <c r="B90" s="1"/>
      <c r="D90" s="1"/>
      <c r="E90" s="1"/>
      <c r="F90" s="1"/>
      <c r="G90" s="1"/>
      <c r="H90" s="1"/>
      <c r="I90" s="1"/>
      <c r="J90" s="1"/>
      <c r="K90" s="1"/>
      <c r="L90" s="1"/>
      <c r="M90" s="1"/>
      <c r="N90" s="1"/>
      <c r="O90" s="1"/>
      <c r="P90" s="1"/>
      <c r="Q90" s="1"/>
      <c r="R90" s="1"/>
      <c r="S90" s="1"/>
      <c r="T90" s="1"/>
      <c r="U90" s="1"/>
      <c r="V90" s="8"/>
      <c r="W90" s="8"/>
      <c r="X90" s="8"/>
      <c r="Y90" s="8"/>
      <c r="Z90" s="8"/>
      <c r="AA90" s="8"/>
      <c r="AB90" s="8"/>
      <c r="AC90" s="8"/>
      <c r="AD90" s="8"/>
      <c r="AE90" s="8"/>
      <c r="AF90" s="8"/>
    </row>
    <row r="91" spans="2:37" s="47" customFormat="1" ht="15" customHeight="1">
      <c r="B91" s="1"/>
      <c r="D91" s="1"/>
      <c r="E91" s="1"/>
      <c r="F91" s="1"/>
      <c r="G91" s="1"/>
      <c r="H91" s="1"/>
      <c r="I91" s="1"/>
      <c r="J91" s="1"/>
      <c r="K91" s="1"/>
      <c r="L91" s="1"/>
      <c r="M91" s="1"/>
      <c r="N91" s="1"/>
      <c r="O91" s="1"/>
      <c r="P91" s="1"/>
      <c r="Q91" s="1"/>
      <c r="R91" s="1"/>
      <c r="S91" s="1"/>
      <c r="T91" s="1"/>
      <c r="U91" s="1"/>
      <c r="V91" s="57"/>
      <c r="W91" s="57"/>
      <c r="X91" s="57"/>
      <c r="Y91" s="57"/>
      <c r="Z91" s="57"/>
      <c r="AA91" s="57"/>
      <c r="AB91" s="57"/>
      <c r="AC91" s="57"/>
      <c r="AD91" s="57"/>
      <c r="AE91" s="57"/>
      <c r="AF91" s="57"/>
      <c r="AG91" s="6"/>
      <c r="AH91" s="6"/>
      <c r="AI91" s="6"/>
      <c r="AJ91" s="6"/>
      <c r="AK91" s="6"/>
    </row>
    <row r="92" spans="2:37" s="47" customFormat="1" ht="15" customHeight="1">
      <c r="B92" s="1"/>
      <c r="D92" s="1"/>
      <c r="E92" s="1"/>
      <c r="F92" s="1"/>
      <c r="G92" s="1"/>
      <c r="H92" s="1"/>
      <c r="I92" s="1"/>
      <c r="J92" s="1"/>
      <c r="K92" s="1"/>
      <c r="L92" s="1"/>
      <c r="M92" s="1"/>
      <c r="N92" s="1"/>
      <c r="O92" s="1"/>
      <c r="P92" s="1"/>
      <c r="Q92" s="1"/>
      <c r="R92" s="1"/>
      <c r="S92" s="1"/>
      <c r="T92" s="1"/>
      <c r="U92" s="1"/>
      <c r="V92" s="57"/>
      <c r="W92" s="57"/>
      <c r="X92" s="57"/>
      <c r="Y92" s="57"/>
      <c r="Z92" s="57"/>
      <c r="AA92" s="57"/>
      <c r="AB92" s="57"/>
      <c r="AC92" s="57"/>
      <c r="AD92" s="57"/>
      <c r="AE92" s="57"/>
      <c r="AF92" s="57"/>
      <c r="AG92" s="8"/>
      <c r="AH92" s="8"/>
      <c r="AI92" s="8"/>
      <c r="AJ92" s="8"/>
      <c r="AK92" s="8"/>
    </row>
    <row r="93" spans="2:37" s="47" customFormat="1" ht="15" customHeight="1">
      <c r="B93" s="1"/>
      <c r="D93" s="1"/>
      <c r="E93" s="1"/>
      <c r="F93" s="1"/>
      <c r="G93" s="1"/>
      <c r="H93" s="1"/>
      <c r="I93" s="1"/>
      <c r="J93" s="1"/>
      <c r="K93" s="1"/>
      <c r="L93" s="1"/>
      <c r="M93" s="1"/>
      <c r="N93" s="1"/>
      <c r="O93" s="1"/>
      <c r="P93" s="1"/>
      <c r="Q93" s="1"/>
      <c r="R93" s="1"/>
      <c r="S93" s="1"/>
      <c r="T93" s="1"/>
      <c r="U93" s="1"/>
      <c r="V93" s="1"/>
      <c r="W93" s="1"/>
      <c r="AG93" s="57"/>
      <c r="AH93" s="57"/>
      <c r="AI93" s="57"/>
      <c r="AJ93" s="57"/>
      <c r="AK93" s="57"/>
    </row>
    <row r="94" spans="2:37" s="47" customFormat="1" ht="15" customHeight="1">
      <c r="B94" s="1"/>
      <c r="D94" s="1"/>
      <c r="E94" s="1"/>
      <c r="F94" s="1"/>
      <c r="G94" s="1"/>
      <c r="H94" s="1"/>
      <c r="I94" s="1"/>
      <c r="J94" s="1"/>
      <c r="K94" s="1"/>
      <c r="L94" s="1"/>
      <c r="M94" s="1"/>
      <c r="N94" s="1"/>
      <c r="O94" s="1"/>
      <c r="P94" s="1"/>
      <c r="Q94" s="1"/>
      <c r="R94" s="1"/>
      <c r="S94" s="1"/>
      <c r="T94" s="1"/>
      <c r="U94" s="1"/>
      <c r="V94" s="1"/>
      <c r="W94" s="1"/>
      <c r="X94" s="1"/>
      <c r="Z94" s="7"/>
      <c r="AA94" s="7"/>
      <c r="AB94" s="7"/>
      <c r="AC94" s="7"/>
      <c r="AD94" s="7"/>
      <c r="AE94" s="7"/>
      <c r="AF94" s="7"/>
      <c r="AG94" s="57"/>
      <c r="AH94" s="57"/>
      <c r="AI94" s="57"/>
      <c r="AJ94" s="57"/>
      <c r="AK94" s="57"/>
    </row>
    <row r="95" spans="1:32" s="47" customFormat="1" ht="15" customHeight="1">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row>
    <row r="96" spans="1:37" s="47" customFormat="1" ht="15" customHeight="1">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7"/>
      <c r="AH96" s="7"/>
      <c r="AI96" s="7"/>
      <c r="AJ96" s="7"/>
      <c r="AK96" s="7"/>
    </row>
  </sheetData>
  <sheetProtection formatCells="0"/>
  <mergeCells count="36">
    <mergeCell ref="P76:AF77"/>
    <mergeCell ref="A72:O73"/>
    <mergeCell ref="P58:AF59"/>
    <mergeCell ref="A58:O59"/>
    <mergeCell ref="P67:AF69"/>
    <mergeCell ref="P70:AF71"/>
    <mergeCell ref="P72:AF73"/>
    <mergeCell ref="P74:AF75"/>
    <mergeCell ref="K45:AA46"/>
    <mergeCell ref="A44:J46"/>
    <mergeCell ref="AC45:AC46"/>
    <mergeCell ref="K47:AA48"/>
    <mergeCell ref="A47:J48"/>
    <mergeCell ref="AC47:AC48"/>
    <mergeCell ref="AC32:AC33"/>
    <mergeCell ref="AC34:AC35"/>
    <mergeCell ref="K37:AA38"/>
    <mergeCell ref="K39:AA40"/>
    <mergeCell ref="A39:J40"/>
    <mergeCell ref="AC37:AC38"/>
    <mergeCell ref="AC39:AC40"/>
    <mergeCell ref="K32:AA33"/>
    <mergeCell ref="A2:AL2"/>
    <mergeCell ref="A4:AL6"/>
    <mergeCell ref="A9:J9"/>
    <mergeCell ref="L9:Z9"/>
    <mergeCell ref="AD9:AJ9"/>
    <mergeCell ref="A10:J11"/>
    <mergeCell ref="A12:J20"/>
    <mergeCell ref="K21:AA23"/>
    <mergeCell ref="AF10:AG10"/>
    <mergeCell ref="AI10:AJ10"/>
    <mergeCell ref="K25:AA26"/>
    <mergeCell ref="K28:AA29"/>
    <mergeCell ref="AC28:AC29"/>
    <mergeCell ref="AC25:AC26"/>
  </mergeCells>
  <printOptions/>
  <pageMargins left="0.7" right="0.7" top="0.75" bottom="0.75" header="0.3" footer="0.3"/>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B2:AN54"/>
  <sheetViews>
    <sheetView showGridLines="0" view="pageBreakPreview" zoomScaleSheetLayoutView="100" zoomScalePageLayoutView="0" workbookViewId="0" topLeftCell="A22">
      <selection activeCell="AU33" sqref="AU33"/>
    </sheetView>
  </sheetViews>
  <sheetFormatPr defaultColWidth="2.28125" defaultRowHeight="15" customHeight="1"/>
  <cols>
    <col min="1" max="4" width="2.28125" style="78" customWidth="1"/>
    <col min="5" max="16384" width="2.28125" style="78" customWidth="1"/>
  </cols>
  <sheetData>
    <row r="1" s="79" customFormat="1" ht="15" customHeight="1"/>
    <row r="2" spans="2:11" ht="15" customHeight="1">
      <c r="B2" s="392" t="s">
        <v>633</v>
      </c>
      <c r="C2" s="393"/>
      <c r="D2" s="393"/>
      <c r="E2" s="393"/>
      <c r="F2" s="393"/>
      <c r="G2" s="393"/>
      <c r="H2" s="393"/>
      <c r="I2" s="393"/>
      <c r="J2" s="393"/>
      <c r="K2" s="393"/>
    </row>
    <row r="4" spans="5:40" ht="15" customHeight="1">
      <c r="E4" s="77" t="s">
        <v>1</v>
      </c>
      <c r="F4" s="77" t="s">
        <v>2</v>
      </c>
      <c r="G4" s="77" t="s">
        <v>3</v>
      </c>
      <c r="H4" s="1" t="s">
        <v>4</v>
      </c>
      <c r="I4" s="1" t="s">
        <v>5</v>
      </c>
      <c r="J4" s="1" t="s">
        <v>6</v>
      </c>
      <c r="K4" s="1" t="s">
        <v>7</v>
      </c>
      <c r="L4" s="1" t="s">
        <v>8</v>
      </c>
      <c r="M4" s="1" t="s">
        <v>9</v>
      </c>
      <c r="N4" s="1" t="s">
        <v>10</v>
      </c>
      <c r="O4" s="77" t="s">
        <v>11</v>
      </c>
      <c r="P4" s="77" t="s">
        <v>12</v>
      </c>
      <c r="Q4" s="77" t="s">
        <v>5</v>
      </c>
      <c r="R4" s="77" t="s">
        <v>13</v>
      </c>
      <c r="S4" s="77" t="s">
        <v>7</v>
      </c>
      <c r="T4" s="77" t="s">
        <v>14</v>
      </c>
      <c r="U4" s="77" t="s">
        <v>5</v>
      </c>
      <c r="V4" s="77" t="s">
        <v>15</v>
      </c>
      <c r="W4" s="77" t="s">
        <v>5</v>
      </c>
      <c r="X4" s="77" t="s">
        <v>16</v>
      </c>
      <c r="Y4" s="77" t="s">
        <v>17</v>
      </c>
      <c r="Z4" s="77" t="s">
        <v>18</v>
      </c>
      <c r="AA4" s="77" t="s">
        <v>19</v>
      </c>
      <c r="AB4" s="77" t="s">
        <v>5</v>
      </c>
      <c r="AC4" s="77" t="s">
        <v>20</v>
      </c>
      <c r="AD4" s="77" t="s">
        <v>7</v>
      </c>
      <c r="AE4" s="77" t="s">
        <v>21</v>
      </c>
      <c r="AF4" s="77" t="s">
        <v>22</v>
      </c>
      <c r="AG4" s="77" t="s">
        <v>23</v>
      </c>
      <c r="AH4" s="77" t="s">
        <v>24</v>
      </c>
      <c r="AI4" s="77"/>
      <c r="AJ4" s="77"/>
      <c r="AK4" s="77"/>
      <c r="AL4" s="77"/>
      <c r="AM4" s="77"/>
      <c r="AN4" s="77"/>
    </row>
    <row r="5" spans="5:34" ht="15" customHeight="1">
      <c r="E5" s="77" t="s">
        <v>25</v>
      </c>
      <c r="F5" s="77" t="s">
        <v>26</v>
      </c>
      <c r="G5" s="77" t="s">
        <v>5</v>
      </c>
      <c r="H5" s="77" t="s">
        <v>27</v>
      </c>
      <c r="I5" s="77" t="s">
        <v>28</v>
      </c>
      <c r="J5" s="77" t="s">
        <v>29</v>
      </c>
      <c r="K5" s="77" t="s">
        <v>14</v>
      </c>
      <c r="L5" s="77" t="s">
        <v>5</v>
      </c>
      <c r="M5" s="77" t="s">
        <v>15</v>
      </c>
      <c r="N5" s="77" t="s">
        <v>5</v>
      </c>
      <c r="O5" s="77" t="s">
        <v>31</v>
      </c>
      <c r="P5" s="77" t="s">
        <v>26</v>
      </c>
      <c r="Q5" s="77" t="s">
        <v>5</v>
      </c>
      <c r="R5" s="77" t="s">
        <v>32</v>
      </c>
      <c r="S5" s="77" t="s">
        <v>19</v>
      </c>
      <c r="T5" s="77" t="s">
        <v>29</v>
      </c>
      <c r="U5" s="77" t="s">
        <v>33</v>
      </c>
      <c r="V5" s="77" t="s">
        <v>34</v>
      </c>
      <c r="W5" s="77" t="s">
        <v>35</v>
      </c>
      <c r="X5" s="77" t="s">
        <v>36</v>
      </c>
      <c r="Y5" s="77" t="s">
        <v>37</v>
      </c>
      <c r="Z5" s="77" t="s">
        <v>38</v>
      </c>
      <c r="AA5" s="77" t="s">
        <v>39</v>
      </c>
      <c r="AB5" s="77" t="s">
        <v>40</v>
      </c>
      <c r="AC5" s="77" t="s">
        <v>41</v>
      </c>
      <c r="AD5" s="77" t="s">
        <v>37</v>
      </c>
      <c r="AE5" s="77" t="s">
        <v>42</v>
      </c>
      <c r="AF5" s="77" t="s">
        <v>43</v>
      </c>
      <c r="AG5" s="77" t="s">
        <v>44</v>
      </c>
      <c r="AH5" s="77" t="s">
        <v>45</v>
      </c>
    </row>
    <row r="6" spans="5:19" ht="15" customHeight="1">
      <c r="E6" s="77" t="s">
        <v>46</v>
      </c>
      <c r="F6" s="77" t="s">
        <v>37</v>
      </c>
      <c r="G6" s="77" t="s">
        <v>47</v>
      </c>
      <c r="H6" s="77" t="s">
        <v>48</v>
      </c>
      <c r="I6" s="77" t="s">
        <v>49</v>
      </c>
      <c r="J6" s="77" t="s">
        <v>5</v>
      </c>
      <c r="K6" s="77" t="s">
        <v>403</v>
      </c>
      <c r="L6" s="77" t="s">
        <v>404</v>
      </c>
      <c r="M6" s="77" t="s">
        <v>50</v>
      </c>
      <c r="N6" s="77" t="s">
        <v>51</v>
      </c>
      <c r="O6" s="77" t="s">
        <v>52</v>
      </c>
      <c r="P6" s="77" t="s">
        <v>53</v>
      </c>
      <c r="Q6" s="77" t="s">
        <v>54</v>
      </c>
      <c r="R6" s="77" t="s">
        <v>55</v>
      </c>
      <c r="S6" s="77" t="s">
        <v>56</v>
      </c>
    </row>
    <row r="7" spans="5:17" ht="15" customHeight="1">
      <c r="E7" s="77"/>
      <c r="F7" s="77"/>
      <c r="G7" s="77"/>
      <c r="H7" s="77"/>
      <c r="I7" s="77"/>
      <c r="J7" s="77"/>
      <c r="K7" s="77"/>
      <c r="L7" s="77"/>
      <c r="M7" s="77"/>
      <c r="N7" s="77"/>
      <c r="O7" s="77"/>
      <c r="P7" s="77"/>
      <c r="Q7" s="77"/>
    </row>
    <row r="8" spans="5:17" ht="15" customHeight="1">
      <c r="E8" s="77"/>
      <c r="F8" s="77"/>
      <c r="G8" s="77"/>
      <c r="H8" s="77"/>
      <c r="I8" s="77"/>
      <c r="J8" s="77"/>
      <c r="K8" s="77"/>
      <c r="L8" s="77"/>
      <c r="M8" s="77"/>
      <c r="N8" s="77"/>
      <c r="O8" s="77"/>
      <c r="P8" s="77"/>
      <c r="Q8" s="77"/>
    </row>
    <row r="10" spans="27:37" ht="15" customHeight="1">
      <c r="AA10" s="83"/>
      <c r="AB10" s="83"/>
      <c r="AC10" s="394"/>
      <c r="AD10" s="394"/>
      <c r="AE10" s="77" t="s">
        <v>61</v>
      </c>
      <c r="AF10" s="394"/>
      <c r="AG10" s="394"/>
      <c r="AH10" s="77" t="s">
        <v>60</v>
      </c>
      <c r="AI10" s="394"/>
      <c r="AJ10" s="394"/>
      <c r="AK10" s="77" t="s">
        <v>59</v>
      </c>
    </row>
    <row r="11" spans="27:37" ht="15" customHeight="1">
      <c r="AA11" s="77"/>
      <c r="AB11" s="77"/>
      <c r="AC11" s="2"/>
      <c r="AD11" s="2"/>
      <c r="AE11" s="1"/>
      <c r="AF11" s="2"/>
      <c r="AG11" s="2"/>
      <c r="AH11" s="1"/>
      <c r="AI11" s="2"/>
      <c r="AJ11" s="2"/>
      <c r="AK11" s="1"/>
    </row>
    <row r="12" spans="3:10" ht="15" customHeight="1">
      <c r="C12" s="395"/>
      <c r="D12" s="395"/>
      <c r="E12" s="395"/>
      <c r="F12" s="395"/>
      <c r="G12" s="77" t="s">
        <v>57</v>
      </c>
      <c r="H12" s="77" t="s">
        <v>58</v>
      </c>
      <c r="J12" s="131" t="s">
        <v>0</v>
      </c>
    </row>
    <row r="13" spans="3:10" ht="15" customHeight="1">
      <c r="C13" s="3"/>
      <c r="D13" s="3"/>
      <c r="E13" s="3"/>
      <c r="F13" s="3"/>
      <c r="G13" s="77"/>
      <c r="H13" s="77"/>
      <c r="J13" s="77"/>
    </row>
    <row r="14" spans="3:10" ht="15" customHeight="1">
      <c r="C14" s="3"/>
      <c r="D14" s="3"/>
      <c r="E14" s="3"/>
      <c r="F14" s="3"/>
      <c r="G14" s="77"/>
      <c r="H14" s="77"/>
      <c r="J14" s="77"/>
    </row>
    <row r="15" spans="3:10" ht="15" customHeight="1">
      <c r="C15" s="3"/>
      <c r="D15" s="3"/>
      <c r="E15" s="3"/>
      <c r="F15" s="3"/>
      <c r="G15" s="77"/>
      <c r="H15" s="77"/>
      <c r="J15" s="77"/>
    </row>
    <row r="16" spans="3:10" ht="15" customHeight="1">
      <c r="C16" s="3"/>
      <c r="D16" s="3"/>
      <c r="E16" s="3"/>
      <c r="F16" s="3"/>
      <c r="G16" s="77"/>
      <c r="H16" s="77"/>
      <c r="J16" s="77"/>
    </row>
    <row r="17" spans="15:37" ht="15" customHeight="1">
      <c r="O17" s="77" t="s">
        <v>74</v>
      </c>
      <c r="P17" s="77" t="s">
        <v>75</v>
      </c>
      <c r="Q17" s="77" t="s">
        <v>76</v>
      </c>
      <c r="R17" s="77" t="s">
        <v>5</v>
      </c>
      <c r="S17" s="77"/>
      <c r="T17" s="77"/>
      <c r="U17" s="77"/>
      <c r="V17" s="396"/>
      <c r="W17" s="396"/>
      <c r="X17" s="396"/>
      <c r="Y17" s="396"/>
      <c r="Z17" s="396"/>
      <c r="AA17" s="396"/>
      <c r="AB17" s="396"/>
      <c r="AC17" s="396"/>
      <c r="AD17" s="396"/>
      <c r="AE17" s="396"/>
      <c r="AF17" s="396"/>
      <c r="AG17" s="396"/>
      <c r="AH17" s="396"/>
      <c r="AI17" s="396"/>
      <c r="AJ17" s="396"/>
      <c r="AK17" s="396"/>
    </row>
    <row r="18" spans="15:37" ht="15" customHeight="1">
      <c r="O18" s="77" t="s">
        <v>65</v>
      </c>
      <c r="P18" s="77" t="s">
        <v>66</v>
      </c>
      <c r="Q18" s="77" t="s">
        <v>67</v>
      </c>
      <c r="S18" s="77"/>
      <c r="T18" s="77"/>
      <c r="U18" s="77"/>
      <c r="V18" s="396"/>
      <c r="W18" s="396"/>
      <c r="X18" s="396"/>
      <c r="Y18" s="396"/>
      <c r="Z18" s="396"/>
      <c r="AA18" s="396"/>
      <c r="AB18" s="396"/>
      <c r="AC18" s="396"/>
      <c r="AD18" s="396"/>
      <c r="AE18" s="396"/>
      <c r="AF18" s="396"/>
      <c r="AG18" s="396"/>
      <c r="AH18" s="396"/>
      <c r="AI18" s="396"/>
      <c r="AJ18" s="396"/>
      <c r="AK18" s="396"/>
    </row>
    <row r="19" spans="15:37" ht="6" customHeight="1">
      <c r="O19" s="77"/>
      <c r="P19" s="77"/>
      <c r="Q19" s="77"/>
      <c r="R19" s="77"/>
      <c r="S19" s="77"/>
      <c r="T19" s="77"/>
      <c r="U19" s="77"/>
      <c r="V19" s="4"/>
      <c r="W19" s="4"/>
      <c r="X19" s="4"/>
      <c r="Y19" s="4"/>
      <c r="Z19" s="4"/>
      <c r="AA19" s="4"/>
      <c r="AB19" s="4"/>
      <c r="AC19" s="4"/>
      <c r="AD19" s="4"/>
      <c r="AE19" s="4"/>
      <c r="AF19" s="4"/>
      <c r="AG19" s="4"/>
      <c r="AH19" s="4"/>
      <c r="AI19" s="4"/>
      <c r="AJ19" s="4"/>
      <c r="AK19" s="4"/>
    </row>
    <row r="20" spans="15:37" ht="15" customHeight="1">
      <c r="O20" s="77" t="s">
        <v>68</v>
      </c>
      <c r="P20" s="77" t="s">
        <v>69</v>
      </c>
      <c r="Q20" s="77" t="s">
        <v>70</v>
      </c>
      <c r="R20" s="77" t="s">
        <v>71</v>
      </c>
      <c r="S20" s="77" t="s">
        <v>72</v>
      </c>
      <c r="T20" s="77" t="s">
        <v>73</v>
      </c>
      <c r="V20" s="399"/>
      <c r="W20" s="395"/>
      <c r="X20" s="395"/>
      <c r="Y20" s="395"/>
      <c r="Z20" s="395"/>
      <c r="AA20" s="395"/>
      <c r="AB20" s="395"/>
      <c r="AC20" s="395"/>
      <c r="AD20" s="395"/>
      <c r="AE20" s="395"/>
      <c r="AF20" s="395"/>
      <c r="AG20" s="395"/>
      <c r="AH20" s="395"/>
      <c r="AI20" s="395"/>
      <c r="AJ20" s="395"/>
      <c r="AK20" s="395"/>
    </row>
    <row r="21" spans="15:37" ht="6" customHeight="1">
      <c r="O21" s="77"/>
      <c r="P21" s="77"/>
      <c r="Q21" s="77"/>
      <c r="R21" s="77"/>
      <c r="S21" s="77"/>
      <c r="T21" s="77"/>
      <c r="V21" s="3"/>
      <c r="W21" s="3"/>
      <c r="X21" s="3"/>
      <c r="Y21" s="3"/>
      <c r="Z21" s="3"/>
      <c r="AA21" s="3"/>
      <c r="AB21" s="3"/>
      <c r="AC21" s="3"/>
      <c r="AD21" s="3"/>
      <c r="AE21" s="3"/>
      <c r="AF21" s="3"/>
      <c r="AG21" s="3"/>
      <c r="AH21" s="3"/>
      <c r="AI21" s="3"/>
      <c r="AJ21" s="3"/>
      <c r="AK21" s="3"/>
    </row>
    <row r="22" spans="15:37" ht="15" customHeight="1">
      <c r="O22" s="77" t="s">
        <v>74</v>
      </c>
      <c r="P22" s="77" t="s">
        <v>75</v>
      </c>
      <c r="Q22" s="77" t="s">
        <v>76</v>
      </c>
      <c r="R22" s="77" t="s">
        <v>77</v>
      </c>
      <c r="S22" s="77" t="s">
        <v>72</v>
      </c>
      <c r="V22" s="822"/>
      <c r="W22" s="822"/>
      <c r="X22" s="822"/>
      <c r="Y22" s="822"/>
      <c r="Z22" s="822"/>
      <c r="AA22" s="822"/>
      <c r="AB22" s="822"/>
      <c r="AC22" s="822"/>
      <c r="AD22" s="822"/>
      <c r="AE22" s="822"/>
      <c r="AF22" s="822"/>
      <c r="AG22" s="822"/>
      <c r="AH22" s="822"/>
      <c r="AI22" s="5"/>
      <c r="AJ22" s="5"/>
      <c r="AK22" s="89"/>
    </row>
    <row r="27" spans="2:37" ht="15" customHeight="1">
      <c r="B27" s="77" t="s">
        <v>30</v>
      </c>
      <c r="D27" s="77" t="s">
        <v>405</v>
      </c>
      <c r="E27" s="77" t="s">
        <v>62</v>
      </c>
      <c r="F27" s="77" t="s">
        <v>157</v>
      </c>
      <c r="G27" s="77"/>
      <c r="K27" s="77" t="s">
        <v>81</v>
      </c>
      <c r="L27" s="77" t="s">
        <v>114</v>
      </c>
      <c r="M27" s="77" t="s">
        <v>138</v>
      </c>
      <c r="N27" s="77" t="s">
        <v>5</v>
      </c>
      <c r="O27" s="6" t="s">
        <v>116</v>
      </c>
      <c r="P27" s="6" t="s">
        <v>117</v>
      </c>
      <c r="Q27" s="6" t="s">
        <v>118</v>
      </c>
      <c r="R27" s="6" t="s">
        <v>82</v>
      </c>
      <c r="S27" s="7"/>
      <c r="T27" s="7"/>
      <c r="U27" s="1"/>
      <c r="V27" s="1"/>
      <c r="W27" s="7"/>
      <c r="X27" s="7"/>
      <c r="Y27" s="7"/>
      <c r="Z27" s="7"/>
      <c r="AA27" s="7"/>
      <c r="AB27" s="7"/>
      <c r="AC27" s="7"/>
      <c r="AD27" s="7"/>
      <c r="AE27" s="7"/>
      <c r="AF27" s="7"/>
      <c r="AG27" s="7"/>
      <c r="AH27" s="7"/>
      <c r="AI27" s="7"/>
      <c r="AJ27" s="7"/>
      <c r="AK27" s="1"/>
    </row>
    <row r="28" spans="15:37" ht="6" customHeight="1">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2:37" ht="15" customHeight="1">
      <c r="B29" s="77" t="s">
        <v>83</v>
      </c>
      <c r="D29" s="77" t="s">
        <v>13</v>
      </c>
      <c r="E29" s="77" t="s">
        <v>7</v>
      </c>
      <c r="F29" s="77" t="s">
        <v>50</v>
      </c>
      <c r="G29" s="77" t="s">
        <v>51</v>
      </c>
      <c r="K29" s="77" t="s">
        <v>81</v>
      </c>
      <c r="L29" s="77" t="s">
        <v>114</v>
      </c>
      <c r="M29" s="77" t="s">
        <v>138</v>
      </c>
      <c r="N29" s="77" t="s">
        <v>5</v>
      </c>
      <c r="O29" s="6" t="s">
        <v>116</v>
      </c>
      <c r="P29" s="6" t="s">
        <v>117</v>
      </c>
      <c r="Q29" s="6" t="s">
        <v>118</v>
      </c>
      <c r="R29" s="6" t="s">
        <v>82</v>
      </c>
      <c r="S29" s="7"/>
      <c r="T29" s="7"/>
      <c r="U29" s="47"/>
      <c r="V29" s="1"/>
      <c r="W29" s="7"/>
      <c r="X29" s="7"/>
      <c r="Y29" s="7"/>
      <c r="Z29" s="7"/>
      <c r="AA29" s="7"/>
      <c r="AB29" s="7"/>
      <c r="AC29" s="7"/>
      <c r="AD29" s="7"/>
      <c r="AE29" s="7"/>
      <c r="AF29" s="7"/>
      <c r="AG29" s="7"/>
      <c r="AH29" s="7"/>
      <c r="AI29" s="7"/>
      <c r="AJ29" s="7"/>
      <c r="AK29" s="1"/>
    </row>
    <row r="30" spans="11:33" ht="15" customHeight="1">
      <c r="K30" s="77" t="s">
        <v>81</v>
      </c>
      <c r="L30" s="77" t="s">
        <v>405</v>
      </c>
      <c r="M30" s="77" t="s">
        <v>62</v>
      </c>
      <c r="N30" s="77" t="s">
        <v>157</v>
      </c>
      <c r="O30" s="77" t="s">
        <v>5</v>
      </c>
      <c r="P30" s="77" t="s">
        <v>406</v>
      </c>
      <c r="Q30" s="77" t="s">
        <v>114</v>
      </c>
      <c r="R30" s="77" t="s">
        <v>5</v>
      </c>
      <c r="S30" s="77" t="s">
        <v>13</v>
      </c>
      <c r="T30" s="77" t="s">
        <v>7</v>
      </c>
      <c r="U30" s="77" t="s">
        <v>50</v>
      </c>
      <c r="V30" s="77" t="s">
        <v>51</v>
      </c>
      <c r="W30" s="77" t="s">
        <v>37</v>
      </c>
      <c r="X30" s="77" t="s">
        <v>47</v>
      </c>
      <c r="Y30" s="77" t="s">
        <v>48</v>
      </c>
      <c r="Z30" s="77" t="s">
        <v>49</v>
      </c>
      <c r="AA30" s="77" t="s">
        <v>344</v>
      </c>
      <c r="AB30" s="77" t="s">
        <v>115</v>
      </c>
      <c r="AC30" s="77" t="s">
        <v>226</v>
      </c>
      <c r="AD30" s="77" t="s">
        <v>5</v>
      </c>
      <c r="AE30" s="77" t="s">
        <v>333</v>
      </c>
      <c r="AF30" s="77" t="s">
        <v>116</v>
      </c>
      <c r="AG30" s="77" t="s">
        <v>82</v>
      </c>
    </row>
    <row r="31" spans="4:24" s="47" customFormat="1" ht="15" customHeight="1">
      <c r="D31" s="1"/>
      <c r="E31" s="1"/>
      <c r="F31" s="1"/>
      <c r="G31" s="1"/>
      <c r="O31" s="6"/>
      <c r="P31" s="7"/>
      <c r="Q31" s="7"/>
      <c r="R31" s="6"/>
      <c r="S31" s="7"/>
      <c r="T31" s="7"/>
      <c r="U31" s="7"/>
      <c r="V31" s="7"/>
      <c r="W31" s="7"/>
      <c r="X31" s="7"/>
    </row>
    <row r="32" spans="4:24" s="47" customFormat="1" ht="15" customHeight="1">
      <c r="D32" s="1"/>
      <c r="E32" s="1"/>
      <c r="F32" s="1"/>
      <c r="G32" s="1"/>
      <c r="O32" s="3"/>
      <c r="P32" s="3"/>
      <c r="Q32" s="3"/>
      <c r="R32" s="3"/>
      <c r="S32" s="3"/>
      <c r="T32" s="3"/>
      <c r="U32" s="3"/>
      <c r="V32" s="3"/>
      <c r="W32" s="3"/>
      <c r="X32" s="3"/>
    </row>
    <row r="33" spans="4:24" s="47" customFormat="1" ht="15" customHeight="1">
      <c r="D33" s="1"/>
      <c r="E33" s="1"/>
      <c r="F33" s="1"/>
      <c r="G33" s="1"/>
      <c r="O33" s="7"/>
      <c r="P33" s="7"/>
      <c r="Q33" s="7"/>
      <c r="R33" s="7"/>
      <c r="S33" s="7"/>
      <c r="T33" s="7"/>
      <c r="U33" s="7"/>
      <c r="V33" s="7"/>
      <c r="W33" s="7"/>
      <c r="X33" s="7"/>
    </row>
    <row r="34" s="47" customFormat="1" ht="15" customHeight="1"/>
    <row r="35" spans="4:24" s="47" customFormat="1" ht="15" customHeight="1">
      <c r="D35" s="1"/>
      <c r="E35" s="1"/>
      <c r="F35" s="1"/>
      <c r="G35" s="1"/>
      <c r="H35" s="1"/>
      <c r="I35" s="1"/>
      <c r="J35" s="1"/>
      <c r="K35" s="1"/>
      <c r="O35" s="7"/>
      <c r="P35" s="7"/>
      <c r="Q35" s="7"/>
      <c r="R35" s="7"/>
      <c r="S35" s="7"/>
      <c r="T35" s="7"/>
      <c r="U35" s="7"/>
      <c r="V35" s="7"/>
      <c r="W35" s="7"/>
      <c r="X35" s="7"/>
    </row>
    <row r="36" s="47" customFormat="1" ht="15" customHeight="1"/>
    <row r="37" spans="4:29" s="47" customFormat="1" ht="15" customHeight="1">
      <c r="D37" s="1"/>
      <c r="E37" s="1"/>
      <c r="F37" s="1"/>
      <c r="G37" s="1"/>
      <c r="H37" s="1"/>
      <c r="O37" s="7"/>
      <c r="P37" s="7"/>
      <c r="R37" s="56"/>
      <c r="S37" s="56"/>
      <c r="T37" s="1"/>
      <c r="U37" s="7"/>
      <c r="V37" s="7"/>
      <c r="W37" s="1"/>
      <c r="X37" s="7"/>
      <c r="Y37" s="7"/>
      <c r="Z37" s="1"/>
      <c r="AB37" s="1"/>
      <c r="AC37" s="1"/>
    </row>
    <row r="38" s="47" customFormat="1" ht="15" customHeight="1"/>
    <row r="39" spans="4:17" s="47" customFormat="1" ht="15" customHeight="1">
      <c r="D39" s="1"/>
      <c r="E39" s="1"/>
      <c r="F39" s="1"/>
      <c r="G39" s="1"/>
      <c r="O39" s="7"/>
      <c r="P39" s="7"/>
      <c r="Q39" s="1"/>
    </row>
    <row r="40" s="47" customFormat="1" ht="15" customHeight="1"/>
    <row r="41" spans="4:22" s="47" customFormat="1" ht="15" customHeight="1">
      <c r="D41" s="1"/>
      <c r="E41" s="1"/>
      <c r="F41" s="1"/>
      <c r="G41" s="1"/>
      <c r="H41" s="1"/>
      <c r="I41" s="1"/>
      <c r="J41" s="1"/>
      <c r="K41" s="1"/>
      <c r="O41" s="48"/>
      <c r="P41" s="48"/>
      <c r="Q41" s="48"/>
      <c r="R41" s="48"/>
      <c r="S41" s="48"/>
      <c r="T41" s="48"/>
      <c r="U41" s="48"/>
      <c r="V41" s="1"/>
    </row>
    <row r="42" s="47" customFormat="1" ht="15" customHeight="1"/>
    <row r="43" spans="2:23" s="47" customFormat="1" ht="15" customHeight="1">
      <c r="B43" s="1"/>
      <c r="D43" s="1"/>
      <c r="E43" s="1"/>
      <c r="F43" s="1"/>
      <c r="G43" s="1"/>
      <c r="H43" s="1"/>
      <c r="I43" s="1"/>
      <c r="J43" s="1"/>
      <c r="K43" s="1"/>
      <c r="L43" s="1"/>
      <c r="M43" s="1"/>
      <c r="N43" s="1"/>
      <c r="O43" s="1"/>
      <c r="P43" s="1"/>
      <c r="Q43" s="1"/>
      <c r="R43" s="1"/>
      <c r="S43" s="1"/>
      <c r="T43" s="1"/>
      <c r="U43" s="1"/>
      <c r="V43" s="1"/>
      <c r="W43" s="1"/>
    </row>
    <row r="44" s="47" customFormat="1" ht="15" customHeight="1"/>
    <row r="45" spans="2:23" s="47" customFormat="1" ht="15" customHeight="1">
      <c r="B45" s="1"/>
      <c r="D45" s="1"/>
      <c r="E45" s="1"/>
      <c r="F45" s="1"/>
      <c r="G45" s="1"/>
      <c r="H45" s="1"/>
      <c r="P45" s="1"/>
      <c r="Q45" s="1"/>
      <c r="R45" s="1"/>
      <c r="S45" s="1"/>
      <c r="T45" s="1"/>
      <c r="U45" s="1"/>
      <c r="V45" s="1"/>
      <c r="W45" s="1"/>
    </row>
    <row r="46" s="47" customFormat="1" ht="15" customHeight="1"/>
    <row r="47" spans="2:23" s="47" customFormat="1" ht="15" customHeight="1">
      <c r="B47" s="1"/>
      <c r="D47" s="1"/>
      <c r="E47" s="1"/>
      <c r="F47" s="1"/>
      <c r="G47" s="1"/>
      <c r="P47" s="1"/>
      <c r="Q47" s="1"/>
      <c r="R47" s="1"/>
      <c r="S47" s="1"/>
      <c r="T47" s="1"/>
      <c r="U47" s="1"/>
      <c r="V47" s="1"/>
      <c r="W47" s="1"/>
    </row>
    <row r="48" s="47" customFormat="1" ht="15" customHeight="1"/>
    <row r="49" spans="2:37" s="47" customFormat="1" ht="15" customHeight="1">
      <c r="B49" s="1"/>
      <c r="D49" s="1"/>
      <c r="E49" s="1"/>
      <c r="F49" s="1"/>
      <c r="G49" s="1"/>
      <c r="H49" s="1"/>
      <c r="I49" s="1"/>
      <c r="J49" s="1"/>
      <c r="K49" s="1"/>
      <c r="L49" s="1"/>
      <c r="M49" s="1"/>
      <c r="N49" s="1"/>
      <c r="O49" s="1"/>
      <c r="P49" s="1"/>
      <c r="Q49" s="1"/>
      <c r="R49" s="1"/>
      <c r="S49" s="1"/>
      <c r="T49" s="1"/>
      <c r="U49" s="1"/>
      <c r="V49" s="6"/>
      <c r="W49" s="6"/>
      <c r="X49" s="6"/>
      <c r="Y49" s="6"/>
      <c r="Z49" s="6"/>
      <c r="AA49" s="6"/>
      <c r="AB49" s="6"/>
      <c r="AC49" s="6"/>
      <c r="AD49" s="6"/>
      <c r="AE49" s="6"/>
      <c r="AF49" s="6"/>
      <c r="AG49" s="6"/>
      <c r="AH49" s="6"/>
      <c r="AI49" s="6"/>
      <c r="AJ49" s="6"/>
      <c r="AK49" s="6"/>
    </row>
    <row r="50" spans="2:37" s="47" customFormat="1" ht="15" customHeight="1">
      <c r="B50" s="1"/>
      <c r="D50" s="1"/>
      <c r="E50" s="1"/>
      <c r="F50" s="1"/>
      <c r="G50" s="1"/>
      <c r="H50" s="1"/>
      <c r="I50" s="1"/>
      <c r="J50" s="1"/>
      <c r="K50" s="1"/>
      <c r="L50" s="1"/>
      <c r="M50" s="1"/>
      <c r="N50" s="1"/>
      <c r="O50" s="1"/>
      <c r="P50" s="1"/>
      <c r="Q50" s="1"/>
      <c r="R50" s="1"/>
      <c r="S50" s="1"/>
      <c r="T50" s="1"/>
      <c r="U50" s="1"/>
      <c r="V50" s="8"/>
      <c r="W50" s="8"/>
      <c r="X50" s="8"/>
      <c r="Y50" s="8"/>
      <c r="Z50" s="8"/>
      <c r="AA50" s="8"/>
      <c r="AB50" s="8"/>
      <c r="AC50" s="8"/>
      <c r="AD50" s="8"/>
      <c r="AE50" s="8"/>
      <c r="AF50" s="8"/>
      <c r="AG50" s="8"/>
      <c r="AH50" s="8"/>
      <c r="AI50" s="8"/>
      <c r="AJ50" s="8"/>
      <c r="AK50" s="8"/>
    </row>
    <row r="51" spans="2:37" s="47" customFormat="1" ht="15" customHeight="1">
      <c r="B51" s="1"/>
      <c r="D51" s="1"/>
      <c r="E51" s="1"/>
      <c r="F51" s="1"/>
      <c r="G51" s="1"/>
      <c r="H51" s="1"/>
      <c r="I51" s="1"/>
      <c r="J51" s="1"/>
      <c r="K51" s="1"/>
      <c r="L51" s="1"/>
      <c r="M51" s="1"/>
      <c r="N51" s="1"/>
      <c r="O51" s="1"/>
      <c r="P51" s="1"/>
      <c r="Q51" s="1"/>
      <c r="R51" s="1"/>
      <c r="S51" s="1"/>
      <c r="T51" s="1"/>
      <c r="U51" s="1"/>
      <c r="V51" s="57"/>
      <c r="W51" s="57"/>
      <c r="X51" s="57"/>
      <c r="Y51" s="57"/>
      <c r="Z51" s="57"/>
      <c r="AA51" s="57"/>
      <c r="AB51" s="57"/>
      <c r="AC51" s="57"/>
      <c r="AD51" s="57"/>
      <c r="AE51" s="57"/>
      <c r="AF51" s="57"/>
      <c r="AG51" s="57"/>
      <c r="AH51" s="57"/>
      <c r="AI51" s="57"/>
      <c r="AJ51" s="57"/>
      <c r="AK51" s="57"/>
    </row>
    <row r="52" spans="2:37" s="47" customFormat="1" ht="15" customHeight="1">
      <c r="B52" s="1"/>
      <c r="D52" s="1"/>
      <c r="E52" s="1"/>
      <c r="F52" s="1"/>
      <c r="G52" s="1"/>
      <c r="H52" s="1"/>
      <c r="I52" s="1"/>
      <c r="J52" s="1"/>
      <c r="K52" s="1"/>
      <c r="L52" s="1"/>
      <c r="M52" s="1"/>
      <c r="N52" s="1"/>
      <c r="O52" s="1"/>
      <c r="P52" s="1"/>
      <c r="Q52" s="1"/>
      <c r="R52" s="1"/>
      <c r="S52" s="1"/>
      <c r="T52" s="1"/>
      <c r="U52" s="1"/>
      <c r="V52" s="57"/>
      <c r="W52" s="57"/>
      <c r="X52" s="57"/>
      <c r="Y52" s="57"/>
      <c r="Z52" s="57"/>
      <c r="AA52" s="57"/>
      <c r="AB52" s="57"/>
      <c r="AC52" s="57"/>
      <c r="AD52" s="57"/>
      <c r="AE52" s="57"/>
      <c r="AF52" s="57"/>
      <c r="AG52" s="57"/>
      <c r="AH52" s="57"/>
      <c r="AI52" s="57"/>
      <c r="AJ52" s="57"/>
      <c r="AK52" s="57"/>
    </row>
    <row r="53" spans="2:23" s="47" customFormat="1" ht="15" customHeight="1">
      <c r="B53" s="1"/>
      <c r="D53" s="1"/>
      <c r="E53" s="1"/>
      <c r="F53" s="1"/>
      <c r="G53" s="1"/>
      <c r="H53" s="1"/>
      <c r="I53" s="1"/>
      <c r="J53" s="1"/>
      <c r="K53" s="1"/>
      <c r="L53" s="1"/>
      <c r="M53" s="1"/>
      <c r="N53" s="1"/>
      <c r="O53" s="1"/>
      <c r="P53" s="1"/>
      <c r="Q53" s="1"/>
      <c r="R53" s="1"/>
      <c r="S53" s="1"/>
      <c r="T53" s="1"/>
      <c r="U53" s="1"/>
      <c r="V53" s="1"/>
      <c r="W53" s="1"/>
    </row>
    <row r="54" spans="2:37" s="47" customFormat="1" ht="15" customHeight="1">
      <c r="B54" s="1"/>
      <c r="D54" s="1"/>
      <c r="E54" s="1"/>
      <c r="F54" s="1"/>
      <c r="G54" s="1"/>
      <c r="H54" s="1"/>
      <c r="I54" s="1"/>
      <c r="J54" s="1"/>
      <c r="K54" s="1"/>
      <c r="L54" s="1"/>
      <c r="M54" s="1"/>
      <c r="N54" s="1"/>
      <c r="O54" s="1"/>
      <c r="P54" s="1"/>
      <c r="Q54" s="1"/>
      <c r="R54" s="1"/>
      <c r="S54" s="1"/>
      <c r="T54" s="1"/>
      <c r="U54" s="1"/>
      <c r="V54" s="1"/>
      <c r="W54" s="1"/>
      <c r="X54" s="1"/>
      <c r="Z54" s="7"/>
      <c r="AA54" s="7"/>
      <c r="AB54" s="7"/>
      <c r="AC54" s="7"/>
      <c r="AD54" s="7"/>
      <c r="AE54" s="7"/>
      <c r="AF54" s="7"/>
      <c r="AG54" s="7"/>
      <c r="AH54" s="7"/>
      <c r="AI54" s="7"/>
      <c r="AJ54" s="7"/>
      <c r="AK54" s="7"/>
    </row>
  </sheetData>
  <sheetProtection formatCells="0"/>
  <mergeCells count="8">
    <mergeCell ref="B2:K2"/>
    <mergeCell ref="V22:AH22"/>
    <mergeCell ref="AC10:AD10"/>
    <mergeCell ref="AF10:AG10"/>
    <mergeCell ref="AI10:AJ10"/>
    <mergeCell ref="C12:F12"/>
    <mergeCell ref="V17:AK18"/>
    <mergeCell ref="V20:AK20"/>
  </mergeCells>
  <printOptions/>
  <pageMargins left="0.7" right="0.7" top="0.75" bottom="0.75" header="0.3" footer="0.3"/>
  <pageSetup horizontalDpi="600" verticalDpi="600" orientation="portrait" paperSize="9" scale="99" r:id="rId3"/>
  <ignoredErrors>
    <ignoredError sqref="B27 B29" numberStoredAsText="1"/>
  </ignoredErrors>
  <legacyDrawing r:id="rId2"/>
</worksheet>
</file>

<file path=xl/worksheets/sheet5.xml><?xml version="1.0" encoding="utf-8"?>
<worksheet xmlns="http://schemas.openxmlformats.org/spreadsheetml/2006/main" xmlns:r="http://schemas.openxmlformats.org/officeDocument/2006/relationships">
  <sheetPr>
    <tabColor rgb="FFFFC000"/>
  </sheetPr>
  <dimension ref="A1:AM132"/>
  <sheetViews>
    <sheetView showGridLines="0" view="pageBreakPreview" zoomScale="90" zoomScaleSheetLayoutView="90" workbookViewId="0" topLeftCell="A1">
      <selection activeCell="F19" sqref="F18:AK23"/>
    </sheetView>
  </sheetViews>
  <sheetFormatPr defaultColWidth="2.28125" defaultRowHeight="15" customHeight="1"/>
  <cols>
    <col min="1" max="14" width="2.28125" style="106" customWidth="1"/>
    <col min="15" max="16384" width="2.28125" style="106" customWidth="1"/>
  </cols>
  <sheetData>
    <row r="1" spans="2:11" ht="15" customHeight="1">
      <c r="B1" s="392" t="s">
        <v>991</v>
      </c>
      <c r="C1" s="393"/>
      <c r="D1" s="393"/>
      <c r="E1" s="393"/>
      <c r="F1" s="393"/>
      <c r="G1" s="393"/>
      <c r="H1" s="393"/>
      <c r="I1" s="393"/>
      <c r="J1" s="393"/>
      <c r="K1" s="393"/>
    </row>
    <row r="3" spans="6:37" ht="15" customHeight="1">
      <c r="F3" s="103" t="s">
        <v>1</v>
      </c>
      <c r="G3" s="103" t="s">
        <v>2</v>
      </c>
      <c r="H3" s="103" t="s">
        <v>3</v>
      </c>
      <c r="I3" s="1" t="s">
        <v>4</v>
      </c>
      <c r="J3" s="1" t="s">
        <v>5</v>
      </c>
      <c r="K3" s="1" t="s">
        <v>6</v>
      </c>
      <c r="L3" s="1" t="s">
        <v>7</v>
      </c>
      <c r="M3" s="1" t="s">
        <v>8</v>
      </c>
      <c r="N3" s="1" t="s">
        <v>9</v>
      </c>
      <c r="O3" s="1" t="s">
        <v>10</v>
      </c>
      <c r="P3" s="103" t="s">
        <v>11</v>
      </c>
      <c r="Q3" s="103" t="s">
        <v>12</v>
      </c>
      <c r="R3" s="103" t="s">
        <v>5</v>
      </c>
      <c r="S3" s="103" t="s">
        <v>13</v>
      </c>
      <c r="T3" s="103" t="s">
        <v>7</v>
      </c>
      <c r="U3" s="103" t="s">
        <v>14</v>
      </c>
      <c r="V3" s="103" t="s">
        <v>5</v>
      </c>
      <c r="W3" s="103" t="s">
        <v>15</v>
      </c>
      <c r="X3" s="103" t="s">
        <v>5</v>
      </c>
      <c r="Y3" s="103" t="s">
        <v>16</v>
      </c>
      <c r="Z3" s="103" t="s">
        <v>17</v>
      </c>
      <c r="AA3" s="103" t="s">
        <v>18</v>
      </c>
      <c r="AB3" s="103" t="s">
        <v>19</v>
      </c>
      <c r="AC3" s="103" t="s">
        <v>5</v>
      </c>
      <c r="AD3" s="103" t="s">
        <v>20</v>
      </c>
      <c r="AE3" s="103" t="s">
        <v>7</v>
      </c>
      <c r="AF3" s="103" t="s">
        <v>21</v>
      </c>
      <c r="AG3" s="103" t="s">
        <v>22</v>
      </c>
      <c r="AH3" s="103" t="s">
        <v>23</v>
      </c>
      <c r="AI3" s="103" t="s">
        <v>24</v>
      </c>
      <c r="AJ3" s="103" t="s">
        <v>25</v>
      </c>
      <c r="AK3" s="103" t="s">
        <v>26</v>
      </c>
    </row>
    <row r="4" spans="6:37" ht="15" customHeight="1">
      <c r="F4" s="103" t="s">
        <v>5</v>
      </c>
      <c r="G4" s="103" t="s">
        <v>27</v>
      </c>
      <c r="H4" s="103" t="s">
        <v>28</v>
      </c>
      <c r="I4" s="103" t="s">
        <v>29</v>
      </c>
      <c r="J4" s="103" t="s">
        <v>14</v>
      </c>
      <c r="K4" s="103" t="s">
        <v>5</v>
      </c>
      <c r="L4" s="103" t="s">
        <v>15</v>
      </c>
      <c r="M4" s="103" t="s">
        <v>5</v>
      </c>
      <c r="N4" s="103" t="s">
        <v>31</v>
      </c>
      <c r="O4" s="103" t="s">
        <v>26</v>
      </c>
      <c r="P4" s="103" t="s">
        <v>5</v>
      </c>
      <c r="Q4" s="103" t="s">
        <v>32</v>
      </c>
      <c r="R4" s="103" t="s">
        <v>19</v>
      </c>
      <c r="S4" s="103" t="s">
        <v>29</v>
      </c>
      <c r="T4" s="103" t="s">
        <v>33</v>
      </c>
      <c r="U4" s="103" t="s">
        <v>34</v>
      </c>
      <c r="V4" s="103" t="s">
        <v>35</v>
      </c>
      <c r="W4" s="103" t="s">
        <v>36</v>
      </c>
      <c r="X4" s="103" t="s">
        <v>37</v>
      </c>
      <c r="Y4" s="103" t="s">
        <v>38</v>
      </c>
      <c r="Z4" s="103" t="s">
        <v>39</v>
      </c>
      <c r="AA4" s="103" t="s">
        <v>40</v>
      </c>
      <c r="AB4" s="103" t="s">
        <v>41</v>
      </c>
      <c r="AC4" s="103" t="s">
        <v>37</v>
      </c>
      <c r="AD4" s="103" t="s">
        <v>42</v>
      </c>
      <c r="AE4" s="103" t="s">
        <v>43</v>
      </c>
      <c r="AF4" s="103" t="s">
        <v>44</v>
      </c>
      <c r="AG4" s="103" t="s">
        <v>45</v>
      </c>
      <c r="AH4" s="103" t="s">
        <v>46</v>
      </c>
      <c r="AI4" s="103" t="s">
        <v>37</v>
      </c>
      <c r="AJ4" s="103" t="s">
        <v>47</v>
      </c>
      <c r="AK4" s="103" t="s">
        <v>48</v>
      </c>
    </row>
    <row r="5" spans="6:17" ht="15" customHeight="1">
      <c r="F5" s="103" t="s">
        <v>49</v>
      </c>
      <c r="G5" s="103" t="s">
        <v>5</v>
      </c>
      <c r="H5" s="103" t="s">
        <v>403</v>
      </c>
      <c r="I5" s="103" t="s">
        <v>404</v>
      </c>
      <c r="J5" s="103" t="s">
        <v>50</v>
      </c>
      <c r="K5" s="103" t="s">
        <v>51</v>
      </c>
      <c r="L5" s="103" t="s">
        <v>56</v>
      </c>
      <c r="P5" s="103"/>
      <c r="Q5" s="103"/>
    </row>
    <row r="7" spans="2:16" ht="15" customHeight="1">
      <c r="B7" s="103" t="s">
        <v>30</v>
      </c>
      <c r="D7" s="1" t="s">
        <v>50</v>
      </c>
      <c r="E7" s="1" t="s">
        <v>51</v>
      </c>
      <c r="F7" s="103" t="s">
        <v>992</v>
      </c>
      <c r="G7" s="103" t="s">
        <v>174</v>
      </c>
      <c r="H7" s="103" t="s">
        <v>58</v>
      </c>
      <c r="I7" s="103" t="s">
        <v>26</v>
      </c>
      <c r="J7" s="103" t="s">
        <v>139</v>
      </c>
      <c r="K7" s="103" t="s">
        <v>5</v>
      </c>
      <c r="L7" s="103" t="s">
        <v>993</v>
      </c>
      <c r="M7" s="103" t="s">
        <v>43</v>
      </c>
      <c r="N7" s="103"/>
      <c r="O7" s="103"/>
      <c r="P7" s="103"/>
    </row>
    <row r="8" spans="4:37" ht="30" customHeight="1">
      <c r="D8" s="7"/>
      <c r="E8" s="9"/>
      <c r="F8" s="823" t="s">
        <v>994</v>
      </c>
      <c r="G8" s="823"/>
      <c r="H8" s="823"/>
      <c r="I8" s="823"/>
      <c r="J8" s="823"/>
      <c r="K8" s="823"/>
      <c r="L8" s="823" t="s">
        <v>995</v>
      </c>
      <c r="M8" s="823"/>
      <c r="N8" s="823"/>
      <c r="O8" s="823"/>
      <c r="P8" s="823"/>
      <c r="Q8" s="823"/>
      <c r="R8" s="460" t="s">
        <v>996</v>
      </c>
      <c r="S8" s="460"/>
      <c r="T8" s="460"/>
      <c r="U8" s="461"/>
      <c r="V8" s="459" t="s">
        <v>997</v>
      </c>
      <c r="W8" s="460"/>
      <c r="X8" s="460"/>
      <c r="Y8" s="461"/>
      <c r="Z8" s="824" t="s">
        <v>998</v>
      </c>
      <c r="AA8" s="825"/>
      <c r="AB8" s="825"/>
      <c r="AC8" s="826"/>
      <c r="AD8" s="459" t="s">
        <v>999</v>
      </c>
      <c r="AE8" s="460"/>
      <c r="AF8" s="460"/>
      <c r="AG8" s="461"/>
      <c r="AH8" s="459" t="s">
        <v>1000</v>
      </c>
      <c r="AI8" s="460"/>
      <c r="AJ8" s="460"/>
      <c r="AK8" s="461"/>
    </row>
    <row r="9" spans="4:37" ht="30" customHeight="1">
      <c r="D9" s="7"/>
      <c r="E9" s="7"/>
      <c r="F9" s="718"/>
      <c r="G9" s="718"/>
      <c r="H9" s="718"/>
      <c r="I9" s="718"/>
      <c r="J9" s="718"/>
      <c r="K9" s="718"/>
      <c r="L9" s="718"/>
      <c r="M9" s="718"/>
      <c r="N9" s="718"/>
      <c r="O9" s="718"/>
      <c r="P9" s="718"/>
      <c r="Q9" s="718"/>
      <c r="R9" s="827"/>
      <c r="S9" s="827"/>
      <c r="T9" s="827"/>
      <c r="U9" s="828"/>
      <c r="V9" s="829"/>
      <c r="W9" s="830"/>
      <c r="X9" s="830"/>
      <c r="Y9" s="831"/>
      <c r="Z9" s="829"/>
      <c r="AA9" s="830"/>
      <c r="AB9" s="830"/>
      <c r="AC9" s="831"/>
      <c r="AD9" s="832"/>
      <c r="AE9" s="833"/>
      <c r="AF9" s="833"/>
      <c r="AG9" s="142" t="s">
        <v>888</v>
      </c>
      <c r="AH9" s="832"/>
      <c r="AI9" s="833"/>
      <c r="AJ9" s="833"/>
      <c r="AK9" s="142" t="s">
        <v>178</v>
      </c>
    </row>
    <row r="10" spans="4:37" ht="30" customHeight="1">
      <c r="D10" s="7"/>
      <c r="E10" s="7"/>
      <c r="F10" s="718"/>
      <c r="G10" s="718"/>
      <c r="H10" s="718"/>
      <c r="I10" s="718"/>
      <c r="J10" s="718"/>
      <c r="K10" s="718"/>
      <c r="L10" s="718"/>
      <c r="M10" s="718"/>
      <c r="N10" s="718"/>
      <c r="O10" s="718"/>
      <c r="P10" s="718"/>
      <c r="Q10" s="718"/>
      <c r="R10" s="827"/>
      <c r="S10" s="827"/>
      <c r="T10" s="827"/>
      <c r="U10" s="828"/>
      <c r="V10" s="829"/>
      <c r="W10" s="830"/>
      <c r="X10" s="830"/>
      <c r="Y10" s="831"/>
      <c r="Z10" s="829"/>
      <c r="AA10" s="830"/>
      <c r="AB10" s="830"/>
      <c r="AC10" s="831"/>
      <c r="AD10" s="832"/>
      <c r="AE10" s="833"/>
      <c r="AF10" s="833"/>
      <c r="AG10" s="142" t="s">
        <v>888</v>
      </c>
      <c r="AH10" s="832"/>
      <c r="AI10" s="833"/>
      <c r="AJ10" s="833"/>
      <c r="AK10" s="142" t="s">
        <v>178</v>
      </c>
    </row>
    <row r="11" spans="4:37" ht="30" customHeight="1">
      <c r="D11" s="7"/>
      <c r="E11" s="7"/>
      <c r="F11" s="718"/>
      <c r="G11" s="718"/>
      <c r="H11" s="718"/>
      <c r="I11" s="718"/>
      <c r="J11" s="718"/>
      <c r="K11" s="718"/>
      <c r="L11" s="718"/>
      <c r="M11" s="718"/>
      <c r="N11" s="718"/>
      <c r="O11" s="718"/>
      <c r="P11" s="718"/>
      <c r="Q11" s="718"/>
      <c r="R11" s="827"/>
      <c r="S11" s="827"/>
      <c r="T11" s="827"/>
      <c r="U11" s="828"/>
      <c r="V11" s="829"/>
      <c r="W11" s="830"/>
      <c r="X11" s="830"/>
      <c r="Y11" s="831"/>
      <c r="Z11" s="829"/>
      <c r="AA11" s="830"/>
      <c r="AB11" s="830"/>
      <c r="AC11" s="831"/>
      <c r="AD11" s="832"/>
      <c r="AE11" s="833"/>
      <c r="AF11" s="833"/>
      <c r="AG11" s="142" t="s">
        <v>888</v>
      </c>
      <c r="AH11" s="832"/>
      <c r="AI11" s="833"/>
      <c r="AJ11" s="833"/>
      <c r="AK11" s="142" t="s">
        <v>178</v>
      </c>
    </row>
    <row r="12" spans="4:37" ht="30" customHeight="1">
      <c r="D12" s="7"/>
      <c r="E12" s="7"/>
      <c r="F12" s="718"/>
      <c r="G12" s="718"/>
      <c r="H12" s="718"/>
      <c r="I12" s="718"/>
      <c r="J12" s="718"/>
      <c r="K12" s="718"/>
      <c r="L12" s="718"/>
      <c r="M12" s="718"/>
      <c r="N12" s="718"/>
      <c r="O12" s="718"/>
      <c r="P12" s="718"/>
      <c r="Q12" s="718"/>
      <c r="R12" s="827"/>
      <c r="S12" s="827"/>
      <c r="T12" s="827"/>
      <c r="U12" s="828"/>
      <c r="V12" s="829"/>
      <c r="W12" s="830"/>
      <c r="X12" s="830"/>
      <c r="Y12" s="831"/>
      <c r="Z12" s="829"/>
      <c r="AA12" s="830"/>
      <c r="AB12" s="830"/>
      <c r="AC12" s="831"/>
      <c r="AD12" s="832"/>
      <c r="AE12" s="833"/>
      <c r="AF12" s="833"/>
      <c r="AG12" s="142" t="s">
        <v>888</v>
      </c>
      <c r="AH12" s="832"/>
      <c r="AI12" s="833"/>
      <c r="AJ12" s="833"/>
      <c r="AK12" s="142" t="s">
        <v>178</v>
      </c>
    </row>
    <row r="13" spans="4:37" ht="30" customHeight="1">
      <c r="D13" s="7"/>
      <c r="E13" s="7"/>
      <c r="F13" s="718"/>
      <c r="G13" s="718"/>
      <c r="H13" s="718"/>
      <c r="I13" s="718"/>
      <c r="J13" s="718"/>
      <c r="K13" s="718"/>
      <c r="L13" s="718"/>
      <c r="M13" s="718"/>
      <c r="N13" s="718"/>
      <c r="O13" s="718"/>
      <c r="P13" s="718"/>
      <c r="Q13" s="718"/>
      <c r="R13" s="827"/>
      <c r="S13" s="827"/>
      <c r="T13" s="827"/>
      <c r="U13" s="828"/>
      <c r="V13" s="829"/>
      <c r="W13" s="830"/>
      <c r="X13" s="830"/>
      <c r="Y13" s="831"/>
      <c r="Z13" s="829"/>
      <c r="AA13" s="830"/>
      <c r="AB13" s="830"/>
      <c r="AC13" s="831"/>
      <c r="AD13" s="832"/>
      <c r="AE13" s="833"/>
      <c r="AF13" s="833"/>
      <c r="AG13" s="142" t="s">
        <v>888</v>
      </c>
      <c r="AH13" s="832"/>
      <c r="AI13" s="833"/>
      <c r="AJ13" s="833"/>
      <c r="AK13" s="142" t="s">
        <v>178</v>
      </c>
    </row>
    <row r="14" spans="4:37" ht="30" customHeight="1">
      <c r="D14" s="7"/>
      <c r="E14" s="7"/>
      <c r="F14" s="718"/>
      <c r="G14" s="718"/>
      <c r="H14" s="718"/>
      <c r="I14" s="718"/>
      <c r="J14" s="718"/>
      <c r="K14" s="718"/>
      <c r="L14" s="718"/>
      <c r="M14" s="718"/>
      <c r="N14" s="718"/>
      <c r="O14" s="718"/>
      <c r="P14" s="718"/>
      <c r="Q14" s="718"/>
      <c r="R14" s="827"/>
      <c r="S14" s="827"/>
      <c r="T14" s="827"/>
      <c r="U14" s="828"/>
      <c r="V14" s="829"/>
      <c r="W14" s="830"/>
      <c r="X14" s="830"/>
      <c r="Y14" s="831"/>
      <c r="Z14" s="829"/>
      <c r="AA14" s="830"/>
      <c r="AB14" s="830"/>
      <c r="AC14" s="831"/>
      <c r="AD14" s="832"/>
      <c r="AE14" s="833"/>
      <c r="AF14" s="833"/>
      <c r="AG14" s="142" t="s">
        <v>888</v>
      </c>
      <c r="AH14" s="832"/>
      <c r="AI14" s="833"/>
      <c r="AJ14" s="833"/>
      <c r="AK14" s="142" t="s">
        <v>178</v>
      </c>
    </row>
    <row r="15" spans="4:37" ht="30" customHeight="1">
      <c r="D15" s="7"/>
      <c r="E15" s="7"/>
      <c r="F15" s="718"/>
      <c r="G15" s="718"/>
      <c r="H15" s="718"/>
      <c r="I15" s="718"/>
      <c r="J15" s="718"/>
      <c r="K15" s="718"/>
      <c r="L15" s="718"/>
      <c r="M15" s="718"/>
      <c r="N15" s="718"/>
      <c r="O15" s="718"/>
      <c r="P15" s="718"/>
      <c r="Q15" s="718"/>
      <c r="R15" s="827"/>
      <c r="S15" s="827"/>
      <c r="T15" s="827"/>
      <c r="U15" s="828"/>
      <c r="V15" s="829"/>
      <c r="W15" s="830"/>
      <c r="X15" s="830"/>
      <c r="Y15" s="831"/>
      <c r="Z15" s="829"/>
      <c r="AA15" s="830"/>
      <c r="AB15" s="830"/>
      <c r="AC15" s="831"/>
      <c r="AD15" s="832"/>
      <c r="AE15" s="833"/>
      <c r="AF15" s="833"/>
      <c r="AG15" s="142" t="s">
        <v>888</v>
      </c>
      <c r="AH15" s="832"/>
      <c r="AI15" s="833"/>
      <c r="AJ15" s="833"/>
      <c r="AK15" s="142" t="s">
        <v>178</v>
      </c>
    </row>
    <row r="16" spans="4:37" ht="30" customHeight="1">
      <c r="D16" s="7"/>
      <c r="E16" s="7"/>
      <c r="F16" s="837" t="s">
        <v>1001</v>
      </c>
      <c r="G16" s="837"/>
      <c r="H16" s="837"/>
      <c r="I16" s="837"/>
      <c r="J16" s="837"/>
      <c r="K16" s="837"/>
      <c r="L16" s="834"/>
      <c r="M16" s="835"/>
      <c r="N16" s="835"/>
      <c r="O16" s="835"/>
      <c r="P16" s="835"/>
      <c r="Q16" s="836"/>
      <c r="R16" s="838"/>
      <c r="S16" s="839"/>
      <c r="T16" s="839"/>
      <c r="U16" s="840"/>
      <c r="V16" s="841"/>
      <c r="W16" s="842"/>
      <c r="X16" s="842"/>
      <c r="Y16" s="843"/>
      <c r="Z16" s="841"/>
      <c r="AA16" s="842"/>
      <c r="AB16" s="842"/>
      <c r="AC16" s="843"/>
      <c r="AD16" s="841"/>
      <c r="AE16" s="842"/>
      <c r="AF16" s="842"/>
      <c r="AG16" s="843"/>
      <c r="AH16" s="841"/>
      <c r="AI16" s="842"/>
      <c r="AJ16" s="842"/>
      <c r="AK16" s="843"/>
    </row>
    <row r="18" spans="2:20" ht="15" customHeight="1">
      <c r="B18" s="103" t="s">
        <v>83</v>
      </c>
      <c r="D18" s="103" t="s">
        <v>58</v>
      </c>
      <c r="E18" s="103" t="s">
        <v>26</v>
      </c>
      <c r="F18" s="103" t="s">
        <v>992</v>
      </c>
      <c r="G18" s="103" t="s">
        <v>174</v>
      </c>
      <c r="H18" s="103" t="s">
        <v>58</v>
      </c>
      <c r="I18" s="103" t="s">
        <v>26</v>
      </c>
      <c r="J18" s="103" t="s">
        <v>139</v>
      </c>
      <c r="K18" s="103" t="s">
        <v>5</v>
      </c>
      <c r="L18" s="103" t="s">
        <v>1</v>
      </c>
      <c r="M18" s="103" t="s">
        <v>2</v>
      </c>
      <c r="N18" s="103" t="s">
        <v>143</v>
      </c>
      <c r="O18" s="103" t="s">
        <v>5</v>
      </c>
      <c r="P18" s="103" t="s">
        <v>144</v>
      </c>
      <c r="Q18" s="103" t="s">
        <v>145</v>
      </c>
      <c r="R18" s="103" t="s">
        <v>5</v>
      </c>
      <c r="S18" s="103" t="s">
        <v>146</v>
      </c>
      <c r="T18" s="103" t="s">
        <v>147</v>
      </c>
    </row>
    <row r="19" spans="4:37" ht="15" customHeight="1">
      <c r="D19" s="7"/>
      <c r="E19" s="7"/>
      <c r="F19" s="848"/>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50"/>
    </row>
    <row r="20" spans="4:37" ht="15" customHeight="1">
      <c r="D20" s="7"/>
      <c r="E20" s="7"/>
      <c r="F20" s="851"/>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3"/>
    </row>
    <row r="21" spans="4:37" ht="15" customHeight="1">
      <c r="D21" s="7"/>
      <c r="E21" s="7"/>
      <c r="F21" s="851"/>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3"/>
    </row>
    <row r="22" spans="4:37" ht="15" customHeight="1">
      <c r="D22" s="7"/>
      <c r="E22" s="7"/>
      <c r="F22" s="851"/>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row>
    <row r="23" spans="4:37" ht="15" customHeight="1">
      <c r="D23" s="7"/>
      <c r="E23" s="7"/>
      <c r="F23" s="854"/>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6"/>
    </row>
    <row r="25" spans="2:22" ht="15" customHeight="1">
      <c r="B25" s="103" t="s">
        <v>106</v>
      </c>
      <c r="D25" s="103" t="s">
        <v>50</v>
      </c>
      <c r="E25" s="103" t="s">
        <v>51</v>
      </c>
      <c r="F25" s="103" t="s">
        <v>992</v>
      </c>
      <c r="G25" s="103" t="s">
        <v>174</v>
      </c>
      <c r="H25" s="103" t="s">
        <v>58</v>
      </c>
      <c r="I25" s="103" t="s">
        <v>26</v>
      </c>
      <c r="J25" s="103" t="s">
        <v>139</v>
      </c>
      <c r="K25" s="103" t="s">
        <v>5</v>
      </c>
      <c r="L25" s="103" t="s">
        <v>642</v>
      </c>
      <c r="M25" s="103" t="s">
        <v>17</v>
      </c>
      <c r="N25" s="103" t="s">
        <v>18</v>
      </c>
      <c r="O25" s="103" t="s">
        <v>19</v>
      </c>
      <c r="P25" s="103" t="s">
        <v>21</v>
      </c>
      <c r="Q25" s="103" t="s">
        <v>22</v>
      </c>
      <c r="R25" s="103" t="s">
        <v>58</v>
      </c>
      <c r="S25" s="103" t="s">
        <v>26</v>
      </c>
      <c r="T25" s="103" t="s">
        <v>5</v>
      </c>
      <c r="U25" s="103" t="s">
        <v>140</v>
      </c>
      <c r="V25" s="103" t="s">
        <v>141</v>
      </c>
    </row>
    <row r="26" spans="3:37" ht="15" customHeight="1">
      <c r="C26" s="104"/>
      <c r="E26" s="103"/>
      <c r="F26" s="658" t="s">
        <v>1002</v>
      </c>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row>
    <row r="27" spans="5:37" ht="60" customHeight="1">
      <c r="E27" s="46"/>
      <c r="F27" s="834"/>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6"/>
    </row>
    <row r="28" spans="3:37" ht="15" customHeight="1">
      <c r="C28" s="104"/>
      <c r="E28" s="103"/>
      <c r="F28" s="658" t="s">
        <v>1003</v>
      </c>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row>
    <row r="29" spans="5:37" ht="60" customHeight="1">
      <c r="E29" s="46"/>
      <c r="F29" s="834"/>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6"/>
    </row>
    <row r="30" spans="4:37" ht="15" customHeight="1">
      <c r="D30" s="10"/>
      <c r="E30" s="217"/>
      <c r="F30" s="10" t="s">
        <v>81</v>
      </c>
      <c r="G30" s="10" t="s">
        <v>107</v>
      </c>
      <c r="H30" s="10" t="s">
        <v>148</v>
      </c>
      <c r="I30" s="10" t="s">
        <v>43</v>
      </c>
      <c r="J30" s="10" t="s">
        <v>149</v>
      </c>
      <c r="K30" s="10" t="s">
        <v>82</v>
      </c>
      <c r="L30" s="10"/>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row>
    <row r="31" spans="4:37" s="181" customFormat="1" ht="15" customHeight="1">
      <c r="D31" s="10"/>
      <c r="E31" s="217"/>
      <c r="F31" s="425" t="s">
        <v>1194</v>
      </c>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row>
    <row r="32" spans="4:37" s="181" customFormat="1" ht="15" customHeight="1">
      <c r="D32" s="10"/>
      <c r="E32" s="217"/>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row>
    <row r="33" spans="4:37" s="181" customFormat="1" ht="15" customHeight="1">
      <c r="D33" s="10"/>
      <c r="E33" s="217"/>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row>
    <row r="34" spans="4:37" s="181" customFormat="1" ht="15" customHeight="1">
      <c r="D34" s="10"/>
      <c r="E34" s="217"/>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row>
    <row r="35" spans="4:37" s="203" customFormat="1" ht="15" customHeight="1">
      <c r="D35" s="10"/>
      <c r="E35" s="217"/>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row>
    <row r="36" spans="4:37" s="181" customFormat="1" ht="15" customHeight="1">
      <c r="D36" s="10"/>
      <c r="E36" s="217"/>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row>
    <row r="37" spans="2:13" ht="15" customHeight="1">
      <c r="B37" s="103" t="s">
        <v>119</v>
      </c>
      <c r="C37" s="104"/>
      <c r="D37" s="103" t="s">
        <v>403</v>
      </c>
      <c r="E37" s="103" t="s">
        <v>404</v>
      </c>
      <c r="F37" s="103" t="s">
        <v>5</v>
      </c>
      <c r="G37" s="103" t="s">
        <v>13</v>
      </c>
      <c r="H37" s="103" t="s">
        <v>7</v>
      </c>
      <c r="I37" s="103" t="s">
        <v>45</v>
      </c>
      <c r="J37" s="103" t="s">
        <v>46</v>
      </c>
      <c r="K37" s="103" t="s">
        <v>5</v>
      </c>
      <c r="L37" s="103" t="s">
        <v>50</v>
      </c>
      <c r="M37" s="103" t="s">
        <v>51</v>
      </c>
    </row>
    <row r="38" spans="3:15" ht="15" customHeight="1">
      <c r="C38" s="104" t="s">
        <v>142</v>
      </c>
      <c r="E38" s="103" t="s">
        <v>403</v>
      </c>
      <c r="F38" s="103" t="s">
        <v>404</v>
      </c>
      <c r="G38" s="103" t="s">
        <v>13</v>
      </c>
      <c r="H38" s="103" t="s">
        <v>7</v>
      </c>
      <c r="I38" s="103" t="s">
        <v>50</v>
      </c>
      <c r="J38" s="103" t="s">
        <v>51</v>
      </c>
      <c r="K38" s="103" t="s">
        <v>5</v>
      </c>
      <c r="L38" s="103" t="s">
        <v>172</v>
      </c>
      <c r="M38" s="103" t="s">
        <v>25</v>
      </c>
      <c r="N38" s="103" t="s">
        <v>197</v>
      </c>
      <c r="O38" s="103" t="s">
        <v>198</v>
      </c>
    </row>
    <row r="39" spans="6:21" ht="15" customHeight="1">
      <c r="F39" s="845"/>
      <c r="G39" s="846"/>
      <c r="H39" s="846"/>
      <c r="I39" s="846"/>
      <c r="J39" s="846"/>
      <c r="K39" s="846"/>
      <c r="L39" s="846"/>
      <c r="M39" s="112" t="s">
        <v>339</v>
      </c>
      <c r="N39" s="116" t="s">
        <v>343</v>
      </c>
      <c r="O39" s="846"/>
      <c r="P39" s="846"/>
      <c r="Q39" s="846"/>
      <c r="R39" s="846"/>
      <c r="S39" s="846"/>
      <c r="T39" s="846"/>
      <c r="U39" s="847"/>
    </row>
    <row r="40" spans="1:39" ht="15" customHeight="1">
      <c r="A40" s="290"/>
      <c r="B40" s="290"/>
      <c r="C40" s="290"/>
      <c r="D40" s="290"/>
      <c r="E40" s="294"/>
      <c r="F40" s="98" t="s">
        <v>81</v>
      </c>
      <c r="G40" s="98" t="s">
        <v>107</v>
      </c>
      <c r="H40" s="98" t="s">
        <v>148</v>
      </c>
      <c r="I40" s="98" t="s">
        <v>43</v>
      </c>
      <c r="J40" s="98" t="s">
        <v>149</v>
      </c>
      <c r="K40" s="98" t="s">
        <v>82</v>
      </c>
      <c r="L40" s="98"/>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10"/>
      <c r="AM40" s="10"/>
    </row>
    <row r="41" spans="1:37" s="10" customFormat="1" ht="15" customHeight="1">
      <c r="A41" s="98"/>
      <c r="B41" s="98"/>
      <c r="C41" s="98"/>
      <c r="D41" s="98"/>
      <c r="E41" s="98"/>
      <c r="F41" s="98"/>
      <c r="G41" s="98" t="s">
        <v>403</v>
      </c>
      <c r="H41" s="98" t="s">
        <v>404</v>
      </c>
      <c r="I41" s="98" t="s">
        <v>13</v>
      </c>
      <c r="J41" s="98" t="s">
        <v>7</v>
      </c>
      <c r="K41" s="98" t="s">
        <v>50</v>
      </c>
      <c r="L41" s="98" t="s">
        <v>51</v>
      </c>
      <c r="M41" s="97" t="s">
        <v>5</v>
      </c>
      <c r="N41" s="97" t="s">
        <v>172</v>
      </c>
      <c r="O41" s="97" t="s">
        <v>25</v>
      </c>
      <c r="P41" s="97" t="s">
        <v>197</v>
      </c>
      <c r="Q41" s="97" t="s">
        <v>198</v>
      </c>
      <c r="R41" s="97" t="s">
        <v>33</v>
      </c>
      <c r="S41" s="97" t="s">
        <v>107</v>
      </c>
      <c r="T41" s="97" t="s">
        <v>148</v>
      </c>
      <c r="U41" s="97" t="s">
        <v>152</v>
      </c>
      <c r="V41" s="97" t="s">
        <v>39</v>
      </c>
      <c r="W41" s="97" t="s">
        <v>333</v>
      </c>
      <c r="X41" s="97" t="s">
        <v>116</v>
      </c>
      <c r="Y41" s="97" t="s">
        <v>334</v>
      </c>
      <c r="Z41" s="97" t="s">
        <v>44</v>
      </c>
      <c r="AA41" s="97" t="s">
        <v>117</v>
      </c>
      <c r="AB41" s="97" t="s">
        <v>8</v>
      </c>
      <c r="AC41" s="97" t="s">
        <v>172</v>
      </c>
      <c r="AD41" s="97" t="s">
        <v>25</v>
      </c>
      <c r="AE41" s="97" t="s">
        <v>197</v>
      </c>
      <c r="AF41" s="97" t="s">
        <v>198</v>
      </c>
      <c r="AG41" s="97" t="s">
        <v>71</v>
      </c>
      <c r="AH41" s="97" t="s">
        <v>8</v>
      </c>
      <c r="AI41" s="97" t="s">
        <v>122</v>
      </c>
      <c r="AJ41" s="97" t="s">
        <v>61</v>
      </c>
      <c r="AK41" s="97" t="s">
        <v>198</v>
      </c>
    </row>
    <row r="42" spans="1:39" ht="15" customHeight="1">
      <c r="A42" s="290"/>
      <c r="B42" s="290"/>
      <c r="C42" s="290"/>
      <c r="D42" s="290"/>
      <c r="E42" s="98"/>
      <c r="F42" s="98" t="s">
        <v>81</v>
      </c>
      <c r="G42" s="98" t="s">
        <v>1004</v>
      </c>
      <c r="H42" s="98" t="s">
        <v>197</v>
      </c>
      <c r="I42" s="98" t="s">
        <v>71</v>
      </c>
      <c r="J42" s="98" t="s">
        <v>8</v>
      </c>
      <c r="K42" s="98" t="s">
        <v>122</v>
      </c>
      <c r="L42" s="98" t="s">
        <v>61</v>
      </c>
      <c r="M42" s="98" t="s">
        <v>1005</v>
      </c>
      <c r="N42" s="98" t="s">
        <v>5</v>
      </c>
      <c r="O42" s="98" t="s">
        <v>97</v>
      </c>
      <c r="P42" s="98" t="s">
        <v>5</v>
      </c>
      <c r="Q42" s="98" t="s">
        <v>1006</v>
      </c>
      <c r="R42" s="98" t="s">
        <v>152</v>
      </c>
      <c r="S42" s="98" t="s">
        <v>39</v>
      </c>
      <c r="T42" s="98" t="s">
        <v>58</v>
      </c>
      <c r="U42" s="98" t="s">
        <v>26</v>
      </c>
      <c r="V42" s="98" t="s">
        <v>61</v>
      </c>
      <c r="W42" s="98" t="s">
        <v>664</v>
      </c>
      <c r="X42" s="98" t="s">
        <v>5</v>
      </c>
      <c r="Y42" s="98" t="s">
        <v>1007</v>
      </c>
      <c r="Z42" s="98" t="s">
        <v>97</v>
      </c>
      <c r="AA42" s="98" t="s">
        <v>136</v>
      </c>
      <c r="AB42" s="98" t="s">
        <v>365</v>
      </c>
      <c r="AC42" s="98" t="s">
        <v>82</v>
      </c>
      <c r="AD42" s="98" t="s">
        <v>131</v>
      </c>
      <c r="AE42" s="98" t="s">
        <v>79</v>
      </c>
      <c r="AF42" s="98" t="s">
        <v>116</v>
      </c>
      <c r="AG42" s="98" t="s">
        <v>152</v>
      </c>
      <c r="AH42" s="98" t="s">
        <v>39</v>
      </c>
      <c r="AI42" s="98" t="s">
        <v>334</v>
      </c>
      <c r="AJ42" s="98"/>
      <c r="AK42" s="98"/>
      <c r="AL42" s="10"/>
      <c r="AM42" s="10"/>
    </row>
    <row r="43" spans="1:37" ht="15" customHeight="1">
      <c r="A43" s="290"/>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row>
    <row r="44" spans="1:37" ht="15" customHeight="1">
      <c r="A44" s="290"/>
      <c r="B44" s="290"/>
      <c r="C44" s="293" t="s">
        <v>153</v>
      </c>
      <c r="D44" s="290"/>
      <c r="E44" s="290" t="s">
        <v>403</v>
      </c>
      <c r="F44" s="290" t="s">
        <v>404</v>
      </c>
      <c r="G44" s="290" t="s">
        <v>13</v>
      </c>
      <c r="H44" s="290" t="s">
        <v>7</v>
      </c>
      <c r="I44" s="290" t="s">
        <v>45</v>
      </c>
      <c r="J44" s="290" t="s">
        <v>46</v>
      </c>
      <c r="K44" s="290" t="s">
        <v>5</v>
      </c>
      <c r="L44" s="290" t="s">
        <v>108</v>
      </c>
      <c r="M44" s="290" t="s">
        <v>893</v>
      </c>
      <c r="N44" s="290" t="s">
        <v>116</v>
      </c>
      <c r="O44" s="290" t="s">
        <v>14</v>
      </c>
      <c r="P44" s="290" t="s">
        <v>137</v>
      </c>
      <c r="Q44" s="290" t="s">
        <v>37</v>
      </c>
      <c r="R44" s="290" t="s">
        <v>1008</v>
      </c>
      <c r="S44" s="290" t="s">
        <v>681</v>
      </c>
      <c r="T44" s="290" t="s">
        <v>152</v>
      </c>
      <c r="U44" s="290" t="s">
        <v>39</v>
      </c>
      <c r="V44" s="290" t="s">
        <v>58</v>
      </c>
      <c r="W44" s="290" t="s">
        <v>26</v>
      </c>
      <c r="X44" s="290" t="s">
        <v>139</v>
      </c>
      <c r="Y44" s="290"/>
      <c r="Z44" s="290"/>
      <c r="AA44" s="290"/>
      <c r="AB44" s="290"/>
      <c r="AC44" s="290"/>
      <c r="AD44" s="290"/>
      <c r="AE44" s="290"/>
      <c r="AF44" s="290"/>
      <c r="AG44" s="290"/>
      <c r="AH44" s="290"/>
      <c r="AI44" s="290"/>
      <c r="AJ44" s="290"/>
      <c r="AK44" s="290"/>
    </row>
    <row r="45" spans="1:37" ht="15" customHeight="1">
      <c r="A45" s="290"/>
      <c r="B45" s="290"/>
      <c r="C45" s="290"/>
      <c r="D45" s="290" t="s">
        <v>154</v>
      </c>
      <c r="E45" s="290"/>
      <c r="F45" s="290" t="s">
        <v>642</v>
      </c>
      <c r="G45" s="290" t="s">
        <v>17</v>
      </c>
      <c r="H45" s="290" t="s">
        <v>18</v>
      </c>
      <c r="I45" s="290" t="s">
        <v>19</v>
      </c>
      <c r="J45" s="290" t="s">
        <v>5</v>
      </c>
      <c r="K45" s="290" t="s">
        <v>13</v>
      </c>
      <c r="L45" s="290" t="s">
        <v>7</v>
      </c>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30" customHeight="1">
      <c r="A46" s="290"/>
      <c r="B46" s="290"/>
      <c r="C46" s="290"/>
      <c r="D46" s="290"/>
      <c r="E46" s="290"/>
      <c r="F46" s="866" t="s">
        <v>1009</v>
      </c>
      <c r="G46" s="867"/>
      <c r="H46" s="867"/>
      <c r="I46" s="867"/>
      <c r="J46" s="867"/>
      <c r="K46" s="867"/>
      <c r="L46" s="867"/>
      <c r="M46" s="867"/>
      <c r="N46" s="867"/>
      <c r="O46" s="867"/>
      <c r="P46" s="867"/>
      <c r="Q46" s="867"/>
      <c r="R46" s="867"/>
      <c r="S46" s="778"/>
      <c r="T46" s="778"/>
      <c r="U46" s="778"/>
      <c r="V46" s="778"/>
      <c r="W46" s="844"/>
      <c r="X46" s="865" t="s">
        <v>1010</v>
      </c>
      <c r="Y46" s="505"/>
      <c r="Z46" s="505"/>
      <c r="AA46" s="505"/>
      <c r="AB46" s="505"/>
      <c r="AC46" s="505"/>
      <c r="AD46" s="505"/>
      <c r="AE46" s="506"/>
      <c r="AF46" s="426" t="s">
        <v>1134</v>
      </c>
      <c r="AG46" s="505"/>
      <c r="AH46" s="505"/>
      <c r="AI46" s="505"/>
      <c r="AJ46" s="505"/>
      <c r="AK46" s="506"/>
    </row>
    <row r="47" spans="1:37" ht="15" customHeight="1">
      <c r="A47" s="290"/>
      <c r="B47" s="290"/>
      <c r="C47" s="293"/>
      <c r="D47" s="290"/>
      <c r="E47" s="290"/>
      <c r="F47" s="681" t="s">
        <v>898</v>
      </c>
      <c r="G47" s="682"/>
      <c r="H47" s="682"/>
      <c r="I47" s="682"/>
      <c r="J47" s="682"/>
      <c r="K47" s="682"/>
      <c r="L47" s="682"/>
      <c r="M47" s="682"/>
      <c r="N47" s="682"/>
      <c r="O47" s="682"/>
      <c r="P47" s="682"/>
      <c r="Q47" s="682"/>
      <c r="R47" s="682"/>
      <c r="S47" s="778"/>
      <c r="T47" s="778"/>
      <c r="U47" s="778"/>
      <c r="V47" s="778"/>
      <c r="W47" s="844"/>
      <c r="X47" s="504"/>
      <c r="Y47" s="778"/>
      <c r="Z47" s="778"/>
      <c r="AA47" s="778"/>
      <c r="AB47" s="778"/>
      <c r="AC47" s="778"/>
      <c r="AD47" s="778"/>
      <c r="AE47" s="844"/>
      <c r="AF47" s="296"/>
      <c r="AG47" s="297"/>
      <c r="AH47" s="297"/>
      <c r="AI47" s="297"/>
      <c r="AJ47" s="262" t="s">
        <v>178</v>
      </c>
      <c r="AK47" s="298"/>
    </row>
    <row r="48" spans="1:37" ht="15" customHeight="1">
      <c r="A48" s="290"/>
      <c r="B48" s="290"/>
      <c r="C48" s="290"/>
      <c r="D48" s="290"/>
      <c r="E48" s="290"/>
      <c r="F48" s="681" t="s">
        <v>900</v>
      </c>
      <c r="G48" s="682"/>
      <c r="H48" s="682"/>
      <c r="I48" s="682"/>
      <c r="J48" s="682"/>
      <c r="K48" s="682"/>
      <c r="L48" s="682"/>
      <c r="M48" s="682"/>
      <c r="N48" s="682"/>
      <c r="O48" s="682"/>
      <c r="P48" s="682"/>
      <c r="Q48" s="682"/>
      <c r="R48" s="682"/>
      <c r="S48" s="778"/>
      <c r="T48" s="778"/>
      <c r="U48" s="778"/>
      <c r="V48" s="778"/>
      <c r="W48" s="844"/>
      <c r="X48" s="504"/>
      <c r="Y48" s="778"/>
      <c r="Z48" s="778"/>
      <c r="AA48" s="778"/>
      <c r="AB48" s="778"/>
      <c r="AC48" s="778"/>
      <c r="AD48" s="778"/>
      <c r="AE48" s="844"/>
      <c r="AF48" s="296"/>
      <c r="AG48" s="297"/>
      <c r="AH48" s="297"/>
      <c r="AI48" s="297"/>
      <c r="AJ48" s="262" t="s">
        <v>178</v>
      </c>
      <c r="AK48" s="298"/>
    </row>
    <row r="49" spans="1:37" s="181" customFormat="1" ht="15" customHeight="1">
      <c r="A49" s="290"/>
      <c r="B49" s="290"/>
      <c r="C49" s="290"/>
      <c r="D49" s="290"/>
      <c r="E49" s="290"/>
      <c r="F49" s="681" t="s">
        <v>1063</v>
      </c>
      <c r="G49" s="778"/>
      <c r="H49" s="778"/>
      <c r="I49" s="778"/>
      <c r="J49" s="778"/>
      <c r="K49" s="778"/>
      <c r="L49" s="778"/>
      <c r="M49" s="778"/>
      <c r="N49" s="778"/>
      <c r="O49" s="778"/>
      <c r="P49" s="778"/>
      <c r="Q49" s="778"/>
      <c r="R49" s="778"/>
      <c r="S49" s="778"/>
      <c r="T49" s="778"/>
      <c r="U49" s="778"/>
      <c r="V49" s="778"/>
      <c r="W49" s="844"/>
      <c r="X49" s="504"/>
      <c r="Y49" s="778"/>
      <c r="Z49" s="778"/>
      <c r="AA49" s="778"/>
      <c r="AB49" s="778"/>
      <c r="AC49" s="778"/>
      <c r="AD49" s="778"/>
      <c r="AE49" s="844"/>
      <c r="AF49" s="296"/>
      <c r="AG49" s="297"/>
      <c r="AH49" s="297"/>
      <c r="AI49" s="297"/>
      <c r="AJ49" s="262" t="s">
        <v>1135</v>
      </c>
      <c r="AK49" s="298"/>
    </row>
    <row r="50" spans="1:37" ht="15" customHeight="1">
      <c r="A50" s="290"/>
      <c r="B50" s="290"/>
      <c r="C50" s="290"/>
      <c r="D50" s="290"/>
      <c r="E50" s="290"/>
      <c r="F50" s="681" t="s">
        <v>902</v>
      </c>
      <c r="G50" s="682"/>
      <c r="H50" s="682"/>
      <c r="I50" s="682"/>
      <c r="J50" s="682"/>
      <c r="K50" s="682"/>
      <c r="L50" s="682"/>
      <c r="M50" s="682"/>
      <c r="N50" s="682"/>
      <c r="O50" s="682"/>
      <c r="P50" s="682"/>
      <c r="Q50" s="682"/>
      <c r="R50" s="682"/>
      <c r="S50" s="778"/>
      <c r="T50" s="778"/>
      <c r="U50" s="778"/>
      <c r="V50" s="778"/>
      <c r="W50" s="844"/>
      <c r="X50" s="504"/>
      <c r="Y50" s="778"/>
      <c r="Z50" s="778"/>
      <c r="AA50" s="778"/>
      <c r="AB50" s="778"/>
      <c r="AC50" s="778"/>
      <c r="AD50" s="778"/>
      <c r="AE50" s="844"/>
      <c r="AF50" s="296"/>
      <c r="AG50" s="297"/>
      <c r="AH50" s="297"/>
      <c r="AI50" s="297"/>
      <c r="AJ50" s="262" t="s">
        <v>178</v>
      </c>
      <c r="AK50" s="298"/>
    </row>
    <row r="51" spans="1:37" ht="15" customHeight="1">
      <c r="A51" s="290"/>
      <c r="B51" s="290"/>
      <c r="C51" s="290"/>
      <c r="D51" s="290"/>
      <c r="E51" s="290"/>
      <c r="F51" s="681" t="s">
        <v>903</v>
      </c>
      <c r="G51" s="682"/>
      <c r="H51" s="682"/>
      <c r="I51" s="682"/>
      <c r="J51" s="682"/>
      <c r="K51" s="682"/>
      <c r="L51" s="682"/>
      <c r="M51" s="682"/>
      <c r="N51" s="682"/>
      <c r="O51" s="682"/>
      <c r="P51" s="682"/>
      <c r="Q51" s="682"/>
      <c r="R51" s="682"/>
      <c r="S51" s="778"/>
      <c r="T51" s="778"/>
      <c r="U51" s="778"/>
      <c r="V51" s="778"/>
      <c r="W51" s="844"/>
      <c r="X51" s="504"/>
      <c r="Y51" s="778"/>
      <c r="Z51" s="778"/>
      <c r="AA51" s="778"/>
      <c r="AB51" s="778"/>
      <c r="AC51" s="778"/>
      <c r="AD51" s="778"/>
      <c r="AE51" s="844"/>
      <c r="AF51" s="296"/>
      <c r="AG51" s="297"/>
      <c r="AH51" s="297"/>
      <c r="AI51" s="297"/>
      <c r="AJ51" s="262" t="s">
        <v>178</v>
      </c>
      <c r="AK51" s="298"/>
    </row>
    <row r="52" spans="1:37" s="181" customFormat="1" ht="15" customHeight="1">
      <c r="A52" s="290"/>
      <c r="B52" s="290"/>
      <c r="C52" s="290"/>
      <c r="D52" s="290"/>
      <c r="E52" s="290"/>
      <c r="F52" s="681" t="s">
        <v>1060</v>
      </c>
      <c r="G52" s="778"/>
      <c r="H52" s="778"/>
      <c r="I52" s="778"/>
      <c r="J52" s="778"/>
      <c r="K52" s="778"/>
      <c r="L52" s="778"/>
      <c r="M52" s="778"/>
      <c r="N52" s="778"/>
      <c r="O52" s="778"/>
      <c r="P52" s="778"/>
      <c r="Q52" s="778"/>
      <c r="R52" s="778"/>
      <c r="S52" s="778"/>
      <c r="T52" s="778"/>
      <c r="U52" s="778"/>
      <c r="V52" s="778"/>
      <c r="W52" s="844"/>
      <c r="X52" s="504"/>
      <c r="Y52" s="778"/>
      <c r="Z52" s="778"/>
      <c r="AA52" s="778"/>
      <c r="AB52" s="778"/>
      <c r="AC52" s="778"/>
      <c r="AD52" s="778"/>
      <c r="AE52" s="844"/>
      <c r="AF52" s="296"/>
      <c r="AG52" s="297"/>
      <c r="AH52" s="297"/>
      <c r="AI52" s="297"/>
      <c r="AJ52" s="262" t="s">
        <v>1135</v>
      </c>
      <c r="AK52" s="298"/>
    </row>
    <row r="53" spans="1:37" ht="15" customHeight="1">
      <c r="A53" s="290"/>
      <c r="B53" s="290"/>
      <c r="C53" s="290"/>
      <c r="D53" s="290"/>
      <c r="E53" s="290"/>
      <c r="F53" s="681" t="s">
        <v>904</v>
      </c>
      <c r="G53" s="682"/>
      <c r="H53" s="682"/>
      <c r="I53" s="682"/>
      <c r="J53" s="682"/>
      <c r="K53" s="682"/>
      <c r="L53" s="682"/>
      <c r="M53" s="682"/>
      <c r="N53" s="682"/>
      <c r="O53" s="682"/>
      <c r="P53" s="682"/>
      <c r="Q53" s="682"/>
      <c r="R53" s="682"/>
      <c r="S53" s="778"/>
      <c r="T53" s="778"/>
      <c r="U53" s="778"/>
      <c r="V53" s="778"/>
      <c r="W53" s="844"/>
      <c r="X53" s="504"/>
      <c r="Y53" s="778"/>
      <c r="Z53" s="778"/>
      <c r="AA53" s="778"/>
      <c r="AB53" s="778"/>
      <c r="AC53" s="778"/>
      <c r="AD53" s="778"/>
      <c r="AE53" s="844"/>
      <c r="AF53" s="296"/>
      <c r="AG53" s="297"/>
      <c r="AH53" s="297"/>
      <c r="AI53" s="297"/>
      <c r="AJ53" s="262" t="s">
        <v>178</v>
      </c>
      <c r="AK53" s="298"/>
    </row>
    <row r="54" spans="1:37" s="181" customFormat="1" ht="15" customHeight="1">
      <c r="A54" s="290"/>
      <c r="B54" s="290"/>
      <c r="C54" s="290"/>
      <c r="D54" s="290"/>
      <c r="E54" s="290"/>
      <c r="F54" s="681" t="s">
        <v>1061</v>
      </c>
      <c r="G54" s="682"/>
      <c r="H54" s="682"/>
      <c r="I54" s="682"/>
      <c r="J54" s="682"/>
      <c r="K54" s="682"/>
      <c r="L54" s="682"/>
      <c r="M54" s="682"/>
      <c r="N54" s="682"/>
      <c r="O54" s="682"/>
      <c r="P54" s="682"/>
      <c r="Q54" s="682"/>
      <c r="R54" s="682"/>
      <c r="S54" s="778"/>
      <c r="T54" s="778"/>
      <c r="U54" s="778"/>
      <c r="V54" s="778"/>
      <c r="W54" s="844"/>
      <c r="X54" s="504"/>
      <c r="Y54" s="778"/>
      <c r="Z54" s="778"/>
      <c r="AA54" s="778"/>
      <c r="AB54" s="778"/>
      <c r="AC54" s="778"/>
      <c r="AD54" s="778"/>
      <c r="AE54" s="844"/>
      <c r="AF54" s="296"/>
      <c r="AG54" s="297"/>
      <c r="AH54" s="297"/>
      <c r="AI54" s="297"/>
      <c r="AJ54" s="262" t="s">
        <v>1135</v>
      </c>
      <c r="AK54" s="298"/>
    </row>
    <row r="55" spans="1:37" ht="15" customHeight="1">
      <c r="A55" s="290"/>
      <c r="B55" s="290"/>
      <c r="C55" s="290"/>
      <c r="D55" s="290"/>
      <c r="E55" s="290"/>
      <c r="F55" s="681" t="s">
        <v>984</v>
      </c>
      <c r="G55" s="682"/>
      <c r="H55" s="682"/>
      <c r="I55" s="682"/>
      <c r="J55" s="682"/>
      <c r="K55" s="682"/>
      <c r="L55" s="682"/>
      <c r="M55" s="682"/>
      <c r="N55" s="682"/>
      <c r="O55" s="682"/>
      <c r="P55" s="682"/>
      <c r="Q55" s="682"/>
      <c r="R55" s="682"/>
      <c r="S55" s="778"/>
      <c r="T55" s="778"/>
      <c r="U55" s="778"/>
      <c r="V55" s="778"/>
      <c r="W55" s="844"/>
      <c r="X55" s="504"/>
      <c r="Y55" s="778"/>
      <c r="Z55" s="778"/>
      <c r="AA55" s="778"/>
      <c r="AB55" s="778"/>
      <c r="AC55" s="778"/>
      <c r="AD55" s="778"/>
      <c r="AE55" s="844"/>
      <c r="AF55" s="296"/>
      <c r="AG55" s="297"/>
      <c r="AH55" s="297"/>
      <c r="AI55" s="297"/>
      <c r="AJ55" s="262" t="s">
        <v>178</v>
      </c>
      <c r="AK55" s="298"/>
    </row>
    <row r="56" spans="1:37" ht="15" customHeight="1">
      <c r="A56" s="290"/>
      <c r="B56" s="290"/>
      <c r="C56" s="290"/>
      <c r="D56" s="290"/>
      <c r="E56" s="294"/>
      <c r="F56" s="98" t="s">
        <v>81</v>
      </c>
      <c r="G56" s="98" t="s">
        <v>107</v>
      </c>
      <c r="H56" s="98" t="s">
        <v>148</v>
      </c>
      <c r="I56" s="98" t="s">
        <v>43</v>
      </c>
      <c r="J56" s="98" t="s">
        <v>149</v>
      </c>
      <c r="K56" s="98" t="s">
        <v>82</v>
      </c>
      <c r="L56" s="98"/>
      <c r="M56" s="295"/>
      <c r="N56" s="295"/>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row>
    <row r="57" spans="1:37" s="10" customFormat="1" ht="15" customHeight="1">
      <c r="A57" s="98"/>
      <c r="B57" s="98"/>
      <c r="C57" s="98"/>
      <c r="D57" s="98"/>
      <c r="E57" s="98"/>
      <c r="F57" s="98"/>
      <c r="G57" s="98" t="s">
        <v>705</v>
      </c>
      <c r="H57" s="98" t="s">
        <v>10</v>
      </c>
      <c r="I57" s="98" t="s">
        <v>169</v>
      </c>
      <c r="J57" s="98" t="s">
        <v>185</v>
      </c>
      <c r="K57" s="98" t="s">
        <v>17</v>
      </c>
      <c r="L57" s="98" t="s">
        <v>5</v>
      </c>
      <c r="M57" s="97" t="s">
        <v>13</v>
      </c>
      <c r="N57" s="97" t="s">
        <v>7</v>
      </c>
      <c r="O57" s="97" t="s">
        <v>45</v>
      </c>
      <c r="P57" s="97" t="s">
        <v>46</v>
      </c>
      <c r="Q57" s="97" t="s">
        <v>37</v>
      </c>
      <c r="R57" s="97" t="s">
        <v>47</v>
      </c>
      <c r="S57" s="97" t="s">
        <v>48</v>
      </c>
      <c r="T57" s="97" t="s">
        <v>49</v>
      </c>
      <c r="U57" s="97" t="s">
        <v>71</v>
      </c>
      <c r="V57" s="97" t="s">
        <v>8</v>
      </c>
      <c r="W57" s="97" t="s">
        <v>15</v>
      </c>
      <c r="X57" s="97" t="s">
        <v>5</v>
      </c>
      <c r="Y57" s="97" t="s">
        <v>642</v>
      </c>
      <c r="Z57" s="97" t="s">
        <v>17</v>
      </c>
      <c r="AA57" s="97" t="s">
        <v>18</v>
      </c>
      <c r="AB57" s="97" t="s">
        <v>19</v>
      </c>
      <c r="AC57" s="97" t="s">
        <v>5</v>
      </c>
      <c r="AD57" s="97" t="s">
        <v>13</v>
      </c>
      <c r="AE57" s="97" t="s">
        <v>7</v>
      </c>
      <c r="AF57" s="97" t="s">
        <v>45</v>
      </c>
      <c r="AG57" s="97" t="s">
        <v>46</v>
      </c>
      <c r="AH57" s="97" t="s">
        <v>116</v>
      </c>
      <c r="AI57" s="97" t="s">
        <v>907</v>
      </c>
      <c r="AJ57" s="97" t="s">
        <v>908</v>
      </c>
      <c r="AK57" s="97" t="s">
        <v>49</v>
      </c>
    </row>
    <row r="58" spans="1:37" s="10" customFormat="1" ht="15" customHeight="1">
      <c r="A58" s="98"/>
      <c r="B58" s="98"/>
      <c r="C58" s="98"/>
      <c r="D58" s="98"/>
      <c r="E58" s="98"/>
      <c r="F58" s="98" t="s">
        <v>877</v>
      </c>
      <c r="G58" s="98" t="s">
        <v>118</v>
      </c>
      <c r="H58" s="98" t="s">
        <v>1011</v>
      </c>
      <c r="I58" s="98" t="s">
        <v>867</v>
      </c>
      <c r="J58" s="98" t="s">
        <v>333</v>
      </c>
      <c r="K58" s="98" t="s">
        <v>116</v>
      </c>
      <c r="L58" s="98" t="s">
        <v>334</v>
      </c>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row>
    <row r="59" spans="1:37" ht="8.25" customHeight="1">
      <c r="A59" s="290"/>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5" customHeight="1">
      <c r="A60" s="290"/>
      <c r="B60" s="290"/>
      <c r="C60" s="290"/>
      <c r="D60" s="290" t="s">
        <v>279</v>
      </c>
      <c r="E60" s="290"/>
      <c r="F60" s="290" t="s">
        <v>58</v>
      </c>
      <c r="G60" s="290" t="s">
        <v>26</v>
      </c>
      <c r="H60" s="290" t="s">
        <v>5</v>
      </c>
      <c r="I60" s="290" t="s">
        <v>32</v>
      </c>
      <c r="J60" s="290" t="s">
        <v>19</v>
      </c>
      <c r="K60" s="290" t="s">
        <v>29</v>
      </c>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row>
    <row r="61" spans="1:37" ht="30" customHeight="1">
      <c r="A61" s="290"/>
      <c r="B61" s="290"/>
      <c r="C61" s="290"/>
      <c r="D61" s="290"/>
      <c r="E61" s="290"/>
      <c r="F61" s="866" t="s">
        <v>1009</v>
      </c>
      <c r="G61" s="867"/>
      <c r="H61" s="867"/>
      <c r="I61" s="867"/>
      <c r="J61" s="867"/>
      <c r="K61" s="867"/>
      <c r="L61" s="867"/>
      <c r="M61" s="867"/>
      <c r="N61" s="867"/>
      <c r="O61" s="867"/>
      <c r="P61" s="867"/>
      <c r="Q61" s="867"/>
      <c r="R61" s="867"/>
      <c r="S61" s="778"/>
      <c r="T61" s="778"/>
      <c r="U61" s="778"/>
      <c r="V61" s="778"/>
      <c r="W61" s="844"/>
      <c r="X61" s="865" t="s">
        <v>1010</v>
      </c>
      <c r="Y61" s="505"/>
      <c r="Z61" s="505"/>
      <c r="AA61" s="505"/>
      <c r="AB61" s="505"/>
      <c r="AC61" s="505"/>
      <c r="AD61" s="505"/>
      <c r="AE61" s="506"/>
      <c r="AF61" s="426" t="s">
        <v>1134</v>
      </c>
      <c r="AG61" s="505"/>
      <c r="AH61" s="505"/>
      <c r="AI61" s="505"/>
      <c r="AJ61" s="505"/>
      <c r="AK61" s="506"/>
    </row>
    <row r="62" spans="1:37" ht="15" customHeight="1">
      <c r="A62" s="290"/>
      <c r="B62" s="290"/>
      <c r="C62" s="293"/>
      <c r="D62" s="290"/>
      <c r="E62" s="290"/>
      <c r="F62" s="681" t="s">
        <v>899</v>
      </c>
      <c r="G62" s="682"/>
      <c r="H62" s="682"/>
      <c r="I62" s="682"/>
      <c r="J62" s="682"/>
      <c r="K62" s="682"/>
      <c r="L62" s="682"/>
      <c r="M62" s="682"/>
      <c r="N62" s="682"/>
      <c r="O62" s="682"/>
      <c r="P62" s="682"/>
      <c r="Q62" s="682"/>
      <c r="R62" s="682"/>
      <c r="S62" s="778"/>
      <c r="T62" s="778"/>
      <c r="U62" s="778"/>
      <c r="V62" s="778"/>
      <c r="W62" s="844"/>
      <c r="X62" s="504"/>
      <c r="Y62" s="778"/>
      <c r="Z62" s="778"/>
      <c r="AA62" s="778"/>
      <c r="AB62" s="778"/>
      <c r="AC62" s="778"/>
      <c r="AD62" s="778"/>
      <c r="AE62" s="844"/>
      <c r="AF62" s="296"/>
      <c r="AG62" s="297"/>
      <c r="AH62" s="297"/>
      <c r="AI62" s="297"/>
      <c r="AJ62" s="262" t="s">
        <v>178</v>
      </c>
      <c r="AK62" s="298"/>
    </row>
    <row r="63" spans="1:37" ht="15" customHeight="1">
      <c r="A63" s="290"/>
      <c r="B63" s="290"/>
      <c r="C63" s="290"/>
      <c r="D63" s="290"/>
      <c r="E63" s="290"/>
      <c r="F63" s="681" t="s">
        <v>901</v>
      </c>
      <c r="G63" s="682"/>
      <c r="H63" s="682"/>
      <c r="I63" s="682"/>
      <c r="J63" s="682"/>
      <c r="K63" s="682"/>
      <c r="L63" s="682"/>
      <c r="M63" s="682"/>
      <c r="N63" s="682"/>
      <c r="O63" s="682"/>
      <c r="P63" s="682"/>
      <c r="Q63" s="682"/>
      <c r="R63" s="682"/>
      <c r="S63" s="778"/>
      <c r="T63" s="778"/>
      <c r="U63" s="778"/>
      <c r="V63" s="778"/>
      <c r="W63" s="844"/>
      <c r="X63" s="504"/>
      <c r="Y63" s="778"/>
      <c r="Z63" s="778"/>
      <c r="AA63" s="778"/>
      <c r="AB63" s="778"/>
      <c r="AC63" s="778"/>
      <c r="AD63" s="778"/>
      <c r="AE63" s="844"/>
      <c r="AF63" s="296"/>
      <c r="AG63" s="297"/>
      <c r="AH63" s="297"/>
      <c r="AI63" s="297"/>
      <c r="AJ63" s="262" t="s">
        <v>178</v>
      </c>
      <c r="AK63" s="298"/>
    </row>
    <row r="64" spans="1:37" s="181" customFormat="1" ht="15" customHeight="1">
      <c r="A64" s="290"/>
      <c r="B64" s="290"/>
      <c r="C64" s="290"/>
      <c r="D64" s="290"/>
      <c r="E64" s="290"/>
      <c r="F64" s="681" t="s">
        <v>1136</v>
      </c>
      <c r="G64" s="778"/>
      <c r="H64" s="778"/>
      <c r="I64" s="778"/>
      <c r="J64" s="778"/>
      <c r="K64" s="778"/>
      <c r="L64" s="778"/>
      <c r="M64" s="778"/>
      <c r="N64" s="778"/>
      <c r="O64" s="778"/>
      <c r="P64" s="778"/>
      <c r="Q64" s="778"/>
      <c r="R64" s="778"/>
      <c r="S64" s="778"/>
      <c r="T64" s="778"/>
      <c r="U64" s="778"/>
      <c r="V64" s="778"/>
      <c r="W64" s="844"/>
      <c r="X64" s="504"/>
      <c r="Y64" s="778"/>
      <c r="Z64" s="778"/>
      <c r="AA64" s="778"/>
      <c r="AB64" s="778"/>
      <c r="AC64" s="778"/>
      <c r="AD64" s="778"/>
      <c r="AE64" s="844"/>
      <c r="AF64" s="296"/>
      <c r="AG64" s="297"/>
      <c r="AH64" s="297"/>
      <c r="AI64" s="297"/>
      <c r="AJ64" s="262" t="s">
        <v>1135</v>
      </c>
      <c r="AK64" s="298"/>
    </row>
    <row r="65" spans="1:37" ht="15" customHeight="1">
      <c r="A65" s="290"/>
      <c r="B65" s="290"/>
      <c r="C65" s="290"/>
      <c r="D65" s="290"/>
      <c r="E65" s="290"/>
      <c r="F65" s="681" t="s">
        <v>1195</v>
      </c>
      <c r="G65" s="682"/>
      <c r="H65" s="682"/>
      <c r="I65" s="682"/>
      <c r="J65" s="682"/>
      <c r="K65" s="682"/>
      <c r="L65" s="682"/>
      <c r="M65" s="682"/>
      <c r="N65" s="682"/>
      <c r="O65" s="682"/>
      <c r="P65" s="682"/>
      <c r="Q65" s="682"/>
      <c r="R65" s="682"/>
      <c r="S65" s="778"/>
      <c r="T65" s="778"/>
      <c r="U65" s="778"/>
      <c r="V65" s="778"/>
      <c r="W65" s="844"/>
      <c r="X65" s="504"/>
      <c r="Y65" s="778"/>
      <c r="Z65" s="778"/>
      <c r="AA65" s="778"/>
      <c r="AB65" s="778"/>
      <c r="AC65" s="778"/>
      <c r="AD65" s="778"/>
      <c r="AE65" s="844"/>
      <c r="AF65" s="296"/>
      <c r="AG65" s="297"/>
      <c r="AH65" s="297"/>
      <c r="AI65" s="297"/>
      <c r="AJ65" s="262" t="s">
        <v>178</v>
      </c>
      <c r="AK65" s="298"/>
    </row>
    <row r="66" spans="1:37" ht="15" customHeight="1">
      <c r="A66" s="290"/>
      <c r="B66" s="290"/>
      <c r="C66" s="290"/>
      <c r="D66" s="290"/>
      <c r="E66" s="290"/>
      <c r="F66" s="681" t="s">
        <v>990</v>
      </c>
      <c r="G66" s="682"/>
      <c r="H66" s="682"/>
      <c r="I66" s="682"/>
      <c r="J66" s="682"/>
      <c r="K66" s="682"/>
      <c r="L66" s="682"/>
      <c r="M66" s="682"/>
      <c r="N66" s="682"/>
      <c r="O66" s="682"/>
      <c r="P66" s="682"/>
      <c r="Q66" s="682"/>
      <c r="R66" s="682"/>
      <c r="S66" s="778"/>
      <c r="T66" s="778"/>
      <c r="U66" s="778"/>
      <c r="V66" s="778"/>
      <c r="W66" s="844"/>
      <c r="X66" s="504"/>
      <c r="Y66" s="778"/>
      <c r="Z66" s="778"/>
      <c r="AA66" s="778"/>
      <c r="AB66" s="778"/>
      <c r="AC66" s="778"/>
      <c r="AD66" s="778"/>
      <c r="AE66" s="844"/>
      <c r="AF66" s="296"/>
      <c r="AG66" s="297"/>
      <c r="AH66" s="297"/>
      <c r="AI66" s="297"/>
      <c r="AJ66" s="262" t="s">
        <v>178</v>
      </c>
      <c r="AK66" s="298"/>
    </row>
    <row r="67" spans="1:37" ht="15" customHeight="1">
      <c r="A67" s="290"/>
      <c r="B67" s="290"/>
      <c r="C67" s="290"/>
      <c r="D67" s="290"/>
      <c r="E67" s="292"/>
      <c r="F67" s="290"/>
      <c r="G67" s="290"/>
      <c r="H67" s="290"/>
      <c r="I67" s="290"/>
      <c r="J67" s="290"/>
      <c r="K67" s="290"/>
      <c r="L67" s="290"/>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row>
    <row r="68" spans="1:37" ht="15" customHeight="1">
      <c r="A68" s="290"/>
      <c r="B68" s="290"/>
      <c r="C68" s="293" t="s">
        <v>210</v>
      </c>
      <c r="D68" s="290"/>
      <c r="E68" s="290" t="s">
        <v>403</v>
      </c>
      <c r="F68" s="290" t="s">
        <v>404</v>
      </c>
      <c r="G68" s="290" t="s">
        <v>13</v>
      </c>
      <c r="H68" s="290" t="s">
        <v>7</v>
      </c>
      <c r="I68" s="290" t="s">
        <v>45</v>
      </c>
      <c r="J68" s="290" t="s">
        <v>46</v>
      </c>
      <c r="K68" s="290" t="s">
        <v>5</v>
      </c>
      <c r="L68" s="290" t="s">
        <v>893</v>
      </c>
      <c r="M68" s="290" t="s">
        <v>894</v>
      </c>
      <c r="N68" s="290" t="s">
        <v>8</v>
      </c>
      <c r="O68" s="290" t="s">
        <v>172</v>
      </c>
      <c r="P68" s="290" t="s">
        <v>25</v>
      </c>
      <c r="Q68" s="290" t="s">
        <v>168</v>
      </c>
      <c r="R68" s="290" t="s">
        <v>197</v>
      </c>
      <c r="S68" s="290" t="s">
        <v>8</v>
      </c>
      <c r="T68" s="290" t="s">
        <v>79</v>
      </c>
      <c r="U68" s="290" t="s">
        <v>80</v>
      </c>
      <c r="V68" s="290" t="s">
        <v>8</v>
      </c>
      <c r="W68" s="290" t="s">
        <v>172</v>
      </c>
      <c r="X68" s="290" t="s">
        <v>25</v>
      </c>
      <c r="Y68" s="290" t="s">
        <v>895</v>
      </c>
      <c r="Z68" s="290" t="s">
        <v>12</v>
      </c>
      <c r="AA68" s="290" t="s">
        <v>1012</v>
      </c>
      <c r="AB68" s="290" t="s">
        <v>22</v>
      </c>
      <c r="AC68" s="290" t="s">
        <v>37</v>
      </c>
      <c r="AD68" s="290" t="s">
        <v>42</v>
      </c>
      <c r="AE68" s="290" t="s">
        <v>43</v>
      </c>
      <c r="AF68" s="290" t="s">
        <v>116</v>
      </c>
      <c r="AG68" s="290" t="s">
        <v>152</v>
      </c>
      <c r="AH68" s="290" t="s">
        <v>39</v>
      </c>
      <c r="AI68" s="290" t="s">
        <v>99</v>
      </c>
      <c r="AJ68" s="290" t="s">
        <v>101</v>
      </c>
      <c r="AK68" s="290" t="s">
        <v>5</v>
      </c>
    </row>
    <row r="69" spans="1:37" ht="15" customHeight="1">
      <c r="A69" s="290"/>
      <c r="B69" s="290"/>
      <c r="C69" s="290"/>
      <c r="D69" s="290" t="s">
        <v>931</v>
      </c>
      <c r="E69" s="290" t="s">
        <v>21</v>
      </c>
      <c r="F69" s="290" t="s">
        <v>22</v>
      </c>
      <c r="G69" s="290" t="s">
        <v>884</v>
      </c>
      <c r="H69" s="290" t="s">
        <v>686</v>
      </c>
      <c r="I69" s="290" t="s">
        <v>895</v>
      </c>
      <c r="J69" s="290" t="s">
        <v>12</v>
      </c>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row>
    <row r="70" spans="1:37" ht="15" customHeight="1">
      <c r="A70" s="290"/>
      <c r="B70" s="290"/>
      <c r="C70" s="290"/>
      <c r="D70" s="290" t="s">
        <v>154</v>
      </c>
      <c r="E70" s="290"/>
      <c r="F70" s="290" t="s">
        <v>642</v>
      </c>
      <c r="G70" s="290" t="s">
        <v>17</v>
      </c>
      <c r="H70" s="290" t="s">
        <v>18</v>
      </c>
      <c r="I70" s="290" t="s">
        <v>19</v>
      </c>
      <c r="J70" s="290"/>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290"/>
    </row>
    <row r="71" spans="1:37" s="181" customFormat="1" ht="15" customHeight="1">
      <c r="A71" s="290"/>
      <c r="B71" s="290"/>
      <c r="C71" s="290"/>
      <c r="D71" s="290"/>
      <c r="E71" s="290"/>
      <c r="F71" s="499" t="s">
        <v>1196</v>
      </c>
      <c r="G71" s="500"/>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row>
    <row r="72" spans="1:37" s="181" customFormat="1" ht="15" customHeight="1">
      <c r="A72" s="290"/>
      <c r="B72" s="290"/>
      <c r="C72" s="290"/>
      <c r="D72" s="290"/>
      <c r="E72" s="290"/>
      <c r="F72" s="500"/>
      <c r="G72" s="500"/>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row>
    <row r="73" spans="1:37" s="181" customFormat="1" ht="15" customHeight="1">
      <c r="A73" s="290"/>
      <c r="B73" s="290"/>
      <c r="C73" s="290"/>
      <c r="D73" s="290"/>
      <c r="E73" s="290"/>
      <c r="F73" s="858"/>
      <c r="G73" s="858"/>
      <c r="H73" s="858"/>
      <c r="I73" s="858"/>
      <c r="J73" s="858"/>
      <c r="K73" s="858"/>
      <c r="L73" s="858"/>
      <c r="M73" s="858"/>
      <c r="N73" s="858"/>
      <c r="O73" s="858"/>
      <c r="P73" s="858"/>
      <c r="Q73" s="858"/>
      <c r="R73" s="858"/>
      <c r="S73" s="858"/>
      <c r="T73" s="858"/>
      <c r="U73" s="858"/>
      <c r="V73" s="858"/>
      <c r="W73" s="858"/>
      <c r="X73" s="858"/>
      <c r="Y73" s="858"/>
      <c r="Z73" s="858"/>
      <c r="AA73" s="858"/>
      <c r="AB73" s="858"/>
      <c r="AC73" s="858"/>
      <c r="AD73" s="858"/>
      <c r="AE73" s="858"/>
      <c r="AF73" s="858"/>
      <c r="AG73" s="858"/>
      <c r="AH73" s="858"/>
      <c r="AI73" s="858"/>
      <c r="AJ73" s="858"/>
      <c r="AK73" s="858"/>
    </row>
    <row r="74" spans="1:37" ht="29.25" customHeight="1">
      <c r="A74" s="290"/>
      <c r="B74" s="290"/>
      <c r="C74" s="290"/>
      <c r="D74" s="290"/>
      <c r="E74" s="290"/>
      <c r="F74" s="453" t="s">
        <v>933</v>
      </c>
      <c r="G74" s="454"/>
      <c r="H74" s="454"/>
      <c r="I74" s="455"/>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row>
    <row r="75" spans="1:37" ht="15" customHeight="1">
      <c r="A75" s="290"/>
      <c r="B75" s="290"/>
      <c r="C75" s="290"/>
      <c r="D75" s="290"/>
      <c r="E75" s="290"/>
      <c r="F75" s="426" t="s">
        <v>934</v>
      </c>
      <c r="G75" s="427"/>
      <c r="H75" s="427"/>
      <c r="I75" s="428"/>
      <c r="J75" s="450" t="s">
        <v>935</v>
      </c>
      <c r="K75" s="451"/>
      <c r="L75" s="451"/>
      <c r="M75" s="451"/>
      <c r="N75" s="451"/>
      <c r="O75" s="451"/>
      <c r="P75" s="451"/>
      <c r="Q75" s="451"/>
      <c r="R75" s="451"/>
      <c r="S75" s="451"/>
      <c r="T75" s="451"/>
      <c r="U75" s="451"/>
      <c r="V75" s="452"/>
      <c r="W75" s="449" t="s">
        <v>936</v>
      </c>
      <c r="X75" s="449"/>
      <c r="Y75" s="449"/>
      <c r="Z75" s="449"/>
      <c r="AA75" s="449"/>
      <c r="AB75" s="449"/>
      <c r="AC75" s="449"/>
      <c r="AD75" s="449"/>
      <c r="AE75" s="449"/>
      <c r="AF75" s="449"/>
      <c r="AG75" s="449"/>
      <c r="AH75" s="449"/>
      <c r="AI75" s="449"/>
      <c r="AJ75" s="449"/>
      <c r="AK75" s="449"/>
    </row>
    <row r="76" spans="1:37" ht="30" customHeight="1">
      <c r="A76" s="290"/>
      <c r="B76" s="290"/>
      <c r="C76" s="290"/>
      <c r="D76" s="290"/>
      <c r="E76" s="290"/>
      <c r="F76" s="426" t="s">
        <v>937</v>
      </c>
      <c r="G76" s="427"/>
      <c r="H76" s="427"/>
      <c r="I76" s="428"/>
      <c r="J76" s="726"/>
      <c r="K76" s="727"/>
      <c r="L76" s="727"/>
      <c r="M76" s="727"/>
      <c r="N76" s="727"/>
      <c r="O76" s="727"/>
      <c r="P76" s="727"/>
      <c r="Q76" s="727"/>
      <c r="R76" s="727"/>
      <c r="S76" s="727"/>
      <c r="T76" s="727"/>
      <c r="U76" s="727"/>
      <c r="V76" s="728"/>
      <c r="W76" s="456"/>
      <c r="X76" s="456"/>
      <c r="Y76" s="456"/>
      <c r="Z76" s="456"/>
      <c r="AA76" s="456"/>
      <c r="AB76" s="456"/>
      <c r="AC76" s="456"/>
      <c r="AD76" s="456"/>
      <c r="AE76" s="456"/>
      <c r="AF76" s="456"/>
      <c r="AG76" s="456"/>
      <c r="AH76" s="456"/>
      <c r="AI76" s="456"/>
      <c r="AJ76" s="456"/>
      <c r="AK76" s="456"/>
    </row>
    <row r="77" spans="1:37" ht="30" customHeight="1">
      <c r="A77" s="290"/>
      <c r="B77" s="290"/>
      <c r="C77" s="290"/>
      <c r="D77" s="290"/>
      <c r="E77" s="290"/>
      <c r="F77" s="426" t="s">
        <v>938</v>
      </c>
      <c r="G77" s="427"/>
      <c r="H77" s="427"/>
      <c r="I77" s="428"/>
      <c r="J77" s="726"/>
      <c r="K77" s="727"/>
      <c r="L77" s="727"/>
      <c r="M77" s="727"/>
      <c r="N77" s="727"/>
      <c r="O77" s="727"/>
      <c r="P77" s="727"/>
      <c r="Q77" s="727"/>
      <c r="R77" s="727"/>
      <c r="S77" s="727"/>
      <c r="T77" s="727"/>
      <c r="U77" s="727"/>
      <c r="V77" s="728"/>
      <c r="W77" s="456"/>
      <c r="X77" s="456"/>
      <c r="Y77" s="456"/>
      <c r="Z77" s="456"/>
      <c r="AA77" s="456"/>
      <c r="AB77" s="456"/>
      <c r="AC77" s="456"/>
      <c r="AD77" s="456"/>
      <c r="AE77" s="456"/>
      <c r="AF77" s="456"/>
      <c r="AG77" s="456"/>
      <c r="AH77" s="456"/>
      <c r="AI77" s="456"/>
      <c r="AJ77" s="456"/>
      <c r="AK77" s="456"/>
    </row>
    <row r="78" spans="1:37" ht="30" customHeight="1">
      <c r="A78" s="290"/>
      <c r="B78" s="290"/>
      <c r="C78" s="290"/>
      <c r="D78" s="290"/>
      <c r="E78" s="290"/>
      <c r="F78" s="426" t="s">
        <v>939</v>
      </c>
      <c r="G78" s="427"/>
      <c r="H78" s="427"/>
      <c r="I78" s="428"/>
      <c r="J78" s="726"/>
      <c r="K78" s="727"/>
      <c r="L78" s="727"/>
      <c r="M78" s="727"/>
      <c r="N78" s="727"/>
      <c r="O78" s="727"/>
      <c r="P78" s="727"/>
      <c r="Q78" s="727"/>
      <c r="R78" s="727"/>
      <c r="S78" s="727"/>
      <c r="T78" s="727"/>
      <c r="U78" s="727"/>
      <c r="V78" s="728"/>
      <c r="W78" s="456"/>
      <c r="X78" s="456"/>
      <c r="Y78" s="456"/>
      <c r="Z78" s="456"/>
      <c r="AA78" s="456"/>
      <c r="AB78" s="456"/>
      <c r="AC78" s="456"/>
      <c r="AD78" s="456"/>
      <c r="AE78" s="456"/>
      <c r="AF78" s="456"/>
      <c r="AG78" s="456"/>
      <c r="AH78" s="456"/>
      <c r="AI78" s="456"/>
      <c r="AJ78" s="456"/>
      <c r="AK78" s="456"/>
    </row>
    <row r="79" spans="1:37" ht="30" customHeight="1">
      <c r="A79" s="290"/>
      <c r="B79" s="290"/>
      <c r="C79" s="290"/>
      <c r="D79" s="290"/>
      <c r="E79" s="290"/>
      <c r="F79" s="426" t="s">
        <v>940</v>
      </c>
      <c r="G79" s="427"/>
      <c r="H79" s="427"/>
      <c r="I79" s="428"/>
      <c r="J79" s="726"/>
      <c r="K79" s="727"/>
      <c r="L79" s="727"/>
      <c r="M79" s="727"/>
      <c r="N79" s="727"/>
      <c r="O79" s="727"/>
      <c r="P79" s="727"/>
      <c r="Q79" s="727"/>
      <c r="R79" s="727"/>
      <c r="S79" s="727"/>
      <c r="T79" s="727"/>
      <c r="U79" s="727"/>
      <c r="V79" s="728"/>
      <c r="W79" s="456"/>
      <c r="X79" s="456"/>
      <c r="Y79" s="456"/>
      <c r="Z79" s="456"/>
      <c r="AA79" s="456"/>
      <c r="AB79" s="456"/>
      <c r="AC79" s="456"/>
      <c r="AD79" s="456"/>
      <c r="AE79" s="456"/>
      <c r="AF79" s="456"/>
      <c r="AG79" s="456"/>
      <c r="AH79" s="456"/>
      <c r="AI79" s="456"/>
      <c r="AJ79" s="456"/>
      <c r="AK79" s="456"/>
    </row>
    <row r="80" spans="1:37" ht="30" customHeight="1">
      <c r="A80" s="290"/>
      <c r="B80" s="290"/>
      <c r="C80" s="290"/>
      <c r="D80" s="290"/>
      <c r="E80" s="290"/>
      <c r="F80" s="426" t="s">
        <v>941</v>
      </c>
      <c r="G80" s="427"/>
      <c r="H80" s="427"/>
      <c r="I80" s="428"/>
      <c r="J80" s="726"/>
      <c r="K80" s="727"/>
      <c r="L80" s="727"/>
      <c r="M80" s="727"/>
      <c r="N80" s="727"/>
      <c r="O80" s="727"/>
      <c r="P80" s="727"/>
      <c r="Q80" s="727"/>
      <c r="R80" s="727"/>
      <c r="S80" s="727"/>
      <c r="T80" s="727"/>
      <c r="U80" s="727"/>
      <c r="V80" s="728"/>
      <c r="W80" s="456"/>
      <c r="X80" s="456"/>
      <c r="Y80" s="456"/>
      <c r="Z80" s="456"/>
      <c r="AA80" s="456"/>
      <c r="AB80" s="456"/>
      <c r="AC80" s="456"/>
      <c r="AD80" s="456"/>
      <c r="AE80" s="456"/>
      <c r="AF80" s="456"/>
      <c r="AG80" s="456"/>
      <c r="AH80" s="456"/>
      <c r="AI80" s="456"/>
      <c r="AJ80" s="456"/>
      <c r="AK80" s="456"/>
    </row>
    <row r="81" spans="1:37" ht="15" customHeight="1">
      <c r="A81" s="290"/>
      <c r="B81" s="290"/>
      <c r="C81" s="290"/>
      <c r="D81" s="290"/>
      <c r="E81" s="98"/>
      <c r="F81" s="98" t="s">
        <v>81</v>
      </c>
      <c r="G81" s="98" t="s">
        <v>107</v>
      </c>
      <c r="H81" s="98" t="s">
        <v>148</v>
      </c>
      <c r="I81" s="98" t="s">
        <v>43</v>
      </c>
      <c r="J81" s="98" t="s">
        <v>149</v>
      </c>
      <c r="K81" s="98" t="s">
        <v>82</v>
      </c>
      <c r="L81" s="98"/>
      <c r="M81" s="98"/>
      <c r="N81" s="98"/>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row>
    <row r="82" spans="1:37" s="10" customFormat="1" ht="15" customHeight="1">
      <c r="A82" s="98"/>
      <c r="B82" s="98"/>
      <c r="C82" s="98"/>
      <c r="D82" s="98"/>
      <c r="E82" s="98"/>
      <c r="F82" s="98"/>
      <c r="G82" s="98" t="s">
        <v>13</v>
      </c>
      <c r="H82" s="98" t="s">
        <v>7</v>
      </c>
      <c r="I82" s="98" t="s">
        <v>45</v>
      </c>
      <c r="J82" s="98" t="s">
        <v>46</v>
      </c>
      <c r="K82" s="98" t="s">
        <v>5</v>
      </c>
      <c r="L82" s="98" t="s">
        <v>108</v>
      </c>
      <c r="M82" s="98" t="s">
        <v>893</v>
      </c>
      <c r="N82" s="98" t="s">
        <v>1013</v>
      </c>
      <c r="O82" s="98" t="s">
        <v>116</v>
      </c>
      <c r="P82" s="98" t="s">
        <v>37</v>
      </c>
      <c r="Q82" s="98" t="s">
        <v>114</v>
      </c>
      <c r="R82" s="98" t="s">
        <v>230</v>
      </c>
      <c r="S82" s="98" t="s">
        <v>116</v>
      </c>
      <c r="T82" s="98" t="s">
        <v>152</v>
      </c>
      <c r="U82" s="98" t="s">
        <v>39</v>
      </c>
      <c r="V82" s="98" t="s">
        <v>333</v>
      </c>
      <c r="W82" s="98" t="s">
        <v>116</v>
      </c>
      <c r="X82" s="98" t="s">
        <v>334</v>
      </c>
      <c r="Y82" s="98"/>
      <c r="Z82" s="98"/>
      <c r="AA82" s="98"/>
      <c r="AB82" s="98"/>
      <c r="AC82" s="98"/>
      <c r="AD82" s="98"/>
      <c r="AE82" s="98"/>
      <c r="AF82" s="98"/>
      <c r="AG82" s="98"/>
      <c r="AH82" s="98"/>
      <c r="AI82" s="98"/>
      <c r="AJ82" s="98"/>
      <c r="AK82" s="98"/>
    </row>
    <row r="83" ht="3.75" customHeight="1"/>
    <row r="84" spans="4:37" ht="15" customHeight="1">
      <c r="D84" s="103" t="s">
        <v>279</v>
      </c>
      <c r="F84" s="103" t="s">
        <v>58</v>
      </c>
      <c r="G84" s="103" t="s">
        <v>26</v>
      </c>
      <c r="H84" s="103" t="s">
        <v>5</v>
      </c>
      <c r="I84" s="103" t="s">
        <v>32</v>
      </c>
      <c r="J84" s="103" t="s">
        <v>19</v>
      </c>
      <c r="K84" s="6" t="s">
        <v>29</v>
      </c>
      <c r="L84" s="6"/>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103"/>
    </row>
    <row r="85" spans="4:37" s="181" customFormat="1" ht="15" customHeight="1">
      <c r="D85" s="179"/>
      <c r="F85" s="860" t="s">
        <v>1197</v>
      </c>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row>
    <row r="86" spans="4:37" s="181" customFormat="1" ht="15" customHeight="1">
      <c r="D86" s="179"/>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row>
    <row r="87" spans="6:37" ht="32.25" customHeight="1">
      <c r="F87" s="700" t="s">
        <v>933</v>
      </c>
      <c r="G87" s="701"/>
      <c r="H87" s="701"/>
      <c r="I87" s="702"/>
      <c r="J87" s="718"/>
      <c r="K87" s="718"/>
      <c r="L87" s="718"/>
      <c r="M87" s="718"/>
      <c r="N87" s="718"/>
      <c r="O87" s="718"/>
      <c r="P87" s="718"/>
      <c r="Q87" s="718"/>
      <c r="R87" s="718"/>
      <c r="S87" s="718"/>
      <c r="T87" s="718"/>
      <c r="U87" s="718"/>
      <c r="V87" s="718"/>
      <c r="W87" s="718"/>
      <c r="X87" s="718"/>
      <c r="Y87" s="718"/>
      <c r="Z87" s="718"/>
      <c r="AA87" s="718"/>
      <c r="AB87" s="718"/>
      <c r="AC87" s="718"/>
      <c r="AD87" s="718"/>
      <c r="AE87" s="718"/>
      <c r="AF87" s="718"/>
      <c r="AG87" s="718"/>
      <c r="AH87" s="718"/>
      <c r="AI87" s="718"/>
      <c r="AJ87" s="718"/>
      <c r="AK87" s="718"/>
    </row>
    <row r="88" spans="6:37" ht="15" customHeight="1">
      <c r="F88" s="462" t="s">
        <v>934</v>
      </c>
      <c r="G88" s="463"/>
      <c r="H88" s="463"/>
      <c r="I88" s="464"/>
      <c r="J88" s="578" t="s">
        <v>935</v>
      </c>
      <c r="K88" s="538"/>
      <c r="L88" s="538"/>
      <c r="M88" s="538"/>
      <c r="N88" s="538"/>
      <c r="O88" s="538"/>
      <c r="P88" s="538"/>
      <c r="Q88" s="538"/>
      <c r="R88" s="538"/>
      <c r="S88" s="538"/>
      <c r="T88" s="538"/>
      <c r="U88" s="538"/>
      <c r="V88" s="539"/>
      <c r="W88" s="488" t="s">
        <v>936</v>
      </c>
      <c r="X88" s="488"/>
      <c r="Y88" s="488"/>
      <c r="Z88" s="488"/>
      <c r="AA88" s="488"/>
      <c r="AB88" s="488"/>
      <c r="AC88" s="488"/>
      <c r="AD88" s="488"/>
      <c r="AE88" s="488"/>
      <c r="AF88" s="488"/>
      <c r="AG88" s="488"/>
      <c r="AH88" s="488"/>
      <c r="AI88" s="488"/>
      <c r="AJ88" s="488"/>
      <c r="AK88" s="488"/>
    </row>
    <row r="89" spans="6:37" ht="30" customHeight="1">
      <c r="F89" s="462" t="s">
        <v>937</v>
      </c>
      <c r="G89" s="463"/>
      <c r="H89" s="463"/>
      <c r="I89" s="464"/>
      <c r="J89" s="829"/>
      <c r="K89" s="830"/>
      <c r="L89" s="830"/>
      <c r="M89" s="830"/>
      <c r="N89" s="830"/>
      <c r="O89" s="830"/>
      <c r="P89" s="830"/>
      <c r="Q89" s="830"/>
      <c r="R89" s="830"/>
      <c r="S89" s="830"/>
      <c r="T89" s="830"/>
      <c r="U89" s="830"/>
      <c r="V89" s="831"/>
      <c r="W89" s="718"/>
      <c r="X89" s="718"/>
      <c r="Y89" s="718"/>
      <c r="Z89" s="718"/>
      <c r="AA89" s="718"/>
      <c r="AB89" s="718"/>
      <c r="AC89" s="718"/>
      <c r="AD89" s="718"/>
      <c r="AE89" s="718"/>
      <c r="AF89" s="718"/>
      <c r="AG89" s="718"/>
      <c r="AH89" s="718"/>
      <c r="AI89" s="718"/>
      <c r="AJ89" s="718"/>
      <c r="AK89" s="718"/>
    </row>
    <row r="90" spans="6:37" ht="30" customHeight="1">
      <c r="F90" s="462" t="s">
        <v>938</v>
      </c>
      <c r="G90" s="463"/>
      <c r="H90" s="463"/>
      <c r="I90" s="464"/>
      <c r="J90" s="829"/>
      <c r="K90" s="830"/>
      <c r="L90" s="830"/>
      <c r="M90" s="830"/>
      <c r="N90" s="830"/>
      <c r="O90" s="830"/>
      <c r="P90" s="830"/>
      <c r="Q90" s="830"/>
      <c r="R90" s="830"/>
      <c r="S90" s="830"/>
      <c r="T90" s="830"/>
      <c r="U90" s="830"/>
      <c r="V90" s="831"/>
      <c r="W90" s="718"/>
      <c r="X90" s="718"/>
      <c r="Y90" s="718"/>
      <c r="Z90" s="718"/>
      <c r="AA90" s="718"/>
      <c r="AB90" s="718"/>
      <c r="AC90" s="718"/>
      <c r="AD90" s="718"/>
      <c r="AE90" s="718"/>
      <c r="AF90" s="718"/>
      <c r="AG90" s="718"/>
      <c r="AH90" s="718"/>
      <c r="AI90" s="718"/>
      <c r="AJ90" s="718"/>
      <c r="AK90" s="718"/>
    </row>
    <row r="91" spans="6:37" ht="30" customHeight="1">
      <c r="F91" s="462" t="s">
        <v>939</v>
      </c>
      <c r="G91" s="463"/>
      <c r="H91" s="463"/>
      <c r="I91" s="464"/>
      <c r="J91" s="829"/>
      <c r="K91" s="830"/>
      <c r="L91" s="830"/>
      <c r="M91" s="830"/>
      <c r="N91" s="830"/>
      <c r="O91" s="830"/>
      <c r="P91" s="830"/>
      <c r="Q91" s="830"/>
      <c r="R91" s="830"/>
      <c r="S91" s="830"/>
      <c r="T91" s="830"/>
      <c r="U91" s="830"/>
      <c r="V91" s="831"/>
      <c r="W91" s="718"/>
      <c r="X91" s="718"/>
      <c r="Y91" s="718"/>
      <c r="Z91" s="718"/>
      <c r="AA91" s="718"/>
      <c r="AB91" s="718"/>
      <c r="AC91" s="718"/>
      <c r="AD91" s="718"/>
      <c r="AE91" s="718"/>
      <c r="AF91" s="718"/>
      <c r="AG91" s="718"/>
      <c r="AH91" s="718"/>
      <c r="AI91" s="718"/>
      <c r="AJ91" s="718"/>
      <c r="AK91" s="718"/>
    </row>
    <row r="92" spans="6:37" ht="30" customHeight="1">
      <c r="F92" s="462" t="s">
        <v>940</v>
      </c>
      <c r="G92" s="463"/>
      <c r="H92" s="463"/>
      <c r="I92" s="464"/>
      <c r="J92" s="829"/>
      <c r="K92" s="830"/>
      <c r="L92" s="830"/>
      <c r="M92" s="830"/>
      <c r="N92" s="830"/>
      <c r="O92" s="830"/>
      <c r="P92" s="830"/>
      <c r="Q92" s="830"/>
      <c r="R92" s="830"/>
      <c r="S92" s="830"/>
      <c r="T92" s="830"/>
      <c r="U92" s="830"/>
      <c r="V92" s="831"/>
      <c r="W92" s="718"/>
      <c r="X92" s="718"/>
      <c r="Y92" s="718"/>
      <c r="Z92" s="718"/>
      <c r="AA92" s="718"/>
      <c r="AB92" s="718"/>
      <c r="AC92" s="718"/>
      <c r="AD92" s="718"/>
      <c r="AE92" s="718"/>
      <c r="AF92" s="718"/>
      <c r="AG92" s="718"/>
      <c r="AH92" s="718"/>
      <c r="AI92" s="718"/>
      <c r="AJ92" s="718"/>
      <c r="AK92" s="718"/>
    </row>
    <row r="93" spans="6:37" ht="30" customHeight="1">
      <c r="F93" s="462" t="s">
        <v>941</v>
      </c>
      <c r="G93" s="463"/>
      <c r="H93" s="463"/>
      <c r="I93" s="464"/>
      <c r="J93" s="829"/>
      <c r="K93" s="830"/>
      <c r="L93" s="830"/>
      <c r="M93" s="830"/>
      <c r="N93" s="830"/>
      <c r="O93" s="830"/>
      <c r="P93" s="830"/>
      <c r="Q93" s="830"/>
      <c r="R93" s="830"/>
      <c r="S93" s="830"/>
      <c r="T93" s="830"/>
      <c r="U93" s="830"/>
      <c r="V93" s="831"/>
      <c r="W93" s="718"/>
      <c r="X93" s="718"/>
      <c r="Y93" s="718"/>
      <c r="Z93" s="718"/>
      <c r="AA93" s="718"/>
      <c r="AB93" s="718"/>
      <c r="AC93" s="718"/>
      <c r="AD93" s="718"/>
      <c r="AE93" s="718"/>
      <c r="AF93" s="718"/>
      <c r="AG93" s="718"/>
      <c r="AH93" s="718"/>
      <c r="AI93" s="718"/>
      <c r="AJ93" s="718"/>
      <c r="AK93" s="718"/>
    </row>
    <row r="94" spans="5:24" ht="15" customHeight="1">
      <c r="E94" s="10"/>
      <c r="F94" s="10" t="s">
        <v>81</v>
      </c>
      <c r="G94" s="10" t="s">
        <v>107</v>
      </c>
      <c r="H94" s="10" t="s">
        <v>148</v>
      </c>
      <c r="I94" s="10" t="s">
        <v>43</v>
      </c>
      <c r="J94" s="10" t="s">
        <v>149</v>
      </c>
      <c r="K94" s="10" t="s">
        <v>82</v>
      </c>
      <c r="L94" s="10"/>
      <c r="M94" s="10"/>
      <c r="N94" s="10"/>
      <c r="O94" s="10"/>
      <c r="P94" s="10"/>
      <c r="Q94" s="10"/>
      <c r="R94" s="10"/>
      <c r="S94" s="10"/>
      <c r="T94" s="10"/>
      <c r="U94" s="10"/>
      <c r="V94" s="10"/>
      <c r="W94" s="10"/>
      <c r="X94" s="10"/>
    </row>
    <row r="95" spans="7:24" s="10" customFormat="1" ht="15" customHeight="1">
      <c r="G95" s="10" t="s">
        <v>13</v>
      </c>
      <c r="H95" s="10" t="s">
        <v>7</v>
      </c>
      <c r="I95" s="10" t="s">
        <v>45</v>
      </c>
      <c r="J95" s="10" t="s">
        <v>46</v>
      </c>
      <c r="K95" s="10" t="s">
        <v>5</v>
      </c>
      <c r="L95" s="10" t="s">
        <v>108</v>
      </c>
      <c r="M95" s="10" t="s">
        <v>893</v>
      </c>
      <c r="N95" s="10" t="s">
        <v>1013</v>
      </c>
      <c r="O95" s="10" t="s">
        <v>116</v>
      </c>
      <c r="P95" s="10" t="s">
        <v>37</v>
      </c>
      <c r="Q95" s="10" t="s">
        <v>114</v>
      </c>
      <c r="R95" s="10" t="s">
        <v>230</v>
      </c>
      <c r="S95" s="10" t="s">
        <v>116</v>
      </c>
      <c r="T95" s="10" t="s">
        <v>152</v>
      </c>
      <c r="U95" s="10" t="s">
        <v>39</v>
      </c>
      <c r="V95" s="10" t="s">
        <v>333</v>
      </c>
      <c r="W95" s="10" t="s">
        <v>116</v>
      </c>
      <c r="X95" s="10" t="s">
        <v>334</v>
      </c>
    </row>
    <row r="96" ht="9" customHeight="1"/>
    <row r="97" spans="4:12" ht="15" customHeight="1">
      <c r="D97" s="103" t="s">
        <v>770</v>
      </c>
      <c r="F97" s="103" t="s">
        <v>99</v>
      </c>
      <c r="G97" s="103" t="s">
        <v>101</v>
      </c>
      <c r="H97" s="103" t="s">
        <v>5</v>
      </c>
      <c r="I97" s="103" t="s">
        <v>884</v>
      </c>
      <c r="J97" s="103" t="s">
        <v>686</v>
      </c>
      <c r="K97" s="103" t="s">
        <v>895</v>
      </c>
      <c r="L97" s="103" t="s">
        <v>12</v>
      </c>
    </row>
    <row r="98" spans="6:37" ht="15" customHeight="1">
      <c r="F98" s="613" t="s">
        <v>1014</v>
      </c>
      <c r="G98" s="614"/>
      <c r="H98" s="488" t="s">
        <v>1009</v>
      </c>
      <c r="I98" s="488"/>
      <c r="J98" s="488"/>
      <c r="K98" s="488"/>
      <c r="L98" s="488"/>
      <c r="M98" s="488"/>
      <c r="N98" s="488"/>
      <c r="O98" s="488" t="s">
        <v>1015</v>
      </c>
      <c r="P98" s="488"/>
      <c r="Q98" s="488"/>
      <c r="R98" s="488"/>
      <c r="S98" s="488"/>
      <c r="T98" s="488"/>
      <c r="U98" s="488"/>
      <c r="V98" s="488"/>
      <c r="W98" s="488"/>
      <c r="X98" s="488"/>
      <c r="Y98" s="488"/>
      <c r="Z98" s="488"/>
      <c r="AA98" s="488"/>
      <c r="AB98" s="488"/>
      <c r="AC98" s="488"/>
      <c r="AD98" s="488"/>
      <c r="AE98" s="488"/>
      <c r="AF98" s="488"/>
      <c r="AG98" s="488"/>
      <c r="AH98" s="488"/>
      <c r="AI98" s="488" t="s">
        <v>1016</v>
      </c>
      <c r="AJ98" s="547"/>
      <c r="AK98" s="547"/>
    </row>
    <row r="99" spans="6:37" ht="15" customHeight="1">
      <c r="F99" s="582"/>
      <c r="G99" s="583"/>
      <c r="H99" s="488"/>
      <c r="I99" s="488"/>
      <c r="J99" s="488"/>
      <c r="K99" s="488"/>
      <c r="L99" s="488"/>
      <c r="M99" s="488"/>
      <c r="N99" s="488"/>
      <c r="O99" s="488" t="s">
        <v>887</v>
      </c>
      <c r="P99" s="488"/>
      <c r="Q99" s="488"/>
      <c r="R99" s="488"/>
      <c r="S99" s="488"/>
      <c r="T99" s="488" t="s">
        <v>891</v>
      </c>
      <c r="U99" s="488"/>
      <c r="V99" s="488"/>
      <c r="W99" s="488"/>
      <c r="X99" s="488"/>
      <c r="Y99" s="488" t="s">
        <v>890</v>
      </c>
      <c r="Z99" s="488"/>
      <c r="AA99" s="488"/>
      <c r="AB99" s="488"/>
      <c r="AC99" s="488"/>
      <c r="AD99" s="488" t="s">
        <v>1017</v>
      </c>
      <c r="AE99" s="488"/>
      <c r="AF99" s="488"/>
      <c r="AG99" s="488"/>
      <c r="AH99" s="488"/>
      <c r="AI99" s="547"/>
      <c r="AJ99" s="547"/>
      <c r="AK99" s="547"/>
    </row>
    <row r="100" spans="6:37" ht="15" customHeight="1">
      <c r="F100" s="613" t="s">
        <v>911</v>
      </c>
      <c r="G100" s="621"/>
      <c r="H100" s="658" t="s">
        <v>896</v>
      </c>
      <c r="I100" s="658"/>
      <c r="J100" s="658"/>
      <c r="K100" s="658"/>
      <c r="L100" s="658"/>
      <c r="M100" s="658"/>
      <c r="N100" s="658"/>
      <c r="O100" s="593"/>
      <c r="P100" s="594"/>
      <c r="Q100" s="594"/>
      <c r="R100" s="54" t="s">
        <v>888</v>
      </c>
      <c r="S100" s="143"/>
      <c r="T100" s="593"/>
      <c r="U100" s="594"/>
      <c r="V100" s="594"/>
      <c r="W100" s="54" t="s">
        <v>888</v>
      </c>
      <c r="X100" s="143"/>
      <c r="Y100" s="593"/>
      <c r="Z100" s="594"/>
      <c r="AA100" s="594"/>
      <c r="AB100" s="54" t="s">
        <v>888</v>
      </c>
      <c r="AC100" s="143"/>
      <c r="AD100" s="593"/>
      <c r="AE100" s="594"/>
      <c r="AF100" s="594"/>
      <c r="AG100" s="54" t="s">
        <v>888</v>
      </c>
      <c r="AH100" s="143"/>
      <c r="AI100" s="861"/>
      <c r="AJ100" s="861"/>
      <c r="AK100" s="861"/>
    </row>
    <row r="101" spans="6:37" ht="15" customHeight="1">
      <c r="F101" s="622"/>
      <c r="G101" s="623"/>
      <c r="H101" s="658" t="s">
        <v>897</v>
      </c>
      <c r="I101" s="658"/>
      <c r="J101" s="658"/>
      <c r="K101" s="658"/>
      <c r="L101" s="658"/>
      <c r="M101" s="658"/>
      <c r="N101" s="658"/>
      <c r="O101" s="593"/>
      <c r="P101" s="594"/>
      <c r="Q101" s="594"/>
      <c r="R101" s="54" t="s">
        <v>888</v>
      </c>
      <c r="S101" s="143"/>
      <c r="T101" s="593"/>
      <c r="U101" s="594"/>
      <c r="V101" s="594"/>
      <c r="W101" s="54" t="s">
        <v>888</v>
      </c>
      <c r="X101" s="143"/>
      <c r="Y101" s="593"/>
      <c r="Z101" s="594"/>
      <c r="AA101" s="594"/>
      <c r="AB101" s="54" t="s">
        <v>888</v>
      </c>
      <c r="AC101" s="143"/>
      <c r="AD101" s="593"/>
      <c r="AE101" s="594"/>
      <c r="AF101" s="594"/>
      <c r="AG101" s="54" t="s">
        <v>888</v>
      </c>
      <c r="AH101" s="143"/>
      <c r="AI101" s="861"/>
      <c r="AJ101" s="861"/>
      <c r="AK101" s="861"/>
    </row>
    <row r="102" spans="6:37" ht="15" customHeight="1">
      <c r="F102" s="622"/>
      <c r="G102" s="623"/>
      <c r="H102" s="658" t="s">
        <v>399</v>
      </c>
      <c r="I102" s="658"/>
      <c r="J102" s="658"/>
      <c r="K102" s="658"/>
      <c r="L102" s="658"/>
      <c r="M102" s="658"/>
      <c r="N102" s="658"/>
      <c r="O102" s="600">
        <f>SUM(O100:Q101)</f>
        <v>0</v>
      </c>
      <c r="P102" s="486"/>
      <c r="Q102" s="486"/>
      <c r="R102" s="54" t="s">
        <v>888</v>
      </c>
      <c r="S102" s="143"/>
      <c r="T102" s="600">
        <f>SUM(T100:V101)</f>
        <v>0</v>
      </c>
      <c r="U102" s="486"/>
      <c r="V102" s="486"/>
      <c r="W102" s="54" t="s">
        <v>888</v>
      </c>
      <c r="X102" s="143"/>
      <c r="Y102" s="600">
        <f>SUM(Y100:AA101)</f>
        <v>0</v>
      </c>
      <c r="Z102" s="486"/>
      <c r="AA102" s="486"/>
      <c r="AB102" s="54" t="s">
        <v>888</v>
      </c>
      <c r="AC102" s="143"/>
      <c r="AD102" s="600">
        <f>SUM(AD100:AF101)</f>
        <v>0</v>
      </c>
      <c r="AE102" s="486"/>
      <c r="AF102" s="486"/>
      <c r="AG102" s="54" t="s">
        <v>888</v>
      </c>
      <c r="AH102" s="143"/>
      <c r="AI102" s="862"/>
      <c r="AJ102" s="862"/>
      <c r="AK102" s="862"/>
    </row>
    <row r="103" spans="6:37" ht="15" customHeight="1">
      <c r="F103" s="613" t="s">
        <v>912</v>
      </c>
      <c r="G103" s="621"/>
      <c r="H103" s="658" t="s">
        <v>896</v>
      </c>
      <c r="I103" s="658"/>
      <c r="J103" s="658"/>
      <c r="K103" s="658"/>
      <c r="L103" s="658"/>
      <c r="M103" s="658"/>
      <c r="N103" s="658"/>
      <c r="O103" s="593"/>
      <c r="P103" s="594"/>
      <c r="Q103" s="594"/>
      <c r="R103" s="54" t="s">
        <v>888</v>
      </c>
      <c r="S103" s="143"/>
      <c r="T103" s="593"/>
      <c r="U103" s="594"/>
      <c r="V103" s="594"/>
      <c r="W103" s="54" t="s">
        <v>888</v>
      </c>
      <c r="X103" s="143"/>
      <c r="Y103" s="593"/>
      <c r="Z103" s="594"/>
      <c r="AA103" s="594"/>
      <c r="AB103" s="54" t="s">
        <v>888</v>
      </c>
      <c r="AC103" s="143"/>
      <c r="AD103" s="593"/>
      <c r="AE103" s="594"/>
      <c r="AF103" s="594"/>
      <c r="AG103" s="54" t="s">
        <v>888</v>
      </c>
      <c r="AH103" s="143"/>
      <c r="AI103" s="861"/>
      <c r="AJ103" s="861"/>
      <c r="AK103" s="861"/>
    </row>
    <row r="104" spans="6:37" ht="15" customHeight="1">
      <c r="F104" s="622"/>
      <c r="G104" s="623"/>
      <c r="H104" s="658" t="s">
        <v>897</v>
      </c>
      <c r="I104" s="658"/>
      <c r="J104" s="658"/>
      <c r="K104" s="658"/>
      <c r="L104" s="658"/>
      <c r="M104" s="658"/>
      <c r="N104" s="658"/>
      <c r="O104" s="593"/>
      <c r="P104" s="594"/>
      <c r="Q104" s="594"/>
      <c r="R104" s="54" t="s">
        <v>888</v>
      </c>
      <c r="S104" s="143"/>
      <c r="T104" s="593"/>
      <c r="U104" s="594"/>
      <c r="V104" s="594"/>
      <c r="W104" s="54" t="s">
        <v>888</v>
      </c>
      <c r="X104" s="143"/>
      <c r="Y104" s="593"/>
      <c r="Z104" s="594"/>
      <c r="AA104" s="594"/>
      <c r="AB104" s="54" t="s">
        <v>888</v>
      </c>
      <c r="AC104" s="143"/>
      <c r="AD104" s="593"/>
      <c r="AE104" s="594"/>
      <c r="AF104" s="594"/>
      <c r="AG104" s="54" t="s">
        <v>888</v>
      </c>
      <c r="AH104" s="143"/>
      <c r="AI104" s="861"/>
      <c r="AJ104" s="861"/>
      <c r="AK104" s="861"/>
    </row>
    <row r="105" spans="6:37" ht="15" customHeight="1">
      <c r="F105" s="622"/>
      <c r="G105" s="623"/>
      <c r="H105" s="658" t="s">
        <v>399</v>
      </c>
      <c r="I105" s="658"/>
      <c r="J105" s="658"/>
      <c r="K105" s="658"/>
      <c r="L105" s="658"/>
      <c r="M105" s="658"/>
      <c r="N105" s="658"/>
      <c r="O105" s="600">
        <f>SUM(O103:Q104)</f>
        <v>0</v>
      </c>
      <c r="P105" s="486"/>
      <c r="Q105" s="486"/>
      <c r="R105" s="54" t="s">
        <v>888</v>
      </c>
      <c r="S105" s="143"/>
      <c r="T105" s="600">
        <f>SUM(T103:V104)</f>
        <v>0</v>
      </c>
      <c r="U105" s="486"/>
      <c r="V105" s="486"/>
      <c r="W105" s="54" t="s">
        <v>888</v>
      </c>
      <c r="X105" s="143"/>
      <c r="Y105" s="600">
        <f>SUM(Y103:AA104)</f>
        <v>0</v>
      </c>
      <c r="Z105" s="486"/>
      <c r="AA105" s="486"/>
      <c r="AB105" s="54" t="s">
        <v>888</v>
      </c>
      <c r="AC105" s="143"/>
      <c r="AD105" s="600">
        <f>SUM(AD103:AF104)</f>
        <v>0</v>
      </c>
      <c r="AE105" s="486"/>
      <c r="AF105" s="486"/>
      <c r="AG105" s="54" t="s">
        <v>888</v>
      </c>
      <c r="AH105" s="143"/>
      <c r="AI105" s="862"/>
      <c r="AJ105" s="862"/>
      <c r="AK105" s="862"/>
    </row>
    <row r="106" spans="6:37" ht="15" customHeight="1">
      <c r="F106" s="613" t="s">
        <v>913</v>
      </c>
      <c r="G106" s="621"/>
      <c r="H106" s="658" t="s">
        <v>896</v>
      </c>
      <c r="I106" s="658"/>
      <c r="J106" s="658"/>
      <c r="K106" s="658"/>
      <c r="L106" s="658"/>
      <c r="M106" s="658"/>
      <c r="N106" s="658"/>
      <c r="O106" s="593"/>
      <c r="P106" s="594"/>
      <c r="Q106" s="594"/>
      <c r="R106" s="54" t="s">
        <v>888</v>
      </c>
      <c r="S106" s="143"/>
      <c r="T106" s="593"/>
      <c r="U106" s="594"/>
      <c r="V106" s="594"/>
      <c r="W106" s="54" t="s">
        <v>888</v>
      </c>
      <c r="X106" s="143"/>
      <c r="Y106" s="593"/>
      <c r="Z106" s="594"/>
      <c r="AA106" s="594"/>
      <c r="AB106" s="54" t="s">
        <v>888</v>
      </c>
      <c r="AC106" s="143"/>
      <c r="AD106" s="593"/>
      <c r="AE106" s="594"/>
      <c r="AF106" s="594"/>
      <c r="AG106" s="54" t="s">
        <v>888</v>
      </c>
      <c r="AH106" s="143"/>
      <c r="AI106" s="861"/>
      <c r="AJ106" s="861"/>
      <c r="AK106" s="861"/>
    </row>
    <row r="107" spans="6:37" ht="15" customHeight="1">
      <c r="F107" s="622"/>
      <c r="G107" s="623"/>
      <c r="H107" s="658" t="s">
        <v>897</v>
      </c>
      <c r="I107" s="658"/>
      <c r="J107" s="658"/>
      <c r="K107" s="658"/>
      <c r="L107" s="658"/>
      <c r="M107" s="658"/>
      <c r="N107" s="658"/>
      <c r="O107" s="593"/>
      <c r="P107" s="594"/>
      <c r="Q107" s="594"/>
      <c r="R107" s="54" t="s">
        <v>888</v>
      </c>
      <c r="S107" s="143"/>
      <c r="T107" s="593"/>
      <c r="U107" s="594"/>
      <c r="V107" s="594"/>
      <c r="W107" s="54" t="s">
        <v>888</v>
      </c>
      <c r="X107" s="143"/>
      <c r="Y107" s="593"/>
      <c r="Z107" s="594"/>
      <c r="AA107" s="594"/>
      <c r="AB107" s="54" t="s">
        <v>888</v>
      </c>
      <c r="AC107" s="143"/>
      <c r="AD107" s="593"/>
      <c r="AE107" s="594"/>
      <c r="AF107" s="594"/>
      <c r="AG107" s="54" t="s">
        <v>888</v>
      </c>
      <c r="AH107" s="143"/>
      <c r="AI107" s="861"/>
      <c r="AJ107" s="861"/>
      <c r="AK107" s="861"/>
    </row>
    <row r="108" spans="6:37" ht="15" customHeight="1">
      <c r="F108" s="622"/>
      <c r="G108" s="623"/>
      <c r="H108" s="658" t="s">
        <v>399</v>
      </c>
      <c r="I108" s="658"/>
      <c r="J108" s="658"/>
      <c r="K108" s="658"/>
      <c r="L108" s="658"/>
      <c r="M108" s="658"/>
      <c r="N108" s="658"/>
      <c r="O108" s="600">
        <f>SUM(O106:Q107)</f>
        <v>0</v>
      </c>
      <c r="P108" s="486"/>
      <c r="Q108" s="486"/>
      <c r="R108" s="54" t="s">
        <v>888</v>
      </c>
      <c r="S108" s="143"/>
      <c r="T108" s="600">
        <f>SUM(T106:V107)</f>
        <v>0</v>
      </c>
      <c r="U108" s="486"/>
      <c r="V108" s="486"/>
      <c r="W108" s="54" t="s">
        <v>888</v>
      </c>
      <c r="X108" s="143"/>
      <c r="Y108" s="600">
        <f>SUM(Y106:AA107)</f>
        <v>0</v>
      </c>
      <c r="Z108" s="486"/>
      <c r="AA108" s="486"/>
      <c r="AB108" s="54" t="s">
        <v>888</v>
      </c>
      <c r="AC108" s="143"/>
      <c r="AD108" s="600">
        <f>SUM(AD106:AF107)</f>
        <v>0</v>
      </c>
      <c r="AE108" s="486"/>
      <c r="AF108" s="486"/>
      <c r="AG108" s="54" t="s">
        <v>888</v>
      </c>
      <c r="AH108" s="143"/>
      <c r="AI108" s="862"/>
      <c r="AJ108" s="862"/>
      <c r="AK108" s="862"/>
    </row>
    <row r="109" spans="6:37" ht="15" customHeight="1">
      <c r="F109" s="613" t="s">
        <v>914</v>
      </c>
      <c r="G109" s="621"/>
      <c r="H109" s="658" t="s">
        <v>896</v>
      </c>
      <c r="I109" s="658"/>
      <c r="J109" s="658"/>
      <c r="K109" s="658"/>
      <c r="L109" s="658"/>
      <c r="M109" s="658"/>
      <c r="N109" s="658"/>
      <c r="O109" s="593"/>
      <c r="P109" s="594"/>
      <c r="Q109" s="594"/>
      <c r="R109" s="54" t="s">
        <v>888</v>
      </c>
      <c r="S109" s="143"/>
      <c r="T109" s="593"/>
      <c r="U109" s="594"/>
      <c r="V109" s="594"/>
      <c r="W109" s="54" t="s">
        <v>888</v>
      </c>
      <c r="X109" s="143"/>
      <c r="Y109" s="593"/>
      <c r="Z109" s="594"/>
      <c r="AA109" s="594"/>
      <c r="AB109" s="54" t="s">
        <v>888</v>
      </c>
      <c r="AC109" s="143"/>
      <c r="AD109" s="593"/>
      <c r="AE109" s="594"/>
      <c r="AF109" s="594"/>
      <c r="AG109" s="54" t="s">
        <v>888</v>
      </c>
      <c r="AH109" s="143"/>
      <c r="AI109" s="861"/>
      <c r="AJ109" s="861"/>
      <c r="AK109" s="861"/>
    </row>
    <row r="110" spans="6:37" ht="15" customHeight="1">
      <c r="F110" s="622"/>
      <c r="G110" s="623"/>
      <c r="H110" s="658" t="s">
        <v>897</v>
      </c>
      <c r="I110" s="658"/>
      <c r="J110" s="658"/>
      <c r="K110" s="658"/>
      <c r="L110" s="658"/>
      <c r="M110" s="658"/>
      <c r="N110" s="658"/>
      <c r="O110" s="593"/>
      <c r="P110" s="594"/>
      <c r="Q110" s="594"/>
      <c r="R110" s="54" t="s">
        <v>888</v>
      </c>
      <c r="S110" s="143"/>
      <c r="T110" s="593"/>
      <c r="U110" s="594"/>
      <c r="V110" s="594"/>
      <c r="W110" s="54" t="s">
        <v>888</v>
      </c>
      <c r="X110" s="143"/>
      <c r="Y110" s="593"/>
      <c r="Z110" s="594"/>
      <c r="AA110" s="594"/>
      <c r="AB110" s="54" t="s">
        <v>888</v>
      </c>
      <c r="AC110" s="143"/>
      <c r="AD110" s="593"/>
      <c r="AE110" s="594"/>
      <c r="AF110" s="594"/>
      <c r="AG110" s="54" t="s">
        <v>888</v>
      </c>
      <c r="AH110" s="143"/>
      <c r="AI110" s="861"/>
      <c r="AJ110" s="861"/>
      <c r="AK110" s="861"/>
    </row>
    <row r="111" spans="6:37" ht="15" customHeight="1">
      <c r="F111" s="622"/>
      <c r="G111" s="623"/>
      <c r="H111" s="658" t="s">
        <v>399</v>
      </c>
      <c r="I111" s="658"/>
      <c r="J111" s="658"/>
      <c r="K111" s="658"/>
      <c r="L111" s="658"/>
      <c r="M111" s="658"/>
      <c r="N111" s="658"/>
      <c r="O111" s="600">
        <f>SUM(O109:Q110)</f>
        <v>0</v>
      </c>
      <c r="P111" s="486"/>
      <c r="Q111" s="486"/>
      <c r="R111" s="54" t="s">
        <v>888</v>
      </c>
      <c r="S111" s="143"/>
      <c r="T111" s="600">
        <f>SUM(T109:V110)</f>
        <v>0</v>
      </c>
      <c r="U111" s="486"/>
      <c r="V111" s="486"/>
      <c r="W111" s="54" t="s">
        <v>888</v>
      </c>
      <c r="X111" s="143"/>
      <c r="Y111" s="600">
        <f>SUM(Y109:AA110)</f>
        <v>0</v>
      </c>
      <c r="Z111" s="486"/>
      <c r="AA111" s="486"/>
      <c r="AB111" s="54" t="s">
        <v>888</v>
      </c>
      <c r="AC111" s="143"/>
      <c r="AD111" s="600">
        <f>SUM(AD109:AF110)</f>
        <v>0</v>
      </c>
      <c r="AE111" s="486"/>
      <c r="AF111" s="486"/>
      <c r="AG111" s="54" t="s">
        <v>888</v>
      </c>
      <c r="AH111" s="143"/>
      <c r="AI111" s="862"/>
      <c r="AJ111" s="862"/>
      <c r="AK111" s="862"/>
    </row>
    <row r="112" spans="6:37" ht="15" customHeight="1">
      <c r="F112" s="613" t="s">
        <v>915</v>
      </c>
      <c r="G112" s="621"/>
      <c r="H112" s="658" t="s">
        <v>896</v>
      </c>
      <c r="I112" s="658"/>
      <c r="J112" s="658"/>
      <c r="K112" s="658"/>
      <c r="L112" s="658"/>
      <c r="M112" s="658"/>
      <c r="N112" s="658"/>
      <c r="O112" s="593"/>
      <c r="P112" s="594"/>
      <c r="Q112" s="594"/>
      <c r="R112" s="54" t="s">
        <v>888</v>
      </c>
      <c r="S112" s="143"/>
      <c r="T112" s="593"/>
      <c r="U112" s="594"/>
      <c r="V112" s="594"/>
      <c r="W112" s="54" t="s">
        <v>888</v>
      </c>
      <c r="X112" s="143"/>
      <c r="Y112" s="593"/>
      <c r="Z112" s="594"/>
      <c r="AA112" s="594"/>
      <c r="AB112" s="54" t="s">
        <v>888</v>
      </c>
      <c r="AC112" s="143"/>
      <c r="AD112" s="593"/>
      <c r="AE112" s="594"/>
      <c r="AF112" s="594"/>
      <c r="AG112" s="54" t="s">
        <v>888</v>
      </c>
      <c r="AH112" s="143"/>
      <c r="AI112" s="861"/>
      <c r="AJ112" s="861"/>
      <c r="AK112" s="861"/>
    </row>
    <row r="113" spans="6:37" ht="15" customHeight="1">
      <c r="F113" s="622"/>
      <c r="G113" s="623"/>
      <c r="H113" s="658" t="s">
        <v>897</v>
      </c>
      <c r="I113" s="658"/>
      <c r="J113" s="658"/>
      <c r="K113" s="658"/>
      <c r="L113" s="658"/>
      <c r="M113" s="658"/>
      <c r="N113" s="658"/>
      <c r="O113" s="593"/>
      <c r="P113" s="594"/>
      <c r="Q113" s="594"/>
      <c r="R113" s="54" t="s">
        <v>888</v>
      </c>
      <c r="S113" s="143"/>
      <c r="T113" s="593"/>
      <c r="U113" s="594"/>
      <c r="V113" s="594"/>
      <c r="W113" s="54" t="s">
        <v>888</v>
      </c>
      <c r="X113" s="143"/>
      <c r="Y113" s="593"/>
      <c r="Z113" s="594"/>
      <c r="AA113" s="594"/>
      <c r="AB113" s="54" t="s">
        <v>888</v>
      </c>
      <c r="AC113" s="143"/>
      <c r="AD113" s="593"/>
      <c r="AE113" s="594"/>
      <c r="AF113" s="594"/>
      <c r="AG113" s="54" t="s">
        <v>888</v>
      </c>
      <c r="AH113" s="143"/>
      <c r="AI113" s="861"/>
      <c r="AJ113" s="861"/>
      <c r="AK113" s="861"/>
    </row>
    <row r="114" spans="6:37" ht="15" customHeight="1">
      <c r="F114" s="624"/>
      <c r="G114" s="625"/>
      <c r="H114" s="658" t="s">
        <v>399</v>
      </c>
      <c r="I114" s="658"/>
      <c r="J114" s="658"/>
      <c r="K114" s="658"/>
      <c r="L114" s="658"/>
      <c r="M114" s="658"/>
      <c r="N114" s="658"/>
      <c r="O114" s="600">
        <f>SUM(O112:Q113)</f>
        <v>0</v>
      </c>
      <c r="P114" s="486"/>
      <c r="Q114" s="486"/>
      <c r="R114" s="54" t="s">
        <v>888</v>
      </c>
      <c r="S114" s="143"/>
      <c r="T114" s="600">
        <f>SUM(T112:V113)</f>
        <v>0</v>
      </c>
      <c r="U114" s="486"/>
      <c r="V114" s="486"/>
      <c r="W114" s="54" t="s">
        <v>888</v>
      </c>
      <c r="X114" s="143"/>
      <c r="Y114" s="600">
        <f>SUM(Y112:AA113)</f>
        <v>0</v>
      </c>
      <c r="Z114" s="486"/>
      <c r="AA114" s="486"/>
      <c r="AB114" s="54" t="s">
        <v>888</v>
      </c>
      <c r="AC114" s="143"/>
      <c r="AD114" s="600">
        <f>SUM(AD112:AF113)</f>
        <v>0</v>
      </c>
      <c r="AE114" s="486"/>
      <c r="AF114" s="486"/>
      <c r="AG114" s="54" t="s">
        <v>888</v>
      </c>
      <c r="AH114" s="143"/>
      <c r="AI114" s="862"/>
      <c r="AJ114" s="862"/>
      <c r="AK114" s="862"/>
    </row>
    <row r="116" spans="2:37" ht="15" customHeight="1">
      <c r="B116" s="103" t="s">
        <v>122</v>
      </c>
      <c r="D116" s="103" t="s">
        <v>837</v>
      </c>
      <c r="E116" s="103" t="s">
        <v>760</v>
      </c>
      <c r="F116" s="103" t="s">
        <v>802</v>
      </c>
      <c r="G116" s="103" t="s">
        <v>757</v>
      </c>
      <c r="H116" s="103" t="s">
        <v>342</v>
      </c>
      <c r="I116" s="103" t="s">
        <v>58</v>
      </c>
      <c r="J116" s="103" t="s">
        <v>26</v>
      </c>
      <c r="K116" s="103" t="s">
        <v>139</v>
      </c>
      <c r="L116" s="103" t="s">
        <v>5</v>
      </c>
      <c r="M116" s="103" t="s">
        <v>1018</v>
      </c>
      <c r="N116" s="103" t="s">
        <v>1019</v>
      </c>
      <c r="O116" s="103" t="s">
        <v>33</v>
      </c>
      <c r="P116" s="103" t="s">
        <v>175</v>
      </c>
      <c r="Q116" s="103" t="s">
        <v>335</v>
      </c>
      <c r="R116" s="103" t="s">
        <v>49</v>
      </c>
      <c r="S116" s="103" t="s">
        <v>1</v>
      </c>
      <c r="T116" s="103" t="s">
        <v>2</v>
      </c>
      <c r="U116" s="103" t="s">
        <v>76</v>
      </c>
      <c r="V116" s="103" t="s">
        <v>5</v>
      </c>
      <c r="W116" s="103" t="s">
        <v>705</v>
      </c>
      <c r="X116" s="103" t="s">
        <v>10</v>
      </c>
      <c r="Y116" s="103" t="s">
        <v>33</v>
      </c>
      <c r="Z116" s="103" t="s">
        <v>706</v>
      </c>
      <c r="AA116" s="103" t="s">
        <v>176</v>
      </c>
      <c r="AB116" s="103" t="s">
        <v>179</v>
      </c>
      <c r="AC116" s="103" t="s">
        <v>708</v>
      </c>
      <c r="AD116" s="103" t="s">
        <v>5</v>
      </c>
      <c r="AE116" s="103" t="s">
        <v>695</v>
      </c>
      <c r="AF116" s="103" t="s">
        <v>694</v>
      </c>
      <c r="AG116" s="103" t="s">
        <v>705</v>
      </c>
      <c r="AH116" s="103" t="s">
        <v>10</v>
      </c>
      <c r="AI116" s="103" t="s">
        <v>5</v>
      </c>
      <c r="AJ116" s="103" t="s">
        <v>189</v>
      </c>
      <c r="AK116" s="103" t="s">
        <v>58</v>
      </c>
    </row>
    <row r="117" spans="3:7" ht="15" customHeight="1">
      <c r="C117" s="103" t="s">
        <v>76</v>
      </c>
      <c r="D117" s="103" t="s">
        <v>21</v>
      </c>
      <c r="E117" s="103" t="s">
        <v>22</v>
      </c>
      <c r="F117" s="103" t="s">
        <v>79</v>
      </c>
      <c r="G117" s="103" t="s">
        <v>80</v>
      </c>
    </row>
    <row r="118" spans="3:9" ht="15" customHeight="1">
      <c r="C118" s="104" t="s">
        <v>142</v>
      </c>
      <c r="E118" s="103" t="s">
        <v>705</v>
      </c>
      <c r="F118" s="103" t="s">
        <v>10</v>
      </c>
      <c r="G118" s="103" t="s">
        <v>189</v>
      </c>
      <c r="H118" s="103" t="s">
        <v>58</v>
      </c>
      <c r="I118" s="103" t="s">
        <v>76</v>
      </c>
    </row>
    <row r="119" spans="6:37" ht="15" customHeight="1">
      <c r="F119" s="863" t="s">
        <v>1020</v>
      </c>
      <c r="G119" s="863"/>
      <c r="H119" s="863"/>
      <c r="I119" s="863"/>
      <c r="J119" s="863"/>
      <c r="K119" s="863"/>
      <c r="L119" s="863"/>
      <c r="M119" s="863"/>
      <c r="N119" s="863"/>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row>
    <row r="120" spans="6:37" ht="15" customHeight="1">
      <c r="F120" s="863" t="s">
        <v>1021</v>
      </c>
      <c r="G120" s="863"/>
      <c r="H120" s="863"/>
      <c r="I120" s="863"/>
      <c r="J120" s="863"/>
      <c r="K120" s="863"/>
      <c r="L120" s="863"/>
      <c r="M120" s="863"/>
      <c r="N120" s="863"/>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row>
    <row r="121" spans="3:14" ht="15" customHeight="1">
      <c r="C121" s="10"/>
      <c r="D121" s="10"/>
      <c r="E121" s="10"/>
      <c r="F121" s="10" t="s">
        <v>81</v>
      </c>
      <c r="G121" s="10" t="s">
        <v>107</v>
      </c>
      <c r="H121" s="10" t="s">
        <v>148</v>
      </c>
      <c r="I121" s="10" t="s">
        <v>43</v>
      </c>
      <c r="J121" s="10" t="s">
        <v>149</v>
      </c>
      <c r="K121" s="10" t="s">
        <v>82</v>
      </c>
      <c r="L121" s="10"/>
      <c r="M121" s="10"/>
      <c r="N121" s="10"/>
    </row>
    <row r="122" spans="7:34" s="10" customFormat="1" ht="15" customHeight="1">
      <c r="G122" s="10" t="s">
        <v>837</v>
      </c>
      <c r="H122" s="10" t="s">
        <v>760</v>
      </c>
      <c r="I122" s="10" t="s">
        <v>802</v>
      </c>
      <c r="J122" s="10" t="s">
        <v>757</v>
      </c>
      <c r="K122" s="10" t="s">
        <v>156</v>
      </c>
      <c r="L122" s="10" t="s">
        <v>157</v>
      </c>
      <c r="M122" s="10" t="s">
        <v>5</v>
      </c>
      <c r="N122" s="10" t="s">
        <v>176</v>
      </c>
      <c r="O122" s="10" t="s">
        <v>232</v>
      </c>
      <c r="P122" s="10" t="s">
        <v>8</v>
      </c>
      <c r="Q122" s="10" t="s">
        <v>705</v>
      </c>
      <c r="R122" s="10" t="s">
        <v>10</v>
      </c>
      <c r="S122" s="10" t="s">
        <v>26</v>
      </c>
      <c r="T122" s="10" t="s">
        <v>64</v>
      </c>
      <c r="U122" s="10" t="s">
        <v>37</v>
      </c>
      <c r="V122" s="10" t="s">
        <v>189</v>
      </c>
      <c r="W122" s="10" t="s">
        <v>58</v>
      </c>
      <c r="X122" s="10" t="s">
        <v>152</v>
      </c>
      <c r="Y122" s="10" t="s">
        <v>39</v>
      </c>
      <c r="Z122" s="10" t="s">
        <v>76</v>
      </c>
      <c r="AA122" s="10" t="s">
        <v>33</v>
      </c>
      <c r="AB122" s="10" t="s">
        <v>107</v>
      </c>
      <c r="AC122" s="10" t="s">
        <v>148</v>
      </c>
      <c r="AD122" s="10" t="s">
        <v>152</v>
      </c>
      <c r="AE122" s="10" t="s">
        <v>39</v>
      </c>
      <c r="AF122" s="10" t="s">
        <v>333</v>
      </c>
      <c r="AG122" s="10" t="s">
        <v>116</v>
      </c>
      <c r="AH122" s="10" t="s">
        <v>334</v>
      </c>
    </row>
    <row r="123" ht="6" customHeight="1">
      <c r="G123" s="105"/>
    </row>
    <row r="124" spans="3:9" ht="15" customHeight="1">
      <c r="C124" s="104" t="s">
        <v>153</v>
      </c>
      <c r="E124" s="103" t="s">
        <v>705</v>
      </c>
      <c r="F124" s="103" t="s">
        <v>10</v>
      </c>
      <c r="G124" s="103" t="s">
        <v>79</v>
      </c>
      <c r="H124" s="103" t="s">
        <v>80</v>
      </c>
      <c r="I124" s="103"/>
    </row>
    <row r="125" spans="6:37" ht="15" customHeight="1">
      <c r="F125" s="863" t="s">
        <v>1022</v>
      </c>
      <c r="G125" s="864"/>
      <c r="H125" s="864"/>
      <c r="I125" s="864"/>
      <c r="J125" s="864"/>
      <c r="K125" s="864"/>
      <c r="L125" s="864"/>
      <c r="M125" s="864"/>
      <c r="N125" s="864"/>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row>
    <row r="126" spans="6:37" ht="15" customHeight="1">
      <c r="F126" s="863" t="s">
        <v>1023</v>
      </c>
      <c r="G126" s="864"/>
      <c r="H126" s="864"/>
      <c r="I126" s="864"/>
      <c r="J126" s="864"/>
      <c r="K126" s="864"/>
      <c r="L126" s="864"/>
      <c r="M126" s="864"/>
      <c r="N126" s="864"/>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row>
    <row r="127" spans="6:37" ht="15" customHeight="1">
      <c r="F127" s="863" t="s">
        <v>1024</v>
      </c>
      <c r="G127" s="864"/>
      <c r="H127" s="864"/>
      <c r="I127" s="864"/>
      <c r="J127" s="864"/>
      <c r="K127" s="864"/>
      <c r="L127" s="864"/>
      <c r="M127" s="864"/>
      <c r="N127" s="864"/>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row>
    <row r="128" spans="5:11" ht="15" customHeight="1">
      <c r="E128" s="10"/>
      <c r="F128" s="10" t="s">
        <v>81</v>
      </c>
      <c r="G128" s="10" t="s">
        <v>107</v>
      </c>
      <c r="H128" s="10" t="s">
        <v>148</v>
      </c>
      <c r="I128" s="10" t="s">
        <v>43</v>
      </c>
      <c r="J128" s="10" t="s">
        <v>149</v>
      </c>
      <c r="K128" s="10" t="s">
        <v>82</v>
      </c>
    </row>
    <row r="129" spans="7:33" s="10" customFormat="1" ht="15" customHeight="1">
      <c r="G129" s="10" t="s">
        <v>403</v>
      </c>
      <c r="H129" s="10" t="s">
        <v>404</v>
      </c>
      <c r="I129" s="10" t="s">
        <v>13</v>
      </c>
      <c r="J129" s="10" t="s">
        <v>7</v>
      </c>
      <c r="K129" s="10" t="s">
        <v>50</v>
      </c>
      <c r="L129" s="10" t="s">
        <v>51</v>
      </c>
      <c r="M129" s="10" t="s">
        <v>5</v>
      </c>
      <c r="N129" s="10" t="s">
        <v>405</v>
      </c>
      <c r="O129" s="10" t="s">
        <v>62</v>
      </c>
      <c r="P129" s="10" t="s">
        <v>157</v>
      </c>
      <c r="Q129" s="10" t="s">
        <v>5</v>
      </c>
      <c r="R129" s="10" t="s">
        <v>1025</v>
      </c>
      <c r="S129" s="10" t="s">
        <v>1026</v>
      </c>
      <c r="T129" s="10" t="s">
        <v>36</v>
      </c>
      <c r="U129" s="10" t="s">
        <v>44</v>
      </c>
      <c r="V129" s="10" t="s">
        <v>705</v>
      </c>
      <c r="W129" s="10" t="s">
        <v>10</v>
      </c>
      <c r="X129" s="10" t="s">
        <v>79</v>
      </c>
      <c r="Y129" s="10" t="s">
        <v>80</v>
      </c>
      <c r="Z129" s="10" t="s">
        <v>33</v>
      </c>
      <c r="AA129" s="10" t="s">
        <v>107</v>
      </c>
      <c r="AB129" s="10" t="s">
        <v>148</v>
      </c>
      <c r="AC129" s="10" t="s">
        <v>152</v>
      </c>
      <c r="AD129" s="10" t="s">
        <v>39</v>
      </c>
      <c r="AE129" s="10" t="s">
        <v>333</v>
      </c>
      <c r="AF129" s="10" t="s">
        <v>116</v>
      </c>
      <c r="AG129" s="10" t="s">
        <v>334</v>
      </c>
    </row>
    <row r="130" ht="6" customHeight="1">
      <c r="G130" s="105"/>
    </row>
    <row r="131" spans="2:6" ht="15" customHeight="1">
      <c r="B131" s="103" t="s">
        <v>123</v>
      </c>
      <c r="D131" s="103" t="s">
        <v>14</v>
      </c>
      <c r="E131" s="103" t="s">
        <v>5</v>
      </c>
      <c r="F131" s="103" t="s">
        <v>186</v>
      </c>
    </row>
    <row r="132" spans="4:23" ht="15" customHeight="1">
      <c r="D132" s="103" t="s">
        <v>403</v>
      </c>
      <c r="E132" s="103" t="s">
        <v>404</v>
      </c>
      <c r="F132" s="103" t="s">
        <v>13</v>
      </c>
      <c r="G132" s="103" t="s">
        <v>7</v>
      </c>
      <c r="H132" s="103" t="s">
        <v>45</v>
      </c>
      <c r="I132" s="103" t="s">
        <v>46</v>
      </c>
      <c r="J132" s="103" t="s">
        <v>5</v>
      </c>
      <c r="K132" s="103" t="s">
        <v>172</v>
      </c>
      <c r="L132" s="103" t="s">
        <v>25</v>
      </c>
      <c r="M132" s="103" t="s">
        <v>35</v>
      </c>
      <c r="N132" s="103" t="s">
        <v>211</v>
      </c>
      <c r="O132" s="103" t="s">
        <v>1027</v>
      </c>
      <c r="P132" s="103" t="s">
        <v>81</v>
      </c>
      <c r="Q132" s="103" t="s">
        <v>114</v>
      </c>
      <c r="R132" s="103" t="s">
        <v>115</v>
      </c>
      <c r="S132" s="103" t="s">
        <v>5</v>
      </c>
      <c r="T132" s="103" t="s">
        <v>116</v>
      </c>
      <c r="U132" s="103" t="s">
        <v>117</v>
      </c>
      <c r="V132" s="103" t="s">
        <v>118</v>
      </c>
      <c r="W132" s="103" t="s">
        <v>82</v>
      </c>
    </row>
  </sheetData>
  <sheetProtection formatCells="0"/>
  <mergeCells count="263">
    <mergeCell ref="AF61:AK61"/>
    <mergeCell ref="X61:AE61"/>
    <mergeCell ref="X62:AE62"/>
    <mergeCell ref="X63:AE63"/>
    <mergeCell ref="X64:AE64"/>
    <mergeCell ref="F61:W61"/>
    <mergeCell ref="F62:W62"/>
    <mergeCell ref="F63:W63"/>
    <mergeCell ref="F64:W64"/>
    <mergeCell ref="X50:AE50"/>
    <mergeCell ref="X51:AE51"/>
    <mergeCell ref="X52:AE52"/>
    <mergeCell ref="X53:AE53"/>
    <mergeCell ref="X55:AE55"/>
    <mergeCell ref="F46:W46"/>
    <mergeCell ref="F47:W47"/>
    <mergeCell ref="F48:W48"/>
    <mergeCell ref="F49:W49"/>
    <mergeCell ref="F50:W50"/>
    <mergeCell ref="F31:AK36"/>
    <mergeCell ref="AF46:AK46"/>
    <mergeCell ref="X46:AE46"/>
    <mergeCell ref="X47:AE47"/>
    <mergeCell ref="X48:AE48"/>
    <mergeCell ref="X49:AE49"/>
    <mergeCell ref="F126:N126"/>
    <mergeCell ref="O126:AK126"/>
    <mergeCell ref="F127:N127"/>
    <mergeCell ref="O127:AK127"/>
    <mergeCell ref="AI114:AK114"/>
    <mergeCell ref="F119:N119"/>
    <mergeCell ref="O119:AK119"/>
    <mergeCell ref="F120:N120"/>
    <mergeCell ref="O120:AK120"/>
    <mergeCell ref="F125:N125"/>
    <mergeCell ref="O125:AK125"/>
    <mergeCell ref="O113:Q113"/>
    <mergeCell ref="T113:V113"/>
    <mergeCell ref="Y113:AA113"/>
    <mergeCell ref="AD113:AF113"/>
    <mergeCell ref="AI113:AK113"/>
    <mergeCell ref="H114:N114"/>
    <mergeCell ref="O114:Q114"/>
    <mergeCell ref="T114:V114"/>
    <mergeCell ref="Y114:AA114"/>
    <mergeCell ref="AD114:AF114"/>
    <mergeCell ref="AD111:AF111"/>
    <mergeCell ref="AI111:AK111"/>
    <mergeCell ref="F112:G114"/>
    <mergeCell ref="H112:N112"/>
    <mergeCell ref="O112:Q112"/>
    <mergeCell ref="T112:V112"/>
    <mergeCell ref="Y112:AA112"/>
    <mergeCell ref="AD112:AF112"/>
    <mergeCell ref="AI112:AK112"/>
    <mergeCell ref="H113:N113"/>
    <mergeCell ref="F109:G111"/>
    <mergeCell ref="AI109:AK109"/>
    <mergeCell ref="H110:N110"/>
    <mergeCell ref="O110:Q110"/>
    <mergeCell ref="T110:V110"/>
    <mergeCell ref="Y110:AA110"/>
    <mergeCell ref="AD110:AF110"/>
    <mergeCell ref="AI110:AK110"/>
    <mergeCell ref="H109:N109"/>
    <mergeCell ref="O109:Q109"/>
    <mergeCell ref="T109:V109"/>
    <mergeCell ref="Y109:AA109"/>
    <mergeCell ref="AD109:AF109"/>
    <mergeCell ref="H111:N111"/>
    <mergeCell ref="O111:Q111"/>
    <mergeCell ref="T111:V111"/>
    <mergeCell ref="Y111:AA111"/>
    <mergeCell ref="T107:V107"/>
    <mergeCell ref="Y107:AA107"/>
    <mergeCell ref="AD107:AF107"/>
    <mergeCell ref="AI107:AK107"/>
    <mergeCell ref="H108:N108"/>
    <mergeCell ref="O108:Q108"/>
    <mergeCell ref="T108:V108"/>
    <mergeCell ref="Y108:AA108"/>
    <mergeCell ref="AD108:AF108"/>
    <mergeCell ref="AI108:AK108"/>
    <mergeCell ref="AI105:AK105"/>
    <mergeCell ref="F106:G108"/>
    <mergeCell ref="H106:N106"/>
    <mergeCell ref="O106:Q106"/>
    <mergeCell ref="T106:V106"/>
    <mergeCell ref="Y106:AA106"/>
    <mergeCell ref="AD106:AF106"/>
    <mergeCell ref="AI106:AK106"/>
    <mergeCell ref="H107:N107"/>
    <mergeCell ref="O107:Q107"/>
    <mergeCell ref="O104:Q104"/>
    <mergeCell ref="T104:V104"/>
    <mergeCell ref="Y104:AA104"/>
    <mergeCell ref="AD104:AF104"/>
    <mergeCell ref="AI104:AK104"/>
    <mergeCell ref="H105:N105"/>
    <mergeCell ref="O105:Q105"/>
    <mergeCell ref="T105:V105"/>
    <mergeCell ref="Y105:AA105"/>
    <mergeCell ref="AD105:AF105"/>
    <mergeCell ref="AD102:AF102"/>
    <mergeCell ref="AI102:AK102"/>
    <mergeCell ref="F103:G105"/>
    <mergeCell ref="H103:N103"/>
    <mergeCell ref="O103:Q103"/>
    <mergeCell ref="T103:V103"/>
    <mergeCell ref="Y103:AA103"/>
    <mergeCell ref="AD103:AF103"/>
    <mergeCell ref="AI103:AK103"/>
    <mergeCell ref="H104:N104"/>
    <mergeCell ref="AI100:AK100"/>
    <mergeCell ref="H101:N101"/>
    <mergeCell ref="O101:Q101"/>
    <mergeCell ref="T101:V101"/>
    <mergeCell ref="Y101:AA101"/>
    <mergeCell ref="AD101:AF101"/>
    <mergeCell ref="AI101:AK101"/>
    <mergeCell ref="F100:G102"/>
    <mergeCell ref="H100:N100"/>
    <mergeCell ref="O100:Q100"/>
    <mergeCell ref="T100:V100"/>
    <mergeCell ref="Y100:AA100"/>
    <mergeCell ref="AD100:AF100"/>
    <mergeCell ref="H102:N102"/>
    <mergeCell ref="O102:Q102"/>
    <mergeCell ref="T102:V102"/>
    <mergeCell ref="Y102:AA102"/>
    <mergeCell ref="F98:G99"/>
    <mergeCell ref="H98:N99"/>
    <mergeCell ref="O98:AH98"/>
    <mergeCell ref="AI98:AK99"/>
    <mergeCell ref="O99:S99"/>
    <mergeCell ref="T99:X99"/>
    <mergeCell ref="Y99:AC99"/>
    <mergeCell ref="AD99:AH99"/>
    <mergeCell ref="F92:I92"/>
    <mergeCell ref="J92:V92"/>
    <mergeCell ref="W92:AK92"/>
    <mergeCell ref="F93:I93"/>
    <mergeCell ref="J93:V93"/>
    <mergeCell ref="W93:AK93"/>
    <mergeCell ref="F90:I90"/>
    <mergeCell ref="J90:V90"/>
    <mergeCell ref="W90:AK90"/>
    <mergeCell ref="F91:I91"/>
    <mergeCell ref="J91:V91"/>
    <mergeCell ref="W91:AK91"/>
    <mergeCell ref="F88:I88"/>
    <mergeCell ref="J88:V88"/>
    <mergeCell ref="W88:AK88"/>
    <mergeCell ref="F89:I89"/>
    <mergeCell ref="J89:V89"/>
    <mergeCell ref="W89:AK89"/>
    <mergeCell ref="F80:I80"/>
    <mergeCell ref="J80:V80"/>
    <mergeCell ref="W80:AK80"/>
    <mergeCell ref="M84:AJ84"/>
    <mergeCell ref="F87:I87"/>
    <mergeCell ref="J87:AK87"/>
    <mergeCell ref="F85:AK86"/>
    <mergeCell ref="F78:I78"/>
    <mergeCell ref="J78:V78"/>
    <mergeCell ref="W78:AK78"/>
    <mergeCell ref="F79:I79"/>
    <mergeCell ref="J79:V79"/>
    <mergeCell ref="W79:AK79"/>
    <mergeCell ref="F76:I76"/>
    <mergeCell ref="J76:V76"/>
    <mergeCell ref="W76:AK76"/>
    <mergeCell ref="F77:I77"/>
    <mergeCell ref="J77:V77"/>
    <mergeCell ref="W77:AK77"/>
    <mergeCell ref="K70:AJ70"/>
    <mergeCell ref="F74:I74"/>
    <mergeCell ref="J74:AK74"/>
    <mergeCell ref="F75:I75"/>
    <mergeCell ref="J75:V75"/>
    <mergeCell ref="W75:AK75"/>
    <mergeCell ref="F71:AK73"/>
    <mergeCell ref="X65:AE65"/>
    <mergeCell ref="X66:AE66"/>
    <mergeCell ref="F65:W65"/>
    <mergeCell ref="F66:W66"/>
    <mergeCell ref="F55:W55"/>
    <mergeCell ref="F54:W54"/>
    <mergeCell ref="X54:AE54"/>
    <mergeCell ref="F51:W51"/>
    <mergeCell ref="F52:W52"/>
    <mergeCell ref="F53:W53"/>
    <mergeCell ref="F39:L39"/>
    <mergeCell ref="O39:U39"/>
    <mergeCell ref="AH16:AK16"/>
    <mergeCell ref="F19:AK23"/>
    <mergeCell ref="F26:AK26"/>
    <mergeCell ref="F27:AK27"/>
    <mergeCell ref="F28:AK28"/>
    <mergeCell ref="AH15:AJ15"/>
    <mergeCell ref="F14:K14"/>
    <mergeCell ref="L14:Q14"/>
    <mergeCell ref="F29:AK29"/>
    <mergeCell ref="F16:K16"/>
    <mergeCell ref="L16:Q16"/>
    <mergeCell ref="R16:U16"/>
    <mergeCell ref="V16:Y16"/>
    <mergeCell ref="Z16:AC16"/>
    <mergeCell ref="AD16:AG16"/>
    <mergeCell ref="F15:K15"/>
    <mergeCell ref="L15:Q15"/>
    <mergeCell ref="R15:U15"/>
    <mergeCell ref="V15:Y15"/>
    <mergeCell ref="Z15:AC15"/>
    <mergeCell ref="AD15:AF15"/>
    <mergeCell ref="F13:K13"/>
    <mergeCell ref="L13:Q13"/>
    <mergeCell ref="R13:U13"/>
    <mergeCell ref="V13:Y13"/>
    <mergeCell ref="Z13:AC13"/>
    <mergeCell ref="AH14:AJ14"/>
    <mergeCell ref="AD12:AF12"/>
    <mergeCell ref="R14:U14"/>
    <mergeCell ref="V14:Y14"/>
    <mergeCell ref="Z14:AC14"/>
    <mergeCell ref="AD14:AF14"/>
    <mergeCell ref="AH12:AJ12"/>
    <mergeCell ref="AH11:AJ11"/>
    <mergeCell ref="F10:K10"/>
    <mergeCell ref="L10:Q10"/>
    <mergeCell ref="AD13:AF13"/>
    <mergeCell ref="AH13:AJ13"/>
    <mergeCell ref="F12:K12"/>
    <mergeCell ref="L12:Q12"/>
    <mergeCell ref="R12:U12"/>
    <mergeCell ref="V12:Y12"/>
    <mergeCell ref="Z12:AC12"/>
    <mergeCell ref="F11:K11"/>
    <mergeCell ref="L11:Q11"/>
    <mergeCell ref="R11:U11"/>
    <mergeCell ref="V11:Y11"/>
    <mergeCell ref="Z11:AC11"/>
    <mergeCell ref="AD11:AF11"/>
    <mergeCell ref="R10:U10"/>
    <mergeCell ref="V10:Y10"/>
    <mergeCell ref="Z10:AC10"/>
    <mergeCell ref="AD10:AF10"/>
    <mergeCell ref="AD8:AG8"/>
    <mergeCell ref="AH8:AK8"/>
    <mergeCell ref="AH9:AJ9"/>
    <mergeCell ref="AH10:AJ10"/>
    <mergeCell ref="F9:K9"/>
    <mergeCell ref="L9:Q9"/>
    <mergeCell ref="R9:U9"/>
    <mergeCell ref="V9:Y9"/>
    <mergeCell ref="Z9:AC9"/>
    <mergeCell ref="AD9:AF9"/>
    <mergeCell ref="B1:K1"/>
    <mergeCell ref="F8:K8"/>
    <mergeCell ref="L8:Q8"/>
    <mergeCell ref="R8:U8"/>
    <mergeCell ref="V8:Y8"/>
    <mergeCell ref="Z8:AC8"/>
  </mergeCells>
  <dataValidations count="1">
    <dataValidation type="list" allowBlank="1" showInputMessage="1" showErrorMessage="1" sqref="X47:X55 X62:X66">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9" r:id="rId1"/>
  <rowBreaks count="2" manualBreakCount="2">
    <brk id="36" max="37" man="1"/>
    <brk id="82" max="37" man="1"/>
  </rowBreaks>
</worksheet>
</file>

<file path=xl/worksheets/sheet6.xml><?xml version="1.0" encoding="utf-8"?>
<worksheet xmlns="http://schemas.openxmlformats.org/spreadsheetml/2006/main" xmlns:r="http://schemas.openxmlformats.org/officeDocument/2006/relationships">
  <sheetPr>
    <tabColor rgb="FFFFC000"/>
  </sheetPr>
  <dimension ref="B2:AO50"/>
  <sheetViews>
    <sheetView showGridLines="0" view="pageBreakPreview" zoomScale="90" zoomScaleSheetLayoutView="90" workbookViewId="0" topLeftCell="A6">
      <selection activeCell="AW42" sqref="AW42"/>
    </sheetView>
  </sheetViews>
  <sheetFormatPr defaultColWidth="2.28125" defaultRowHeight="15" customHeight="1"/>
  <cols>
    <col min="1" max="1" width="2.28125" style="79" customWidth="1"/>
    <col min="2" max="5" width="2.28125" style="78" customWidth="1"/>
    <col min="6" max="16384" width="2.28125" style="78" customWidth="1"/>
  </cols>
  <sheetData>
    <row r="1" s="79" customFormat="1" ht="15" customHeight="1"/>
    <row r="2" spans="3:9" ht="15" customHeight="1">
      <c r="C2" s="868" t="s">
        <v>634</v>
      </c>
      <c r="D2" s="869"/>
      <c r="E2" s="869"/>
      <c r="F2" s="869"/>
      <c r="G2" s="869"/>
      <c r="H2" s="869"/>
      <c r="I2" s="869"/>
    </row>
    <row r="4" spans="2:41" ht="15" customHeight="1">
      <c r="B4" s="868" t="s">
        <v>520</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1"/>
      <c r="AL4" s="871"/>
      <c r="AM4" s="871"/>
      <c r="AN4" s="77"/>
      <c r="AO4" s="77"/>
    </row>
    <row r="5" spans="6:35" ht="15" customHeight="1">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6:18" ht="15" customHeight="1">
      <c r="F6" s="77"/>
      <c r="G6" s="77"/>
      <c r="H6" s="77"/>
      <c r="I6" s="77"/>
      <c r="J6" s="77"/>
      <c r="K6" s="77"/>
      <c r="L6" s="77"/>
      <c r="M6" s="77"/>
      <c r="N6" s="77"/>
      <c r="O6" s="77"/>
      <c r="P6" s="77"/>
      <c r="Q6" s="77"/>
      <c r="R6" s="77"/>
    </row>
    <row r="7" spans="6:18" ht="15" customHeight="1">
      <c r="F7" s="77"/>
      <c r="G7" s="77"/>
      <c r="H7" s="77"/>
      <c r="I7" s="77"/>
      <c r="J7" s="77"/>
      <c r="K7" s="77"/>
      <c r="L7" s="77"/>
      <c r="M7" s="77"/>
      <c r="N7" s="77"/>
      <c r="O7" s="77"/>
      <c r="P7" s="77"/>
      <c r="Q7" s="77"/>
      <c r="R7" s="77"/>
    </row>
    <row r="8" spans="6:18" ht="15" customHeight="1">
      <c r="F8" s="77"/>
      <c r="G8" s="77"/>
      <c r="H8" s="77"/>
      <c r="I8" s="77"/>
      <c r="J8" s="77"/>
      <c r="K8" s="77"/>
      <c r="L8" s="77"/>
      <c r="M8" s="77"/>
      <c r="N8" s="77"/>
      <c r="O8" s="77"/>
      <c r="P8" s="77"/>
      <c r="Q8" s="77"/>
      <c r="R8" s="77"/>
    </row>
    <row r="10" spans="28:38" ht="15" customHeight="1">
      <c r="AB10" s="106"/>
      <c r="AC10" s="106"/>
      <c r="AD10" s="394"/>
      <c r="AE10" s="394"/>
      <c r="AF10" s="77" t="s">
        <v>61</v>
      </c>
      <c r="AG10" s="394"/>
      <c r="AH10" s="394"/>
      <c r="AI10" s="77" t="s">
        <v>60</v>
      </c>
      <c r="AJ10" s="394"/>
      <c r="AK10" s="394"/>
      <c r="AL10" s="77" t="s">
        <v>59</v>
      </c>
    </row>
    <row r="11" spans="28:38" ht="15" customHeight="1">
      <c r="AB11" s="77"/>
      <c r="AC11" s="77"/>
      <c r="AD11" s="2"/>
      <c r="AE11" s="2"/>
      <c r="AF11" s="1"/>
      <c r="AG11" s="2"/>
      <c r="AH11" s="2"/>
      <c r="AI11" s="1"/>
      <c r="AJ11" s="2"/>
      <c r="AK11" s="2"/>
      <c r="AL11" s="1"/>
    </row>
    <row r="12" spans="4:12" ht="15" customHeight="1">
      <c r="D12" s="395"/>
      <c r="E12" s="395"/>
      <c r="F12" s="395"/>
      <c r="G12" s="395"/>
      <c r="H12" s="77" t="s">
        <v>57</v>
      </c>
      <c r="I12" s="77" t="s">
        <v>58</v>
      </c>
      <c r="K12" s="106"/>
      <c r="L12" s="106"/>
    </row>
    <row r="13" spans="4:11" ht="15" customHeight="1">
      <c r="D13" s="3"/>
      <c r="E13" s="3"/>
      <c r="F13" s="3"/>
      <c r="G13" s="3"/>
      <c r="H13" s="77"/>
      <c r="I13" s="77"/>
      <c r="K13" s="77"/>
    </row>
    <row r="14" spans="4:11" ht="15" customHeight="1">
      <c r="D14" s="3"/>
      <c r="E14" s="3"/>
      <c r="F14" s="3"/>
      <c r="G14" s="3"/>
      <c r="H14" s="77"/>
      <c r="I14" s="77"/>
      <c r="K14" s="77"/>
    </row>
    <row r="15" spans="4:11" ht="15" customHeight="1">
      <c r="D15" s="3"/>
      <c r="E15" s="3"/>
      <c r="F15" s="3"/>
      <c r="G15" s="3"/>
      <c r="H15" s="77"/>
      <c r="I15" s="77"/>
      <c r="K15" s="77"/>
    </row>
    <row r="16" spans="4:11" ht="15" customHeight="1">
      <c r="D16" s="3"/>
      <c r="E16" s="3"/>
      <c r="F16" s="3"/>
      <c r="G16" s="3"/>
      <c r="H16" s="77"/>
      <c r="I16" s="77"/>
      <c r="K16" s="77"/>
    </row>
    <row r="17" spans="17:38" ht="30" customHeight="1">
      <c r="Q17" s="77" t="s">
        <v>540</v>
      </c>
      <c r="R17" s="77"/>
      <c r="S17" s="77" t="s">
        <v>541</v>
      </c>
      <c r="T17" s="77"/>
      <c r="U17" s="77" t="s">
        <v>542</v>
      </c>
      <c r="V17" s="77"/>
      <c r="W17" s="396"/>
      <c r="X17" s="396"/>
      <c r="Y17" s="396"/>
      <c r="Z17" s="396"/>
      <c r="AA17" s="396"/>
      <c r="AB17" s="396"/>
      <c r="AC17" s="396"/>
      <c r="AD17" s="396"/>
      <c r="AE17" s="396"/>
      <c r="AF17" s="396"/>
      <c r="AG17" s="396"/>
      <c r="AH17" s="396"/>
      <c r="AI17" s="396"/>
      <c r="AJ17" s="396"/>
      <c r="AK17" s="396"/>
      <c r="AL17" s="396"/>
    </row>
    <row r="18" spans="17:38" ht="6" customHeight="1">
      <c r="Q18" s="77"/>
      <c r="R18" s="77"/>
      <c r="S18" s="77"/>
      <c r="T18" s="77"/>
      <c r="U18" s="77"/>
      <c r="V18" s="77"/>
      <c r="W18" s="4"/>
      <c r="X18" s="4"/>
      <c r="Y18" s="4"/>
      <c r="Z18" s="4"/>
      <c r="AA18" s="4"/>
      <c r="AB18" s="4"/>
      <c r="AC18" s="4"/>
      <c r="AD18" s="4"/>
      <c r="AE18" s="4"/>
      <c r="AF18" s="4"/>
      <c r="AG18" s="4"/>
      <c r="AH18" s="4"/>
      <c r="AI18" s="4"/>
      <c r="AJ18" s="4"/>
      <c r="AK18" s="4"/>
      <c r="AL18" s="4"/>
    </row>
    <row r="19" spans="17:38" ht="15" customHeight="1">
      <c r="Q19" s="77" t="s">
        <v>538</v>
      </c>
      <c r="R19" s="77"/>
      <c r="S19" s="77"/>
      <c r="T19" s="77"/>
      <c r="U19" s="77" t="s">
        <v>539</v>
      </c>
      <c r="W19" s="399"/>
      <c r="X19" s="395"/>
      <c r="Y19" s="395"/>
      <c r="Z19" s="395"/>
      <c r="AA19" s="395"/>
      <c r="AB19" s="395"/>
      <c r="AC19" s="395"/>
      <c r="AD19" s="395"/>
      <c r="AE19" s="395"/>
      <c r="AF19" s="395"/>
      <c r="AG19" s="395"/>
      <c r="AH19" s="395"/>
      <c r="AI19" s="395"/>
      <c r="AJ19" s="395"/>
      <c r="AK19" s="395"/>
      <c r="AL19" s="395"/>
    </row>
    <row r="20" spans="17:38" ht="6" customHeight="1">
      <c r="Q20" s="77"/>
      <c r="R20" s="77"/>
      <c r="S20" s="77"/>
      <c r="T20" s="77"/>
      <c r="U20" s="77"/>
      <c r="W20" s="3"/>
      <c r="X20" s="3"/>
      <c r="Y20" s="3"/>
      <c r="Z20" s="3"/>
      <c r="AA20" s="3"/>
      <c r="AB20" s="3"/>
      <c r="AC20" s="3"/>
      <c r="AD20" s="3"/>
      <c r="AE20" s="3"/>
      <c r="AF20" s="3"/>
      <c r="AG20" s="3"/>
      <c r="AH20" s="3"/>
      <c r="AI20" s="3"/>
      <c r="AJ20" s="3"/>
      <c r="AK20" s="3"/>
      <c r="AL20" s="3"/>
    </row>
    <row r="21" spans="17:38" ht="15" customHeight="1">
      <c r="Q21" s="77" t="s">
        <v>74</v>
      </c>
      <c r="R21" s="77" t="s">
        <v>75</v>
      </c>
      <c r="S21" s="77" t="s">
        <v>76</v>
      </c>
      <c r="T21" s="77" t="s">
        <v>77</v>
      </c>
      <c r="U21" s="77" t="s">
        <v>72</v>
      </c>
      <c r="W21" s="870"/>
      <c r="X21" s="870"/>
      <c r="Y21" s="870"/>
      <c r="Z21" s="870"/>
      <c r="AA21" s="870"/>
      <c r="AB21" s="870"/>
      <c r="AC21" s="870"/>
      <c r="AD21" s="870"/>
      <c r="AE21" s="870"/>
      <c r="AF21" s="870"/>
      <c r="AG21" s="870"/>
      <c r="AH21" s="870"/>
      <c r="AI21" s="870"/>
      <c r="AJ21" s="5"/>
      <c r="AK21" s="5"/>
      <c r="AL21" s="105"/>
    </row>
    <row r="25" spans="4:38" ht="15" customHeight="1">
      <c r="D25" s="80"/>
      <c r="E25" s="80"/>
      <c r="F25" s="394"/>
      <c r="G25" s="394"/>
      <c r="H25" s="77" t="s">
        <v>435</v>
      </c>
      <c r="I25" s="394"/>
      <c r="J25" s="394"/>
      <c r="K25" s="77" t="s">
        <v>521</v>
      </c>
      <c r="L25" s="394"/>
      <c r="M25" s="394"/>
      <c r="N25" s="77" t="s">
        <v>522</v>
      </c>
      <c r="O25" s="77" t="s">
        <v>523</v>
      </c>
      <c r="P25" s="77" t="s">
        <v>511</v>
      </c>
      <c r="Q25" s="77" t="s">
        <v>484</v>
      </c>
      <c r="R25" s="77" t="s">
        <v>524</v>
      </c>
      <c r="S25" s="77" t="s">
        <v>409</v>
      </c>
      <c r="T25" s="77" t="s">
        <v>477</v>
      </c>
      <c r="U25" s="77" t="s">
        <v>510</v>
      </c>
      <c r="V25" s="77" t="s">
        <v>511</v>
      </c>
      <c r="W25" s="77" t="s">
        <v>461</v>
      </c>
      <c r="X25" s="77" t="s">
        <v>420</v>
      </c>
      <c r="Y25" s="77" t="s">
        <v>421</v>
      </c>
      <c r="Z25" s="77" t="s">
        <v>414</v>
      </c>
      <c r="AA25" s="77" t="s">
        <v>415</v>
      </c>
      <c r="AB25" s="77" t="s">
        <v>449</v>
      </c>
      <c r="AC25" s="77" t="s">
        <v>450</v>
      </c>
      <c r="AD25" s="77" t="s">
        <v>451</v>
      </c>
      <c r="AE25" s="77" t="s">
        <v>452</v>
      </c>
      <c r="AF25" s="77" t="s">
        <v>427</v>
      </c>
      <c r="AG25" s="77" t="s">
        <v>525</v>
      </c>
      <c r="AH25" s="77" t="s">
        <v>467</v>
      </c>
      <c r="AI25" s="77" t="s">
        <v>413</v>
      </c>
      <c r="AJ25" s="77" t="s">
        <v>460</v>
      </c>
      <c r="AK25" s="77" t="s">
        <v>479</v>
      </c>
      <c r="AL25" s="77" t="s">
        <v>458</v>
      </c>
    </row>
    <row r="26" spans="3:38" ht="15" customHeight="1">
      <c r="C26" s="77" t="s">
        <v>526</v>
      </c>
      <c r="D26" s="77" t="s">
        <v>527</v>
      </c>
      <c r="E26" s="77" t="s">
        <v>455</v>
      </c>
      <c r="F26" s="77" t="s">
        <v>461</v>
      </c>
      <c r="G26" s="77" t="s">
        <v>451</v>
      </c>
      <c r="H26" s="77" t="s">
        <v>413</v>
      </c>
      <c r="I26" s="77" t="s">
        <v>484</v>
      </c>
      <c r="J26" s="77" t="s">
        <v>427</v>
      </c>
      <c r="K26" s="77" t="s">
        <v>445</v>
      </c>
      <c r="L26" s="77" t="s">
        <v>411</v>
      </c>
      <c r="M26" s="77" t="s">
        <v>428</v>
      </c>
      <c r="N26" s="77" t="s">
        <v>429</v>
      </c>
      <c r="O26" s="77" t="s">
        <v>528</v>
      </c>
      <c r="P26" s="77" t="s">
        <v>413</v>
      </c>
      <c r="Q26" s="77" t="s">
        <v>441</v>
      </c>
      <c r="R26" s="77" t="s">
        <v>442</v>
      </c>
      <c r="S26" s="77" t="s">
        <v>413</v>
      </c>
      <c r="T26" s="77" t="s">
        <v>437</v>
      </c>
      <c r="U26" s="77" t="s">
        <v>438</v>
      </c>
      <c r="V26" s="77" t="s">
        <v>449</v>
      </c>
      <c r="W26" s="77" t="s">
        <v>529</v>
      </c>
      <c r="X26" s="77" t="s">
        <v>469</v>
      </c>
      <c r="Y26" s="77" t="s">
        <v>465</v>
      </c>
      <c r="Z26" s="77" t="s">
        <v>497</v>
      </c>
      <c r="AA26" s="77" t="s">
        <v>530</v>
      </c>
      <c r="AB26" s="77" t="s">
        <v>531</v>
      </c>
      <c r="AC26" s="77" t="s">
        <v>517</v>
      </c>
      <c r="AD26" s="77" t="s">
        <v>430</v>
      </c>
      <c r="AE26" s="77" t="s">
        <v>531</v>
      </c>
      <c r="AF26" s="77" t="s">
        <v>532</v>
      </c>
      <c r="AG26" s="77" t="s">
        <v>487</v>
      </c>
      <c r="AH26" s="77" t="s">
        <v>413</v>
      </c>
      <c r="AI26" s="77" t="s">
        <v>533</v>
      </c>
      <c r="AJ26" s="77" t="s">
        <v>409</v>
      </c>
      <c r="AK26" s="77" t="s">
        <v>449</v>
      </c>
      <c r="AL26" s="77" t="s">
        <v>534</v>
      </c>
    </row>
    <row r="27" spans="3:9" ht="15" customHeight="1">
      <c r="C27" s="77" t="s">
        <v>458</v>
      </c>
      <c r="D27" s="77" t="s">
        <v>535</v>
      </c>
      <c r="E27" s="77" t="s">
        <v>536</v>
      </c>
      <c r="F27" s="77" t="s">
        <v>455</v>
      </c>
      <c r="G27" s="77" t="s">
        <v>483</v>
      </c>
      <c r="H27" s="77" t="s">
        <v>469</v>
      </c>
      <c r="I27" s="77" t="s">
        <v>470</v>
      </c>
    </row>
    <row r="28" ht="15" customHeight="1">
      <c r="M28" s="5"/>
    </row>
    <row r="29" spans="2:39" ht="15" customHeight="1">
      <c r="B29" s="60" t="s">
        <v>467</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row>
    <row r="31" spans="3:19" ht="15" customHeight="1">
      <c r="C31" s="101">
        <v>1</v>
      </c>
      <c r="E31" s="77" t="s">
        <v>526</v>
      </c>
      <c r="F31" s="77" t="s">
        <v>527</v>
      </c>
      <c r="G31" s="77" t="s">
        <v>410</v>
      </c>
      <c r="H31" s="77" t="s">
        <v>487</v>
      </c>
      <c r="I31" s="77" t="s">
        <v>413</v>
      </c>
      <c r="J31" s="77" t="s">
        <v>486</v>
      </c>
      <c r="K31" s="77" t="s">
        <v>496</v>
      </c>
      <c r="L31" s="77" t="s">
        <v>501</v>
      </c>
      <c r="M31" s="77" t="s">
        <v>502</v>
      </c>
      <c r="N31" s="77" t="s">
        <v>519</v>
      </c>
      <c r="O31" s="77" t="s">
        <v>413</v>
      </c>
      <c r="P31" s="77" t="s">
        <v>460</v>
      </c>
      <c r="Q31" s="77" t="s">
        <v>479</v>
      </c>
      <c r="R31" s="77" t="s">
        <v>458</v>
      </c>
      <c r="S31" s="77" t="s">
        <v>485</v>
      </c>
    </row>
    <row r="33" spans="3:9" ht="15" customHeight="1">
      <c r="C33" s="101">
        <v>2</v>
      </c>
      <c r="E33" s="77" t="s">
        <v>526</v>
      </c>
      <c r="F33" s="77" t="s">
        <v>527</v>
      </c>
      <c r="G33" s="77" t="s">
        <v>413</v>
      </c>
      <c r="H33" s="77" t="s">
        <v>419</v>
      </c>
      <c r="I33" s="77" t="s">
        <v>462</v>
      </c>
    </row>
    <row r="34" spans="3:38" ht="90" customHeight="1">
      <c r="C34" s="77"/>
      <c r="E34" s="834"/>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6"/>
    </row>
    <row r="36" spans="3:8" ht="15" customHeight="1">
      <c r="C36" s="77" t="s">
        <v>501</v>
      </c>
      <c r="D36" s="77" t="s">
        <v>519</v>
      </c>
      <c r="E36" s="77" t="s">
        <v>543</v>
      </c>
      <c r="F36" s="77" t="s">
        <v>499</v>
      </c>
      <c r="G36" s="77" t="s">
        <v>544</v>
      </c>
      <c r="H36" s="77" t="s">
        <v>485</v>
      </c>
    </row>
    <row r="37" spans="4:38" s="10" customFormat="1" ht="15" customHeight="1">
      <c r="D37" s="31" t="s">
        <v>473</v>
      </c>
      <c r="F37" s="10" t="s">
        <v>526</v>
      </c>
      <c r="G37" s="10" t="s">
        <v>527</v>
      </c>
      <c r="H37" s="10" t="s">
        <v>545</v>
      </c>
      <c r="I37" s="10" t="s">
        <v>413</v>
      </c>
      <c r="J37" s="10" t="s">
        <v>486</v>
      </c>
      <c r="K37" s="10" t="s">
        <v>496</v>
      </c>
      <c r="L37" s="10" t="s">
        <v>477</v>
      </c>
      <c r="M37" s="10" t="s">
        <v>467</v>
      </c>
      <c r="N37" s="10" t="s">
        <v>468</v>
      </c>
      <c r="O37" s="10" t="s">
        <v>455</v>
      </c>
      <c r="P37" s="10" t="s">
        <v>461</v>
      </c>
      <c r="Q37" s="10" t="s">
        <v>503</v>
      </c>
      <c r="R37" s="10" t="s">
        <v>546</v>
      </c>
      <c r="S37" s="10" t="s">
        <v>537</v>
      </c>
      <c r="T37" s="10" t="s">
        <v>547</v>
      </c>
      <c r="U37" s="10" t="s">
        <v>428</v>
      </c>
      <c r="V37" s="10" t="s">
        <v>429</v>
      </c>
      <c r="W37" s="10" t="s">
        <v>548</v>
      </c>
      <c r="X37" s="10" t="s">
        <v>549</v>
      </c>
      <c r="Y37" s="10" t="s">
        <v>413</v>
      </c>
      <c r="Z37" s="10" t="s">
        <v>420</v>
      </c>
      <c r="AA37" s="10" t="s">
        <v>421</v>
      </c>
      <c r="AB37" s="10" t="s">
        <v>427</v>
      </c>
      <c r="AC37" s="10" t="s">
        <v>431</v>
      </c>
      <c r="AD37" s="10" t="s">
        <v>432</v>
      </c>
      <c r="AE37" s="10" t="s">
        <v>498</v>
      </c>
      <c r="AF37" s="10" t="s">
        <v>497</v>
      </c>
      <c r="AG37" s="10" t="s">
        <v>413</v>
      </c>
      <c r="AH37" s="10" t="s">
        <v>420</v>
      </c>
      <c r="AI37" s="10" t="s">
        <v>421</v>
      </c>
      <c r="AJ37" s="10" t="s">
        <v>439</v>
      </c>
      <c r="AK37" s="10" t="s">
        <v>413</v>
      </c>
      <c r="AL37" s="10" t="s">
        <v>448</v>
      </c>
    </row>
    <row r="38" spans="5:38" s="10" customFormat="1" ht="15" customHeight="1">
      <c r="E38" s="10" t="s">
        <v>413</v>
      </c>
      <c r="F38" s="10" t="s">
        <v>416</v>
      </c>
      <c r="G38" s="10" t="s">
        <v>417</v>
      </c>
      <c r="H38" s="10" t="s">
        <v>418</v>
      </c>
      <c r="I38" s="10" t="s">
        <v>419</v>
      </c>
      <c r="J38" s="10" t="s">
        <v>413</v>
      </c>
      <c r="K38" s="10" t="s">
        <v>420</v>
      </c>
      <c r="L38" s="10" t="s">
        <v>421</v>
      </c>
      <c r="M38" s="10" t="s">
        <v>422</v>
      </c>
      <c r="N38" s="10" t="s">
        <v>423</v>
      </c>
      <c r="O38" s="10" t="s">
        <v>550</v>
      </c>
      <c r="P38" s="10" t="s">
        <v>445</v>
      </c>
      <c r="Q38" s="10" t="s">
        <v>551</v>
      </c>
      <c r="R38" s="10" t="s">
        <v>411</v>
      </c>
      <c r="S38" s="10" t="s">
        <v>413</v>
      </c>
      <c r="T38" s="10" t="s">
        <v>552</v>
      </c>
      <c r="U38" s="10" t="s">
        <v>553</v>
      </c>
      <c r="V38" s="10" t="s">
        <v>426</v>
      </c>
      <c r="W38" s="10" t="s">
        <v>439</v>
      </c>
      <c r="X38" s="10" t="s">
        <v>413</v>
      </c>
      <c r="Y38" s="10" t="s">
        <v>448</v>
      </c>
      <c r="Z38" s="10" t="s">
        <v>413</v>
      </c>
      <c r="AA38" s="10" t="s">
        <v>410</v>
      </c>
      <c r="AB38" s="10" t="s">
        <v>411</v>
      </c>
      <c r="AC38" s="10" t="s">
        <v>413</v>
      </c>
      <c r="AD38" s="10" t="s">
        <v>495</v>
      </c>
      <c r="AE38" s="10" t="s">
        <v>419</v>
      </c>
      <c r="AF38" s="10" t="s">
        <v>426</v>
      </c>
      <c r="AG38" s="10" t="s">
        <v>477</v>
      </c>
      <c r="AH38" s="10" t="s">
        <v>554</v>
      </c>
      <c r="AI38" s="10" t="s">
        <v>518</v>
      </c>
      <c r="AJ38" s="10" t="s">
        <v>440</v>
      </c>
      <c r="AK38" s="10" t="s">
        <v>449</v>
      </c>
      <c r="AL38" s="10" t="s">
        <v>555</v>
      </c>
    </row>
    <row r="39" spans="5:38" s="10" customFormat="1" ht="15" customHeight="1">
      <c r="E39" s="10" t="s">
        <v>465</v>
      </c>
      <c r="F39" s="10" t="s">
        <v>461</v>
      </c>
      <c r="G39" s="10" t="s">
        <v>556</v>
      </c>
      <c r="H39" s="10" t="s">
        <v>413</v>
      </c>
      <c r="I39" s="10" t="s">
        <v>471</v>
      </c>
      <c r="J39" s="10" t="s">
        <v>472</v>
      </c>
      <c r="K39" s="10" t="s">
        <v>449</v>
      </c>
      <c r="L39" s="10" t="s">
        <v>450</v>
      </c>
      <c r="M39" s="10" t="s">
        <v>451</v>
      </c>
      <c r="N39" s="10" t="s">
        <v>452</v>
      </c>
      <c r="O39" s="10" t="s">
        <v>413</v>
      </c>
      <c r="P39" s="10" t="s">
        <v>414</v>
      </c>
      <c r="Q39" s="10" t="s">
        <v>415</v>
      </c>
      <c r="R39" s="10" t="s">
        <v>558</v>
      </c>
      <c r="S39" s="10" t="s">
        <v>579</v>
      </c>
      <c r="T39" s="10" t="s">
        <v>453</v>
      </c>
      <c r="U39" s="10" t="s">
        <v>454</v>
      </c>
      <c r="V39" s="10" t="s">
        <v>420</v>
      </c>
      <c r="W39" s="10" t="s">
        <v>421</v>
      </c>
      <c r="X39" s="10" t="s">
        <v>414</v>
      </c>
      <c r="Y39" s="10" t="s">
        <v>415</v>
      </c>
      <c r="Z39" s="10" t="s">
        <v>413</v>
      </c>
      <c r="AA39" s="10" t="s">
        <v>524</v>
      </c>
      <c r="AB39" s="10" t="s">
        <v>409</v>
      </c>
      <c r="AC39" s="10" t="s">
        <v>410</v>
      </c>
      <c r="AD39" s="10" t="s">
        <v>411</v>
      </c>
      <c r="AE39" s="10" t="s">
        <v>412</v>
      </c>
      <c r="AF39" s="10" t="s">
        <v>449</v>
      </c>
      <c r="AG39" s="10" t="s">
        <v>580</v>
      </c>
      <c r="AH39" s="10" t="s">
        <v>578</v>
      </c>
      <c r="AI39" s="10" t="s">
        <v>452</v>
      </c>
      <c r="AJ39" s="10" t="s">
        <v>480</v>
      </c>
      <c r="AK39" s="10" t="s">
        <v>503</v>
      </c>
      <c r="AL39" s="10" t="s">
        <v>546</v>
      </c>
    </row>
    <row r="40" spans="5:38" s="10" customFormat="1" ht="15" customHeight="1">
      <c r="E40" s="10" t="s">
        <v>456</v>
      </c>
      <c r="F40" s="10" t="s">
        <v>547</v>
      </c>
      <c r="G40" s="10" t="s">
        <v>1</v>
      </c>
      <c r="H40" s="10" t="s">
        <v>2</v>
      </c>
      <c r="I40" s="10" t="s">
        <v>3</v>
      </c>
      <c r="J40" s="58" t="s">
        <v>4</v>
      </c>
      <c r="K40" s="58" t="s">
        <v>5</v>
      </c>
      <c r="L40" s="58" t="s">
        <v>6</v>
      </c>
      <c r="M40" s="58" t="s">
        <v>7</v>
      </c>
      <c r="N40" s="58" t="s">
        <v>8</v>
      </c>
      <c r="O40" s="58" t="s">
        <v>9</v>
      </c>
      <c r="P40" s="58" t="s">
        <v>10</v>
      </c>
      <c r="Q40" s="10" t="s">
        <v>11</v>
      </c>
      <c r="R40" s="10" t="s">
        <v>12</v>
      </c>
      <c r="S40" s="10" t="s">
        <v>5</v>
      </c>
      <c r="T40" s="10" t="s">
        <v>13</v>
      </c>
      <c r="U40" s="10" t="s">
        <v>7</v>
      </c>
      <c r="V40" s="10" t="s">
        <v>14</v>
      </c>
      <c r="W40" s="10" t="s">
        <v>5</v>
      </c>
      <c r="X40" s="10" t="s">
        <v>15</v>
      </c>
      <c r="Y40" s="10" t="s">
        <v>5</v>
      </c>
      <c r="Z40" s="10" t="s">
        <v>16</v>
      </c>
      <c r="AA40" s="10" t="s">
        <v>17</v>
      </c>
      <c r="AB40" s="10" t="s">
        <v>18</v>
      </c>
      <c r="AC40" s="10" t="s">
        <v>19</v>
      </c>
      <c r="AD40" s="10" t="s">
        <v>5</v>
      </c>
      <c r="AE40" s="10" t="s">
        <v>20</v>
      </c>
      <c r="AF40" s="10" t="s">
        <v>7</v>
      </c>
      <c r="AG40" s="10" t="s">
        <v>21</v>
      </c>
      <c r="AH40" s="10" t="s">
        <v>22</v>
      </c>
      <c r="AI40" s="10" t="s">
        <v>23</v>
      </c>
      <c r="AJ40" s="10" t="s">
        <v>24</v>
      </c>
      <c r="AK40" s="10" t="s">
        <v>25</v>
      </c>
      <c r="AL40" s="10" t="s">
        <v>26</v>
      </c>
    </row>
    <row r="41" spans="5:38" s="10" customFormat="1" ht="15" customHeight="1">
      <c r="E41" s="10" t="s">
        <v>5</v>
      </c>
      <c r="F41" s="10" t="s">
        <v>27</v>
      </c>
      <c r="G41" s="10" t="s">
        <v>28</v>
      </c>
      <c r="H41" s="10" t="s">
        <v>29</v>
      </c>
      <c r="I41" s="10" t="s">
        <v>14</v>
      </c>
      <c r="J41" s="10" t="s">
        <v>5</v>
      </c>
      <c r="K41" s="10" t="s">
        <v>15</v>
      </c>
      <c r="L41" s="10" t="s">
        <v>5</v>
      </c>
      <c r="M41" s="10" t="s">
        <v>31</v>
      </c>
      <c r="N41" s="10" t="s">
        <v>26</v>
      </c>
      <c r="O41" s="10" t="s">
        <v>5</v>
      </c>
      <c r="P41" s="10" t="s">
        <v>32</v>
      </c>
      <c r="Q41" s="10" t="s">
        <v>19</v>
      </c>
      <c r="R41" s="10" t="s">
        <v>29</v>
      </c>
      <c r="S41" s="10" t="s">
        <v>33</v>
      </c>
      <c r="T41" s="10" t="s">
        <v>34</v>
      </c>
      <c r="U41" s="10" t="s">
        <v>35</v>
      </c>
      <c r="V41" s="10" t="s">
        <v>36</v>
      </c>
      <c r="W41" s="10" t="s">
        <v>37</v>
      </c>
      <c r="X41" s="10" t="s">
        <v>38</v>
      </c>
      <c r="Y41" s="10" t="s">
        <v>39</v>
      </c>
      <c r="Z41" s="10" t="s">
        <v>40</v>
      </c>
      <c r="AA41" s="10" t="s">
        <v>41</v>
      </c>
      <c r="AB41" s="10" t="s">
        <v>37</v>
      </c>
      <c r="AC41" s="10" t="s">
        <v>42</v>
      </c>
      <c r="AD41" s="10" t="s">
        <v>43</v>
      </c>
      <c r="AE41" s="10" t="s">
        <v>44</v>
      </c>
      <c r="AF41" s="10" t="s">
        <v>45</v>
      </c>
      <c r="AG41" s="10" t="s">
        <v>46</v>
      </c>
      <c r="AH41" s="10" t="s">
        <v>37</v>
      </c>
      <c r="AI41" s="10" t="s">
        <v>47</v>
      </c>
      <c r="AJ41" s="10" t="s">
        <v>48</v>
      </c>
      <c r="AK41" s="10" t="s">
        <v>49</v>
      </c>
      <c r="AL41" s="10" t="s">
        <v>5</v>
      </c>
    </row>
    <row r="42" spans="5:38" s="10" customFormat="1" ht="15" customHeight="1">
      <c r="E42" s="10" t="s">
        <v>403</v>
      </c>
      <c r="F42" s="10" t="s">
        <v>404</v>
      </c>
      <c r="G42" s="10" t="s">
        <v>50</v>
      </c>
      <c r="H42" s="10" t="s">
        <v>51</v>
      </c>
      <c r="I42" s="10" t="s">
        <v>56</v>
      </c>
      <c r="J42" s="10" t="s">
        <v>557</v>
      </c>
      <c r="K42" s="10" t="s">
        <v>422</v>
      </c>
      <c r="L42" s="10" t="s">
        <v>423</v>
      </c>
      <c r="M42" s="10" t="s">
        <v>503</v>
      </c>
      <c r="N42" s="10" t="s">
        <v>546</v>
      </c>
      <c r="O42" s="10" t="s">
        <v>537</v>
      </c>
      <c r="P42" s="10" t="s">
        <v>547</v>
      </c>
      <c r="Q42" s="10" t="s">
        <v>428</v>
      </c>
      <c r="R42" s="10" t="s">
        <v>429</v>
      </c>
      <c r="S42" s="10" t="s">
        <v>548</v>
      </c>
      <c r="T42" s="10" t="s">
        <v>549</v>
      </c>
      <c r="U42" s="10" t="s">
        <v>413</v>
      </c>
      <c r="V42" s="10" t="s">
        <v>420</v>
      </c>
      <c r="W42" s="10" t="s">
        <v>421</v>
      </c>
      <c r="X42" s="10" t="s">
        <v>427</v>
      </c>
      <c r="Y42" s="10" t="s">
        <v>431</v>
      </c>
      <c r="Z42" s="10" t="s">
        <v>432</v>
      </c>
      <c r="AA42" s="10" t="s">
        <v>498</v>
      </c>
      <c r="AB42" s="10" t="s">
        <v>497</v>
      </c>
      <c r="AC42" s="10" t="s">
        <v>413</v>
      </c>
      <c r="AD42" s="10" t="s">
        <v>420</v>
      </c>
      <c r="AE42" s="10" t="s">
        <v>421</v>
      </c>
      <c r="AF42" s="10" t="s">
        <v>439</v>
      </c>
      <c r="AG42" s="10" t="s">
        <v>413</v>
      </c>
      <c r="AH42" s="10" t="s">
        <v>448</v>
      </c>
      <c r="AI42" s="10" t="s">
        <v>413</v>
      </c>
      <c r="AJ42" s="10" t="s">
        <v>416</v>
      </c>
      <c r="AK42" s="10" t="s">
        <v>417</v>
      </c>
      <c r="AL42" s="10" t="s">
        <v>418</v>
      </c>
    </row>
    <row r="43" spans="5:38" s="10" customFormat="1" ht="15" customHeight="1">
      <c r="E43" s="10" t="s">
        <v>419</v>
      </c>
      <c r="F43" s="10" t="s">
        <v>413</v>
      </c>
      <c r="G43" s="10" t="s">
        <v>420</v>
      </c>
      <c r="H43" s="10" t="s">
        <v>421</v>
      </c>
      <c r="I43" s="10" t="s">
        <v>422</v>
      </c>
      <c r="J43" s="10" t="s">
        <v>423</v>
      </c>
      <c r="K43" s="10" t="s">
        <v>550</v>
      </c>
      <c r="L43" s="10" t="s">
        <v>445</v>
      </c>
      <c r="M43" s="10" t="s">
        <v>551</v>
      </c>
      <c r="N43" s="10" t="s">
        <v>411</v>
      </c>
      <c r="O43" s="10" t="s">
        <v>413</v>
      </c>
      <c r="P43" s="10" t="s">
        <v>552</v>
      </c>
      <c r="Q43" s="10" t="s">
        <v>553</v>
      </c>
      <c r="R43" s="10" t="s">
        <v>426</v>
      </c>
      <c r="S43" s="10" t="s">
        <v>439</v>
      </c>
      <c r="T43" s="10" t="s">
        <v>413</v>
      </c>
      <c r="U43" s="10" t="s">
        <v>448</v>
      </c>
      <c r="V43" s="10" t="s">
        <v>413</v>
      </c>
      <c r="W43" s="10" t="s">
        <v>410</v>
      </c>
      <c r="X43" s="10" t="s">
        <v>411</v>
      </c>
      <c r="Y43" s="10" t="s">
        <v>413</v>
      </c>
      <c r="Z43" s="10" t="s">
        <v>495</v>
      </c>
      <c r="AA43" s="10" t="s">
        <v>419</v>
      </c>
      <c r="AB43" s="10" t="s">
        <v>426</v>
      </c>
      <c r="AC43" s="10" t="s">
        <v>477</v>
      </c>
      <c r="AD43" s="10" t="s">
        <v>554</v>
      </c>
      <c r="AE43" s="10" t="s">
        <v>518</v>
      </c>
      <c r="AF43" s="10" t="s">
        <v>440</v>
      </c>
      <c r="AG43" s="10" t="s">
        <v>449</v>
      </c>
      <c r="AH43" s="10" t="s">
        <v>555</v>
      </c>
      <c r="AI43" s="10" t="s">
        <v>465</v>
      </c>
      <c r="AJ43" s="10" t="s">
        <v>461</v>
      </c>
      <c r="AK43" s="10" t="s">
        <v>556</v>
      </c>
      <c r="AL43" s="10" t="s">
        <v>413</v>
      </c>
    </row>
    <row r="44" spans="5:15" s="10" customFormat="1" ht="15" customHeight="1">
      <c r="E44" s="10" t="s">
        <v>471</v>
      </c>
      <c r="F44" s="10" t="s">
        <v>472</v>
      </c>
      <c r="G44" s="10" t="s">
        <v>449</v>
      </c>
      <c r="H44" s="10" t="s">
        <v>450</v>
      </c>
      <c r="I44" s="10" t="s">
        <v>451</v>
      </c>
      <c r="J44" s="10" t="s">
        <v>452</v>
      </c>
      <c r="K44" s="10" t="s">
        <v>413</v>
      </c>
      <c r="L44" s="10" t="s">
        <v>414</v>
      </c>
      <c r="M44" s="10" t="s">
        <v>415</v>
      </c>
      <c r="N44" s="10" t="s">
        <v>558</v>
      </c>
      <c r="O44" s="10" t="s">
        <v>581</v>
      </c>
    </row>
    <row r="45" s="10" customFormat="1" ht="6" customHeight="1"/>
    <row r="46" spans="4:38" s="10" customFormat="1" ht="15" customHeight="1">
      <c r="D46" s="31" t="s">
        <v>457</v>
      </c>
      <c r="F46" s="10" t="s">
        <v>503</v>
      </c>
      <c r="G46" s="10" t="s">
        <v>546</v>
      </c>
      <c r="H46" s="10" t="s">
        <v>582</v>
      </c>
      <c r="I46" s="10" t="s">
        <v>547</v>
      </c>
      <c r="J46" s="10" t="s">
        <v>420</v>
      </c>
      <c r="K46" s="10" t="s">
        <v>421</v>
      </c>
      <c r="L46" s="10" t="s">
        <v>471</v>
      </c>
      <c r="M46" s="10" t="s">
        <v>472</v>
      </c>
      <c r="N46" s="10" t="s">
        <v>434</v>
      </c>
      <c r="O46" s="10" t="s">
        <v>474</v>
      </c>
      <c r="P46" s="10" t="s">
        <v>425</v>
      </c>
      <c r="Q46" s="10" t="s">
        <v>559</v>
      </c>
      <c r="R46" s="10" t="s">
        <v>560</v>
      </c>
      <c r="S46" s="10" t="s">
        <v>561</v>
      </c>
      <c r="T46" s="10" t="s">
        <v>579</v>
      </c>
      <c r="U46" s="10" t="s">
        <v>461</v>
      </c>
      <c r="V46" s="10" t="s">
        <v>583</v>
      </c>
      <c r="W46" s="10" t="s">
        <v>455</v>
      </c>
      <c r="X46" s="10" t="s">
        <v>427</v>
      </c>
      <c r="Y46" s="10" t="s">
        <v>562</v>
      </c>
      <c r="Z46" s="10" t="s">
        <v>449</v>
      </c>
      <c r="AA46" s="10" t="s">
        <v>563</v>
      </c>
      <c r="AB46" s="10" t="s">
        <v>564</v>
      </c>
      <c r="AC46" s="10" t="s">
        <v>455</v>
      </c>
      <c r="AD46" s="10" t="s">
        <v>461</v>
      </c>
      <c r="AE46" s="10" t="s">
        <v>584</v>
      </c>
      <c r="AF46" s="10" t="s">
        <v>413</v>
      </c>
      <c r="AG46" s="10" t="s">
        <v>477</v>
      </c>
      <c r="AH46" s="10" t="s">
        <v>565</v>
      </c>
      <c r="AI46" s="10" t="s">
        <v>585</v>
      </c>
      <c r="AJ46" s="10" t="s">
        <v>483</v>
      </c>
      <c r="AK46" s="10" t="s">
        <v>469</v>
      </c>
      <c r="AL46" s="10" t="s">
        <v>586</v>
      </c>
    </row>
    <row r="47" s="10" customFormat="1" ht="6" customHeight="1"/>
    <row r="48" spans="4:38" s="10" customFormat="1" ht="15" customHeight="1">
      <c r="D48" s="31" t="s">
        <v>500</v>
      </c>
      <c r="F48" s="10" t="s">
        <v>524</v>
      </c>
      <c r="G48" s="10" t="s">
        <v>409</v>
      </c>
      <c r="H48" s="10" t="s">
        <v>410</v>
      </c>
      <c r="I48" s="10" t="s">
        <v>411</v>
      </c>
      <c r="J48" s="10" t="s">
        <v>412</v>
      </c>
      <c r="K48" s="10" t="s">
        <v>413</v>
      </c>
      <c r="L48" s="10" t="s">
        <v>566</v>
      </c>
      <c r="M48" s="10" t="s">
        <v>567</v>
      </c>
      <c r="N48" s="10" t="s">
        <v>568</v>
      </c>
      <c r="O48" s="10" t="s">
        <v>435</v>
      </c>
      <c r="P48" s="10" t="s">
        <v>476</v>
      </c>
      <c r="Q48" s="10" t="s">
        <v>413</v>
      </c>
      <c r="R48" s="10" t="s">
        <v>410</v>
      </c>
      <c r="S48" s="10" t="s">
        <v>411</v>
      </c>
      <c r="T48" s="10" t="s">
        <v>560</v>
      </c>
      <c r="U48" s="10" t="s">
        <v>561</v>
      </c>
      <c r="V48" s="10" t="s">
        <v>558</v>
      </c>
      <c r="W48" s="10" t="s">
        <v>427</v>
      </c>
      <c r="X48" s="10" t="s">
        <v>569</v>
      </c>
      <c r="Y48" s="10" t="s">
        <v>570</v>
      </c>
      <c r="Z48" s="10" t="s">
        <v>571</v>
      </c>
      <c r="AA48" s="10" t="s">
        <v>572</v>
      </c>
      <c r="AB48" s="10" t="s">
        <v>573</v>
      </c>
      <c r="AC48" s="10" t="s">
        <v>422</v>
      </c>
      <c r="AD48" s="10" t="s">
        <v>423</v>
      </c>
      <c r="AE48" s="10" t="s">
        <v>574</v>
      </c>
      <c r="AF48" s="10" t="s">
        <v>575</v>
      </c>
      <c r="AG48" s="10" t="s">
        <v>414</v>
      </c>
      <c r="AH48" s="10" t="s">
        <v>576</v>
      </c>
      <c r="AI48" s="10" t="s">
        <v>558</v>
      </c>
      <c r="AJ48" s="10" t="s">
        <v>501</v>
      </c>
      <c r="AK48" s="10" t="s">
        <v>459</v>
      </c>
      <c r="AL48" s="10" t="s">
        <v>489</v>
      </c>
    </row>
    <row r="49" spans="5:38" s="10" customFormat="1" ht="15" customHeight="1">
      <c r="E49" s="10" t="s">
        <v>587</v>
      </c>
      <c r="F49" s="10" t="s">
        <v>413</v>
      </c>
      <c r="G49" s="10" t="s">
        <v>558</v>
      </c>
      <c r="H49" s="10" t="s">
        <v>577</v>
      </c>
      <c r="I49" s="10" t="s">
        <v>463</v>
      </c>
      <c r="J49" s="10" t="s">
        <v>478</v>
      </c>
      <c r="K49" s="10" t="s">
        <v>451</v>
      </c>
      <c r="L49" s="10" t="s">
        <v>512</v>
      </c>
      <c r="M49" s="10" t="s">
        <v>513</v>
      </c>
      <c r="N49" s="10" t="s">
        <v>449</v>
      </c>
      <c r="O49" s="10" t="s">
        <v>580</v>
      </c>
      <c r="P49" s="10" t="s">
        <v>578</v>
      </c>
      <c r="Q49" s="10" t="s">
        <v>452</v>
      </c>
      <c r="R49" s="10" t="s">
        <v>480</v>
      </c>
      <c r="S49" s="10" t="s">
        <v>427</v>
      </c>
      <c r="T49" s="10" t="s">
        <v>566</v>
      </c>
      <c r="U49" s="10" t="s">
        <v>567</v>
      </c>
      <c r="V49" s="10" t="s">
        <v>537</v>
      </c>
      <c r="W49" s="10" t="s">
        <v>435</v>
      </c>
      <c r="X49" s="10" t="s">
        <v>476</v>
      </c>
      <c r="Y49" s="10" t="s">
        <v>413</v>
      </c>
      <c r="Z49" s="10" t="s">
        <v>410</v>
      </c>
      <c r="AA49" s="10" t="s">
        <v>411</v>
      </c>
      <c r="AB49" s="10" t="s">
        <v>425</v>
      </c>
      <c r="AC49" s="10" t="s">
        <v>559</v>
      </c>
      <c r="AD49" s="10" t="s">
        <v>422</v>
      </c>
      <c r="AE49" s="10" t="s">
        <v>423</v>
      </c>
      <c r="AF49" s="10" t="s">
        <v>410</v>
      </c>
      <c r="AG49" s="10" t="s">
        <v>411</v>
      </c>
      <c r="AH49" s="10" t="s">
        <v>417</v>
      </c>
      <c r="AI49" s="10" t="s">
        <v>499</v>
      </c>
      <c r="AJ49" s="10" t="s">
        <v>443</v>
      </c>
      <c r="AK49" s="10" t="s">
        <v>413</v>
      </c>
      <c r="AL49" s="10" t="s">
        <v>407</v>
      </c>
    </row>
    <row r="50" spans="5:31" s="10" customFormat="1" ht="15" customHeight="1">
      <c r="E50" s="10" t="s">
        <v>408</v>
      </c>
      <c r="F50" s="10" t="s">
        <v>477</v>
      </c>
      <c r="G50" s="10" t="s">
        <v>467</v>
      </c>
      <c r="H50" s="10" t="s">
        <v>468</v>
      </c>
      <c r="I50" s="10" t="s">
        <v>455</v>
      </c>
      <c r="J50" s="10" t="s">
        <v>461</v>
      </c>
      <c r="K50" s="10" t="s">
        <v>558</v>
      </c>
      <c r="L50" s="10" t="s">
        <v>577</v>
      </c>
      <c r="M50" s="10" t="s">
        <v>470</v>
      </c>
      <c r="N50" s="10" t="s">
        <v>461</v>
      </c>
      <c r="O50" s="10" t="s">
        <v>583</v>
      </c>
      <c r="P50" s="10" t="s">
        <v>455</v>
      </c>
      <c r="Q50" s="10" t="s">
        <v>427</v>
      </c>
      <c r="R50" s="10" t="s">
        <v>562</v>
      </c>
      <c r="S50" s="10" t="s">
        <v>449</v>
      </c>
      <c r="T50" s="10" t="s">
        <v>563</v>
      </c>
      <c r="U50" s="10" t="s">
        <v>564</v>
      </c>
      <c r="V50" s="10" t="s">
        <v>455</v>
      </c>
      <c r="W50" s="10" t="s">
        <v>461</v>
      </c>
      <c r="X50" s="10" t="s">
        <v>584</v>
      </c>
      <c r="Y50" s="10" t="s">
        <v>413</v>
      </c>
      <c r="Z50" s="10" t="s">
        <v>477</v>
      </c>
      <c r="AA50" s="10" t="s">
        <v>565</v>
      </c>
      <c r="AB50" s="10" t="s">
        <v>585</v>
      </c>
      <c r="AC50" s="10" t="s">
        <v>483</v>
      </c>
      <c r="AD50" s="10" t="s">
        <v>469</v>
      </c>
      <c r="AE50" s="10" t="s">
        <v>586</v>
      </c>
    </row>
  </sheetData>
  <sheetProtection formatCells="0"/>
  <mergeCells count="13">
    <mergeCell ref="E34:AL34"/>
    <mergeCell ref="B4:AM4"/>
    <mergeCell ref="AD10:AE10"/>
    <mergeCell ref="AG10:AH10"/>
    <mergeCell ref="AJ10:AK10"/>
    <mergeCell ref="D12:G12"/>
    <mergeCell ref="W17:AL17"/>
    <mergeCell ref="C2:I2"/>
    <mergeCell ref="W19:AL19"/>
    <mergeCell ref="W21:AI21"/>
    <mergeCell ref="F25:G25"/>
    <mergeCell ref="I25:J25"/>
    <mergeCell ref="L25:M25"/>
  </mergeCells>
  <printOptions/>
  <pageMargins left="0.5905511811023623" right="0.5905511811023623" top="0.5905511811023623" bottom="0.5905511811023623" header="0.31496062992125984" footer="0.31496062992125984"/>
  <pageSetup horizontalDpi="600" verticalDpi="600" orientation="portrait" paperSize="9" scale="97" r:id="rId1"/>
  <ignoredErrors>
    <ignoredError sqref="D37 E40 D46 H46 D48 N48 V49 S37 O42 AC26 AF26" numberStoredAsText="1"/>
  </ignoredErrors>
</worksheet>
</file>

<file path=xl/worksheets/sheet7.xml><?xml version="1.0" encoding="utf-8"?>
<worksheet xmlns="http://schemas.openxmlformats.org/spreadsheetml/2006/main" xmlns:r="http://schemas.openxmlformats.org/officeDocument/2006/relationships">
  <sheetPr>
    <tabColor rgb="FFFFC000"/>
  </sheetPr>
  <dimension ref="B1:AM261"/>
  <sheetViews>
    <sheetView showGridLines="0" view="pageBreakPreview" zoomScale="90" zoomScaleSheetLayoutView="90" workbookViewId="0" topLeftCell="B1">
      <selection activeCell="AI102" sqref="AI102"/>
    </sheetView>
  </sheetViews>
  <sheetFormatPr defaultColWidth="2.28125" defaultRowHeight="15" customHeight="1"/>
  <cols>
    <col min="1" max="1" width="2.28125" style="79" customWidth="1"/>
    <col min="2" max="15" width="2.28125" style="78" customWidth="1"/>
    <col min="16" max="16384" width="2.28125" style="78" customWidth="1"/>
  </cols>
  <sheetData>
    <row r="1" spans="3:9" ht="15" customHeight="1">
      <c r="C1" s="868" t="s">
        <v>635</v>
      </c>
      <c r="D1" s="868"/>
      <c r="E1" s="868"/>
      <c r="F1" s="868"/>
      <c r="G1" s="868"/>
      <c r="H1" s="868"/>
      <c r="I1" s="868"/>
    </row>
    <row r="3" spans="2:39" ht="15" customHeight="1">
      <c r="B3" s="61" t="s">
        <v>588</v>
      </c>
      <c r="C3" s="61"/>
      <c r="D3" s="61"/>
      <c r="E3" s="61"/>
      <c r="F3" s="60"/>
      <c r="G3" s="60"/>
      <c r="H3" s="60"/>
      <c r="I3" s="62"/>
      <c r="J3" s="62"/>
      <c r="K3" s="62"/>
      <c r="L3" s="62"/>
      <c r="M3" s="62"/>
      <c r="N3" s="62"/>
      <c r="O3" s="62"/>
      <c r="P3" s="60"/>
      <c r="Q3" s="60"/>
      <c r="R3" s="60"/>
      <c r="S3" s="60"/>
      <c r="T3" s="60"/>
      <c r="U3" s="60"/>
      <c r="V3" s="60"/>
      <c r="W3" s="60"/>
      <c r="X3" s="60"/>
      <c r="Y3" s="60"/>
      <c r="Z3" s="60"/>
      <c r="AA3" s="60"/>
      <c r="AB3" s="60"/>
      <c r="AC3" s="60"/>
      <c r="AD3" s="60"/>
      <c r="AE3" s="60"/>
      <c r="AF3" s="60"/>
      <c r="AG3" s="60"/>
      <c r="AH3" s="60"/>
      <c r="AI3" s="60"/>
      <c r="AJ3" s="61"/>
      <c r="AK3" s="61"/>
      <c r="AL3" s="61"/>
      <c r="AM3" s="61"/>
    </row>
    <row r="4" spans="6:35" ht="15" customHeight="1">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row>
    <row r="5" s="47" customFormat="1" ht="15" customHeight="1"/>
    <row r="6" spans="4:38" ht="15" customHeight="1">
      <c r="D6" s="80"/>
      <c r="E6" s="80"/>
      <c r="F6" s="398"/>
      <c r="G6" s="398"/>
      <c r="H6" s="77" t="s">
        <v>435</v>
      </c>
      <c r="I6" s="398"/>
      <c r="J6" s="398"/>
      <c r="K6" s="77" t="s">
        <v>521</v>
      </c>
      <c r="L6" s="398"/>
      <c r="M6" s="398"/>
      <c r="N6" s="77" t="s">
        <v>522</v>
      </c>
      <c r="O6" s="77" t="s">
        <v>523</v>
      </c>
      <c r="P6" s="77" t="s">
        <v>511</v>
      </c>
      <c r="Q6" s="77" t="s">
        <v>484</v>
      </c>
      <c r="R6" s="77" t="s">
        <v>524</v>
      </c>
      <c r="S6" s="77" t="s">
        <v>409</v>
      </c>
      <c r="T6" s="77" t="s">
        <v>477</v>
      </c>
      <c r="U6" s="77" t="s">
        <v>510</v>
      </c>
      <c r="V6" s="77" t="s">
        <v>511</v>
      </c>
      <c r="W6" s="77" t="s">
        <v>461</v>
      </c>
      <c r="X6" s="77" t="s">
        <v>547</v>
      </c>
      <c r="Y6" s="77" t="s">
        <v>428</v>
      </c>
      <c r="Z6" s="77" t="s">
        <v>429</v>
      </c>
      <c r="AA6" s="77" t="s">
        <v>548</v>
      </c>
      <c r="AB6" s="77" t="s">
        <v>549</v>
      </c>
      <c r="AC6" s="77" t="s">
        <v>413</v>
      </c>
      <c r="AD6" s="77" t="s">
        <v>420</v>
      </c>
      <c r="AE6" s="77" t="s">
        <v>421</v>
      </c>
      <c r="AF6" s="77" t="s">
        <v>427</v>
      </c>
      <c r="AG6" s="77" t="s">
        <v>431</v>
      </c>
      <c r="AH6" s="77" t="s">
        <v>432</v>
      </c>
      <c r="AI6" s="77" t="s">
        <v>498</v>
      </c>
      <c r="AJ6" s="77" t="s">
        <v>497</v>
      </c>
      <c r="AK6" s="77" t="s">
        <v>413</v>
      </c>
      <c r="AL6" s="77" t="s">
        <v>420</v>
      </c>
    </row>
    <row r="7" spans="3:38" ht="15" customHeight="1">
      <c r="C7" s="77" t="s">
        <v>421</v>
      </c>
      <c r="D7" s="77" t="s">
        <v>439</v>
      </c>
      <c r="E7" s="77" t="s">
        <v>413</v>
      </c>
      <c r="F7" s="77" t="s">
        <v>448</v>
      </c>
      <c r="G7" s="77" t="s">
        <v>413</v>
      </c>
      <c r="H7" s="77" t="s">
        <v>416</v>
      </c>
      <c r="I7" s="77" t="s">
        <v>417</v>
      </c>
      <c r="J7" s="77" t="s">
        <v>418</v>
      </c>
      <c r="K7" s="77" t="s">
        <v>419</v>
      </c>
      <c r="L7" s="77" t="s">
        <v>413</v>
      </c>
      <c r="M7" s="77" t="s">
        <v>420</v>
      </c>
      <c r="N7" s="77" t="s">
        <v>421</v>
      </c>
      <c r="O7" s="77" t="s">
        <v>422</v>
      </c>
      <c r="P7" s="77" t="s">
        <v>423</v>
      </c>
      <c r="Q7" s="77" t="s">
        <v>550</v>
      </c>
      <c r="R7" s="77" t="s">
        <v>445</v>
      </c>
      <c r="S7" s="77" t="s">
        <v>551</v>
      </c>
      <c r="T7" s="77" t="s">
        <v>411</v>
      </c>
      <c r="U7" s="77" t="s">
        <v>413</v>
      </c>
      <c r="V7" s="77" t="s">
        <v>552</v>
      </c>
      <c r="W7" s="77" t="s">
        <v>553</v>
      </c>
      <c r="X7" s="77" t="s">
        <v>426</v>
      </c>
      <c r="Y7" s="77" t="s">
        <v>439</v>
      </c>
      <c r="Z7" s="77" t="s">
        <v>413</v>
      </c>
      <c r="AA7" s="77" t="s">
        <v>448</v>
      </c>
      <c r="AB7" s="77" t="s">
        <v>413</v>
      </c>
      <c r="AC7" s="77" t="s">
        <v>410</v>
      </c>
      <c r="AD7" s="77" t="s">
        <v>411</v>
      </c>
      <c r="AE7" s="77" t="s">
        <v>413</v>
      </c>
      <c r="AF7" s="77" t="s">
        <v>495</v>
      </c>
      <c r="AG7" s="77" t="s">
        <v>419</v>
      </c>
      <c r="AH7" s="77" t="s">
        <v>426</v>
      </c>
      <c r="AI7" s="77" t="s">
        <v>477</v>
      </c>
      <c r="AJ7" s="77" t="s">
        <v>554</v>
      </c>
      <c r="AK7" s="77" t="s">
        <v>518</v>
      </c>
      <c r="AL7" s="77" t="s">
        <v>440</v>
      </c>
    </row>
    <row r="8" spans="3:38" ht="15" customHeight="1">
      <c r="C8" s="77" t="s">
        <v>449</v>
      </c>
      <c r="D8" s="77" t="s">
        <v>38</v>
      </c>
      <c r="E8" s="77" t="s">
        <v>39</v>
      </c>
      <c r="F8" s="77" t="s">
        <v>40</v>
      </c>
      <c r="G8" s="77" t="s">
        <v>41</v>
      </c>
      <c r="H8" s="77" t="s">
        <v>37</v>
      </c>
      <c r="I8" s="77" t="s">
        <v>42</v>
      </c>
      <c r="J8" s="77" t="s">
        <v>43</v>
      </c>
      <c r="K8" s="77" t="s">
        <v>44</v>
      </c>
      <c r="L8" s="77" t="s">
        <v>45</v>
      </c>
      <c r="M8" s="77" t="s">
        <v>46</v>
      </c>
      <c r="N8" s="77" t="s">
        <v>37</v>
      </c>
      <c r="O8" s="77" t="s">
        <v>47</v>
      </c>
      <c r="P8" s="77" t="s">
        <v>48</v>
      </c>
      <c r="Q8" s="77" t="s">
        <v>49</v>
      </c>
      <c r="R8" s="77" t="s">
        <v>5</v>
      </c>
      <c r="S8" s="77" t="s">
        <v>50</v>
      </c>
      <c r="T8" s="77" t="s">
        <v>51</v>
      </c>
      <c r="U8" s="77" t="s">
        <v>557</v>
      </c>
      <c r="V8" s="77" t="s">
        <v>449</v>
      </c>
      <c r="W8" s="77" t="s">
        <v>589</v>
      </c>
      <c r="X8" s="77" t="s">
        <v>590</v>
      </c>
      <c r="Y8" s="77" t="s">
        <v>591</v>
      </c>
      <c r="Z8" s="77" t="s">
        <v>420</v>
      </c>
      <c r="AA8" s="77" t="s">
        <v>421</v>
      </c>
      <c r="AB8" s="77" t="s">
        <v>471</v>
      </c>
      <c r="AC8" s="77" t="s">
        <v>472</v>
      </c>
      <c r="AD8" s="77" t="s">
        <v>413</v>
      </c>
      <c r="AE8" s="77" t="s">
        <v>434</v>
      </c>
      <c r="AF8" s="77" t="s">
        <v>474</v>
      </c>
      <c r="AG8" s="77" t="s">
        <v>425</v>
      </c>
      <c r="AH8" s="77" t="s">
        <v>559</v>
      </c>
      <c r="AI8" s="77" t="s">
        <v>501</v>
      </c>
      <c r="AJ8" s="398"/>
      <c r="AK8" s="398"/>
      <c r="AL8" s="77" t="s">
        <v>435</v>
      </c>
    </row>
    <row r="9" spans="3:11" s="47" customFormat="1" ht="15" customHeight="1">
      <c r="C9" s="1" t="s">
        <v>592</v>
      </c>
      <c r="D9" s="1" t="s">
        <v>485</v>
      </c>
      <c r="E9" s="1" t="s">
        <v>477</v>
      </c>
      <c r="F9" s="1" t="s">
        <v>560</v>
      </c>
      <c r="G9" s="1" t="s">
        <v>561</v>
      </c>
      <c r="H9" s="1" t="s">
        <v>455</v>
      </c>
      <c r="I9" s="1" t="s">
        <v>483</v>
      </c>
      <c r="J9" s="1" t="s">
        <v>469</v>
      </c>
      <c r="K9" s="1" t="s">
        <v>470</v>
      </c>
    </row>
    <row r="11" spans="28:38" ht="15" customHeight="1">
      <c r="AB11" s="106"/>
      <c r="AC11" s="106"/>
      <c r="AD11" s="398"/>
      <c r="AE11" s="398"/>
      <c r="AF11" s="77" t="s">
        <v>61</v>
      </c>
      <c r="AG11" s="398"/>
      <c r="AH11" s="398"/>
      <c r="AI11" s="77" t="s">
        <v>60</v>
      </c>
      <c r="AJ11" s="398"/>
      <c r="AK11" s="398"/>
      <c r="AL11" s="77" t="s">
        <v>59</v>
      </c>
    </row>
    <row r="12" spans="28:38" ht="15" customHeight="1">
      <c r="AB12" s="77"/>
      <c r="AC12" s="77"/>
      <c r="AD12" s="2"/>
      <c r="AE12" s="2"/>
      <c r="AF12" s="1"/>
      <c r="AG12" s="2"/>
      <c r="AH12" s="2"/>
      <c r="AI12" s="1"/>
      <c r="AJ12" s="2"/>
      <c r="AK12" s="2"/>
      <c r="AL12" s="1"/>
    </row>
    <row r="13" spans="4:23" ht="15" customHeight="1">
      <c r="D13" s="395"/>
      <c r="E13" s="395"/>
      <c r="F13" s="395"/>
      <c r="G13" s="395"/>
      <c r="H13" s="77" t="s">
        <v>445</v>
      </c>
      <c r="I13" s="77" t="s">
        <v>411</v>
      </c>
      <c r="J13" s="77" t="s">
        <v>428</v>
      </c>
      <c r="K13" s="77" t="s">
        <v>429</v>
      </c>
      <c r="L13" s="77" t="s">
        <v>528</v>
      </c>
      <c r="M13" s="77" t="s">
        <v>441</v>
      </c>
      <c r="N13" s="77" t="s">
        <v>442</v>
      </c>
      <c r="O13" s="77" t="s">
        <v>446</v>
      </c>
      <c r="P13" s="77" t="s">
        <v>447</v>
      </c>
      <c r="Q13" s="77" t="s">
        <v>506</v>
      </c>
      <c r="R13" s="77" t="s">
        <v>507</v>
      </c>
      <c r="S13" s="77" t="s">
        <v>508</v>
      </c>
      <c r="T13" s="77" t="s">
        <v>509</v>
      </c>
      <c r="U13" s="77" t="s">
        <v>593</v>
      </c>
      <c r="V13" s="77" t="s">
        <v>594</v>
      </c>
      <c r="W13" s="131" t="s">
        <v>638</v>
      </c>
    </row>
    <row r="14" spans="4:11" ht="15" customHeight="1">
      <c r="D14" s="3"/>
      <c r="E14" s="3"/>
      <c r="F14" s="3"/>
      <c r="G14" s="3"/>
      <c r="H14" s="77"/>
      <c r="I14" s="77"/>
      <c r="K14" s="77"/>
    </row>
    <row r="15" spans="17:38" ht="30" customHeight="1">
      <c r="Q15" s="77" t="s">
        <v>540</v>
      </c>
      <c r="R15" s="77"/>
      <c r="S15" s="77" t="s">
        <v>541</v>
      </c>
      <c r="T15" s="77"/>
      <c r="U15" s="77" t="s">
        <v>542</v>
      </c>
      <c r="V15" s="77"/>
      <c r="W15" s="396"/>
      <c r="X15" s="396"/>
      <c r="Y15" s="396"/>
      <c r="Z15" s="396"/>
      <c r="AA15" s="396"/>
      <c r="AB15" s="396"/>
      <c r="AC15" s="396"/>
      <c r="AD15" s="396"/>
      <c r="AE15" s="396"/>
      <c r="AF15" s="396"/>
      <c r="AG15" s="396"/>
      <c r="AH15" s="396"/>
      <c r="AI15" s="396"/>
      <c r="AJ15" s="396"/>
      <c r="AK15" s="396"/>
      <c r="AL15" s="396"/>
    </row>
    <row r="16" spans="17:38" ht="6" customHeight="1">
      <c r="Q16" s="77"/>
      <c r="R16" s="77"/>
      <c r="S16" s="77"/>
      <c r="T16" s="77"/>
      <c r="U16" s="77"/>
      <c r="V16" s="77"/>
      <c r="W16" s="4"/>
      <c r="X16" s="4"/>
      <c r="Y16" s="4"/>
      <c r="Z16" s="4"/>
      <c r="AA16" s="4"/>
      <c r="AB16" s="4"/>
      <c r="AC16" s="4"/>
      <c r="AD16" s="4"/>
      <c r="AE16" s="4"/>
      <c r="AF16" s="4"/>
      <c r="AG16" s="4"/>
      <c r="AH16" s="4"/>
      <c r="AI16" s="4"/>
      <c r="AJ16" s="4"/>
      <c r="AK16" s="4"/>
      <c r="AL16" s="4"/>
    </row>
    <row r="17" spans="17:38" ht="15" customHeight="1">
      <c r="Q17" s="77" t="s">
        <v>538</v>
      </c>
      <c r="R17" s="77"/>
      <c r="S17" s="77"/>
      <c r="T17" s="77"/>
      <c r="U17" s="77" t="s">
        <v>539</v>
      </c>
      <c r="W17" s="399"/>
      <c r="X17" s="399"/>
      <c r="Y17" s="399"/>
      <c r="Z17" s="399"/>
      <c r="AA17" s="399"/>
      <c r="AB17" s="399"/>
      <c r="AC17" s="399"/>
      <c r="AD17" s="399"/>
      <c r="AE17" s="399"/>
      <c r="AF17" s="399"/>
      <c r="AG17" s="399"/>
      <c r="AH17" s="399"/>
      <c r="AI17" s="399"/>
      <c r="AJ17" s="399"/>
      <c r="AK17" s="399"/>
      <c r="AL17" s="399"/>
    </row>
    <row r="18" spans="17:38" ht="6" customHeight="1">
      <c r="Q18" s="77"/>
      <c r="R18" s="77"/>
      <c r="S18" s="77"/>
      <c r="T18" s="77"/>
      <c r="U18" s="77"/>
      <c r="W18" s="3"/>
      <c r="X18" s="3"/>
      <c r="Y18" s="3"/>
      <c r="Z18" s="3"/>
      <c r="AA18" s="3"/>
      <c r="AB18" s="3"/>
      <c r="AC18" s="3"/>
      <c r="AD18" s="3"/>
      <c r="AE18" s="3"/>
      <c r="AF18" s="3"/>
      <c r="AG18" s="3"/>
      <c r="AH18" s="3"/>
      <c r="AI18" s="3"/>
      <c r="AJ18" s="3"/>
      <c r="AK18" s="3"/>
      <c r="AL18" s="3"/>
    </row>
    <row r="19" spans="17:38" ht="15" customHeight="1">
      <c r="Q19" s="77" t="s">
        <v>74</v>
      </c>
      <c r="R19" s="77" t="s">
        <v>75</v>
      </c>
      <c r="S19" s="77" t="s">
        <v>76</v>
      </c>
      <c r="T19" s="77" t="s">
        <v>77</v>
      </c>
      <c r="U19" s="77" t="s">
        <v>72</v>
      </c>
      <c r="W19" s="822"/>
      <c r="X19" s="822"/>
      <c r="Y19" s="822"/>
      <c r="Z19" s="822"/>
      <c r="AA19" s="822"/>
      <c r="AB19" s="822"/>
      <c r="AC19" s="822"/>
      <c r="AD19" s="822"/>
      <c r="AE19" s="822"/>
      <c r="AF19" s="822"/>
      <c r="AG19" s="822"/>
      <c r="AH19" s="822"/>
      <c r="AI19" s="822"/>
      <c r="AJ19" s="5"/>
      <c r="AK19" s="5"/>
      <c r="AL19" s="105"/>
    </row>
    <row r="21" spans="3:19" s="47" customFormat="1" ht="15" customHeight="1">
      <c r="C21" s="1" t="s">
        <v>532</v>
      </c>
      <c r="E21" s="1" t="s">
        <v>434</v>
      </c>
      <c r="F21" s="1" t="s">
        <v>474</v>
      </c>
      <c r="G21" s="1" t="s">
        <v>455</v>
      </c>
      <c r="H21" s="1" t="s">
        <v>461</v>
      </c>
      <c r="I21" s="1" t="s">
        <v>420</v>
      </c>
      <c r="J21" s="1" t="s">
        <v>421</v>
      </c>
      <c r="K21" s="1" t="s">
        <v>471</v>
      </c>
      <c r="L21" s="1" t="s">
        <v>472</v>
      </c>
      <c r="M21" s="1" t="s">
        <v>413</v>
      </c>
      <c r="N21" s="1" t="s">
        <v>486</v>
      </c>
      <c r="O21" s="1" t="s">
        <v>496</v>
      </c>
      <c r="P21" s="1"/>
      <c r="Q21" s="1"/>
      <c r="R21" s="1"/>
      <c r="S21" s="1"/>
    </row>
    <row r="22" spans="3:38" s="47" customFormat="1" ht="29.25" customHeight="1">
      <c r="C22" s="1"/>
      <c r="E22" s="1"/>
      <c r="F22" s="1"/>
      <c r="G22" s="936" t="s">
        <v>595</v>
      </c>
      <c r="H22" s="937"/>
      <c r="I22" s="937"/>
      <c r="J22" s="937"/>
      <c r="K22" s="937"/>
      <c r="L22" s="937"/>
      <c r="M22" s="937"/>
      <c r="N22" s="937"/>
      <c r="O22" s="937"/>
      <c r="P22" s="938"/>
      <c r="Q22" s="933" t="s">
        <v>596</v>
      </c>
      <c r="R22" s="934"/>
      <c r="S22" s="934"/>
      <c r="T22" s="934"/>
      <c r="U22" s="934"/>
      <c r="V22" s="934"/>
      <c r="W22" s="934"/>
      <c r="X22" s="934"/>
      <c r="Y22" s="934"/>
      <c r="Z22" s="934"/>
      <c r="AA22" s="935"/>
      <c r="AB22" s="775" t="s">
        <v>597</v>
      </c>
      <c r="AC22" s="776"/>
      <c r="AD22" s="776"/>
      <c r="AE22" s="776"/>
      <c r="AF22" s="776"/>
      <c r="AG22" s="776"/>
      <c r="AH22" s="776"/>
      <c r="AI22" s="776"/>
      <c r="AJ22" s="776"/>
      <c r="AK22" s="776"/>
      <c r="AL22" s="777"/>
    </row>
    <row r="23" spans="3:38" s="47" customFormat="1" ht="30" customHeight="1">
      <c r="C23" s="1"/>
      <c r="E23" s="1"/>
      <c r="F23" s="1"/>
      <c r="G23" s="922" t="s">
        <v>504</v>
      </c>
      <c r="H23" s="923"/>
      <c r="I23" s="785" t="s">
        <v>385</v>
      </c>
      <c r="J23" s="928"/>
      <c r="K23" s="928"/>
      <c r="L23" s="928"/>
      <c r="M23" s="928"/>
      <c r="N23" s="928"/>
      <c r="O23" s="928"/>
      <c r="P23" s="929"/>
      <c r="Q23" s="672"/>
      <c r="R23" s="673"/>
      <c r="S23" s="673"/>
      <c r="T23" s="673"/>
      <c r="U23" s="673"/>
      <c r="V23" s="673"/>
      <c r="W23" s="673"/>
      <c r="X23" s="673"/>
      <c r="Y23" s="673"/>
      <c r="Z23" s="673"/>
      <c r="AA23" s="674"/>
      <c r="AB23" s="930"/>
      <c r="AC23" s="931"/>
      <c r="AD23" s="931"/>
      <c r="AE23" s="931"/>
      <c r="AF23" s="931"/>
      <c r="AG23" s="931"/>
      <c r="AH23" s="931"/>
      <c r="AI23" s="931"/>
      <c r="AJ23" s="931"/>
      <c r="AK23" s="931"/>
      <c r="AL23" s="932"/>
    </row>
    <row r="24" spans="3:38" s="47" customFormat="1" ht="30" customHeight="1">
      <c r="C24" s="1"/>
      <c r="E24" s="1"/>
      <c r="F24" s="1"/>
      <c r="G24" s="924"/>
      <c r="H24" s="925"/>
      <c r="I24" s="785" t="s">
        <v>386</v>
      </c>
      <c r="J24" s="928"/>
      <c r="K24" s="928"/>
      <c r="L24" s="928"/>
      <c r="M24" s="928"/>
      <c r="N24" s="928"/>
      <c r="O24" s="928"/>
      <c r="P24" s="929"/>
      <c r="Q24" s="672"/>
      <c r="R24" s="673"/>
      <c r="S24" s="673"/>
      <c r="T24" s="673"/>
      <c r="U24" s="673"/>
      <c r="V24" s="673"/>
      <c r="W24" s="673"/>
      <c r="X24" s="673"/>
      <c r="Y24" s="673"/>
      <c r="Z24" s="673"/>
      <c r="AA24" s="674"/>
      <c r="AB24" s="930"/>
      <c r="AC24" s="931"/>
      <c r="AD24" s="931"/>
      <c r="AE24" s="931"/>
      <c r="AF24" s="931"/>
      <c r="AG24" s="931"/>
      <c r="AH24" s="931"/>
      <c r="AI24" s="931"/>
      <c r="AJ24" s="931"/>
      <c r="AK24" s="931"/>
      <c r="AL24" s="932"/>
    </row>
    <row r="25" spans="3:38" s="47" customFormat="1" ht="30" customHeight="1">
      <c r="C25" s="1"/>
      <c r="E25" s="1"/>
      <c r="F25" s="1"/>
      <c r="G25" s="924"/>
      <c r="H25" s="925"/>
      <c r="I25" s="785" t="s">
        <v>1137</v>
      </c>
      <c r="J25" s="928"/>
      <c r="K25" s="928"/>
      <c r="L25" s="928"/>
      <c r="M25" s="928"/>
      <c r="N25" s="928"/>
      <c r="O25" s="928"/>
      <c r="P25" s="929"/>
      <c r="Q25" s="672"/>
      <c r="R25" s="673"/>
      <c r="S25" s="673"/>
      <c r="T25" s="673"/>
      <c r="U25" s="673"/>
      <c r="V25" s="673"/>
      <c r="W25" s="673"/>
      <c r="X25" s="673"/>
      <c r="Y25" s="673"/>
      <c r="Z25" s="673"/>
      <c r="AA25" s="674"/>
      <c r="AB25" s="930"/>
      <c r="AC25" s="931"/>
      <c r="AD25" s="931"/>
      <c r="AE25" s="931"/>
      <c r="AF25" s="931"/>
      <c r="AG25" s="931"/>
      <c r="AH25" s="931"/>
      <c r="AI25" s="931"/>
      <c r="AJ25" s="931"/>
      <c r="AK25" s="931"/>
      <c r="AL25" s="932"/>
    </row>
    <row r="26" spans="3:38" s="47" customFormat="1" ht="30" customHeight="1">
      <c r="C26" s="1"/>
      <c r="E26" s="1"/>
      <c r="F26" s="1"/>
      <c r="G26" s="924"/>
      <c r="H26" s="925"/>
      <c r="I26" s="785" t="s">
        <v>387</v>
      </c>
      <c r="J26" s="928"/>
      <c r="K26" s="928"/>
      <c r="L26" s="928"/>
      <c r="M26" s="928"/>
      <c r="N26" s="928"/>
      <c r="O26" s="928"/>
      <c r="P26" s="929"/>
      <c r="Q26" s="672"/>
      <c r="R26" s="673"/>
      <c r="S26" s="673"/>
      <c r="T26" s="673"/>
      <c r="U26" s="673"/>
      <c r="V26" s="673"/>
      <c r="W26" s="673"/>
      <c r="X26" s="673"/>
      <c r="Y26" s="673"/>
      <c r="Z26" s="673"/>
      <c r="AA26" s="674"/>
      <c r="AB26" s="930"/>
      <c r="AC26" s="931"/>
      <c r="AD26" s="931"/>
      <c r="AE26" s="931"/>
      <c r="AF26" s="931"/>
      <c r="AG26" s="931"/>
      <c r="AH26" s="931"/>
      <c r="AI26" s="931"/>
      <c r="AJ26" s="931"/>
      <c r="AK26" s="931"/>
      <c r="AL26" s="932"/>
    </row>
    <row r="27" spans="3:38" s="47" customFormat="1" ht="30" customHeight="1">
      <c r="C27" s="1"/>
      <c r="E27" s="1"/>
      <c r="F27" s="1"/>
      <c r="G27" s="924"/>
      <c r="H27" s="925"/>
      <c r="I27" s="785" t="s">
        <v>388</v>
      </c>
      <c r="J27" s="928"/>
      <c r="K27" s="928"/>
      <c r="L27" s="928"/>
      <c r="M27" s="928"/>
      <c r="N27" s="928"/>
      <c r="O27" s="928"/>
      <c r="P27" s="929"/>
      <c r="Q27" s="672"/>
      <c r="R27" s="673"/>
      <c r="S27" s="673"/>
      <c r="T27" s="673"/>
      <c r="U27" s="673"/>
      <c r="V27" s="673"/>
      <c r="W27" s="673"/>
      <c r="X27" s="673"/>
      <c r="Y27" s="673"/>
      <c r="Z27" s="673"/>
      <c r="AA27" s="674"/>
      <c r="AB27" s="930"/>
      <c r="AC27" s="931"/>
      <c r="AD27" s="931"/>
      <c r="AE27" s="931"/>
      <c r="AF27" s="931"/>
      <c r="AG27" s="931"/>
      <c r="AH27" s="931"/>
      <c r="AI27" s="931"/>
      <c r="AJ27" s="931"/>
      <c r="AK27" s="931"/>
      <c r="AL27" s="932"/>
    </row>
    <row r="28" spans="3:38" s="47" customFormat="1" ht="30" customHeight="1">
      <c r="C28" s="1"/>
      <c r="E28" s="1"/>
      <c r="F28" s="1"/>
      <c r="G28" s="924"/>
      <c r="H28" s="925"/>
      <c r="I28" s="785" t="s">
        <v>1138</v>
      </c>
      <c r="J28" s="928"/>
      <c r="K28" s="928"/>
      <c r="L28" s="928"/>
      <c r="M28" s="928"/>
      <c r="N28" s="928"/>
      <c r="O28" s="928"/>
      <c r="P28" s="929"/>
      <c r="Q28" s="672"/>
      <c r="R28" s="673"/>
      <c r="S28" s="673"/>
      <c r="T28" s="673"/>
      <c r="U28" s="673"/>
      <c r="V28" s="673"/>
      <c r="W28" s="673"/>
      <c r="X28" s="673"/>
      <c r="Y28" s="673"/>
      <c r="Z28" s="673"/>
      <c r="AA28" s="674"/>
      <c r="AB28" s="930"/>
      <c r="AC28" s="931"/>
      <c r="AD28" s="931"/>
      <c r="AE28" s="931"/>
      <c r="AF28" s="931"/>
      <c r="AG28" s="931"/>
      <c r="AH28" s="931"/>
      <c r="AI28" s="931"/>
      <c r="AJ28" s="931"/>
      <c r="AK28" s="931"/>
      <c r="AL28" s="932"/>
    </row>
    <row r="29" spans="3:38" s="47" customFormat="1" ht="30" customHeight="1">
      <c r="C29" s="1"/>
      <c r="E29" s="1"/>
      <c r="F29" s="1"/>
      <c r="G29" s="924"/>
      <c r="H29" s="925"/>
      <c r="I29" s="785" t="s">
        <v>389</v>
      </c>
      <c r="J29" s="928"/>
      <c r="K29" s="928"/>
      <c r="L29" s="928"/>
      <c r="M29" s="928"/>
      <c r="N29" s="928"/>
      <c r="O29" s="928"/>
      <c r="P29" s="929"/>
      <c r="Q29" s="672"/>
      <c r="R29" s="673"/>
      <c r="S29" s="673"/>
      <c r="T29" s="673"/>
      <c r="U29" s="673"/>
      <c r="V29" s="673"/>
      <c r="W29" s="673"/>
      <c r="X29" s="673"/>
      <c r="Y29" s="673"/>
      <c r="Z29" s="673"/>
      <c r="AA29" s="674"/>
      <c r="AB29" s="930"/>
      <c r="AC29" s="931"/>
      <c r="AD29" s="931"/>
      <c r="AE29" s="931"/>
      <c r="AF29" s="931"/>
      <c r="AG29" s="931"/>
      <c r="AH29" s="931"/>
      <c r="AI29" s="931"/>
      <c r="AJ29" s="931"/>
      <c r="AK29" s="931"/>
      <c r="AL29" s="932"/>
    </row>
    <row r="30" spans="4:38" s="47" customFormat="1" ht="30" customHeight="1">
      <c r="D30" s="1"/>
      <c r="F30" s="1"/>
      <c r="G30" s="924"/>
      <c r="H30" s="925"/>
      <c r="I30" s="785" t="s">
        <v>1139</v>
      </c>
      <c r="J30" s="928"/>
      <c r="K30" s="928"/>
      <c r="L30" s="928"/>
      <c r="M30" s="928"/>
      <c r="N30" s="928"/>
      <c r="O30" s="928"/>
      <c r="P30" s="929"/>
      <c r="Q30" s="672"/>
      <c r="R30" s="673"/>
      <c r="S30" s="673"/>
      <c r="T30" s="673"/>
      <c r="U30" s="673"/>
      <c r="V30" s="673"/>
      <c r="W30" s="673"/>
      <c r="X30" s="673"/>
      <c r="Y30" s="673"/>
      <c r="Z30" s="673"/>
      <c r="AA30" s="674"/>
      <c r="AB30" s="930"/>
      <c r="AC30" s="931"/>
      <c r="AD30" s="931"/>
      <c r="AE30" s="931"/>
      <c r="AF30" s="931"/>
      <c r="AG30" s="931"/>
      <c r="AH30" s="931"/>
      <c r="AI30" s="931"/>
      <c r="AJ30" s="931"/>
      <c r="AK30" s="931"/>
      <c r="AL30" s="932"/>
    </row>
    <row r="31" spans="4:38" s="47" customFormat="1" ht="29.25" customHeight="1">
      <c r="D31" s="1"/>
      <c r="F31" s="1"/>
      <c r="G31" s="924"/>
      <c r="H31" s="925"/>
      <c r="I31" s="939" t="s">
        <v>394</v>
      </c>
      <c r="J31" s="940"/>
      <c r="K31" s="940"/>
      <c r="L31" s="940"/>
      <c r="M31" s="940"/>
      <c r="N31" s="940"/>
      <c r="O31" s="940"/>
      <c r="P31" s="941"/>
      <c r="Q31" s="204"/>
      <c r="R31" s="205"/>
      <c r="S31" s="205"/>
      <c r="T31" s="205"/>
      <c r="U31" s="205"/>
      <c r="V31" s="205"/>
      <c r="W31" s="205"/>
      <c r="X31" s="205"/>
      <c r="Y31" s="205"/>
      <c r="Z31" s="205"/>
      <c r="AA31" s="206"/>
      <c r="AB31" s="562"/>
      <c r="AC31" s="563"/>
      <c r="AD31" s="563"/>
      <c r="AE31" s="563"/>
      <c r="AF31" s="563"/>
      <c r="AG31" s="563"/>
      <c r="AH31" s="563"/>
      <c r="AI31" s="563"/>
      <c r="AJ31" s="563"/>
      <c r="AK31" s="563"/>
      <c r="AL31" s="564"/>
    </row>
    <row r="32" spans="7:38" s="47" customFormat="1" ht="14.25" customHeight="1">
      <c r="G32" s="926"/>
      <c r="H32" s="927"/>
      <c r="I32" s="907" t="s">
        <v>1140</v>
      </c>
      <c r="J32" s="908"/>
      <c r="K32" s="908"/>
      <c r="L32" s="908"/>
      <c r="M32" s="908"/>
      <c r="N32" s="908"/>
      <c r="O32" s="908"/>
      <c r="P32" s="909"/>
      <c r="Q32" s="568"/>
      <c r="R32" s="569"/>
      <c r="S32" s="569"/>
      <c r="T32" s="569"/>
      <c r="U32" s="569"/>
      <c r="V32" s="569"/>
      <c r="W32" s="569"/>
      <c r="X32" s="569"/>
      <c r="Y32" s="569"/>
      <c r="Z32" s="569"/>
      <c r="AA32" s="570"/>
      <c r="AB32" s="568"/>
      <c r="AC32" s="569"/>
      <c r="AD32" s="569"/>
      <c r="AE32" s="569"/>
      <c r="AF32" s="569"/>
      <c r="AG32" s="569"/>
      <c r="AH32" s="569"/>
      <c r="AI32" s="569"/>
      <c r="AJ32" s="569"/>
      <c r="AK32" s="569"/>
      <c r="AL32" s="570"/>
    </row>
    <row r="33" spans="7:38" s="47" customFormat="1" ht="30" customHeight="1">
      <c r="G33" s="910" t="s">
        <v>505</v>
      </c>
      <c r="H33" s="911"/>
      <c r="I33" s="942" t="s">
        <v>390</v>
      </c>
      <c r="J33" s="943"/>
      <c r="K33" s="943"/>
      <c r="L33" s="943"/>
      <c r="M33" s="943"/>
      <c r="N33" s="943"/>
      <c r="O33" s="943"/>
      <c r="P33" s="944"/>
      <c r="Q33" s="672"/>
      <c r="R33" s="673"/>
      <c r="S33" s="673"/>
      <c r="T33" s="673"/>
      <c r="U33" s="673"/>
      <c r="V33" s="673"/>
      <c r="W33" s="673"/>
      <c r="X33" s="673"/>
      <c r="Y33" s="673"/>
      <c r="Z33" s="673"/>
      <c r="AA33" s="674"/>
      <c r="AB33" s="930"/>
      <c r="AC33" s="931"/>
      <c r="AD33" s="931"/>
      <c r="AE33" s="931"/>
      <c r="AF33" s="931"/>
      <c r="AG33" s="931"/>
      <c r="AH33" s="931"/>
      <c r="AI33" s="931"/>
      <c r="AJ33" s="931"/>
      <c r="AK33" s="931"/>
      <c r="AL33" s="932"/>
    </row>
    <row r="34" spans="7:38" s="47" customFormat="1" ht="30" customHeight="1">
      <c r="G34" s="912"/>
      <c r="H34" s="913"/>
      <c r="I34" s="942" t="s">
        <v>391</v>
      </c>
      <c r="J34" s="943"/>
      <c r="K34" s="943"/>
      <c r="L34" s="943"/>
      <c r="M34" s="943"/>
      <c r="N34" s="943"/>
      <c r="O34" s="943"/>
      <c r="P34" s="944"/>
      <c r="Q34" s="672"/>
      <c r="R34" s="673"/>
      <c r="S34" s="673"/>
      <c r="T34" s="673"/>
      <c r="U34" s="673"/>
      <c r="V34" s="673"/>
      <c r="W34" s="673"/>
      <c r="X34" s="673"/>
      <c r="Y34" s="673"/>
      <c r="Z34" s="673"/>
      <c r="AA34" s="674"/>
      <c r="AB34" s="930"/>
      <c r="AC34" s="931"/>
      <c r="AD34" s="931"/>
      <c r="AE34" s="931"/>
      <c r="AF34" s="931"/>
      <c r="AG34" s="931"/>
      <c r="AH34" s="931"/>
      <c r="AI34" s="931"/>
      <c r="AJ34" s="931"/>
      <c r="AK34" s="931"/>
      <c r="AL34" s="932"/>
    </row>
    <row r="35" spans="7:38" s="47" customFormat="1" ht="30" customHeight="1">
      <c r="G35" s="912"/>
      <c r="H35" s="913"/>
      <c r="I35" s="942" t="s">
        <v>1142</v>
      </c>
      <c r="J35" s="943"/>
      <c r="K35" s="943"/>
      <c r="L35" s="943"/>
      <c r="M35" s="943"/>
      <c r="N35" s="943"/>
      <c r="O35" s="943"/>
      <c r="P35" s="944"/>
      <c r="Q35" s="672"/>
      <c r="R35" s="673"/>
      <c r="S35" s="673"/>
      <c r="T35" s="673"/>
      <c r="U35" s="673"/>
      <c r="V35" s="673"/>
      <c r="W35" s="673"/>
      <c r="X35" s="673"/>
      <c r="Y35" s="673"/>
      <c r="Z35" s="673"/>
      <c r="AA35" s="674"/>
      <c r="AB35" s="930"/>
      <c r="AC35" s="931"/>
      <c r="AD35" s="931"/>
      <c r="AE35" s="931"/>
      <c r="AF35" s="931"/>
      <c r="AG35" s="931"/>
      <c r="AH35" s="931"/>
      <c r="AI35" s="931"/>
      <c r="AJ35" s="931"/>
      <c r="AK35" s="931"/>
      <c r="AL35" s="932"/>
    </row>
    <row r="36" spans="7:38" s="47" customFormat="1" ht="30" customHeight="1">
      <c r="G36" s="912"/>
      <c r="H36" s="913"/>
      <c r="I36" s="942" t="s">
        <v>1141</v>
      </c>
      <c r="J36" s="943"/>
      <c r="K36" s="943"/>
      <c r="L36" s="943"/>
      <c r="M36" s="943"/>
      <c r="N36" s="943"/>
      <c r="O36" s="943"/>
      <c r="P36" s="944"/>
      <c r="Q36" s="672"/>
      <c r="R36" s="673"/>
      <c r="S36" s="673"/>
      <c r="T36" s="673"/>
      <c r="U36" s="673"/>
      <c r="V36" s="673"/>
      <c r="W36" s="673"/>
      <c r="X36" s="673"/>
      <c r="Y36" s="673"/>
      <c r="Z36" s="673"/>
      <c r="AA36" s="674"/>
      <c r="AB36" s="930"/>
      <c r="AC36" s="931"/>
      <c r="AD36" s="931"/>
      <c r="AE36" s="931"/>
      <c r="AF36" s="931"/>
      <c r="AG36" s="931"/>
      <c r="AH36" s="931"/>
      <c r="AI36" s="931"/>
      <c r="AJ36" s="931"/>
      <c r="AK36" s="931"/>
      <c r="AL36" s="932"/>
    </row>
    <row r="37" spans="7:38" s="58" customFormat="1" ht="30" customHeight="1">
      <c r="G37" s="912"/>
      <c r="H37" s="913"/>
      <c r="I37" s="919" t="s">
        <v>395</v>
      </c>
      <c r="J37" s="920"/>
      <c r="K37" s="920"/>
      <c r="L37" s="920"/>
      <c r="M37" s="920"/>
      <c r="N37" s="920"/>
      <c r="O37" s="920"/>
      <c r="P37" s="921"/>
      <c r="Q37" s="562"/>
      <c r="R37" s="563"/>
      <c r="S37" s="563"/>
      <c r="T37" s="563"/>
      <c r="U37" s="563"/>
      <c r="V37" s="563"/>
      <c r="W37" s="563"/>
      <c r="X37" s="563"/>
      <c r="Y37" s="563"/>
      <c r="Z37" s="563"/>
      <c r="AA37" s="564"/>
      <c r="AB37" s="562"/>
      <c r="AC37" s="563"/>
      <c r="AD37" s="563"/>
      <c r="AE37" s="563"/>
      <c r="AF37" s="563"/>
      <c r="AG37" s="563"/>
      <c r="AH37" s="563"/>
      <c r="AI37" s="563"/>
      <c r="AJ37" s="563"/>
      <c r="AK37" s="563"/>
      <c r="AL37" s="564"/>
    </row>
    <row r="38" spans="7:38" s="47" customFormat="1" ht="14.25" customHeight="1">
      <c r="G38" s="914"/>
      <c r="H38" s="915"/>
      <c r="I38" s="916" t="s">
        <v>1140</v>
      </c>
      <c r="J38" s="917"/>
      <c r="K38" s="917"/>
      <c r="L38" s="917"/>
      <c r="M38" s="917"/>
      <c r="N38" s="917"/>
      <c r="O38" s="917"/>
      <c r="P38" s="918"/>
      <c r="Q38" s="568"/>
      <c r="R38" s="569"/>
      <c r="S38" s="569"/>
      <c r="T38" s="569"/>
      <c r="U38" s="569"/>
      <c r="V38" s="569"/>
      <c r="W38" s="569"/>
      <c r="X38" s="569"/>
      <c r="Y38" s="569"/>
      <c r="Z38" s="569"/>
      <c r="AA38" s="570"/>
      <c r="AB38" s="568"/>
      <c r="AC38" s="569"/>
      <c r="AD38" s="569"/>
      <c r="AE38" s="569"/>
      <c r="AF38" s="569"/>
      <c r="AG38" s="569"/>
      <c r="AH38" s="569"/>
      <c r="AI38" s="569"/>
      <c r="AJ38" s="569"/>
      <c r="AK38" s="569"/>
      <c r="AL38" s="570"/>
    </row>
    <row r="39" spans="6:13" ht="15" customHeight="1">
      <c r="F39" s="10"/>
      <c r="G39" s="10" t="s">
        <v>81</v>
      </c>
      <c r="H39" s="10" t="s">
        <v>107</v>
      </c>
      <c r="I39" s="10" t="s">
        <v>148</v>
      </c>
      <c r="J39" s="10" t="s">
        <v>43</v>
      </c>
      <c r="K39" s="10" t="s">
        <v>149</v>
      </c>
      <c r="L39" s="10" t="s">
        <v>82</v>
      </c>
      <c r="M39" s="10"/>
    </row>
    <row r="40" spans="8:38" s="10" customFormat="1" ht="15" customHeight="1">
      <c r="H40" s="10" t="s">
        <v>532</v>
      </c>
      <c r="J40" s="10" t="s">
        <v>420</v>
      </c>
      <c r="K40" s="10" t="s">
        <v>421</v>
      </c>
      <c r="L40" s="10" t="s">
        <v>414</v>
      </c>
      <c r="M40" s="10" t="s">
        <v>415</v>
      </c>
      <c r="N40" s="10" t="s">
        <v>449</v>
      </c>
      <c r="O40" s="10" t="s">
        <v>479</v>
      </c>
      <c r="P40" s="10" t="s">
        <v>451</v>
      </c>
      <c r="Q40" s="10" t="s">
        <v>452</v>
      </c>
      <c r="R40" s="10" t="s">
        <v>434</v>
      </c>
      <c r="S40" s="10" t="s">
        <v>474</v>
      </c>
      <c r="T40" s="10" t="s">
        <v>469</v>
      </c>
      <c r="U40" s="10" t="s">
        <v>465</v>
      </c>
      <c r="V40" s="10" t="s">
        <v>459</v>
      </c>
      <c r="W40" s="10" t="s">
        <v>460</v>
      </c>
      <c r="X40" s="10" t="s">
        <v>460</v>
      </c>
      <c r="Y40" s="10" t="s">
        <v>455</v>
      </c>
      <c r="Z40" s="10" t="s">
        <v>452</v>
      </c>
      <c r="AA40" s="10" t="s">
        <v>451</v>
      </c>
      <c r="AB40" s="10" t="s">
        <v>461</v>
      </c>
      <c r="AC40" s="10" t="s">
        <v>420</v>
      </c>
      <c r="AD40" s="10" t="s">
        <v>421</v>
      </c>
      <c r="AE40" s="10" t="s">
        <v>471</v>
      </c>
      <c r="AF40" s="10" t="s">
        <v>472</v>
      </c>
      <c r="AG40" s="10" t="s">
        <v>413</v>
      </c>
      <c r="AH40" s="10" t="s">
        <v>487</v>
      </c>
      <c r="AI40" s="10" t="s">
        <v>488</v>
      </c>
      <c r="AJ40" s="10" t="s">
        <v>449</v>
      </c>
      <c r="AK40" s="10" t="s">
        <v>450</v>
      </c>
      <c r="AL40" s="10" t="s">
        <v>451</v>
      </c>
    </row>
    <row r="41" spans="9:20" s="58" customFormat="1" ht="15" customHeight="1">
      <c r="I41" s="58" t="s">
        <v>452</v>
      </c>
      <c r="J41" s="58" t="s">
        <v>598</v>
      </c>
      <c r="K41" s="58" t="s">
        <v>518</v>
      </c>
      <c r="L41" s="58" t="s">
        <v>440</v>
      </c>
      <c r="M41" s="58" t="s">
        <v>449</v>
      </c>
      <c r="N41" s="58" t="s">
        <v>467</v>
      </c>
      <c r="O41" s="58" t="s">
        <v>468</v>
      </c>
      <c r="P41" s="58" t="s">
        <v>469</v>
      </c>
      <c r="Q41" s="58" t="s">
        <v>465</v>
      </c>
      <c r="R41" s="58" t="s">
        <v>459</v>
      </c>
      <c r="S41" s="58" t="s">
        <v>460</v>
      </c>
      <c r="T41" s="58" t="s">
        <v>470</v>
      </c>
    </row>
    <row r="42" spans="8:38" s="58" customFormat="1" ht="15" customHeight="1">
      <c r="H42" s="58" t="s">
        <v>537</v>
      </c>
      <c r="J42" s="58" t="s">
        <v>420</v>
      </c>
      <c r="K42" s="58" t="s">
        <v>421</v>
      </c>
      <c r="L42" s="58" t="s">
        <v>471</v>
      </c>
      <c r="M42" s="58" t="s">
        <v>472</v>
      </c>
      <c r="N42" s="58" t="s">
        <v>413</v>
      </c>
      <c r="O42" s="58" t="s">
        <v>434</v>
      </c>
      <c r="P42" s="58" t="s">
        <v>474</v>
      </c>
      <c r="Q42" s="58" t="s">
        <v>444</v>
      </c>
      <c r="R42" s="58" t="s">
        <v>413</v>
      </c>
      <c r="S42" s="58" t="s">
        <v>599</v>
      </c>
      <c r="T42" s="58" t="s">
        <v>600</v>
      </c>
      <c r="U42" s="58" t="s">
        <v>601</v>
      </c>
      <c r="V42" s="58" t="s">
        <v>449</v>
      </c>
      <c r="W42" s="58" t="s">
        <v>480</v>
      </c>
      <c r="X42" s="58" t="s">
        <v>427</v>
      </c>
      <c r="Y42" s="58" t="s">
        <v>420</v>
      </c>
      <c r="Z42" s="58" t="s">
        <v>421</v>
      </c>
      <c r="AA42" s="58" t="s">
        <v>414</v>
      </c>
      <c r="AB42" s="58" t="s">
        <v>415</v>
      </c>
      <c r="AC42" s="58" t="s">
        <v>449</v>
      </c>
      <c r="AD42" s="58" t="s">
        <v>479</v>
      </c>
      <c r="AE42" s="58" t="s">
        <v>451</v>
      </c>
      <c r="AF42" s="58" t="s">
        <v>452</v>
      </c>
      <c r="AG42" s="58" t="s">
        <v>467</v>
      </c>
      <c r="AH42" s="58" t="s">
        <v>468</v>
      </c>
      <c r="AI42" s="58" t="s">
        <v>455</v>
      </c>
      <c r="AJ42" s="58" t="s">
        <v>461</v>
      </c>
      <c r="AK42" s="58" t="s">
        <v>420</v>
      </c>
      <c r="AL42" s="58" t="s">
        <v>421</v>
      </c>
    </row>
    <row r="43" spans="7:39" s="58" customFormat="1" ht="15" customHeight="1">
      <c r="G43" s="59"/>
      <c r="I43" s="58" t="s">
        <v>471</v>
      </c>
      <c r="J43" s="58" t="s">
        <v>472</v>
      </c>
      <c r="K43" s="58" t="s">
        <v>413</v>
      </c>
      <c r="L43" s="58" t="s">
        <v>486</v>
      </c>
      <c r="M43" s="58" t="s">
        <v>496</v>
      </c>
      <c r="N43" s="58" t="s">
        <v>463</v>
      </c>
      <c r="O43" s="58" t="s">
        <v>414</v>
      </c>
      <c r="P43" s="58" t="s">
        <v>415</v>
      </c>
      <c r="Q43" s="58" t="s">
        <v>602</v>
      </c>
      <c r="R43" s="58" t="s">
        <v>479</v>
      </c>
      <c r="S43" s="58" t="s">
        <v>458</v>
      </c>
      <c r="T43" s="58" t="s">
        <v>449</v>
      </c>
      <c r="U43" s="58" t="s">
        <v>493</v>
      </c>
      <c r="V43" s="58" t="s">
        <v>458</v>
      </c>
      <c r="W43" s="58" t="s">
        <v>494</v>
      </c>
      <c r="X43" s="58" t="s">
        <v>556</v>
      </c>
      <c r="Y43" s="58" t="s">
        <v>478</v>
      </c>
      <c r="Z43" s="58" t="s">
        <v>464</v>
      </c>
      <c r="AA43" s="58" t="s">
        <v>578</v>
      </c>
      <c r="AB43" s="58" t="s">
        <v>461</v>
      </c>
      <c r="AC43" s="58" t="s">
        <v>419</v>
      </c>
      <c r="AD43" s="58" t="s">
        <v>462</v>
      </c>
      <c r="AE43" s="58" t="s">
        <v>603</v>
      </c>
      <c r="AF43" s="58" t="s">
        <v>477</v>
      </c>
      <c r="AG43" s="58" t="s">
        <v>467</v>
      </c>
      <c r="AH43" s="58" t="s">
        <v>468</v>
      </c>
      <c r="AI43" s="58" t="s">
        <v>469</v>
      </c>
      <c r="AJ43" s="58" t="s">
        <v>465</v>
      </c>
      <c r="AK43" s="58" t="s">
        <v>459</v>
      </c>
      <c r="AL43" s="58" t="s">
        <v>460</v>
      </c>
      <c r="AM43" s="58" t="s">
        <v>470</v>
      </c>
    </row>
    <row r="44" spans="7:38" s="58" customFormat="1" ht="15" customHeight="1">
      <c r="G44" s="59"/>
      <c r="H44" s="58" t="s">
        <v>568</v>
      </c>
      <c r="J44" s="58" t="s">
        <v>524</v>
      </c>
      <c r="K44" s="58" t="s">
        <v>409</v>
      </c>
      <c r="L44" s="58" t="s">
        <v>414</v>
      </c>
      <c r="M44" s="58" t="s">
        <v>415</v>
      </c>
      <c r="N44" s="58" t="s">
        <v>413</v>
      </c>
      <c r="O44" s="58" t="s">
        <v>434</v>
      </c>
      <c r="P44" s="58" t="s">
        <v>474</v>
      </c>
      <c r="Q44" s="58" t="s">
        <v>475</v>
      </c>
      <c r="R44" s="58" t="s">
        <v>476</v>
      </c>
      <c r="S44" s="58" t="s">
        <v>413</v>
      </c>
      <c r="T44" s="58" t="s">
        <v>566</v>
      </c>
      <c r="U44" s="58" t="s">
        <v>481</v>
      </c>
      <c r="V44" s="58" t="s">
        <v>435</v>
      </c>
      <c r="W44" s="58" t="s">
        <v>592</v>
      </c>
      <c r="X44" s="58" t="s">
        <v>480</v>
      </c>
      <c r="Y44" s="58" t="s">
        <v>427</v>
      </c>
      <c r="Z44" s="58" t="s">
        <v>547</v>
      </c>
      <c r="AA44" s="58" t="s">
        <v>420</v>
      </c>
      <c r="AB44" s="58" t="s">
        <v>421</v>
      </c>
      <c r="AC44" s="58" t="s">
        <v>471</v>
      </c>
      <c r="AD44" s="58" t="s">
        <v>472</v>
      </c>
      <c r="AE44" s="58" t="s">
        <v>434</v>
      </c>
      <c r="AF44" s="58" t="s">
        <v>474</v>
      </c>
      <c r="AG44" s="58" t="s">
        <v>604</v>
      </c>
      <c r="AH44" s="58" t="s">
        <v>605</v>
      </c>
      <c r="AI44" s="58" t="s">
        <v>560</v>
      </c>
      <c r="AJ44" s="58" t="s">
        <v>561</v>
      </c>
      <c r="AK44" s="58" t="s">
        <v>557</v>
      </c>
      <c r="AL44" s="58" t="s">
        <v>460</v>
      </c>
    </row>
    <row r="45" spans="9:18" s="58" customFormat="1" ht="15" customHeight="1">
      <c r="I45" s="58" t="s">
        <v>491</v>
      </c>
      <c r="J45" s="58" t="s">
        <v>492</v>
      </c>
      <c r="K45" s="58" t="s">
        <v>452</v>
      </c>
      <c r="L45" s="58" t="s">
        <v>560</v>
      </c>
      <c r="M45" s="58" t="s">
        <v>561</v>
      </c>
      <c r="N45" s="58" t="s">
        <v>469</v>
      </c>
      <c r="O45" s="58" t="s">
        <v>465</v>
      </c>
      <c r="P45" s="58" t="s">
        <v>459</v>
      </c>
      <c r="Q45" s="58" t="s">
        <v>460</v>
      </c>
      <c r="R45" s="58" t="s">
        <v>470</v>
      </c>
    </row>
    <row r="46" s="58" customFormat="1" ht="15" customHeight="1">
      <c r="G46" s="59"/>
    </row>
    <row r="47" s="58" customFormat="1" ht="15" customHeight="1"/>
    <row r="48" spans="3:25" ht="15" customHeight="1">
      <c r="C48" s="77" t="s">
        <v>537</v>
      </c>
      <c r="E48" s="77" t="s">
        <v>410</v>
      </c>
      <c r="F48" s="77" t="s">
        <v>411</v>
      </c>
      <c r="G48" s="77" t="s">
        <v>412</v>
      </c>
      <c r="H48" s="77" t="s">
        <v>413</v>
      </c>
      <c r="I48" s="77" t="s">
        <v>416</v>
      </c>
      <c r="J48" s="77" t="s">
        <v>417</v>
      </c>
      <c r="K48" s="77" t="s">
        <v>418</v>
      </c>
      <c r="L48" s="77" t="s">
        <v>419</v>
      </c>
      <c r="M48" s="77" t="s">
        <v>422</v>
      </c>
      <c r="N48" s="77" t="s">
        <v>423</v>
      </c>
      <c r="O48" s="77" t="s">
        <v>410</v>
      </c>
      <c r="P48" s="77" t="s">
        <v>411</v>
      </c>
      <c r="Q48" s="77" t="s">
        <v>413</v>
      </c>
      <c r="R48" s="77" t="s">
        <v>424</v>
      </c>
      <c r="S48" s="77" t="s">
        <v>425</v>
      </c>
      <c r="T48" s="77" t="s">
        <v>501</v>
      </c>
      <c r="U48" s="398"/>
      <c r="V48" s="398"/>
      <c r="W48" s="77" t="s">
        <v>435</v>
      </c>
      <c r="X48" s="77" t="s">
        <v>592</v>
      </c>
      <c r="Y48" s="77" t="s">
        <v>485</v>
      </c>
    </row>
    <row r="49" spans="4:7" ht="15" customHeight="1">
      <c r="D49" s="11" t="s">
        <v>142</v>
      </c>
      <c r="F49" s="77" t="s">
        <v>84</v>
      </c>
      <c r="G49" s="77" t="s">
        <v>85</v>
      </c>
    </row>
    <row r="50" spans="5:10" ht="15" customHeight="1">
      <c r="E50" s="77" t="s">
        <v>154</v>
      </c>
      <c r="G50" s="77" t="s">
        <v>155</v>
      </c>
      <c r="H50" s="77" t="s">
        <v>156</v>
      </c>
      <c r="I50" s="77" t="s">
        <v>157</v>
      </c>
      <c r="J50" s="77" t="s">
        <v>98</v>
      </c>
    </row>
    <row r="51" spans="6:10" ht="15" customHeight="1">
      <c r="F51" s="11" t="s">
        <v>158</v>
      </c>
      <c r="H51" s="77" t="s">
        <v>155</v>
      </c>
      <c r="I51" s="77" t="s">
        <v>157</v>
      </c>
      <c r="J51" s="77" t="s">
        <v>98</v>
      </c>
    </row>
    <row r="52" spans="8:27" ht="15" customHeight="1">
      <c r="H52" s="77" t="s">
        <v>81</v>
      </c>
      <c r="I52" s="77" t="s">
        <v>159</v>
      </c>
      <c r="J52" s="77" t="s">
        <v>160</v>
      </c>
      <c r="K52" s="77" t="s">
        <v>82</v>
      </c>
      <c r="L52" s="471"/>
      <c r="M52" s="471"/>
      <c r="N52" s="471"/>
      <c r="O52" s="77" t="s">
        <v>72</v>
      </c>
      <c r="S52" s="77" t="s">
        <v>81</v>
      </c>
      <c r="T52" s="77" t="s">
        <v>161</v>
      </c>
      <c r="U52" s="77" t="s">
        <v>159</v>
      </c>
      <c r="V52" s="77" t="s">
        <v>160</v>
      </c>
      <c r="W52" s="77" t="s">
        <v>82</v>
      </c>
      <c r="X52" s="471"/>
      <c r="Y52" s="471"/>
      <c r="Z52" s="471"/>
      <c r="AA52" s="77" t="s">
        <v>72</v>
      </c>
    </row>
    <row r="53" ht="6" customHeight="1"/>
    <row r="54" spans="6:17" ht="15" customHeight="1">
      <c r="F54" s="11" t="s">
        <v>162</v>
      </c>
      <c r="H54" s="77" t="s">
        <v>156</v>
      </c>
      <c r="I54" s="77" t="s">
        <v>157</v>
      </c>
      <c r="J54" s="77" t="s">
        <v>98</v>
      </c>
      <c r="K54" s="77" t="s">
        <v>81</v>
      </c>
      <c r="L54" s="77" t="s">
        <v>16</v>
      </c>
      <c r="M54" s="77" t="s">
        <v>17</v>
      </c>
      <c r="N54" s="77" t="s">
        <v>163</v>
      </c>
      <c r="O54" s="77" t="s">
        <v>164</v>
      </c>
      <c r="P54" s="77" t="s">
        <v>114</v>
      </c>
      <c r="Q54" s="77" t="s">
        <v>82</v>
      </c>
    </row>
    <row r="55" spans="7:38" ht="15" customHeight="1">
      <c r="G55" s="950" t="s">
        <v>166</v>
      </c>
      <c r="H55" s="951"/>
      <c r="I55" s="951"/>
      <c r="J55" s="951"/>
      <c r="K55" s="951"/>
      <c r="L55" s="951"/>
      <c r="M55" s="951"/>
      <c r="N55" s="952"/>
      <c r="O55" s="462" t="s">
        <v>607</v>
      </c>
      <c r="P55" s="463"/>
      <c r="Q55" s="463"/>
      <c r="R55" s="463"/>
      <c r="S55" s="463"/>
      <c r="T55" s="463"/>
      <c r="U55" s="463"/>
      <c r="V55" s="463"/>
      <c r="W55" s="463"/>
      <c r="X55" s="463"/>
      <c r="Y55" s="463"/>
      <c r="Z55" s="463"/>
      <c r="AA55" s="463"/>
      <c r="AB55" s="463"/>
      <c r="AC55" s="463"/>
      <c r="AD55" s="463"/>
      <c r="AE55" s="463"/>
      <c r="AF55" s="464"/>
      <c r="AG55" s="534" t="s">
        <v>606</v>
      </c>
      <c r="AH55" s="628"/>
      <c r="AI55" s="628"/>
      <c r="AJ55" s="628"/>
      <c r="AK55" s="628"/>
      <c r="AL55" s="629"/>
    </row>
    <row r="56" spans="7:38" ht="30" customHeight="1">
      <c r="G56" s="953"/>
      <c r="H56" s="954"/>
      <c r="I56" s="954"/>
      <c r="J56" s="954"/>
      <c r="K56" s="954"/>
      <c r="L56" s="954"/>
      <c r="M56" s="954"/>
      <c r="N56" s="955"/>
      <c r="O56" s="899" t="s">
        <v>608</v>
      </c>
      <c r="P56" s="900"/>
      <c r="Q56" s="900"/>
      <c r="R56" s="900"/>
      <c r="S56" s="900"/>
      <c r="T56" s="901"/>
      <c r="U56" s="462" t="s">
        <v>234</v>
      </c>
      <c r="V56" s="463"/>
      <c r="W56" s="463"/>
      <c r="X56" s="463"/>
      <c r="Y56" s="463"/>
      <c r="Z56" s="464"/>
      <c r="AA56" s="462" t="s">
        <v>50</v>
      </c>
      <c r="AB56" s="463"/>
      <c r="AC56" s="463"/>
      <c r="AD56" s="463"/>
      <c r="AE56" s="463"/>
      <c r="AF56" s="464"/>
      <c r="AG56" s="578"/>
      <c r="AH56" s="698"/>
      <c r="AI56" s="698"/>
      <c r="AJ56" s="698"/>
      <c r="AK56" s="698"/>
      <c r="AL56" s="699"/>
    </row>
    <row r="57" spans="7:38" ht="15" customHeight="1">
      <c r="G57" s="902" t="s">
        <v>396</v>
      </c>
      <c r="H57" s="903"/>
      <c r="I57" s="903"/>
      <c r="J57" s="903"/>
      <c r="K57" s="903"/>
      <c r="L57" s="903"/>
      <c r="M57" s="903"/>
      <c r="N57" s="904"/>
      <c r="O57" s="72"/>
      <c r="P57" s="905"/>
      <c r="Q57" s="905"/>
      <c r="R57" s="905"/>
      <c r="S57" s="69" t="s">
        <v>490</v>
      </c>
      <c r="T57" s="73"/>
      <c r="U57" s="72"/>
      <c r="V57" s="905"/>
      <c r="W57" s="905"/>
      <c r="X57" s="905"/>
      <c r="Y57" s="69" t="s">
        <v>490</v>
      </c>
      <c r="Z57" s="73"/>
      <c r="AA57" s="72"/>
      <c r="AB57" s="906">
        <f>+IF((P57+V57)=0,"",P57+V57)</f>
      </c>
      <c r="AC57" s="906"/>
      <c r="AD57" s="906"/>
      <c r="AE57" s="69" t="s">
        <v>490</v>
      </c>
      <c r="AF57" s="73"/>
      <c r="AG57" s="72"/>
      <c r="AH57" s="905"/>
      <c r="AI57" s="905"/>
      <c r="AJ57" s="905"/>
      <c r="AK57" s="69" t="s">
        <v>490</v>
      </c>
      <c r="AL57" s="73"/>
    </row>
    <row r="58" spans="7:38" ht="15" customHeight="1">
      <c r="G58" s="894" t="s">
        <v>400</v>
      </c>
      <c r="H58" s="895"/>
      <c r="I58" s="895"/>
      <c r="J58" s="895"/>
      <c r="K58" s="895"/>
      <c r="L58" s="895"/>
      <c r="M58" s="895"/>
      <c r="N58" s="896"/>
      <c r="O58" s="68" t="s">
        <v>501</v>
      </c>
      <c r="P58" s="897"/>
      <c r="Q58" s="897"/>
      <c r="R58" s="897"/>
      <c r="S58" s="70" t="s">
        <v>490</v>
      </c>
      <c r="T58" s="71" t="s">
        <v>485</v>
      </c>
      <c r="U58" s="68" t="s">
        <v>501</v>
      </c>
      <c r="V58" s="897"/>
      <c r="W58" s="897"/>
      <c r="X58" s="897"/>
      <c r="Y58" s="70" t="s">
        <v>490</v>
      </c>
      <c r="Z58" s="71" t="s">
        <v>485</v>
      </c>
      <c r="AA58" s="68" t="s">
        <v>501</v>
      </c>
      <c r="AB58" s="898">
        <f>+IF((P58+V58)=0,"",P58+V58)</f>
      </c>
      <c r="AC58" s="898"/>
      <c r="AD58" s="898"/>
      <c r="AE58" s="70" t="s">
        <v>490</v>
      </c>
      <c r="AF58" s="71" t="s">
        <v>485</v>
      </c>
      <c r="AG58" s="68" t="s">
        <v>501</v>
      </c>
      <c r="AH58" s="897"/>
      <c r="AI58" s="897"/>
      <c r="AJ58" s="897"/>
      <c r="AK58" s="70" t="s">
        <v>490</v>
      </c>
      <c r="AL58" s="71" t="s">
        <v>485</v>
      </c>
    </row>
    <row r="59" spans="7:38" ht="15" customHeight="1">
      <c r="G59" s="483" t="s">
        <v>397</v>
      </c>
      <c r="H59" s="484"/>
      <c r="I59" s="484"/>
      <c r="J59" s="484"/>
      <c r="K59" s="484"/>
      <c r="L59" s="484"/>
      <c r="M59" s="484"/>
      <c r="N59" s="485"/>
      <c r="O59" s="74"/>
      <c r="P59" s="644"/>
      <c r="Q59" s="644"/>
      <c r="R59" s="644"/>
      <c r="S59" s="67" t="s">
        <v>490</v>
      </c>
      <c r="T59" s="75"/>
      <c r="U59" s="74"/>
      <c r="V59" s="644"/>
      <c r="W59" s="644"/>
      <c r="X59" s="644"/>
      <c r="Y59" s="67" t="s">
        <v>490</v>
      </c>
      <c r="Z59" s="75"/>
      <c r="AA59" s="74"/>
      <c r="AB59" s="486">
        <f>+IF((P59+V59)=0,"",P59+V59)</f>
      </c>
      <c r="AC59" s="486"/>
      <c r="AD59" s="486"/>
      <c r="AE59" s="67" t="s">
        <v>490</v>
      </c>
      <c r="AF59" s="75"/>
      <c r="AG59" s="74"/>
      <c r="AH59" s="644"/>
      <c r="AI59" s="644"/>
      <c r="AJ59" s="644"/>
      <c r="AK59" s="67" t="s">
        <v>490</v>
      </c>
      <c r="AL59" s="75"/>
    </row>
    <row r="60" spans="7:38" ht="15" customHeight="1">
      <c r="G60" s="483" t="s">
        <v>398</v>
      </c>
      <c r="H60" s="484"/>
      <c r="I60" s="484"/>
      <c r="J60" s="484"/>
      <c r="K60" s="484"/>
      <c r="L60" s="484"/>
      <c r="M60" s="484"/>
      <c r="N60" s="485"/>
      <c r="O60" s="74"/>
      <c r="P60" s="644"/>
      <c r="Q60" s="644"/>
      <c r="R60" s="644"/>
      <c r="S60" s="67" t="s">
        <v>490</v>
      </c>
      <c r="T60" s="75"/>
      <c r="U60" s="74"/>
      <c r="V60" s="644"/>
      <c r="W60" s="644"/>
      <c r="X60" s="644"/>
      <c r="Y60" s="67" t="s">
        <v>490</v>
      </c>
      <c r="Z60" s="75"/>
      <c r="AA60" s="74"/>
      <c r="AB60" s="486">
        <f>+IF((P60+V60)=0,"",P60+V60)</f>
      </c>
      <c r="AC60" s="486"/>
      <c r="AD60" s="486"/>
      <c r="AE60" s="67" t="s">
        <v>490</v>
      </c>
      <c r="AF60" s="75"/>
      <c r="AG60" s="74"/>
      <c r="AH60" s="644"/>
      <c r="AI60" s="644"/>
      <c r="AJ60" s="644"/>
      <c r="AK60" s="67" t="s">
        <v>490</v>
      </c>
      <c r="AL60" s="75"/>
    </row>
    <row r="61" spans="7:38" ht="15" customHeight="1">
      <c r="G61" s="483" t="s">
        <v>399</v>
      </c>
      <c r="H61" s="484"/>
      <c r="I61" s="484"/>
      <c r="J61" s="484"/>
      <c r="K61" s="484"/>
      <c r="L61" s="484"/>
      <c r="M61" s="484"/>
      <c r="N61" s="485"/>
      <c r="O61" s="74"/>
      <c r="P61" s="486">
        <f>+IF((P57+P59+P60)=0,"",P57+P59+P60)</f>
      </c>
      <c r="Q61" s="486"/>
      <c r="R61" s="486"/>
      <c r="S61" s="67" t="s">
        <v>490</v>
      </c>
      <c r="T61" s="75"/>
      <c r="U61" s="74"/>
      <c r="V61" s="486">
        <f>+IF((V57+V59+V60)=0,"",V57+V59+V60)</f>
      </c>
      <c r="W61" s="486"/>
      <c r="X61" s="486"/>
      <c r="Y61" s="67" t="s">
        <v>490</v>
      </c>
      <c r="Z61" s="75"/>
      <c r="AA61" s="74"/>
      <c r="AB61" s="486">
        <f>+IF(SUM(P61,V61)=0,"",SUM(P61,V61))</f>
      </c>
      <c r="AC61" s="486"/>
      <c r="AD61" s="486"/>
      <c r="AE61" s="67" t="s">
        <v>490</v>
      </c>
      <c r="AF61" s="75"/>
      <c r="AG61" s="74"/>
      <c r="AH61" s="486">
        <f>+IF((AH57+AH59+AH60)=0,"",AH57+AH59+AH60)</f>
      </c>
      <c r="AI61" s="486"/>
      <c r="AJ61" s="486"/>
      <c r="AK61" s="67" t="s">
        <v>490</v>
      </c>
      <c r="AL61" s="75"/>
    </row>
    <row r="62" spans="6:15" ht="15" customHeight="1">
      <c r="F62" s="10"/>
      <c r="G62" s="10" t="s">
        <v>81</v>
      </c>
      <c r="H62" s="10" t="s">
        <v>107</v>
      </c>
      <c r="I62" s="10" t="s">
        <v>148</v>
      </c>
      <c r="J62" s="10" t="s">
        <v>43</v>
      </c>
      <c r="K62" s="10" t="s">
        <v>149</v>
      </c>
      <c r="L62" s="10" t="s">
        <v>82</v>
      </c>
      <c r="M62" s="10"/>
      <c r="N62" s="10"/>
      <c r="O62" s="10"/>
    </row>
    <row r="63" spans="8:38" s="10" customFormat="1" ht="15" customHeight="1">
      <c r="H63" s="10" t="s">
        <v>30</v>
      </c>
      <c r="J63" s="10" t="s">
        <v>16</v>
      </c>
      <c r="K63" s="10" t="s">
        <v>17</v>
      </c>
      <c r="L63" s="10" t="s">
        <v>172</v>
      </c>
      <c r="M63" s="10" t="s">
        <v>173</v>
      </c>
      <c r="N63" s="10" t="s">
        <v>37</v>
      </c>
      <c r="O63" s="10" t="s">
        <v>71</v>
      </c>
      <c r="P63" s="10" t="s">
        <v>8</v>
      </c>
      <c r="Q63" s="10" t="s">
        <v>514</v>
      </c>
      <c r="R63" s="10" t="s">
        <v>515</v>
      </c>
      <c r="S63" s="10" t="s">
        <v>560</v>
      </c>
      <c r="T63" s="10" t="s">
        <v>561</v>
      </c>
      <c r="U63" s="10" t="s">
        <v>449</v>
      </c>
      <c r="V63" s="10" t="s">
        <v>609</v>
      </c>
      <c r="W63" s="10" t="s">
        <v>39</v>
      </c>
      <c r="X63" s="10" t="s">
        <v>410</v>
      </c>
      <c r="Y63" s="10" t="s">
        <v>411</v>
      </c>
      <c r="Z63" s="10" t="s">
        <v>435</v>
      </c>
      <c r="AA63" s="10" t="s">
        <v>482</v>
      </c>
      <c r="AB63" s="10" t="s">
        <v>5</v>
      </c>
      <c r="AC63" s="10" t="s">
        <v>16</v>
      </c>
      <c r="AD63" s="10" t="s">
        <v>281</v>
      </c>
      <c r="AE63" s="10" t="s">
        <v>290</v>
      </c>
      <c r="AF63" s="10" t="s">
        <v>173</v>
      </c>
      <c r="AG63" s="10" t="s">
        <v>33</v>
      </c>
      <c r="AH63" s="10" t="s">
        <v>107</v>
      </c>
      <c r="AI63" s="10" t="s">
        <v>148</v>
      </c>
      <c r="AJ63" s="10" t="s">
        <v>152</v>
      </c>
      <c r="AK63" s="10" t="s">
        <v>39</v>
      </c>
      <c r="AL63" s="10" t="s">
        <v>333</v>
      </c>
    </row>
    <row r="64" spans="9:38" s="10" customFormat="1" ht="15" customHeight="1">
      <c r="I64" s="10" t="s">
        <v>116</v>
      </c>
      <c r="J64" s="10" t="s">
        <v>334</v>
      </c>
      <c r="K64" s="10" t="s">
        <v>136</v>
      </c>
      <c r="L64" s="10" t="s">
        <v>461</v>
      </c>
      <c r="M64" s="10" t="s">
        <v>427</v>
      </c>
      <c r="N64" s="10" t="s">
        <v>466</v>
      </c>
      <c r="O64" s="10" t="s">
        <v>516</v>
      </c>
      <c r="P64" s="10" t="s">
        <v>433</v>
      </c>
      <c r="Q64" s="10" t="s">
        <v>417</v>
      </c>
      <c r="R64" s="10" t="s">
        <v>436</v>
      </c>
      <c r="S64" s="10" t="s">
        <v>610</v>
      </c>
      <c r="T64" s="10" t="s">
        <v>347</v>
      </c>
      <c r="U64" s="10" t="s">
        <v>480</v>
      </c>
      <c r="V64" s="10" t="s">
        <v>427</v>
      </c>
      <c r="W64" s="10" t="s">
        <v>514</v>
      </c>
      <c r="X64" s="10" t="s">
        <v>515</v>
      </c>
      <c r="Y64" s="10" t="s">
        <v>560</v>
      </c>
      <c r="Z64" s="10" t="s">
        <v>561</v>
      </c>
      <c r="AA64" s="10" t="s">
        <v>449</v>
      </c>
      <c r="AB64" s="10" t="s">
        <v>609</v>
      </c>
      <c r="AC64" s="10" t="s">
        <v>39</v>
      </c>
      <c r="AD64" s="10" t="s">
        <v>410</v>
      </c>
      <c r="AE64" s="10" t="s">
        <v>411</v>
      </c>
      <c r="AF64" s="10" t="s">
        <v>435</v>
      </c>
      <c r="AG64" s="10" t="s">
        <v>482</v>
      </c>
      <c r="AH64" s="10" t="s">
        <v>449</v>
      </c>
      <c r="AI64" s="10" t="s">
        <v>479</v>
      </c>
      <c r="AJ64" s="10" t="s">
        <v>48</v>
      </c>
      <c r="AK64" s="10" t="s">
        <v>452</v>
      </c>
      <c r="AL64" s="10" t="s">
        <v>611</v>
      </c>
    </row>
    <row r="65" spans="9:26" s="10" customFormat="1" ht="15" customHeight="1">
      <c r="I65" s="10" t="s">
        <v>461</v>
      </c>
      <c r="J65" s="10" t="s">
        <v>449</v>
      </c>
      <c r="K65" s="10" t="s">
        <v>433</v>
      </c>
      <c r="L65" s="10" t="s">
        <v>417</v>
      </c>
      <c r="M65" s="10" t="s">
        <v>353</v>
      </c>
      <c r="N65" s="10" t="s">
        <v>461</v>
      </c>
      <c r="O65" s="10" t="s">
        <v>436</v>
      </c>
      <c r="P65" s="10" t="s">
        <v>413</v>
      </c>
      <c r="Q65" s="10" t="s">
        <v>490</v>
      </c>
      <c r="R65" s="10" t="s">
        <v>612</v>
      </c>
      <c r="S65" s="10" t="s">
        <v>33</v>
      </c>
      <c r="T65" s="10" t="s">
        <v>467</v>
      </c>
      <c r="U65" s="10" t="s">
        <v>468</v>
      </c>
      <c r="V65" s="10" t="s">
        <v>469</v>
      </c>
      <c r="W65" s="10" t="s">
        <v>39</v>
      </c>
      <c r="X65" s="10" t="s">
        <v>261</v>
      </c>
      <c r="Y65" s="10" t="s">
        <v>460</v>
      </c>
      <c r="Z65" s="10" t="s">
        <v>470</v>
      </c>
    </row>
    <row r="66" spans="8:38" s="10" customFormat="1" ht="15" customHeight="1">
      <c r="H66" s="10" t="s">
        <v>83</v>
      </c>
      <c r="J66" s="10" t="s">
        <v>24</v>
      </c>
      <c r="K66" s="10" t="s">
        <v>26</v>
      </c>
      <c r="L66" s="10" t="s">
        <v>140</v>
      </c>
      <c r="M66" s="10" t="s">
        <v>179</v>
      </c>
      <c r="N66" s="10" t="s">
        <v>180</v>
      </c>
      <c r="O66" s="10" t="s">
        <v>26</v>
      </c>
      <c r="P66" s="10" t="s">
        <v>156</v>
      </c>
      <c r="Q66" s="10" t="s">
        <v>157</v>
      </c>
      <c r="R66" s="10" t="s">
        <v>37</v>
      </c>
      <c r="S66" s="10" t="s">
        <v>71</v>
      </c>
      <c r="T66" s="10" t="s">
        <v>8</v>
      </c>
      <c r="U66" s="10" t="s">
        <v>181</v>
      </c>
      <c r="V66" s="10" t="s">
        <v>24</v>
      </c>
      <c r="W66" s="10" t="s">
        <v>8</v>
      </c>
      <c r="X66" s="10" t="s">
        <v>182</v>
      </c>
      <c r="Y66" s="10" t="s">
        <v>183</v>
      </c>
      <c r="Z66" s="10" t="s">
        <v>8</v>
      </c>
      <c r="AA66" s="10" t="s">
        <v>184</v>
      </c>
      <c r="AB66" s="10" t="s">
        <v>185</v>
      </c>
      <c r="AC66" s="10" t="s">
        <v>14</v>
      </c>
      <c r="AD66" s="10" t="s">
        <v>5</v>
      </c>
      <c r="AE66" s="10" t="s">
        <v>186</v>
      </c>
      <c r="AF66" s="10" t="s">
        <v>5</v>
      </c>
      <c r="AG66" s="10" t="s">
        <v>187</v>
      </c>
      <c r="AH66" s="10" t="s">
        <v>24</v>
      </c>
      <c r="AI66" s="10" t="s">
        <v>5</v>
      </c>
      <c r="AJ66" s="10" t="s">
        <v>188</v>
      </c>
      <c r="AK66" s="10" t="s">
        <v>26</v>
      </c>
      <c r="AL66" s="10" t="s">
        <v>37</v>
      </c>
    </row>
    <row r="67" spans="9:38" s="10" customFormat="1" ht="15" customHeight="1">
      <c r="I67" s="10" t="s">
        <v>189</v>
      </c>
      <c r="J67" s="10" t="s">
        <v>58</v>
      </c>
      <c r="K67" s="10" t="s">
        <v>152</v>
      </c>
      <c r="L67" s="10" t="s">
        <v>39</v>
      </c>
      <c r="M67" s="10" t="s">
        <v>76</v>
      </c>
      <c r="N67" s="10" t="s">
        <v>81</v>
      </c>
      <c r="O67" s="10" t="s">
        <v>12</v>
      </c>
      <c r="P67" s="10" t="s">
        <v>190</v>
      </c>
      <c r="Q67" s="10" t="s">
        <v>83</v>
      </c>
      <c r="R67" s="10" t="s">
        <v>191</v>
      </c>
      <c r="S67" s="10" t="s">
        <v>190</v>
      </c>
      <c r="T67" s="10" t="s">
        <v>30</v>
      </c>
      <c r="U67" s="10" t="s">
        <v>108</v>
      </c>
      <c r="V67" s="10" t="s">
        <v>37</v>
      </c>
      <c r="W67" s="10" t="s">
        <v>192</v>
      </c>
      <c r="X67" s="10" t="s">
        <v>174</v>
      </c>
      <c r="Y67" s="10" t="s">
        <v>152</v>
      </c>
      <c r="Z67" s="10" t="s">
        <v>39</v>
      </c>
      <c r="AA67" s="10" t="s">
        <v>24</v>
      </c>
      <c r="AB67" s="10" t="s">
        <v>26</v>
      </c>
      <c r="AC67" s="10" t="s">
        <v>1</v>
      </c>
      <c r="AD67" s="10" t="s">
        <v>2</v>
      </c>
      <c r="AE67" s="10" t="s">
        <v>76</v>
      </c>
      <c r="AF67" s="10" t="s">
        <v>33</v>
      </c>
      <c r="AG67" s="10" t="s">
        <v>48</v>
      </c>
      <c r="AH67" s="10" t="s">
        <v>176</v>
      </c>
      <c r="AI67" s="10" t="s">
        <v>337</v>
      </c>
      <c r="AJ67" s="10" t="s">
        <v>267</v>
      </c>
      <c r="AK67" s="10" t="s">
        <v>193</v>
      </c>
      <c r="AL67" s="10" t="s">
        <v>33</v>
      </c>
    </row>
    <row r="68" spans="9:15" s="10" customFormat="1" ht="15" customHeight="1">
      <c r="I68" s="10" t="s">
        <v>107</v>
      </c>
      <c r="J68" s="10" t="s">
        <v>148</v>
      </c>
      <c r="K68" s="10" t="s">
        <v>152</v>
      </c>
      <c r="L68" s="10" t="s">
        <v>39</v>
      </c>
      <c r="M68" s="10" t="s">
        <v>333</v>
      </c>
      <c r="N68" s="10" t="s">
        <v>116</v>
      </c>
      <c r="O68" s="10" t="s">
        <v>334</v>
      </c>
    </row>
    <row r="69" spans="8:38" s="10" customFormat="1" ht="15" customHeight="1">
      <c r="H69" s="10" t="s">
        <v>106</v>
      </c>
      <c r="J69" s="10" t="s">
        <v>58</v>
      </c>
      <c r="K69" s="10" t="s">
        <v>64</v>
      </c>
      <c r="L69" s="10" t="s">
        <v>194</v>
      </c>
      <c r="M69" s="10" t="s">
        <v>235</v>
      </c>
      <c r="N69" s="10" t="s">
        <v>156</v>
      </c>
      <c r="O69" s="10" t="s">
        <v>157</v>
      </c>
      <c r="P69" s="10" t="s">
        <v>37</v>
      </c>
      <c r="Q69" s="10" t="s">
        <v>71</v>
      </c>
      <c r="R69" s="10" t="s">
        <v>8</v>
      </c>
      <c r="S69" s="10" t="s">
        <v>306</v>
      </c>
      <c r="T69" s="10" t="s">
        <v>307</v>
      </c>
      <c r="U69" s="10" t="s">
        <v>308</v>
      </c>
      <c r="V69" s="10" t="s">
        <v>266</v>
      </c>
      <c r="W69" s="10" t="s">
        <v>309</v>
      </c>
      <c r="X69" s="10" t="s">
        <v>267</v>
      </c>
      <c r="Y69" s="10" t="s">
        <v>338</v>
      </c>
      <c r="Z69" s="10" t="s">
        <v>339</v>
      </c>
      <c r="AA69" s="10" t="s">
        <v>264</v>
      </c>
      <c r="AB69" s="10" t="s">
        <v>265</v>
      </c>
      <c r="AC69" s="10" t="s">
        <v>282</v>
      </c>
      <c r="AD69" s="10" t="s">
        <v>286</v>
      </c>
      <c r="AE69" s="10" t="s">
        <v>296</v>
      </c>
      <c r="AF69" s="10" t="s">
        <v>265</v>
      </c>
      <c r="AG69" s="10" t="s">
        <v>266</v>
      </c>
      <c r="AH69" s="10" t="s">
        <v>309</v>
      </c>
      <c r="AI69" s="10" t="s">
        <v>340</v>
      </c>
      <c r="AJ69" s="10" t="s">
        <v>341</v>
      </c>
      <c r="AK69" s="10" t="s">
        <v>48</v>
      </c>
      <c r="AL69" s="10" t="s">
        <v>156</v>
      </c>
    </row>
    <row r="70" spans="9:22" s="10" customFormat="1" ht="15" customHeight="1">
      <c r="I70" s="10" t="s">
        <v>157</v>
      </c>
      <c r="J70" s="10" t="s">
        <v>5</v>
      </c>
      <c r="K70" s="10" t="s">
        <v>193</v>
      </c>
      <c r="L70" s="10" t="s">
        <v>33</v>
      </c>
      <c r="M70" s="10" t="s">
        <v>135</v>
      </c>
      <c r="N70" s="10" t="s">
        <v>41</v>
      </c>
      <c r="O70" s="10" t="s">
        <v>49</v>
      </c>
      <c r="P70" s="10" t="s">
        <v>270</v>
      </c>
      <c r="Q70" s="10" t="s">
        <v>278</v>
      </c>
      <c r="R70" s="10" t="s">
        <v>259</v>
      </c>
      <c r="S70" s="10" t="s">
        <v>260</v>
      </c>
      <c r="T70" s="10" t="s">
        <v>261</v>
      </c>
      <c r="U70" s="10" t="s">
        <v>262</v>
      </c>
      <c r="V70" s="10" t="s">
        <v>263</v>
      </c>
    </row>
    <row r="71" spans="8:38" s="10" customFormat="1" ht="15" customHeight="1">
      <c r="H71" s="10" t="s">
        <v>119</v>
      </c>
      <c r="J71" s="10" t="s">
        <v>159</v>
      </c>
      <c r="K71" s="10" t="s">
        <v>17</v>
      </c>
      <c r="L71" s="10" t="s">
        <v>116</v>
      </c>
      <c r="M71" s="10" t="s">
        <v>71</v>
      </c>
      <c r="N71" s="10" t="s">
        <v>8</v>
      </c>
      <c r="O71" s="10" t="s">
        <v>16</v>
      </c>
      <c r="P71" s="10" t="s">
        <v>17</v>
      </c>
      <c r="Q71" s="10" t="s">
        <v>195</v>
      </c>
      <c r="R71" s="10" t="s">
        <v>196</v>
      </c>
      <c r="S71" s="10" t="s">
        <v>37</v>
      </c>
      <c r="T71" s="10" t="s">
        <v>117</v>
      </c>
      <c r="U71" s="10" t="s">
        <v>48</v>
      </c>
      <c r="V71" s="10" t="s">
        <v>49</v>
      </c>
      <c r="W71" s="10" t="s">
        <v>16</v>
      </c>
      <c r="X71" s="10" t="s">
        <v>17</v>
      </c>
      <c r="Y71" s="10" t="s">
        <v>197</v>
      </c>
      <c r="Z71" s="10" t="s">
        <v>198</v>
      </c>
      <c r="AA71" s="10" t="s">
        <v>5</v>
      </c>
      <c r="AB71" s="10" t="s">
        <v>53</v>
      </c>
      <c r="AC71" s="10" t="s">
        <v>41</v>
      </c>
      <c r="AD71" s="10" t="s">
        <v>342</v>
      </c>
      <c r="AE71" s="10" t="s">
        <v>44</v>
      </c>
      <c r="AF71" s="10" t="s">
        <v>48</v>
      </c>
      <c r="AG71" s="10" t="s">
        <v>339</v>
      </c>
      <c r="AH71" s="10" t="s">
        <v>70</v>
      </c>
      <c r="AI71" s="10" t="s">
        <v>71</v>
      </c>
      <c r="AJ71" s="10" t="s">
        <v>119</v>
      </c>
      <c r="AK71" s="10" t="s">
        <v>339</v>
      </c>
      <c r="AL71" s="10" t="s">
        <v>60</v>
      </c>
    </row>
    <row r="72" spans="9:38" s="10" customFormat="1" ht="15" customHeight="1">
      <c r="I72" s="10" t="s">
        <v>131</v>
      </c>
      <c r="J72" s="10" t="s">
        <v>199</v>
      </c>
      <c r="K72" s="10" t="s">
        <v>5</v>
      </c>
      <c r="L72" s="10" t="s">
        <v>16</v>
      </c>
      <c r="M72" s="10" t="s">
        <v>17</v>
      </c>
      <c r="N72" s="10" t="s">
        <v>197</v>
      </c>
      <c r="O72" s="10" t="s">
        <v>198</v>
      </c>
      <c r="P72" s="10" t="s">
        <v>342</v>
      </c>
      <c r="Q72" s="10" t="s">
        <v>53</v>
      </c>
      <c r="R72" s="10" t="s">
        <v>41</v>
      </c>
      <c r="S72" s="10" t="s">
        <v>343</v>
      </c>
      <c r="T72" s="10" t="s">
        <v>137</v>
      </c>
      <c r="U72" s="10" t="s">
        <v>49</v>
      </c>
      <c r="V72" s="10" t="s">
        <v>48</v>
      </c>
      <c r="W72" s="10" t="s">
        <v>39</v>
      </c>
      <c r="X72" s="10" t="s">
        <v>344</v>
      </c>
      <c r="Y72" s="10" t="s">
        <v>5</v>
      </c>
      <c r="Z72" s="10" t="s">
        <v>81</v>
      </c>
      <c r="AA72" s="10" t="s">
        <v>170</v>
      </c>
      <c r="AB72" s="10" t="s">
        <v>171</v>
      </c>
      <c r="AC72" s="10" t="s">
        <v>1</v>
      </c>
      <c r="AD72" s="10" t="s">
        <v>2</v>
      </c>
      <c r="AE72" s="10" t="s">
        <v>33</v>
      </c>
      <c r="AF72" s="10" t="s">
        <v>200</v>
      </c>
      <c r="AG72" s="10" t="s">
        <v>345</v>
      </c>
      <c r="AH72" s="10" t="s">
        <v>337</v>
      </c>
      <c r="AI72" s="10" t="s">
        <v>33</v>
      </c>
      <c r="AJ72" s="10" t="s">
        <v>48</v>
      </c>
      <c r="AK72" s="10" t="s">
        <v>48</v>
      </c>
      <c r="AL72" s="10" t="s">
        <v>8</v>
      </c>
    </row>
    <row r="73" spans="9:38" s="10" customFormat="1" ht="15" customHeight="1">
      <c r="I73" s="10" t="s">
        <v>176</v>
      </c>
      <c r="J73" s="10" t="s">
        <v>346</v>
      </c>
      <c r="K73" s="10" t="s">
        <v>310</v>
      </c>
      <c r="L73" s="10" t="s">
        <v>292</v>
      </c>
      <c r="M73" s="10" t="s">
        <v>347</v>
      </c>
      <c r="N73" s="10" t="s">
        <v>348</v>
      </c>
      <c r="O73" s="10" t="s">
        <v>284</v>
      </c>
      <c r="P73" s="10" t="s">
        <v>280</v>
      </c>
      <c r="Q73" s="10" t="s">
        <v>281</v>
      </c>
      <c r="R73" s="10" t="s">
        <v>302</v>
      </c>
      <c r="S73" s="10" t="s">
        <v>303</v>
      </c>
      <c r="T73" s="10" t="s">
        <v>347</v>
      </c>
      <c r="U73" s="10" t="s">
        <v>349</v>
      </c>
      <c r="V73" s="10" t="s">
        <v>350</v>
      </c>
      <c r="W73" s="10" t="s">
        <v>49</v>
      </c>
      <c r="X73" s="10" t="s">
        <v>280</v>
      </c>
      <c r="Y73" s="10" t="s">
        <v>281</v>
      </c>
      <c r="Z73" s="10" t="s">
        <v>291</v>
      </c>
      <c r="AA73" s="10" t="s">
        <v>285</v>
      </c>
      <c r="AB73" s="10" t="s">
        <v>5</v>
      </c>
      <c r="AC73" s="10" t="s">
        <v>311</v>
      </c>
      <c r="AD73" s="10" t="s">
        <v>351</v>
      </c>
      <c r="AE73" s="10" t="s">
        <v>352</v>
      </c>
      <c r="AF73" s="10" t="s">
        <v>341</v>
      </c>
      <c r="AG73" s="10" t="s">
        <v>350</v>
      </c>
      <c r="AH73" s="10" t="s">
        <v>272</v>
      </c>
      <c r="AI73" s="10" t="s">
        <v>273</v>
      </c>
      <c r="AJ73" s="10" t="s">
        <v>283</v>
      </c>
      <c r="AK73" s="10" t="s">
        <v>295</v>
      </c>
      <c r="AL73" s="10" t="s">
        <v>258</v>
      </c>
    </row>
    <row r="74" spans="9:15" s="10" customFormat="1" ht="15" customHeight="1">
      <c r="I74" s="10" t="s">
        <v>270</v>
      </c>
      <c r="J74" s="10" t="s">
        <v>278</v>
      </c>
      <c r="K74" s="10" t="s">
        <v>259</v>
      </c>
      <c r="L74" s="10" t="s">
        <v>260</v>
      </c>
      <c r="M74" s="10" t="s">
        <v>261</v>
      </c>
      <c r="N74" s="10" t="s">
        <v>262</v>
      </c>
      <c r="O74" s="10" t="s">
        <v>263</v>
      </c>
    </row>
    <row r="75" spans="8:38" s="10" customFormat="1" ht="15" customHeight="1">
      <c r="H75" s="10" t="s">
        <v>122</v>
      </c>
      <c r="J75" s="10" t="s">
        <v>167</v>
      </c>
      <c r="K75" s="10" t="s">
        <v>168</v>
      </c>
      <c r="L75" s="10" t="s">
        <v>116</v>
      </c>
      <c r="M75" s="10" t="s">
        <v>71</v>
      </c>
      <c r="N75" s="10" t="s">
        <v>8</v>
      </c>
      <c r="O75" s="10" t="s">
        <v>16</v>
      </c>
      <c r="P75" s="10" t="s">
        <v>17</v>
      </c>
      <c r="Q75" s="10" t="s">
        <v>195</v>
      </c>
      <c r="R75" s="10" t="s">
        <v>196</v>
      </c>
      <c r="S75" s="10" t="s">
        <v>37</v>
      </c>
      <c r="T75" s="10" t="s">
        <v>117</v>
      </c>
      <c r="U75" s="10" t="s">
        <v>48</v>
      </c>
      <c r="V75" s="10" t="s">
        <v>49</v>
      </c>
      <c r="W75" s="10" t="s">
        <v>30</v>
      </c>
      <c r="X75" s="10" t="s">
        <v>339</v>
      </c>
      <c r="Y75" s="10" t="s">
        <v>60</v>
      </c>
      <c r="Z75" s="10" t="s">
        <v>131</v>
      </c>
      <c r="AA75" s="10" t="s">
        <v>199</v>
      </c>
      <c r="AB75" s="10" t="s">
        <v>119</v>
      </c>
      <c r="AC75" s="10" t="s">
        <v>339</v>
      </c>
      <c r="AD75" s="10" t="s">
        <v>60</v>
      </c>
      <c r="AE75" s="10" t="s">
        <v>201</v>
      </c>
      <c r="AF75" s="10" t="s">
        <v>202</v>
      </c>
      <c r="AG75" s="10" t="s">
        <v>5</v>
      </c>
      <c r="AH75" s="10" t="s">
        <v>16</v>
      </c>
      <c r="AI75" s="10" t="s">
        <v>17</v>
      </c>
      <c r="AJ75" s="10" t="s">
        <v>195</v>
      </c>
      <c r="AK75" s="10" t="s">
        <v>196</v>
      </c>
      <c r="AL75" s="10" t="s">
        <v>197</v>
      </c>
    </row>
    <row r="76" spans="9:38" s="10" customFormat="1" ht="15" customHeight="1">
      <c r="I76" s="10" t="s">
        <v>198</v>
      </c>
      <c r="J76" s="10" t="s">
        <v>342</v>
      </c>
      <c r="K76" s="10" t="s">
        <v>53</v>
      </c>
      <c r="L76" s="10" t="s">
        <v>41</v>
      </c>
      <c r="M76" s="10" t="s">
        <v>343</v>
      </c>
      <c r="N76" s="10" t="s">
        <v>137</v>
      </c>
      <c r="O76" s="10" t="s">
        <v>49</v>
      </c>
      <c r="P76" s="10" t="s">
        <v>48</v>
      </c>
      <c r="Q76" s="10" t="s">
        <v>39</v>
      </c>
      <c r="R76" s="10" t="s">
        <v>203</v>
      </c>
      <c r="S76" s="10" t="s">
        <v>31</v>
      </c>
      <c r="T76" s="10" t="s">
        <v>33</v>
      </c>
      <c r="U76" s="10" t="s">
        <v>48</v>
      </c>
      <c r="V76" s="10" t="s">
        <v>48</v>
      </c>
      <c r="W76" s="10" t="s">
        <v>8</v>
      </c>
      <c r="X76" s="10" t="s">
        <v>170</v>
      </c>
      <c r="Y76" s="10" t="s">
        <v>171</v>
      </c>
      <c r="Z76" s="10" t="s">
        <v>116</v>
      </c>
      <c r="AA76" s="10" t="s">
        <v>71</v>
      </c>
      <c r="AB76" s="10" t="s">
        <v>8</v>
      </c>
      <c r="AC76" s="10" t="s">
        <v>170</v>
      </c>
      <c r="AD76" s="10" t="s">
        <v>171</v>
      </c>
      <c r="AE76" s="10" t="s">
        <v>36</v>
      </c>
      <c r="AF76" s="10" t="s">
        <v>44</v>
      </c>
      <c r="AG76" s="10" t="s">
        <v>1</v>
      </c>
      <c r="AH76" s="10" t="s">
        <v>2</v>
      </c>
      <c r="AI76" s="10" t="s">
        <v>144</v>
      </c>
      <c r="AJ76" s="10" t="s">
        <v>43</v>
      </c>
      <c r="AK76" s="10" t="s">
        <v>347</v>
      </c>
      <c r="AL76" s="10" t="s">
        <v>312</v>
      </c>
    </row>
    <row r="77" spans="9:38" s="10" customFormat="1" ht="15" customHeight="1">
      <c r="I77" s="10" t="s">
        <v>353</v>
      </c>
      <c r="J77" s="10" t="s">
        <v>8</v>
      </c>
      <c r="K77" s="10" t="s">
        <v>70</v>
      </c>
      <c r="L77" s="10" t="s">
        <v>71</v>
      </c>
      <c r="M77" s="10" t="s">
        <v>170</v>
      </c>
      <c r="N77" s="10" t="s">
        <v>171</v>
      </c>
      <c r="O77" s="10" t="s">
        <v>36</v>
      </c>
      <c r="P77" s="10" t="s">
        <v>44</v>
      </c>
      <c r="Q77" s="10" t="s">
        <v>204</v>
      </c>
      <c r="R77" s="10" t="s">
        <v>205</v>
      </c>
      <c r="S77" s="10" t="s">
        <v>33</v>
      </c>
      <c r="T77" s="10" t="s">
        <v>206</v>
      </c>
      <c r="U77" s="10" t="s">
        <v>17</v>
      </c>
      <c r="V77" s="10" t="s">
        <v>353</v>
      </c>
      <c r="W77" s="10" t="s">
        <v>49</v>
      </c>
      <c r="X77" s="10" t="s">
        <v>207</v>
      </c>
      <c r="Y77" s="10" t="s">
        <v>174</v>
      </c>
      <c r="Z77" s="10" t="s">
        <v>5</v>
      </c>
      <c r="AA77" s="10" t="s">
        <v>197</v>
      </c>
      <c r="AB77" s="10" t="s">
        <v>198</v>
      </c>
      <c r="AC77" s="10" t="s">
        <v>81</v>
      </c>
      <c r="AD77" s="10" t="s">
        <v>119</v>
      </c>
      <c r="AE77" s="10" t="s">
        <v>339</v>
      </c>
      <c r="AF77" s="10" t="s">
        <v>60</v>
      </c>
      <c r="AG77" s="10" t="s">
        <v>201</v>
      </c>
      <c r="AH77" s="10" t="s">
        <v>202</v>
      </c>
      <c r="AI77" s="10" t="s">
        <v>8</v>
      </c>
      <c r="AJ77" s="10" t="s">
        <v>354</v>
      </c>
      <c r="AK77" s="10" t="s">
        <v>268</v>
      </c>
      <c r="AL77" s="10" t="s">
        <v>60</v>
      </c>
    </row>
    <row r="78" spans="9:32" s="10" customFormat="1" ht="15" customHeight="1">
      <c r="I78" s="10" t="s">
        <v>131</v>
      </c>
      <c r="J78" s="10" t="s">
        <v>199</v>
      </c>
      <c r="K78" s="10" t="s">
        <v>5</v>
      </c>
      <c r="L78" s="10" t="s">
        <v>114</v>
      </c>
      <c r="M78" s="10" t="s">
        <v>33</v>
      </c>
      <c r="N78" s="10" t="s">
        <v>208</v>
      </c>
      <c r="O78" s="10" t="s">
        <v>355</v>
      </c>
      <c r="P78" s="10" t="s">
        <v>44</v>
      </c>
      <c r="Q78" s="10" t="s">
        <v>48</v>
      </c>
      <c r="R78" s="10" t="s">
        <v>337</v>
      </c>
      <c r="S78" s="10" t="s">
        <v>33</v>
      </c>
      <c r="T78" s="10" t="s">
        <v>53</v>
      </c>
      <c r="U78" s="10" t="s">
        <v>41</v>
      </c>
      <c r="V78" s="10" t="s">
        <v>49</v>
      </c>
      <c r="W78" s="10" t="s">
        <v>209</v>
      </c>
      <c r="X78" s="10" t="s">
        <v>1</v>
      </c>
      <c r="Y78" s="10" t="s">
        <v>152</v>
      </c>
      <c r="Z78" s="10" t="s">
        <v>39</v>
      </c>
      <c r="AA78" s="10" t="s">
        <v>344</v>
      </c>
      <c r="AB78" s="10" t="s">
        <v>5</v>
      </c>
      <c r="AC78" s="10" t="s">
        <v>33</v>
      </c>
      <c r="AD78" s="10" t="s">
        <v>48</v>
      </c>
      <c r="AE78" s="10" t="s">
        <v>176</v>
      </c>
      <c r="AF78" s="10" t="s">
        <v>334</v>
      </c>
    </row>
    <row r="79" spans="8:38" s="10" customFormat="1" ht="15" customHeight="1">
      <c r="H79" s="10" t="s">
        <v>123</v>
      </c>
      <c r="J79" s="10" t="s">
        <v>14</v>
      </c>
      <c r="K79" s="10" t="s">
        <v>5</v>
      </c>
      <c r="L79" s="10" t="s">
        <v>356</v>
      </c>
      <c r="M79" s="10" t="s">
        <v>116</v>
      </c>
      <c r="N79" s="10" t="s">
        <v>71</v>
      </c>
      <c r="O79" s="10" t="s">
        <v>8</v>
      </c>
      <c r="P79" s="10" t="s">
        <v>357</v>
      </c>
      <c r="Q79" s="10" t="s">
        <v>358</v>
      </c>
      <c r="R79" s="10" t="s">
        <v>8</v>
      </c>
      <c r="S79" s="10" t="s">
        <v>359</v>
      </c>
      <c r="T79" s="10" t="s">
        <v>360</v>
      </c>
      <c r="U79" s="10" t="s">
        <v>169</v>
      </c>
      <c r="V79" s="10" t="s">
        <v>361</v>
      </c>
      <c r="W79" s="10" t="s">
        <v>362</v>
      </c>
      <c r="X79" s="10" t="s">
        <v>37</v>
      </c>
      <c r="Y79" s="10" t="s">
        <v>363</v>
      </c>
      <c r="Z79" s="10" t="s">
        <v>364</v>
      </c>
      <c r="AA79" s="10" t="s">
        <v>353</v>
      </c>
      <c r="AB79" s="10" t="s">
        <v>44</v>
      </c>
      <c r="AC79" s="10" t="s">
        <v>48</v>
      </c>
      <c r="AD79" s="10" t="s">
        <v>344</v>
      </c>
      <c r="AE79" s="10" t="s">
        <v>5</v>
      </c>
      <c r="AF79" s="10" t="s">
        <v>365</v>
      </c>
      <c r="AG79" s="10" t="s">
        <v>8</v>
      </c>
      <c r="AH79" s="10" t="s">
        <v>366</v>
      </c>
      <c r="AI79" s="10" t="s">
        <v>358</v>
      </c>
      <c r="AJ79" s="10" t="s">
        <v>367</v>
      </c>
      <c r="AK79" s="10" t="s">
        <v>368</v>
      </c>
      <c r="AL79" s="10" t="s">
        <v>37</v>
      </c>
    </row>
    <row r="80" spans="9:37" s="10" customFormat="1" ht="15" customHeight="1">
      <c r="I80" s="10" t="s">
        <v>117</v>
      </c>
      <c r="J80" s="10" t="s">
        <v>48</v>
      </c>
      <c r="K80" s="10" t="s">
        <v>49</v>
      </c>
      <c r="L80" s="10" t="s">
        <v>30</v>
      </c>
      <c r="M80" s="10" t="s">
        <v>369</v>
      </c>
      <c r="N80" s="10" t="s">
        <v>60</v>
      </c>
      <c r="O80" s="10" t="s">
        <v>201</v>
      </c>
      <c r="P80" s="10" t="s">
        <v>202</v>
      </c>
      <c r="Q80" s="10" t="s">
        <v>5</v>
      </c>
      <c r="R80" s="10" t="s">
        <v>16</v>
      </c>
      <c r="S80" s="10" t="s">
        <v>17</v>
      </c>
      <c r="T80" s="10" t="s">
        <v>195</v>
      </c>
      <c r="U80" s="10" t="s">
        <v>196</v>
      </c>
      <c r="V80" s="10" t="s">
        <v>197</v>
      </c>
      <c r="W80" s="10" t="s">
        <v>198</v>
      </c>
      <c r="X80" s="10" t="s">
        <v>33</v>
      </c>
      <c r="Y80" s="10" t="s">
        <v>53</v>
      </c>
      <c r="Z80" s="10" t="s">
        <v>41</v>
      </c>
      <c r="AA80" s="10" t="s">
        <v>49</v>
      </c>
      <c r="AB80" s="10" t="s">
        <v>209</v>
      </c>
      <c r="AC80" s="10" t="s">
        <v>1</v>
      </c>
      <c r="AD80" s="10" t="s">
        <v>152</v>
      </c>
      <c r="AE80" s="10" t="s">
        <v>39</v>
      </c>
      <c r="AF80" s="10" t="s">
        <v>344</v>
      </c>
      <c r="AG80" s="10" t="s">
        <v>5</v>
      </c>
      <c r="AH80" s="10" t="s">
        <v>33</v>
      </c>
      <c r="AI80" s="10" t="s">
        <v>48</v>
      </c>
      <c r="AJ80" s="10" t="s">
        <v>176</v>
      </c>
      <c r="AK80" s="10" t="s">
        <v>334</v>
      </c>
    </row>
    <row r="81" s="10" customFormat="1" ht="15" customHeight="1"/>
    <row r="82" spans="10:39" ht="15" customHeight="1">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row>
    <row r="83" spans="4:9" ht="15" customHeight="1">
      <c r="D83" s="11" t="s">
        <v>153</v>
      </c>
      <c r="F83" s="77" t="s">
        <v>16</v>
      </c>
      <c r="G83" s="77" t="s">
        <v>17</v>
      </c>
      <c r="H83" s="77" t="s">
        <v>18</v>
      </c>
      <c r="I83" s="77" t="s">
        <v>19</v>
      </c>
    </row>
    <row r="84" spans="5:12" ht="15" customHeight="1">
      <c r="E84" s="77" t="s">
        <v>154</v>
      </c>
      <c r="G84" s="77" t="s">
        <v>16</v>
      </c>
      <c r="H84" s="77" t="s">
        <v>17</v>
      </c>
      <c r="I84" s="77" t="s">
        <v>18</v>
      </c>
      <c r="J84" s="77" t="s">
        <v>19</v>
      </c>
      <c r="K84" s="77" t="s">
        <v>35</v>
      </c>
      <c r="L84" s="77" t="s">
        <v>211</v>
      </c>
    </row>
    <row r="85" spans="6:15" ht="15" customHeight="1">
      <c r="F85" s="76" t="s">
        <v>158</v>
      </c>
      <c r="H85" s="77" t="s">
        <v>16</v>
      </c>
      <c r="I85" s="77" t="s">
        <v>17</v>
      </c>
      <c r="J85" s="77" t="s">
        <v>18</v>
      </c>
      <c r="K85" s="77" t="s">
        <v>19</v>
      </c>
      <c r="L85" s="77" t="s">
        <v>76</v>
      </c>
      <c r="M85" s="77" t="s">
        <v>5</v>
      </c>
      <c r="N85" s="77" t="s">
        <v>212</v>
      </c>
      <c r="O85" s="77" t="s">
        <v>213</v>
      </c>
    </row>
    <row r="86" spans="7:38" ht="15" customHeight="1">
      <c r="G86" s="462" t="s">
        <v>214</v>
      </c>
      <c r="H86" s="463"/>
      <c r="I86" s="463"/>
      <c r="J86" s="463"/>
      <c r="K86" s="463"/>
      <c r="L86" s="463"/>
      <c r="M86" s="463"/>
      <c r="N86" s="463"/>
      <c r="O86" s="464"/>
      <c r="P86" s="462" t="s">
        <v>215</v>
      </c>
      <c r="Q86" s="463"/>
      <c r="R86" s="463"/>
      <c r="S86" s="463"/>
      <c r="T86" s="463"/>
      <c r="U86" s="463"/>
      <c r="V86" s="464"/>
      <c r="W86" s="462" t="s">
        <v>216</v>
      </c>
      <c r="X86" s="463"/>
      <c r="Y86" s="463"/>
      <c r="Z86" s="463"/>
      <c r="AA86" s="463"/>
      <c r="AB86" s="463"/>
      <c r="AC86" s="463"/>
      <c r="AD86" s="463"/>
      <c r="AE86" s="463"/>
      <c r="AF86" s="463"/>
      <c r="AG86" s="463"/>
      <c r="AH86" s="463"/>
      <c r="AI86" s="463"/>
      <c r="AJ86" s="463"/>
      <c r="AK86" s="463"/>
      <c r="AL86" s="464"/>
    </row>
    <row r="87" spans="7:38" ht="15" customHeight="1">
      <c r="G87" s="407"/>
      <c r="H87" s="408"/>
      <c r="I87" s="408"/>
      <c r="J87" s="408"/>
      <c r="K87" s="408"/>
      <c r="L87" s="408"/>
      <c r="M87" s="408"/>
      <c r="N87" s="408"/>
      <c r="O87" s="409"/>
      <c r="P87" s="489"/>
      <c r="Q87" s="490"/>
      <c r="R87" s="490"/>
      <c r="S87" s="490"/>
      <c r="T87" s="490"/>
      <c r="U87" s="490"/>
      <c r="V87" s="491"/>
      <c r="W87" s="18" t="s">
        <v>155</v>
      </c>
      <c r="X87" s="19" t="s">
        <v>156</v>
      </c>
      <c r="Y87" s="492"/>
      <c r="Z87" s="492"/>
      <c r="AA87" s="492"/>
      <c r="AB87" s="492"/>
      <c r="AC87" s="19" t="s">
        <v>77</v>
      </c>
      <c r="AD87" s="19" t="s">
        <v>72</v>
      </c>
      <c r="AE87" s="490"/>
      <c r="AF87" s="490"/>
      <c r="AG87" s="490"/>
      <c r="AH87" s="490"/>
      <c r="AI87" s="490"/>
      <c r="AJ87" s="490"/>
      <c r="AK87" s="490"/>
      <c r="AL87" s="491"/>
    </row>
    <row r="88" spans="7:38" ht="15" customHeight="1">
      <c r="G88" s="407"/>
      <c r="H88" s="408"/>
      <c r="I88" s="408"/>
      <c r="J88" s="408"/>
      <c r="K88" s="408"/>
      <c r="L88" s="408"/>
      <c r="M88" s="408"/>
      <c r="N88" s="408"/>
      <c r="O88" s="409"/>
      <c r="P88" s="489"/>
      <c r="Q88" s="490"/>
      <c r="R88" s="490"/>
      <c r="S88" s="490"/>
      <c r="T88" s="490"/>
      <c r="U88" s="490"/>
      <c r="V88" s="491"/>
      <c r="W88" s="18" t="s">
        <v>155</v>
      </c>
      <c r="X88" s="19" t="s">
        <v>156</v>
      </c>
      <c r="Y88" s="492"/>
      <c r="Z88" s="492"/>
      <c r="AA88" s="492"/>
      <c r="AB88" s="492"/>
      <c r="AC88" s="19" t="s">
        <v>77</v>
      </c>
      <c r="AD88" s="19" t="s">
        <v>72</v>
      </c>
      <c r="AE88" s="490"/>
      <c r="AF88" s="490"/>
      <c r="AG88" s="490"/>
      <c r="AH88" s="490"/>
      <c r="AI88" s="490"/>
      <c r="AJ88" s="490"/>
      <c r="AK88" s="490"/>
      <c r="AL88" s="491"/>
    </row>
    <row r="89" spans="7:38" ht="15" customHeight="1">
      <c r="G89" s="407"/>
      <c r="H89" s="408"/>
      <c r="I89" s="408"/>
      <c r="J89" s="408"/>
      <c r="K89" s="408"/>
      <c r="L89" s="408"/>
      <c r="M89" s="408"/>
      <c r="N89" s="408"/>
      <c r="O89" s="409"/>
      <c r="P89" s="489"/>
      <c r="Q89" s="490"/>
      <c r="R89" s="490"/>
      <c r="S89" s="490"/>
      <c r="T89" s="490"/>
      <c r="U89" s="490"/>
      <c r="V89" s="491"/>
      <c r="W89" s="18" t="s">
        <v>155</v>
      </c>
      <c r="X89" s="19" t="s">
        <v>156</v>
      </c>
      <c r="Y89" s="492"/>
      <c r="Z89" s="492"/>
      <c r="AA89" s="492"/>
      <c r="AB89" s="492"/>
      <c r="AC89" s="19" t="s">
        <v>77</v>
      </c>
      <c r="AD89" s="19" t="s">
        <v>72</v>
      </c>
      <c r="AE89" s="490"/>
      <c r="AF89" s="490"/>
      <c r="AG89" s="490"/>
      <c r="AH89" s="490"/>
      <c r="AI89" s="490"/>
      <c r="AJ89" s="490"/>
      <c r="AK89" s="490"/>
      <c r="AL89" s="491"/>
    </row>
    <row r="90" spans="7:38" ht="15" customHeight="1">
      <c r="G90" s="407"/>
      <c r="H90" s="408"/>
      <c r="I90" s="408"/>
      <c r="J90" s="408"/>
      <c r="K90" s="408"/>
      <c r="L90" s="408"/>
      <c r="M90" s="408"/>
      <c r="N90" s="408"/>
      <c r="O90" s="409"/>
      <c r="P90" s="489"/>
      <c r="Q90" s="490"/>
      <c r="R90" s="490"/>
      <c r="S90" s="490"/>
      <c r="T90" s="490"/>
      <c r="U90" s="490"/>
      <c r="V90" s="491"/>
      <c r="W90" s="18" t="s">
        <v>155</v>
      </c>
      <c r="X90" s="19" t="s">
        <v>156</v>
      </c>
      <c r="Y90" s="492"/>
      <c r="Z90" s="492"/>
      <c r="AA90" s="492"/>
      <c r="AB90" s="492"/>
      <c r="AC90" s="19" t="s">
        <v>77</v>
      </c>
      <c r="AD90" s="19" t="s">
        <v>72</v>
      </c>
      <c r="AE90" s="490"/>
      <c r="AF90" s="490"/>
      <c r="AG90" s="490"/>
      <c r="AH90" s="490"/>
      <c r="AI90" s="490"/>
      <c r="AJ90" s="490"/>
      <c r="AK90" s="490"/>
      <c r="AL90" s="491"/>
    </row>
    <row r="91" spans="7:38" ht="15" customHeight="1">
      <c r="G91" s="407"/>
      <c r="H91" s="408"/>
      <c r="I91" s="408"/>
      <c r="J91" s="408"/>
      <c r="K91" s="408"/>
      <c r="L91" s="408"/>
      <c r="M91" s="408"/>
      <c r="N91" s="408"/>
      <c r="O91" s="409"/>
      <c r="P91" s="489"/>
      <c r="Q91" s="490"/>
      <c r="R91" s="490"/>
      <c r="S91" s="490"/>
      <c r="T91" s="490"/>
      <c r="U91" s="490"/>
      <c r="V91" s="491"/>
      <c r="W91" s="20" t="s">
        <v>155</v>
      </c>
      <c r="X91" s="21" t="s">
        <v>156</v>
      </c>
      <c r="Y91" s="492"/>
      <c r="Z91" s="492"/>
      <c r="AA91" s="492"/>
      <c r="AB91" s="492"/>
      <c r="AC91" s="21" t="s">
        <v>77</v>
      </c>
      <c r="AD91" s="21" t="s">
        <v>72</v>
      </c>
      <c r="AE91" s="490"/>
      <c r="AF91" s="490"/>
      <c r="AG91" s="490"/>
      <c r="AH91" s="490"/>
      <c r="AI91" s="490"/>
      <c r="AJ91" s="490"/>
      <c r="AK91" s="490"/>
      <c r="AL91" s="491"/>
    </row>
    <row r="92" spans="6:13" ht="15" customHeight="1">
      <c r="F92" s="10"/>
      <c r="G92" s="10" t="s">
        <v>81</v>
      </c>
      <c r="H92" s="10" t="s">
        <v>107</v>
      </c>
      <c r="I92" s="10" t="s">
        <v>148</v>
      </c>
      <c r="J92" s="10" t="s">
        <v>43</v>
      </c>
      <c r="K92" s="10" t="s">
        <v>149</v>
      </c>
      <c r="L92" s="10" t="s">
        <v>82</v>
      </c>
      <c r="M92" s="10"/>
    </row>
    <row r="93" spans="9:38" s="10" customFormat="1" ht="15" customHeight="1">
      <c r="I93" s="10" t="s">
        <v>58</v>
      </c>
      <c r="J93" s="10" t="s">
        <v>26</v>
      </c>
      <c r="K93" s="10" t="s">
        <v>65</v>
      </c>
      <c r="L93" s="10" t="s">
        <v>116</v>
      </c>
      <c r="M93" s="10" t="s">
        <v>71</v>
      </c>
      <c r="N93" s="10" t="s">
        <v>8</v>
      </c>
      <c r="O93" s="10" t="s">
        <v>14</v>
      </c>
      <c r="P93" s="10" t="s">
        <v>137</v>
      </c>
      <c r="Q93" s="10" t="s">
        <v>370</v>
      </c>
      <c r="R93" s="10" t="s">
        <v>137</v>
      </c>
      <c r="S93" s="10" t="s">
        <v>217</v>
      </c>
      <c r="T93" s="10" t="s">
        <v>96</v>
      </c>
      <c r="U93" s="10" t="s">
        <v>353</v>
      </c>
      <c r="V93" s="10" t="s">
        <v>49</v>
      </c>
      <c r="W93" s="10" t="s">
        <v>16</v>
      </c>
      <c r="X93" s="10" t="s">
        <v>17</v>
      </c>
      <c r="Y93" s="10" t="s">
        <v>18</v>
      </c>
      <c r="Z93" s="10" t="s">
        <v>19</v>
      </c>
      <c r="AA93" s="10" t="s">
        <v>33</v>
      </c>
      <c r="AB93" s="10" t="s">
        <v>172</v>
      </c>
      <c r="AC93" s="10" t="s">
        <v>25</v>
      </c>
      <c r="AD93" s="10" t="s">
        <v>353</v>
      </c>
      <c r="AE93" s="10" t="s">
        <v>218</v>
      </c>
      <c r="AF93" s="10" t="s">
        <v>39</v>
      </c>
      <c r="AG93" s="10" t="s">
        <v>133</v>
      </c>
      <c r="AH93" s="10" t="s">
        <v>219</v>
      </c>
      <c r="AI93" s="10" t="s">
        <v>33</v>
      </c>
      <c r="AJ93" s="10" t="s">
        <v>371</v>
      </c>
      <c r="AK93" s="10" t="s">
        <v>353</v>
      </c>
      <c r="AL93" s="10" t="s">
        <v>1</v>
      </c>
    </row>
    <row r="94" spans="8:19" s="10" customFormat="1" ht="15" customHeight="1">
      <c r="H94" s="10" t="s">
        <v>2</v>
      </c>
      <c r="I94" s="10" t="s">
        <v>220</v>
      </c>
      <c r="J94" s="10" t="s">
        <v>221</v>
      </c>
      <c r="K94" s="10" t="s">
        <v>12</v>
      </c>
      <c r="L94" s="10" t="s">
        <v>5</v>
      </c>
      <c r="M94" s="10" t="s">
        <v>58</v>
      </c>
      <c r="N94" s="10" t="s">
        <v>26</v>
      </c>
      <c r="O94" s="10" t="s">
        <v>222</v>
      </c>
      <c r="P94" s="10" t="s">
        <v>33</v>
      </c>
      <c r="Q94" s="10" t="s">
        <v>48</v>
      </c>
      <c r="R94" s="10" t="s">
        <v>176</v>
      </c>
      <c r="S94" s="10" t="s">
        <v>334</v>
      </c>
    </row>
    <row r="95" ht="6" customHeight="1"/>
    <row r="96" spans="6:30" ht="15" customHeight="1">
      <c r="F96" s="76" t="s">
        <v>162</v>
      </c>
      <c r="H96" s="77" t="s">
        <v>16</v>
      </c>
      <c r="I96" s="77" t="s">
        <v>17</v>
      </c>
      <c r="J96" s="77" t="s">
        <v>37</v>
      </c>
      <c r="K96" s="77" t="s">
        <v>223</v>
      </c>
      <c r="L96" s="77" t="s">
        <v>152</v>
      </c>
      <c r="M96" s="77" t="s">
        <v>39</v>
      </c>
      <c r="N96" s="77" t="s">
        <v>224</v>
      </c>
      <c r="O96" s="77" t="s">
        <v>56</v>
      </c>
      <c r="P96" s="77" t="s">
        <v>5</v>
      </c>
      <c r="Q96" s="77" t="s">
        <v>225</v>
      </c>
      <c r="R96" s="77" t="s">
        <v>226</v>
      </c>
      <c r="S96" s="222" t="s">
        <v>1143</v>
      </c>
      <c r="T96" s="220"/>
      <c r="U96" s="220"/>
      <c r="V96" s="220"/>
      <c r="W96" s="220"/>
      <c r="X96" s="220"/>
      <c r="Y96" s="220"/>
      <c r="Z96" s="220"/>
      <c r="AA96" s="220"/>
      <c r="AB96" s="220"/>
      <c r="AC96" s="220"/>
      <c r="AD96" s="220"/>
    </row>
    <row r="97" spans="7:38" ht="15" customHeight="1">
      <c r="G97" s="462" t="s">
        <v>214</v>
      </c>
      <c r="H97" s="463"/>
      <c r="I97" s="463"/>
      <c r="J97" s="463"/>
      <c r="K97" s="463"/>
      <c r="L97" s="463"/>
      <c r="M97" s="463"/>
      <c r="N97" s="463"/>
      <c r="O97" s="464"/>
      <c r="P97" s="462" t="s">
        <v>227</v>
      </c>
      <c r="Q97" s="463"/>
      <c r="R97" s="463"/>
      <c r="S97" s="463"/>
      <c r="T97" s="463"/>
      <c r="U97" s="463"/>
      <c r="V97" s="464"/>
      <c r="W97" s="462" t="s">
        <v>228</v>
      </c>
      <c r="X97" s="463"/>
      <c r="Y97" s="463"/>
      <c r="Z97" s="463"/>
      <c r="AA97" s="463"/>
      <c r="AB97" s="463"/>
      <c r="AC97" s="463"/>
      <c r="AD97" s="463"/>
      <c r="AE97" s="463"/>
      <c r="AF97" s="463"/>
      <c r="AG97" s="463"/>
      <c r="AH97" s="463"/>
      <c r="AI97" s="463"/>
      <c r="AJ97" s="463"/>
      <c r="AK97" s="463"/>
      <c r="AL97" s="464"/>
    </row>
    <row r="98" spans="7:38" ht="15" customHeight="1">
      <c r="G98" s="407"/>
      <c r="H98" s="408"/>
      <c r="I98" s="408"/>
      <c r="J98" s="408"/>
      <c r="K98" s="408"/>
      <c r="L98" s="408"/>
      <c r="M98" s="408"/>
      <c r="N98" s="408"/>
      <c r="O98" s="409"/>
      <c r="P98" s="489"/>
      <c r="Q98" s="490"/>
      <c r="R98" s="490"/>
      <c r="S98" s="490"/>
      <c r="T98" s="490"/>
      <c r="U98" s="490"/>
      <c r="V98" s="491"/>
      <c r="W98" s="496" t="s">
        <v>229</v>
      </c>
      <c r="X98" s="497"/>
      <c r="Y98" s="497"/>
      <c r="Z98" s="497"/>
      <c r="AA98" s="497"/>
      <c r="AB98" s="497"/>
      <c r="AC98" s="497"/>
      <c r="AD98" s="497"/>
      <c r="AE98" s="497"/>
      <c r="AF98" s="497"/>
      <c r="AG98" s="497"/>
      <c r="AH98" s="497"/>
      <c r="AI98" s="497"/>
      <c r="AJ98" s="497"/>
      <c r="AK98" s="497"/>
      <c r="AL98" s="498"/>
    </row>
    <row r="99" spans="7:38" ht="15" customHeight="1">
      <c r="G99" s="407"/>
      <c r="H99" s="408"/>
      <c r="I99" s="408"/>
      <c r="J99" s="408"/>
      <c r="K99" s="408"/>
      <c r="L99" s="408"/>
      <c r="M99" s="408"/>
      <c r="N99" s="408"/>
      <c r="O99" s="409"/>
      <c r="P99" s="489"/>
      <c r="Q99" s="490"/>
      <c r="R99" s="490"/>
      <c r="S99" s="490"/>
      <c r="T99" s="490"/>
      <c r="U99" s="490"/>
      <c r="V99" s="491"/>
      <c r="W99" s="496" t="s">
        <v>229</v>
      </c>
      <c r="X99" s="497"/>
      <c r="Y99" s="497"/>
      <c r="Z99" s="497"/>
      <c r="AA99" s="497"/>
      <c r="AB99" s="497"/>
      <c r="AC99" s="497"/>
      <c r="AD99" s="497"/>
      <c r="AE99" s="497"/>
      <c r="AF99" s="497"/>
      <c r="AG99" s="497"/>
      <c r="AH99" s="497"/>
      <c r="AI99" s="497"/>
      <c r="AJ99" s="497"/>
      <c r="AK99" s="497"/>
      <c r="AL99" s="498"/>
    </row>
    <row r="100" spans="7:38" ht="15" customHeight="1">
      <c r="G100" s="407"/>
      <c r="H100" s="408"/>
      <c r="I100" s="408"/>
      <c r="J100" s="408"/>
      <c r="K100" s="408"/>
      <c r="L100" s="408"/>
      <c r="M100" s="408"/>
      <c r="N100" s="408"/>
      <c r="O100" s="409"/>
      <c r="P100" s="489"/>
      <c r="Q100" s="490"/>
      <c r="R100" s="490"/>
      <c r="S100" s="490"/>
      <c r="T100" s="490"/>
      <c r="U100" s="490"/>
      <c r="V100" s="491"/>
      <c r="W100" s="496" t="s">
        <v>229</v>
      </c>
      <c r="X100" s="497"/>
      <c r="Y100" s="497"/>
      <c r="Z100" s="497"/>
      <c r="AA100" s="497"/>
      <c r="AB100" s="497"/>
      <c r="AC100" s="497"/>
      <c r="AD100" s="497"/>
      <c r="AE100" s="497"/>
      <c r="AF100" s="497"/>
      <c r="AG100" s="497"/>
      <c r="AH100" s="497"/>
      <c r="AI100" s="497"/>
      <c r="AJ100" s="497"/>
      <c r="AK100" s="497"/>
      <c r="AL100" s="498"/>
    </row>
    <row r="101" spans="6:13" ht="15" customHeight="1">
      <c r="F101" s="10"/>
      <c r="G101" s="10" t="s">
        <v>81</v>
      </c>
      <c r="H101" s="10" t="s">
        <v>107</v>
      </c>
      <c r="I101" s="10" t="s">
        <v>148</v>
      </c>
      <c r="J101" s="10" t="s">
        <v>43</v>
      </c>
      <c r="K101" s="10" t="s">
        <v>149</v>
      </c>
      <c r="L101" s="10" t="s">
        <v>82</v>
      </c>
      <c r="M101" s="10"/>
    </row>
    <row r="102" spans="8:39" s="10" customFormat="1" ht="15" customHeight="1">
      <c r="H102" s="10" t="s">
        <v>30</v>
      </c>
      <c r="J102" s="10" t="s">
        <v>58</v>
      </c>
      <c r="K102" s="10" t="s">
        <v>26</v>
      </c>
      <c r="L102" s="10" t="s">
        <v>65</v>
      </c>
      <c r="M102" s="10" t="s">
        <v>116</v>
      </c>
      <c r="N102" s="10" t="s">
        <v>71</v>
      </c>
      <c r="O102" s="10" t="s">
        <v>8</v>
      </c>
      <c r="P102" s="10" t="s">
        <v>14</v>
      </c>
      <c r="Q102" s="10" t="s">
        <v>137</v>
      </c>
      <c r="R102" s="10" t="s">
        <v>370</v>
      </c>
      <c r="S102" s="10" t="s">
        <v>137</v>
      </c>
      <c r="T102" s="10" t="s">
        <v>217</v>
      </c>
      <c r="U102" s="10" t="s">
        <v>96</v>
      </c>
      <c r="V102" s="10" t="s">
        <v>353</v>
      </c>
      <c r="W102" s="10" t="s">
        <v>49</v>
      </c>
      <c r="X102" s="10" t="s">
        <v>16</v>
      </c>
      <c r="Y102" s="10" t="s">
        <v>17</v>
      </c>
      <c r="Z102" s="10" t="s">
        <v>18</v>
      </c>
      <c r="AA102" s="10" t="s">
        <v>19</v>
      </c>
      <c r="AB102" s="10" t="s">
        <v>33</v>
      </c>
      <c r="AC102" s="10" t="s">
        <v>172</v>
      </c>
      <c r="AD102" s="10" t="s">
        <v>25</v>
      </c>
      <c r="AE102" s="10" t="s">
        <v>353</v>
      </c>
      <c r="AF102" s="10" t="s">
        <v>218</v>
      </c>
      <c r="AG102" s="10" t="s">
        <v>39</v>
      </c>
      <c r="AH102" s="10" t="s">
        <v>133</v>
      </c>
      <c r="AI102" s="10" t="s">
        <v>219</v>
      </c>
      <c r="AJ102" s="10" t="s">
        <v>33</v>
      </c>
      <c r="AK102" s="10" t="s">
        <v>371</v>
      </c>
      <c r="AL102" s="10" t="s">
        <v>353</v>
      </c>
      <c r="AM102" s="10" t="s">
        <v>8</v>
      </c>
    </row>
    <row r="103" spans="9:21" s="10" customFormat="1" ht="15" customHeight="1">
      <c r="I103" s="10" t="s">
        <v>1</v>
      </c>
      <c r="J103" s="10" t="s">
        <v>2</v>
      </c>
      <c r="K103" s="10" t="s">
        <v>220</v>
      </c>
      <c r="L103" s="10" t="s">
        <v>221</v>
      </c>
      <c r="M103" s="10" t="s">
        <v>12</v>
      </c>
      <c r="N103" s="10" t="s">
        <v>5</v>
      </c>
      <c r="O103" s="10" t="s">
        <v>58</v>
      </c>
      <c r="P103" s="10" t="s">
        <v>26</v>
      </c>
      <c r="Q103" s="10" t="s">
        <v>222</v>
      </c>
      <c r="R103" s="10" t="s">
        <v>33</v>
      </c>
      <c r="S103" s="10" t="s">
        <v>48</v>
      </c>
      <c r="T103" s="10" t="s">
        <v>176</v>
      </c>
      <c r="U103" s="10" t="s">
        <v>334</v>
      </c>
    </row>
    <row r="104" spans="8:38" s="10" customFormat="1" ht="15" customHeight="1">
      <c r="H104" s="10" t="s">
        <v>83</v>
      </c>
      <c r="J104" s="872" t="s">
        <v>1223</v>
      </c>
      <c r="K104" s="872"/>
      <c r="L104" s="872"/>
      <c r="M104" s="872"/>
      <c r="N104" s="872"/>
      <c r="O104" s="872"/>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72"/>
      <c r="AK104" s="872"/>
      <c r="AL104" s="872"/>
    </row>
    <row r="105" spans="9:38" s="10" customFormat="1" ht="15" customHeight="1">
      <c r="I105" s="872" t="s">
        <v>1224</v>
      </c>
      <c r="J105" s="872"/>
      <c r="K105" s="872"/>
      <c r="L105" s="872"/>
      <c r="M105" s="872"/>
      <c r="N105" s="872"/>
      <c r="O105" s="872"/>
      <c r="P105" s="872"/>
      <c r="Q105" s="872"/>
      <c r="R105" s="872"/>
      <c r="S105" s="872"/>
      <c r="T105" s="872"/>
      <c r="U105" s="872"/>
      <c r="V105" s="872"/>
      <c r="W105" s="872"/>
      <c r="X105" s="872"/>
      <c r="Y105" s="872"/>
      <c r="Z105" s="872"/>
      <c r="AA105" s="872"/>
      <c r="AB105" s="872"/>
      <c r="AC105" s="872"/>
      <c r="AD105" s="872"/>
      <c r="AE105" s="872"/>
      <c r="AF105" s="872"/>
      <c r="AG105" s="872"/>
      <c r="AH105" s="872"/>
      <c r="AI105" s="872"/>
      <c r="AJ105" s="872"/>
      <c r="AK105" s="872"/>
      <c r="AL105" s="872"/>
    </row>
    <row r="106" ht="6" customHeight="1"/>
    <row r="107" spans="6:21" ht="15" customHeight="1">
      <c r="F107" s="76" t="s">
        <v>236</v>
      </c>
      <c r="H107" s="77" t="s">
        <v>237</v>
      </c>
      <c r="I107" s="77" t="s">
        <v>238</v>
      </c>
      <c r="J107" s="77" t="s">
        <v>169</v>
      </c>
      <c r="K107" s="77" t="s">
        <v>239</v>
      </c>
      <c r="L107" s="77" t="s">
        <v>240</v>
      </c>
      <c r="M107" s="77" t="s">
        <v>241</v>
      </c>
      <c r="N107" s="77" t="s">
        <v>242</v>
      </c>
      <c r="O107" s="77" t="s">
        <v>243</v>
      </c>
      <c r="P107" s="77" t="s">
        <v>244</v>
      </c>
      <c r="Q107" s="77" t="s">
        <v>5</v>
      </c>
      <c r="R107" s="77" t="s">
        <v>245</v>
      </c>
      <c r="S107" s="77" t="s">
        <v>246</v>
      </c>
      <c r="T107" s="77" t="s">
        <v>247</v>
      </c>
      <c r="U107" s="77" t="s">
        <v>248</v>
      </c>
    </row>
    <row r="108" spans="7:38" ht="15" customHeight="1">
      <c r="G108" s="531" t="s">
        <v>249</v>
      </c>
      <c r="H108" s="888"/>
      <c r="I108" s="888"/>
      <c r="J108" s="888"/>
      <c r="K108" s="888"/>
      <c r="L108" s="888"/>
      <c r="M108" s="888"/>
      <c r="N108" s="888"/>
      <c r="O108" s="889"/>
      <c r="P108" s="531" t="s">
        <v>250</v>
      </c>
      <c r="Q108" s="888"/>
      <c r="R108" s="888"/>
      <c r="S108" s="888"/>
      <c r="T108" s="888"/>
      <c r="U108" s="888"/>
      <c r="V108" s="889"/>
      <c r="W108" s="534" t="s">
        <v>318</v>
      </c>
      <c r="X108" s="628"/>
      <c r="Y108" s="628"/>
      <c r="Z108" s="628"/>
      <c r="AA108" s="628"/>
      <c r="AB108" s="628"/>
      <c r="AC108" s="628"/>
      <c r="AD108" s="628"/>
      <c r="AE108" s="628"/>
      <c r="AF108" s="628"/>
      <c r="AG108" s="628"/>
      <c r="AH108" s="628"/>
      <c r="AI108" s="628"/>
      <c r="AJ108" s="628"/>
      <c r="AK108" s="628"/>
      <c r="AL108" s="629"/>
    </row>
    <row r="109" spans="7:38" ht="15" customHeight="1">
      <c r="G109" s="890"/>
      <c r="H109" s="891"/>
      <c r="I109" s="891"/>
      <c r="J109" s="891"/>
      <c r="K109" s="891"/>
      <c r="L109" s="891"/>
      <c r="M109" s="891"/>
      <c r="N109" s="891"/>
      <c r="O109" s="892"/>
      <c r="P109" s="890" t="s">
        <v>251</v>
      </c>
      <c r="Q109" s="891"/>
      <c r="R109" s="891"/>
      <c r="S109" s="891"/>
      <c r="T109" s="891"/>
      <c r="U109" s="891"/>
      <c r="V109" s="892"/>
      <c r="W109" s="578"/>
      <c r="X109" s="698"/>
      <c r="Y109" s="698"/>
      <c r="Z109" s="698"/>
      <c r="AA109" s="698"/>
      <c r="AB109" s="698"/>
      <c r="AC109" s="698"/>
      <c r="AD109" s="698"/>
      <c r="AE109" s="698"/>
      <c r="AF109" s="698"/>
      <c r="AG109" s="698"/>
      <c r="AH109" s="698"/>
      <c r="AI109" s="698"/>
      <c r="AJ109" s="698"/>
      <c r="AK109" s="698"/>
      <c r="AL109" s="699"/>
    </row>
    <row r="110" spans="7:38" ht="15" customHeight="1">
      <c r="G110" s="885" t="s">
        <v>252</v>
      </c>
      <c r="H110" s="473"/>
      <c r="I110" s="473"/>
      <c r="J110" s="473"/>
      <c r="K110" s="473"/>
      <c r="L110" s="473"/>
      <c r="M110" s="473"/>
      <c r="N110" s="473"/>
      <c r="O110" s="886"/>
      <c r="P110" s="660"/>
      <c r="Q110" s="645"/>
      <c r="R110" s="645"/>
      <c r="S110" s="645"/>
      <c r="T110" s="645"/>
      <c r="U110" s="22" t="s">
        <v>298</v>
      </c>
      <c r="V110" s="23"/>
      <c r="W110" s="24"/>
      <c r="X110" s="545" t="s">
        <v>329</v>
      </c>
      <c r="Y110" s="545"/>
      <c r="Z110" s="545"/>
      <c r="AA110" s="545"/>
      <c r="AB110" s="545"/>
      <c r="AC110" s="545"/>
      <c r="AD110" s="545"/>
      <c r="AE110" s="545"/>
      <c r="AF110" s="893"/>
      <c r="AG110" s="893"/>
      <c r="AH110" s="893"/>
      <c r="AI110" s="893"/>
      <c r="AJ110" s="893"/>
      <c r="AK110" s="76" t="s">
        <v>332</v>
      </c>
      <c r="AL110" s="25"/>
    </row>
    <row r="111" spans="7:38" ht="15" customHeight="1">
      <c r="G111" s="885" t="s">
        <v>253</v>
      </c>
      <c r="H111" s="473"/>
      <c r="I111" s="473"/>
      <c r="J111" s="473"/>
      <c r="K111" s="473"/>
      <c r="L111" s="473"/>
      <c r="M111" s="473"/>
      <c r="N111" s="473"/>
      <c r="O111" s="886"/>
      <c r="P111" s="660"/>
      <c r="Q111" s="645"/>
      <c r="R111" s="645"/>
      <c r="S111" s="645"/>
      <c r="T111" s="645"/>
      <c r="U111" s="22" t="s">
        <v>298</v>
      </c>
      <c r="V111" s="26"/>
      <c r="W111" s="27"/>
      <c r="X111" s="545" t="s">
        <v>330</v>
      </c>
      <c r="Y111" s="545"/>
      <c r="Z111" s="545"/>
      <c r="AA111" s="545"/>
      <c r="AB111" s="545"/>
      <c r="AC111" s="545"/>
      <c r="AD111" s="545"/>
      <c r="AE111" s="545"/>
      <c r="AF111" s="408"/>
      <c r="AG111" s="408"/>
      <c r="AH111" s="408"/>
      <c r="AI111" s="408"/>
      <c r="AJ111" s="408"/>
      <c r="AK111" s="65"/>
      <c r="AL111" s="25"/>
    </row>
    <row r="112" spans="7:38" ht="15" customHeight="1">
      <c r="G112" s="885" t="s">
        <v>254</v>
      </c>
      <c r="H112" s="473"/>
      <c r="I112" s="473"/>
      <c r="J112" s="473"/>
      <c r="K112" s="473"/>
      <c r="L112" s="473"/>
      <c r="M112" s="473"/>
      <c r="N112" s="473"/>
      <c r="O112" s="886"/>
      <c r="P112" s="660"/>
      <c r="Q112" s="645"/>
      <c r="R112" s="645"/>
      <c r="S112" s="645"/>
      <c r="T112" s="645"/>
      <c r="U112" s="22" t="s">
        <v>298</v>
      </c>
      <c r="V112" s="26"/>
      <c r="W112" s="27"/>
      <c r="X112" s="543" t="s">
        <v>331</v>
      </c>
      <c r="Y112" s="543"/>
      <c r="Z112" s="543"/>
      <c r="AA112" s="543"/>
      <c r="AB112" s="543"/>
      <c r="AC112" s="543"/>
      <c r="AD112" s="543"/>
      <c r="AE112" s="543"/>
      <c r="AF112" s="887"/>
      <c r="AG112" s="887"/>
      <c r="AH112" s="887"/>
      <c r="AI112" s="887"/>
      <c r="AJ112" s="887"/>
      <c r="AK112" s="5"/>
      <c r="AL112" s="25"/>
    </row>
    <row r="113" spans="7:38" ht="15" customHeight="1">
      <c r="G113" s="885" t="s">
        <v>255</v>
      </c>
      <c r="H113" s="473"/>
      <c r="I113" s="473"/>
      <c r="J113" s="473"/>
      <c r="K113" s="473"/>
      <c r="L113" s="473"/>
      <c r="M113" s="473"/>
      <c r="N113" s="473"/>
      <c r="O113" s="886"/>
      <c r="P113" s="660"/>
      <c r="Q113" s="645"/>
      <c r="R113" s="645"/>
      <c r="S113" s="645"/>
      <c r="T113" s="645"/>
      <c r="U113" s="22" t="s">
        <v>298</v>
      </c>
      <c r="V113" s="26"/>
      <c r="W113" s="27"/>
      <c r="X113" s="5"/>
      <c r="Y113" s="5"/>
      <c r="Z113" s="5"/>
      <c r="AA113" s="5"/>
      <c r="AB113" s="5"/>
      <c r="AC113" s="5"/>
      <c r="AD113" s="5"/>
      <c r="AE113" s="5"/>
      <c r="AF113" s="5"/>
      <c r="AG113" s="5"/>
      <c r="AH113" s="5"/>
      <c r="AI113" s="5"/>
      <c r="AJ113" s="5"/>
      <c r="AK113" s="5"/>
      <c r="AL113" s="25"/>
    </row>
    <row r="114" spans="7:38" ht="15" customHeight="1">
      <c r="G114" s="885" t="s">
        <v>256</v>
      </c>
      <c r="H114" s="473"/>
      <c r="I114" s="473"/>
      <c r="J114" s="473"/>
      <c r="K114" s="473"/>
      <c r="L114" s="473"/>
      <c r="M114" s="473"/>
      <c r="N114" s="473"/>
      <c r="O114" s="886"/>
      <c r="P114" s="660"/>
      <c r="Q114" s="645"/>
      <c r="R114" s="645"/>
      <c r="S114" s="645"/>
      <c r="T114" s="645"/>
      <c r="U114" s="22" t="s">
        <v>298</v>
      </c>
      <c r="V114" s="26"/>
      <c r="W114" s="28"/>
      <c r="X114" s="29"/>
      <c r="Y114" s="29"/>
      <c r="Z114" s="29"/>
      <c r="AA114" s="29"/>
      <c r="AB114" s="29"/>
      <c r="AC114" s="29"/>
      <c r="AD114" s="29"/>
      <c r="AE114" s="29"/>
      <c r="AF114" s="29"/>
      <c r="AG114" s="29"/>
      <c r="AH114" s="29"/>
      <c r="AI114" s="29"/>
      <c r="AJ114" s="29"/>
      <c r="AK114" s="29"/>
      <c r="AL114" s="30"/>
    </row>
    <row r="115" spans="4:38" ht="15" customHeight="1">
      <c r="D115" s="220"/>
      <c r="E115" s="220"/>
      <c r="F115" s="98"/>
      <c r="G115" s="98" t="s">
        <v>81</v>
      </c>
      <c r="H115" s="98" t="s">
        <v>107</v>
      </c>
      <c r="I115" s="98" t="s">
        <v>148</v>
      </c>
      <c r="J115" s="98" t="s">
        <v>43</v>
      </c>
      <c r="K115" s="98" t="s">
        <v>149</v>
      </c>
      <c r="L115" s="98" t="s">
        <v>82</v>
      </c>
      <c r="M115" s="98"/>
      <c r="N115" s="98"/>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row>
    <row r="116" spans="4:38" s="10" customFormat="1" ht="15" customHeight="1">
      <c r="D116" s="98"/>
      <c r="E116" s="98"/>
      <c r="F116" s="98"/>
      <c r="G116" s="98" t="s">
        <v>30</v>
      </c>
      <c r="H116" s="475" t="s">
        <v>1198</v>
      </c>
      <c r="I116" s="475"/>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c r="AG116" s="475"/>
      <c r="AH116" s="475"/>
      <c r="AI116" s="475"/>
      <c r="AJ116" s="475"/>
      <c r="AK116" s="475"/>
      <c r="AL116" s="475"/>
    </row>
    <row r="117" spans="4:38" s="10" customFormat="1" ht="15" customHeight="1">
      <c r="D117" s="98"/>
      <c r="E117" s="98"/>
      <c r="F117" s="98"/>
      <c r="G117" s="98" t="s">
        <v>83</v>
      </c>
      <c r="H117" s="475" t="s">
        <v>1199</v>
      </c>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row>
    <row r="118" spans="4:38" s="10" customFormat="1" ht="15" customHeight="1">
      <c r="D118" s="98"/>
      <c r="E118" s="98"/>
      <c r="F118" s="98"/>
      <c r="G118" s="98" t="s">
        <v>106</v>
      </c>
      <c r="H118" s="466" t="s">
        <v>1200</v>
      </c>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66"/>
      <c r="AE118" s="466"/>
      <c r="AF118" s="466"/>
      <c r="AG118" s="466"/>
      <c r="AH118" s="466"/>
      <c r="AI118" s="466"/>
      <c r="AJ118" s="466"/>
      <c r="AK118" s="466"/>
      <c r="AL118" s="98"/>
    </row>
    <row r="119" spans="4:38" s="10" customFormat="1" ht="15" customHeight="1">
      <c r="D119" s="98"/>
      <c r="E119" s="98"/>
      <c r="F119" s="98"/>
      <c r="G119" s="98" t="s">
        <v>119</v>
      </c>
      <c r="H119" s="98"/>
      <c r="I119" s="98" t="s">
        <v>24</v>
      </c>
      <c r="J119" s="98" t="s">
        <v>26</v>
      </c>
      <c r="K119" s="98" t="s">
        <v>657</v>
      </c>
      <c r="L119" s="98" t="s">
        <v>156</v>
      </c>
      <c r="M119" s="98" t="s">
        <v>101</v>
      </c>
      <c r="N119" s="98" t="s">
        <v>403</v>
      </c>
      <c r="O119" s="98" t="s">
        <v>658</v>
      </c>
      <c r="P119" s="98" t="s">
        <v>235</v>
      </c>
      <c r="Q119" s="98" t="s">
        <v>37</v>
      </c>
      <c r="R119" s="98" t="s">
        <v>71</v>
      </c>
      <c r="S119" s="98" t="s">
        <v>659</v>
      </c>
      <c r="T119" s="98" t="s">
        <v>660</v>
      </c>
      <c r="U119" s="98" t="s">
        <v>661</v>
      </c>
      <c r="V119" s="98" t="s">
        <v>26</v>
      </c>
      <c r="W119" s="98" t="s">
        <v>657</v>
      </c>
      <c r="X119" s="98" t="s">
        <v>156</v>
      </c>
      <c r="Y119" s="98" t="s">
        <v>101</v>
      </c>
      <c r="Z119" s="98" t="s">
        <v>403</v>
      </c>
      <c r="AA119" s="98" t="s">
        <v>658</v>
      </c>
      <c r="AB119" s="98" t="s">
        <v>5</v>
      </c>
      <c r="AC119" s="98" t="s">
        <v>640</v>
      </c>
      <c r="AD119" s="98" t="s">
        <v>339</v>
      </c>
      <c r="AE119" s="98" t="s">
        <v>662</v>
      </c>
      <c r="AF119" s="98" t="s">
        <v>663</v>
      </c>
      <c r="AG119" s="98" t="s">
        <v>5</v>
      </c>
      <c r="AH119" s="98" t="s">
        <v>657</v>
      </c>
      <c r="AI119" s="98" t="s">
        <v>156</v>
      </c>
      <c r="AJ119" s="98" t="s">
        <v>101</v>
      </c>
      <c r="AK119" s="98" t="s">
        <v>211</v>
      </c>
      <c r="AL119" s="98"/>
    </row>
    <row r="120" spans="4:38" s="10" customFormat="1" ht="15" customHeight="1">
      <c r="D120" s="98"/>
      <c r="E120" s="98"/>
      <c r="F120" s="98"/>
      <c r="G120" s="98"/>
      <c r="H120" s="98" t="s">
        <v>664</v>
      </c>
      <c r="I120" s="98" t="s">
        <v>33</v>
      </c>
      <c r="J120" s="98" t="s">
        <v>135</v>
      </c>
      <c r="K120" s="98" t="s">
        <v>41</v>
      </c>
      <c r="L120" s="98" t="s">
        <v>49</v>
      </c>
      <c r="M120" s="98" t="s">
        <v>107</v>
      </c>
      <c r="N120" s="98" t="s">
        <v>665</v>
      </c>
      <c r="O120" s="98" t="s">
        <v>152</v>
      </c>
      <c r="P120" s="98" t="s">
        <v>39</v>
      </c>
      <c r="Q120" s="98" t="s">
        <v>333</v>
      </c>
      <c r="R120" s="98" t="s">
        <v>116</v>
      </c>
      <c r="S120" s="98" t="s">
        <v>334</v>
      </c>
      <c r="T120" s="98"/>
      <c r="U120" s="98"/>
      <c r="V120" s="98"/>
      <c r="W120" s="98"/>
      <c r="X120" s="98"/>
      <c r="Y120" s="98"/>
      <c r="Z120" s="98"/>
      <c r="AA120" s="98"/>
      <c r="AB120" s="98"/>
      <c r="AC120" s="98"/>
      <c r="AD120" s="98"/>
      <c r="AE120" s="98"/>
      <c r="AF120" s="98"/>
      <c r="AG120" s="98"/>
      <c r="AH120" s="98"/>
      <c r="AI120" s="98"/>
      <c r="AJ120" s="98"/>
      <c r="AK120" s="98"/>
      <c r="AL120" s="98"/>
    </row>
    <row r="121" spans="4:38" s="10" customFormat="1" ht="15" customHeight="1">
      <c r="D121" s="98"/>
      <c r="E121" s="98"/>
      <c r="F121" s="98"/>
      <c r="G121" s="98" t="s">
        <v>122</v>
      </c>
      <c r="H121" s="98"/>
      <c r="I121" s="98" t="s">
        <v>666</v>
      </c>
      <c r="J121" s="98" t="s">
        <v>667</v>
      </c>
      <c r="K121" s="98" t="s">
        <v>37</v>
      </c>
      <c r="L121" s="98" t="s">
        <v>71</v>
      </c>
      <c r="M121" s="98" t="s">
        <v>8</v>
      </c>
      <c r="N121" s="98" t="s">
        <v>1</v>
      </c>
      <c r="O121" s="98" t="s">
        <v>656</v>
      </c>
      <c r="P121" s="98" t="s">
        <v>182</v>
      </c>
      <c r="Q121" s="98" t="s">
        <v>668</v>
      </c>
      <c r="R121" s="98" t="s">
        <v>5</v>
      </c>
      <c r="S121" s="98" t="s">
        <v>182</v>
      </c>
      <c r="T121" s="98" t="s">
        <v>668</v>
      </c>
      <c r="U121" s="98" t="s">
        <v>669</v>
      </c>
      <c r="V121" s="98" t="s">
        <v>670</v>
      </c>
      <c r="W121" s="98" t="s">
        <v>8</v>
      </c>
      <c r="X121" s="98" t="s">
        <v>58</v>
      </c>
      <c r="Y121" s="98" t="s">
        <v>26</v>
      </c>
      <c r="Z121" s="98" t="s">
        <v>5</v>
      </c>
      <c r="AA121" s="98" t="s">
        <v>671</v>
      </c>
      <c r="AB121" s="98" t="s">
        <v>672</v>
      </c>
      <c r="AC121" s="98" t="s">
        <v>8</v>
      </c>
      <c r="AD121" s="98" t="s">
        <v>673</v>
      </c>
      <c r="AE121" s="98" t="s">
        <v>674</v>
      </c>
      <c r="AF121" s="98" t="s">
        <v>675</v>
      </c>
      <c r="AG121" s="98" t="s">
        <v>676</v>
      </c>
      <c r="AH121" s="98" t="s">
        <v>211</v>
      </c>
      <c r="AI121" s="98" t="s">
        <v>677</v>
      </c>
      <c r="AJ121" s="98" t="s">
        <v>17</v>
      </c>
      <c r="AK121" s="98" t="s">
        <v>5</v>
      </c>
      <c r="AL121" s="98"/>
    </row>
    <row r="122" spans="4:38" s="10" customFormat="1" ht="15" customHeight="1">
      <c r="D122" s="98"/>
      <c r="E122" s="98"/>
      <c r="F122" s="98"/>
      <c r="G122" s="98"/>
      <c r="H122" s="98" t="s">
        <v>678</v>
      </c>
      <c r="I122" s="98" t="s">
        <v>679</v>
      </c>
      <c r="J122" s="98" t="s">
        <v>33</v>
      </c>
      <c r="K122" s="98" t="s">
        <v>107</v>
      </c>
      <c r="L122" s="98" t="s">
        <v>148</v>
      </c>
      <c r="M122" s="98" t="s">
        <v>152</v>
      </c>
      <c r="N122" s="98" t="s">
        <v>39</v>
      </c>
      <c r="O122" s="98" t="s">
        <v>333</v>
      </c>
      <c r="P122" s="98" t="s">
        <v>116</v>
      </c>
      <c r="Q122" s="98" t="s">
        <v>334</v>
      </c>
      <c r="R122" s="98"/>
      <c r="S122" s="98"/>
      <c r="T122" s="98"/>
      <c r="U122" s="98"/>
      <c r="V122" s="98"/>
      <c r="W122" s="98"/>
      <c r="X122" s="98"/>
      <c r="Y122" s="98"/>
      <c r="Z122" s="98"/>
      <c r="AA122" s="98"/>
      <c r="AB122" s="98"/>
      <c r="AC122" s="98"/>
      <c r="AD122" s="98"/>
      <c r="AE122" s="98"/>
      <c r="AF122" s="98"/>
      <c r="AG122" s="98"/>
      <c r="AH122" s="98"/>
      <c r="AI122" s="98"/>
      <c r="AJ122" s="98"/>
      <c r="AK122" s="98"/>
      <c r="AL122" s="98"/>
    </row>
    <row r="123" spans="4:38" s="10" customFormat="1" ht="15" customHeight="1">
      <c r="D123" s="98"/>
      <c r="E123" s="98"/>
      <c r="F123" s="98"/>
      <c r="G123" s="98" t="s">
        <v>123</v>
      </c>
      <c r="H123" s="98"/>
      <c r="I123" s="98" t="s">
        <v>237</v>
      </c>
      <c r="J123" s="98" t="s">
        <v>680</v>
      </c>
      <c r="K123" s="98" t="s">
        <v>169</v>
      </c>
      <c r="L123" s="98" t="s">
        <v>1</v>
      </c>
      <c r="M123" s="98" t="s">
        <v>2</v>
      </c>
      <c r="N123" s="98" t="s">
        <v>182</v>
      </c>
      <c r="O123" s="98" t="s">
        <v>668</v>
      </c>
      <c r="P123" s="98" t="s">
        <v>235</v>
      </c>
      <c r="Q123" s="98" t="s">
        <v>244</v>
      </c>
      <c r="R123" s="98" t="s">
        <v>5</v>
      </c>
      <c r="S123" s="98" t="s">
        <v>681</v>
      </c>
      <c r="T123" s="98" t="s">
        <v>682</v>
      </c>
      <c r="U123" s="98" t="s">
        <v>141</v>
      </c>
      <c r="V123" s="98" t="s">
        <v>151</v>
      </c>
      <c r="W123" s="98" t="s">
        <v>342</v>
      </c>
      <c r="X123" s="98" t="s">
        <v>683</v>
      </c>
      <c r="Y123" s="98" t="s">
        <v>52</v>
      </c>
      <c r="Z123" s="98" t="s">
        <v>365</v>
      </c>
      <c r="AA123" s="98" t="s">
        <v>684</v>
      </c>
      <c r="AB123" s="98" t="s">
        <v>39</v>
      </c>
      <c r="AC123" s="98" t="s">
        <v>56</v>
      </c>
      <c r="AD123" s="98" t="s">
        <v>672</v>
      </c>
      <c r="AE123" s="98" t="s">
        <v>33</v>
      </c>
      <c r="AF123" s="98" t="s">
        <v>115</v>
      </c>
      <c r="AG123" s="98" t="s">
        <v>226</v>
      </c>
      <c r="AH123" s="98" t="s">
        <v>152</v>
      </c>
      <c r="AI123" s="98" t="s">
        <v>39</v>
      </c>
      <c r="AJ123" s="98" t="s">
        <v>333</v>
      </c>
      <c r="AK123" s="98" t="s">
        <v>116</v>
      </c>
      <c r="AL123" s="98" t="s">
        <v>334</v>
      </c>
    </row>
    <row r="125" spans="3:8" s="181" customFormat="1" ht="15" customHeight="1">
      <c r="C125" s="149" t="s">
        <v>210</v>
      </c>
      <c r="E125" s="179" t="s">
        <v>58</v>
      </c>
      <c r="F125" s="179" t="s">
        <v>26</v>
      </c>
      <c r="G125" s="179" t="s">
        <v>79</v>
      </c>
      <c r="H125" s="179" t="s">
        <v>80</v>
      </c>
    </row>
    <row r="126" spans="4:9" s="181" customFormat="1" ht="15" customHeight="1">
      <c r="D126" s="179" t="s">
        <v>154</v>
      </c>
      <c r="F126" s="179" t="s">
        <v>58</v>
      </c>
      <c r="G126" s="179" t="s">
        <v>26</v>
      </c>
      <c r="H126" s="179" t="s">
        <v>172</v>
      </c>
      <c r="I126" s="179" t="s">
        <v>173</v>
      </c>
    </row>
    <row r="127" spans="6:27" s="181" customFormat="1" ht="15" customHeight="1">
      <c r="F127" s="179" t="s">
        <v>58</v>
      </c>
      <c r="G127" s="179" t="s">
        <v>26</v>
      </c>
      <c r="H127" s="179" t="s">
        <v>197</v>
      </c>
      <c r="I127" s="179" t="s">
        <v>198</v>
      </c>
      <c r="J127" s="179" t="s">
        <v>81</v>
      </c>
      <c r="K127" s="571"/>
      <c r="L127" s="571"/>
      <c r="M127" s="571"/>
      <c r="N127" s="571"/>
      <c r="O127" s="571"/>
      <c r="P127" s="571"/>
      <c r="Q127" s="571"/>
      <c r="R127" s="179" t="s">
        <v>339</v>
      </c>
      <c r="S127" s="178" t="s">
        <v>343</v>
      </c>
      <c r="T127" s="571"/>
      <c r="U127" s="571"/>
      <c r="V127" s="571"/>
      <c r="W127" s="571"/>
      <c r="X127" s="571"/>
      <c r="Y127" s="571"/>
      <c r="Z127" s="571"/>
      <c r="AA127" s="179" t="s">
        <v>82</v>
      </c>
    </row>
    <row r="128" spans="6:37" s="181" customFormat="1" ht="15" customHeight="1">
      <c r="F128" s="572" t="s">
        <v>687</v>
      </c>
      <c r="G128" s="945"/>
      <c r="H128" s="945"/>
      <c r="I128" s="945"/>
      <c r="J128" s="945"/>
      <c r="K128" s="945"/>
      <c r="L128" s="945"/>
      <c r="M128" s="945"/>
      <c r="N128" s="945"/>
      <c r="O128" s="945"/>
      <c r="P128" s="945"/>
      <c r="Q128" s="945"/>
      <c r="R128" s="946"/>
      <c r="S128" s="534" t="s">
        <v>709</v>
      </c>
      <c r="T128" s="628"/>
      <c r="U128" s="628"/>
      <c r="V128" s="628"/>
      <c r="W128" s="628"/>
      <c r="X128" s="628"/>
      <c r="Y128" s="628"/>
      <c r="Z128" s="628"/>
      <c r="AA128" s="628"/>
      <c r="AB128" s="628"/>
      <c r="AC128" s="628"/>
      <c r="AD128" s="629"/>
      <c r="AE128" s="534" t="s">
        <v>710</v>
      </c>
      <c r="AF128" s="628"/>
      <c r="AG128" s="628"/>
      <c r="AH128" s="628"/>
      <c r="AI128" s="628"/>
      <c r="AJ128" s="628"/>
      <c r="AK128" s="629"/>
    </row>
    <row r="129" spans="6:37" s="181" customFormat="1" ht="15" customHeight="1">
      <c r="F129" s="947"/>
      <c r="G129" s="948"/>
      <c r="H129" s="948"/>
      <c r="I129" s="948"/>
      <c r="J129" s="948"/>
      <c r="K129" s="948"/>
      <c r="L129" s="948"/>
      <c r="M129" s="948"/>
      <c r="N129" s="948"/>
      <c r="O129" s="948"/>
      <c r="P129" s="948"/>
      <c r="Q129" s="948"/>
      <c r="R129" s="949"/>
      <c r="S129" s="578"/>
      <c r="T129" s="698"/>
      <c r="U129" s="698"/>
      <c r="V129" s="698"/>
      <c r="W129" s="698"/>
      <c r="X129" s="698"/>
      <c r="Y129" s="698"/>
      <c r="Z129" s="698"/>
      <c r="AA129" s="698"/>
      <c r="AB129" s="698"/>
      <c r="AC129" s="698"/>
      <c r="AD129" s="699"/>
      <c r="AE129" s="578" t="s">
        <v>711</v>
      </c>
      <c r="AF129" s="698"/>
      <c r="AG129" s="698"/>
      <c r="AH129" s="698"/>
      <c r="AI129" s="698"/>
      <c r="AJ129" s="698"/>
      <c r="AK129" s="699"/>
    </row>
    <row r="130" spans="6:37" s="181" customFormat="1" ht="15" customHeight="1">
      <c r="F130" s="613" t="s">
        <v>712</v>
      </c>
      <c r="G130" s="614"/>
      <c r="H130" s="584" t="s">
        <v>1050</v>
      </c>
      <c r="I130" s="585"/>
      <c r="J130" s="585"/>
      <c r="K130" s="586"/>
      <c r="L130" s="166"/>
      <c r="M130" s="167" t="s">
        <v>63</v>
      </c>
      <c r="N130" s="184"/>
      <c r="O130" s="184"/>
      <c r="P130" s="184"/>
      <c r="Q130" s="167" t="s">
        <v>184</v>
      </c>
      <c r="R130" s="176"/>
      <c r="S130" s="593"/>
      <c r="T130" s="594"/>
      <c r="U130" s="594"/>
      <c r="V130" s="594"/>
      <c r="W130" s="595"/>
      <c r="X130" s="595"/>
      <c r="Y130" s="594"/>
      <c r="Z130" s="594"/>
      <c r="AA130" s="594"/>
      <c r="AB130" s="594"/>
      <c r="AC130" s="598" t="s">
        <v>1051</v>
      </c>
      <c r="AD130" s="599"/>
      <c r="AE130" s="410"/>
      <c r="AF130" s="411"/>
      <c r="AG130" s="411"/>
      <c r="AH130" s="411"/>
      <c r="AI130" s="32" t="s">
        <v>713</v>
      </c>
      <c r="AJ130" s="33"/>
      <c r="AK130" s="34"/>
    </row>
    <row r="131" spans="6:37" s="181" customFormat="1" ht="15" customHeight="1">
      <c r="F131" s="580"/>
      <c r="G131" s="581"/>
      <c r="H131" s="587"/>
      <c r="I131" s="588"/>
      <c r="J131" s="588"/>
      <c r="K131" s="589"/>
      <c r="L131" s="171"/>
      <c r="M131" s="161" t="s">
        <v>198</v>
      </c>
      <c r="N131" s="173"/>
      <c r="O131" s="173"/>
      <c r="P131" s="173"/>
      <c r="Q131" s="161" t="s">
        <v>184</v>
      </c>
      <c r="R131" s="174"/>
      <c r="S131" s="593"/>
      <c r="T131" s="594"/>
      <c r="U131" s="594"/>
      <c r="V131" s="594"/>
      <c r="W131" s="595"/>
      <c r="X131" s="595"/>
      <c r="Y131" s="594"/>
      <c r="Z131" s="594"/>
      <c r="AA131" s="594"/>
      <c r="AB131" s="594"/>
      <c r="AC131" s="602" t="s">
        <v>1051</v>
      </c>
      <c r="AD131" s="603"/>
      <c r="AE131" s="410"/>
      <c r="AF131" s="411"/>
      <c r="AG131" s="411"/>
      <c r="AH131" s="411"/>
      <c r="AI131" s="32" t="s">
        <v>713</v>
      </c>
      <c r="AJ131" s="33"/>
      <c r="AK131" s="34"/>
    </row>
    <row r="132" spans="6:37" s="181" customFormat="1" ht="15" customHeight="1">
      <c r="F132" s="580"/>
      <c r="G132" s="581"/>
      <c r="H132" s="590"/>
      <c r="I132" s="591"/>
      <c r="J132" s="591"/>
      <c r="K132" s="592"/>
      <c r="L132" s="177"/>
      <c r="M132" s="164"/>
      <c r="N132" s="164"/>
      <c r="O132" s="169" t="s">
        <v>50</v>
      </c>
      <c r="P132" s="164"/>
      <c r="Q132" s="164"/>
      <c r="R132" s="165"/>
      <c r="S132" s="600">
        <f>IF(SUM(S130:V131)=0,"",SUM(S130:V131))</f>
      </c>
      <c r="T132" s="486"/>
      <c r="U132" s="486"/>
      <c r="V132" s="486"/>
      <c r="W132" s="601"/>
      <c r="X132" s="601"/>
      <c r="Y132" s="486">
        <f>IF(SUM(Y130:AB131)=0,"",SUM(Y130:AB131))</f>
      </c>
      <c r="Z132" s="486"/>
      <c r="AA132" s="486"/>
      <c r="AB132" s="486"/>
      <c r="AC132" s="602" t="s">
        <v>1051</v>
      </c>
      <c r="AD132" s="603"/>
      <c r="AE132" s="600">
        <f>IF(SUM(AE130:AH131)=0,"",SUM(AE130:AH131))</f>
      </c>
      <c r="AF132" s="486"/>
      <c r="AG132" s="486"/>
      <c r="AH132" s="486"/>
      <c r="AI132" s="32" t="s">
        <v>713</v>
      </c>
      <c r="AJ132" s="33"/>
      <c r="AK132" s="34"/>
    </row>
    <row r="133" spans="6:37" s="181" customFormat="1" ht="15" customHeight="1">
      <c r="F133" s="580"/>
      <c r="G133" s="581"/>
      <c r="H133" s="604" t="s">
        <v>1053</v>
      </c>
      <c r="I133" s="641"/>
      <c r="J133" s="641"/>
      <c r="K133" s="642"/>
      <c r="L133" s="24"/>
      <c r="M133" s="179" t="s">
        <v>714</v>
      </c>
      <c r="Q133" s="179" t="s">
        <v>715</v>
      </c>
      <c r="R133" s="35"/>
      <c r="S133" s="593"/>
      <c r="T133" s="594"/>
      <c r="U133" s="594"/>
      <c r="V133" s="594"/>
      <c r="W133" s="595"/>
      <c r="X133" s="595"/>
      <c r="Y133" s="594"/>
      <c r="Z133" s="594"/>
      <c r="AA133" s="594"/>
      <c r="AB133" s="594"/>
      <c r="AC133" s="602" t="s">
        <v>1052</v>
      </c>
      <c r="AD133" s="603"/>
      <c r="AE133" s="410"/>
      <c r="AF133" s="411"/>
      <c r="AG133" s="411"/>
      <c r="AH133" s="411"/>
      <c r="AI133" s="32" t="s">
        <v>713</v>
      </c>
      <c r="AJ133" s="33"/>
      <c r="AK133" s="34"/>
    </row>
    <row r="134" spans="6:37" s="181" customFormat="1" ht="15" customHeight="1">
      <c r="F134" s="580"/>
      <c r="G134" s="581"/>
      <c r="H134" s="956"/>
      <c r="I134" s="392"/>
      <c r="J134" s="392"/>
      <c r="K134" s="957"/>
      <c r="L134" s="189"/>
      <c r="M134" s="161" t="s">
        <v>716</v>
      </c>
      <c r="N134" s="173"/>
      <c r="O134" s="161" t="s">
        <v>717</v>
      </c>
      <c r="P134" s="173"/>
      <c r="Q134" s="161" t="s">
        <v>118</v>
      </c>
      <c r="R134" s="174"/>
      <c r="S134" s="593"/>
      <c r="T134" s="594"/>
      <c r="U134" s="594"/>
      <c r="V134" s="594"/>
      <c r="W134" s="595"/>
      <c r="X134" s="595"/>
      <c r="Y134" s="596"/>
      <c r="Z134" s="596"/>
      <c r="AA134" s="596"/>
      <c r="AB134" s="596"/>
      <c r="AC134" s="602" t="s">
        <v>1052</v>
      </c>
      <c r="AD134" s="603"/>
      <c r="AE134" s="410"/>
      <c r="AF134" s="411"/>
      <c r="AG134" s="411"/>
      <c r="AH134" s="411"/>
      <c r="AI134" s="32" t="s">
        <v>713</v>
      </c>
      <c r="AJ134" s="33"/>
      <c r="AK134" s="34"/>
    </row>
    <row r="135" spans="6:37" s="181" customFormat="1" ht="15" customHeight="1">
      <c r="F135" s="580"/>
      <c r="G135" s="581"/>
      <c r="H135" s="956"/>
      <c r="I135" s="392"/>
      <c r="J135" s="392"/>
      <c r="K135" s="957"/>
      <c r="L135" s="613" t="s">
        <v>398</v>
      </c>
      <c r="M135" s="614"/>
      <c r="N135" s="615"/>
      <c r="O135" s="958"/>
      <c r="P135" s="958"/>
      <c r="Q135" s="958"/>
      <c r="R135" s="959"/>
      <c r="S135" s="593"/>
      <c r="T135" s="594"/>
      <c r="U135" s="594"/>
      <c r="V135" s="594"/>
      <c r="W135" s="597"/>
      <c r="X135" s="597"/>
      <c r="Y135" s="594"/>
      <c r="Z135" s="594"/>
      <c r="AA135" s="594"/>
      <c r="AB135" s="594"/>
      <c r="AC135" s="616"/>
      <c r="AD135" s="617"/>
      <c r="AE135" s="410"/>
      <c r="AF135" s="411"/>
      <c r="AG135" s="411"/>
      <c r="AH135" s="411"/>
      <c r="AI135" s="32" t="s">
        <v>713</v>
      </c>
      <c r="AJ135" s="33"/>
      <c r="AK135" s="34"/>
    </row>
    <row r="136" spans="6:37" s="181" customFormat="1" ht="15" customHeight="1">
      <c r="F136" s="580"/>
      <c r="G136" s="581"/>
      <c r="H136" s="956"/>
      <c r="I136" s="392"/>
      <c r="J136" s="392"/>
      <c r="K136" s="957"/>
      <c r="L136" s="580"/>
      <c r="M136" s="581"/>
      <c r="N136" s="615"/>
      <c r="O136" s="958"/>
      <c r="P136" s="958"/>
      <c r="Q136" s="958"/>
      <c r="R136" s="959"/>
      <c r="S136" s="593"/>
      <c r="T136" s="594"/>
      <c r="U136" s="594"/>
      <c r="V136" s="594"/>
      <c r="W136" s="597"/>
      <c r="X136" s="597"/>
      <c r="Y136" s="594"/>
      <c r="Z136" s="594"/>
      <c r="AA136" s="594"/>
      <c r="AB136" s="594"/>
      <c r="AC136" s="616"/>
      <c r="AD136" s="617"/>
      <c r="AE136" s="410"/>
      <c r="AF136" s="411"/>
      <c r="AG136" s="411"/>
      <c r="AH136" s="411"/>
      <c r="AI136" s="32" t="s">
        <v>713</v>
      </c>
      <c r="AJ136" s="33"/>
      <c r="AK136" s="34"/>
    </row>
    <row r="137" spans="6:37" s="181" customFormat="1" ht="15" customHeight="1">
      <c r="F137" s="580"/>
      <c r="G137" s="581"/>
      <c r="H137" s="956"/>
      <c r="I137" s="392"/>
      <c r="J137" s="392"/>
      <c r="K137" s="957"/>
      <c r="L137" s="582"/>
      <c r="M137" s="583"/>
      <c r="N137" s="615"/>
      <c r="O137" s="958"/>
      <c r="P137" s="958"/>
      <c r="Q137" s="958"/>
      <c r="R137" s="959"/>
      <c r="S137" s="593"/>
      <c r="T137" s="594"/>
      <c r="U137" s="594"/>
      <c r="V137" s="594"/>
      <c r="W137" s="597"/>
      <c r="X137" s="597"/>
      <c r="Y137" s="594"/>
      <c r="Z137" s="594"/>
      <c r="AA137" s="594"/>
      <c r="AB137" s="594"/>
      <c r="AC137" s="616"/>
      <c r="AD137" s="617"/>
      <c r="AE137" s="410"/>
      <c r="AF137" s="411"/>
      <c r="AG137" s="411"/>
      <c r="AH137" s="411"/>
      <c r="AI137" s="32" t="s">
        <v>713</v>
      </c>
      <c r="AJ137" s="33"/>
      <c r="AK137" s="34"/>
    </row>
    <row r="138" spans="6:37" s="181" customFormat="1" ht="15" customHeight="1">
      <c r="F138" s="580"/>
      <c r="G138" s="581"/>
      <c r="H138" s="751"/>
      <c r="I138" s="752"/>
      <c r="J138" s="752"/>
      <c r="K138" s="753"/>
      <c r="L138" s="36"/>
      <c r="M138" s="37"/>
      <c r="N138" s="150"/>
      <c r="O138" s="21" t="s">
        <v>50</v>
      </c>
      <c r="P138" s="150"/>
      <c r="Q138" s="150"/>
      <c r="R138" s="151"/>
      <c r="S138" s="600"/>
      <c r="T138" s="486"/>
      <c r="U138" s="486"/>
      <c r="V138" s="486"/>
      <c r="W138" s="618"/>
      <c r="X138" s="618"/>
      <c r="Y138" s="486"/>
      <c r="Z138" s="486"/>
      <c r="AA138" s="486"/>
      <c r="AB138" s="486"/>
      <c r="AC138" s="602"/>
      <c r="AD138" s="603"/>
      <c r="AE138" s="600">
        <f>IF(SUM(AE133:AH137)=0,"",SUM(AE133:AH137))</f>
      </c>
      <c r="AF138" s="486"/>
      <c r="AG138" s="486"/>
      <c r="AH138" s="486"/>
      <c r="AI138" s="32" t="s">
        <v>713</v>
      </c>
      <c r="AJ138" s="33"/>
      <c r="AK138" s="34"/>
    </row>
    <row r="139" spans="6:37" s="181" customFormat="1" ht="15" customHeight="1">
      <c r="F139" s="582"/>
      <c r="G139" s="583"/>
      <c r="H139" s="189" t="s">
        <v>199</v>
      </c>
      <c r="I139" s="190" t="s">
        <v>107</v>
      </c>
      <c r="J139" s="190" t="s">
        <v>131</v>
      </c>
      <c r="K139" s="190" t="s">
        <v>718</v>
      </c>
      <c r="L139" s="190"/>
      <c r="M139" s="190"/>
      <c r="N139" s="190"/>
      <c r="O139" s="190"/>
      <c r="P139" s="190"/>
      <c r="Q139" s="190"/>
      <c r="R139" s="191"/>
      <c r="S139" s="593"/>
      <c r="T139" s="594"/>
      <c r="U139" s="594"/>
      <c r="V139" s="594"/>
      <c r="W139" s="597"/>
      <c r="X139" s="597"/>
      <c r="Y139" s="594"/>
      <c r="Z139" s="594"/>
      <c r="AA139" s="594"/>
      <c r="AB139" s="594"/>
      <c r="AC139" s="616"/>
      <c r="AD139" s="617"/>
      <c r="AE139" s="410"/>
      <c r="AF139" s="411"/>
      <c r="AG139" s="411"/>
      <c r="AH139" s="411"/>
      <c r="AI139" s="32" t="s">
        <v>713</v>
      </c>
      <c r="AJ139" s="33"/>
      <c r="AK139" s="34"/>
    </row>
    <row r="140" spans="6:37" s="181" customFormat="1" ht="15" customHeight="1">
      <c r="F140" s="189" t="s">
        <v>719</v>
      </c>
      <c r="G140" s="190" t="s">
        <v>26</v>
      </c>
      <c r="H140" s="190" t="s">
        <v>223</v>
      </c>
      <c r="I140" s="190" t="s">
        <v>720</v>
      </c>
      <c r="J140" s="190" t="s">
        <v>14</v>
      </c>
      <c r="K140" s="190" t="s">
        <v>5</v>
      </c>
      <c r="L140" s="190" t="s">
        <v>186</v>
      </c>
      <c r="M140" s="190"/>
      <c r="N140" s="190"/>
      <c r="O140" s="190"/>
      <c r="P140" s="190"/>
      <c r="Q140" s="190"/>
      <c r="R140" s="191"/>
      <c r="S140" s="593"/>
      <c r="T140" s="594"/>
      <c r="U140" s="594"/>
      <c r="V140" s="594"/>
      <c r="W140" s="597"/>
      <c r="X140" s="597"/>
      <c r="Y140" s="594"/>
      <c r="Z140" s="594"/>
      <c r="AA140" s="594"/>
      <c r="AB140" s="594"/>
      <c r="AC140" s="616"/>
      <c r="AD140" s="617"/>
      <c r="AE140" s="410"/>
      <c r="AF140" s="411"/>
      <c r="AG140" s="411"/>
      <c r="AH140" s="411"/>
      <c r="AI140" s="32" t="s">
        <v>713</v>
      </c>
      <c r="AJ140" s="33"/>
      <c r="AK140" s="34"/>
    </row>
    <row r="141" spans="6:37" s="181" customFormat="1" ht="15" customHeight="1">
      <c r="F141" s="462" t="s">
        <v>392</v>
      </c>
      <c r="G141" s="463"/>
      <c r="H141" s="463"/>
      <c r="I141" s="463"/>
      <c r="J141" s="463"/>
      <c r="K141" s="463"/>
      <c r="L141" s="463"/>
      <c r="M141" s="463"/>
      <c r="N141" s="463"/>
      <c r="O141" s="463"/>
      <c r="P141" s="463"/>
      <c r="Q141" s="463"/>
      <c r="R141" s="464"/>
      <c r="S141" s="462" t="s">
        <v>721</v>
      </c>
      <c r="T141" s="463"/>
      <c r="U141" s="463"/>
      <c r="V141" s="463"/>
      <c r="W141" s="463"/>
      <c r="X141" s="463"/>
      <c r="Y141" s="463"/>
      <c r="Z141" s="463"/>
      <c r="AA141" s="463"/>
      <c r="AB141" s="463"/>
      <c r="AC141" s="463"/>
      <c r="AD141" s="464"/>
      <c r="AE141" s="619">
        <f>+IF((SUM(AE130:AH131)+SUM(AE133:AH137)+AE139+AE140)=0,"",SUM(AE130:AH131)+SUM(AE133:AH137)+AE139+AE140)</f>
      </c>
      <c r="AF141" s="620"/>
      <c r="AG141" s="620"/>
      <c r="AH141" s="620"/>
      <c r="AI141" s="32" t="s">
        <v>713</v>
      </c>
      <c r="AJ141" s="33"/>
      <c r="AK141" s="34"/>
    </row>
    <row r="142" spans="6:11" s="181" customFormat="1" ht="15" customHeight="1">
      <c r="F142" s="179" t="s">
        <v>81</v>
      </c>
      <c r="G142" s="179" t="s">
        <v>107</v>
      </c>
      <c r="H142" s="179" t="s">
        <v>148</v>
      </c>
      <c r="I142" s="179" t="s">
        <v>43</v>
      </c>
      <c r="J142" s="179" t="s">
        <v>149</v>
      </c>
      <c r="K142" s="179" t="s">
        <v>82</v>
      </c>
    </row>
    <row r="143" spans="7:37" s="10" customFormat="1" ht="15" customHeight="1">
      <c r="G143" s="10" t="s">
        <v>30</v>
      </c>
      <c r="I143" s="10" t="s">
        <v>58</v>
      </c>
      <c r="J143" s="10" t="s">
        <v>26</v>
      </c>
      <c r="K143" s="10" t="s">
        <v>197</v>
      </c>
      <c r="L143" s="10" t="s">
        <v>198</v>
      </c>
      <c r="M143" s="10" t="s">
        <v>71</v>
      </c>
      <c r="N143" s="10" t="s">
        <v>8</v>
      </c>
      <c r="O143" s="10" t="s">
        <v>50</v>
      </c>
      <c r="P143" s="10" t="s">
        <v>51</v>
      </c>
      <c r="Q143" s="10" t="s">
        <v>5</v>
      </c>
      <c r="R143" s="10" t="s">
        <v>52</v>
      </c>
      <c r="S143" s="10" t="s">
        <v>174</v>
      </c>
      <c r="T143" s="10" t="s">
        <v>33</v>
      </c>
      <c r="U143" s="10" t="s">
        <v>175</v>
      </c>
      <c r="V143" s="10" t="s">
        <v>335</v>
      </c>
      <c r="W143" s="10" t="s">
        <v>336</v>
      </c>
      <c r="X143" s="10" t="s">
        <v>176</v>
      </c>
      <c r="Y143" s="10" t="s">
        <v>116</v>
      </c>
      <c r="Z143" s="10" t="s">
        <v>152</v>
      </c>
      <c r="AA143" s="10" t="s">
        <v>39</v>
      </c>
      <c r="AB143" s="10" t="s">
        <v>305</v>
      </c>
      <c r="AC143" s="10" t="s">
        <v>5</v>
      </c>
      <c r="AD143" s="10" t="s">
        <v>177</v>
      </c>
      <c r="AE143" s="10" t="s">
        <v>61</v>
      </c>
      <c r="AF143" s="10" t="s">
        <v>116</v>
      </c>
      <c r="AG143" s="10" t="s">
        <v>152</v>
      </c>
      <c r="AH143" s="10" t="s">
        <v>39</v>
      </c>
      <c r="AI143" s="10" t="s">
        <v>333</v>
      </c>
      <c r="AJ143" s="10" t="s">
        <v>116</v>
      </c>
      <c r="AK143" s="10" t="s">
        <v>334</v>
      </c>
    </row>
    <row r="144" spans="7:37" s="10" customFormat="1" ht="15" customHeight="1">
      <c r="G144" s="10" t="s">
        <v>83</v>
      </c>
      <c r="I144" s="10" t="s">
        <v>58</v>
      </c>
      <c r="J144" s="10" t="s">
        <v>26</v>
      </c>
      <c r="K144" s="10" t="s">
        <v>722</v>
      </c>
      <c r="L144" s="10" t="s">
        <v>37</v>
      </c>
      <c r="M144" s="10" t="s">
        <v>71</v>
      </c>
      <c r="N144" s="10" t="s">
        <v>8</v>
      </c>
      <c r="O144" s="10" t="s">
        <v>662</v>
      </c>
      <c r="P144" s="10" t="s">
        <v>663</v>
      </c>
      <c r="Q144" s="10" t="s">
        <v>723</v>
      </c>
      <c r="R144" s="10" t="s">
        <v>24</v>
      </c>
      <c r="S144" s="10" t="s">
        <v>37</v>
      </c>
      <c r="T144" s="10" t="s">
        <v>724</v>
      </c>
      <c r="U144" s="10" t="s">
        <v>39</v>
      </c>
      <c r="V144" s="10" t="s">
        <v>344</v>
      </c>
      <c r="W144" s="10" t="s">
        <v>5</v>
      </c>
      <c r="X144" s="10" t="s">
        <v>5</v>
      </c>
      <c r="Y144" s="10" t="s">
        <v>640</v>
      </c>
      <c r="Z144" s="10" t="s">
        <v>339</v>
      </c>
      <c r="AA144" s="10" t="s">
        <v>8</v>
      </c>
      <c r="AB144" s="10" t="s">
        <v>725</v>
      </c>
      <c r="AC144" s="10" t="s">
        <v>726</v>
      </c>
      <c r="AD144" s="10" t="s">
        <v>8</v>
      </c>
      <c r="AE144" s="10" t="s">
        <v>727</v>
      </c>
      <c r="AF144" s="10" t="s">
        <v>728</v>
      </c>
      <c r="AG144" s="10" t="s">
        <v>729</v>
      </c>
      <c r="AH144" s="10" t="s">
        <v>682</v>
      </c>
      <c r="AI144" s="10" t="s">
        <v>33</v>
      </c>
      <c r="AJ144" s="10" t="s">
        <v>135</v>
      </c>
      <c r="AK144" s="10" t="s">
        <v>41</v>
      </c>
    </row>
    <row r="145" spans="8:15" s="10" customFormat="1" ht="15" customHeight="1">
      <c r="H145" s="10" t="s">
        <v>49</v>
      </c>
      <c r="I145" s="10" t="s">
        <v>107</v>
      </c>
      <c r="J145" s="10" t="s">
        <v>148</v>
      </c>
      <c r="K145" s="10" t="s">
        <v>152</v>
      </c>
      <c r="L145" s="10" t="s">
        <v>39</v>
      </c>
      <c r="M145" s="10" t="s">
        <v>333</v>
      </c>
      <c r="N145" s="10" t="s">
        <v>116</v>
      </c>
      <c r="O145" s="10" t="s">
        <v>1054</v>
      </c>
    </row>
    <row r="146" spans="7:29" s="10" customFormat="1" ht="15" customHeight="1">
      <c r="G146" s="10" t="s">
        <v>106</v>
      </c>
      <c r="I146" s="10" t="s">
        <v>733</v>
      </c>
      <c r="J146" s="10" t="s">
        <v>92</v>
      </c>
      <c r="K146" s="10" t="s">
        <v>734</v>
      </c>
      <c r="L146" s="10" t="s">
        <v>735</v>
      </c>
      <c r="M146" s="10" t="s">
        <v>5</v>
      </c>
      <c r="N146" s="10" t="s">
        <v>58</v>
      </c>
      <c r="O146" s="10" t="s">
        <v>26</v>
      </c>
      <c r="P146" s="10" t="s">
        <v>722</v>
      </c>
      <c r="Q146" s="10" t="s">
        <v>71</v>
      </c>
      <c r="R146" s="10" t="s">
        <v>733</v>
      </c>
      <c r="S146" s="10" t="s">
        <v>92</v>
      </c>
      <c r="T146" s="10" t="s">
        <v>92</v>
      </c>
      <c r="U146" s="10" t="s">
        <v>736</v>
      </c>
      <c r="V146" s="10" t="s">
        <v>737</v>
      </c>
      <c r="W146" s="10" t="s">
        <v>702</v>
      </c>
      <c r="X146" s="10" t="s">
        <v>116</v>
      </c>
      <c r="Y146" s="10" t="s">
        <v>152</v>
      </c>
      <c r="Z146" s="10" t="s">
        <v>39</v>
      </c>
      <c r="AA146" s="10" t="s">
        <v>333</v>
      </c>
      <c r="AB146" s="10" t="s">
        <v>116</v>
      </c>
      <c r="AC146" s="10" t="s">
        <v>334</v>
      </c>
    </row>
    <row r="147" spans="7:37" s="10" customFormat="1" ht="15" customHeight="1">
      <c r="G147" s="10" t="s">
        <v>119</v>
      </c>
      <c r="I147" s="10" t="s">
        <v>181</v>
      </c>
      <c r="J147" s="10" t="s">
        <v>24</v>
      </c>
      <c r="K147" s="10" t="s">
        <v>5</v>
      </c>
      <c r="L147" s="10" t="s">
        <v>176</v>
      </c>
      <c r="M147" s="10" t="s">
        <v>232</v>
      </c>
      <c r="N147" s="10" t="s">
        <v>14</v>
      </c>
      <c r="O147" s="10" t="s">
        <v>5</v>
      </c>
      <c r="P147" s="10" t="s">
        <v>186</v>
      </c>
      <c r="Q147" s="10" t="s">
        <v>37</v>
      </c>
      <c r="R147" s="10" t="s">
        <v>71</v>
      </c>
      <c r="S147" s="10" t="s">
        <v>8</v>
      </c>
      <c r="T147" s="10" t="s">
        <v>738</v>
      </c>
      <c r="U147" s="10" t="s">
        <v>184</v>
      </c>
      <c r="V147" s="10" t="s">
        <v>8</v>
      </c>
      <c r="W147" s="10" t="s">
        <v>739</v>
      </c>
      <c r="X147" s="10" t="s">
        <v>740</v>
      </c>
      <c r="Y147" s="10" t="s">
        <v>232</v>
      </c>
      <c r="Z147" s="10" t="s">
        <v>235</v>
      </c>
      <c r="AA147" s="10" t="s">
        <v>5</v>
      </c>
      <c r="AB147" s="10" t="s">
        <v>182</v>
      </c>
      <c r="AC147" s="10" t="s">
        <v>183</v>
      </c>
      <c r="AD147" s="10" t="s">
        <v>641</v>
      </c>
      <c r="AE147" s="10" t="s">
        <v>26</v>
      </c>
      <c r="AF147" s="10" t="s">
        <v>37</v>
      </c>
      <c r="AG147" s="10" t="s">
        <v>47</v>
      </c>
      <c r="AH147" s="10" t="s">
        <v>48</v>
      </c>
      <c r="AI147" s="10" t="s">
        <v>49</v>
      </c>
      <c r="AJ147" s="10" t="s">
        <v>107</v>
      </c>
      <c r="AK147" s="10" t="s">
        <v>148</v>
      </c>
    </row>
    <row r="148" spans="8:12" s="10" customFormat="1" ht="15" customHeight="1">
      <c r="H148" s="10" t="s">
        <v>152</v>
      </c>
      <c r="I148" s="10" t="s">
        <v>39</v>
      </c>
      <c r="J148" s="10" t="s">
        <v>333</v>
      </c>
      <c r="K148" s="10" t="s">
        <v>116</v>
      </c>
      <c r="L148" s="10" t="s">
        <v>334</v>
      </c>
    </row>
    <row r="149" spans="7:37" s="10" customFormat="1" ht="15" customHeight="1">
      <c r="G149" s="10" t="s">
        <v>122</v>
      </c>
      <c r="I149" s="10" t="s">
        <v>741</v>
      </c>
      <c r="J149" s="10" t="s">
        <v>107</v>
      </c>
      <c r="K149" s="10" t="s">
        <v>131</v>
      </c>
      <c r="L149" s="10" t="s">
        <v>718</v>
      </c>
      <c r="M149" s="10" t="s">
        <v>37</v>
      </c>
      <c r="N149" s="10" t="s">
        <v>71</v>
      </c>
      <c r="O149" s="10" t="s">
        <v>8</v>
      </c>
      <c r="P149" s="10" t="s">
        <v>23</v>
      </c>
      <c r="Q149" s="10" t="s">
        <v>24</v>
      </c>
      <c r="R149" s="10" t="s">
        <v>641</v>
      </c>
      <c r="S149" s="10" t="s">
        <v>26</v>
      </c>
      <c r="T149" s="10" t="s">
        <v>128</v>
      </c>
      <c r="U149" s="10" t="s">
        <v>5</v>
      </c>
      <c r="V149" s="10" t="s">
        <v>742</v>
      </c>
      <c r="W149" s="10" t="s">
        <v>95</v>
      </c>
      <c r="X149" s="10" t="s">
        <v>169</v>
      </c>
      <c r="Y149" s="10" t="s">
        <v>13</v>
      </c>
      <c r="Z149" s="10" t="s">
        <v>743</v>
      </c>
      <c r="AA149" s="10" t="s">
        <v>8</v>
      </c>
      <c r="AB149" s="10" t="s">
        <v>723</v>
      </c>
      <c r="AC149" s="10" t="s">
        <v>24</v>
      </c>
      <c r="AD149" s="10" t="s">
        <v>671</v>
      </c>
      <c r="AE149" s="10" t="s">
        <v>744</v>
      </c>
      <c r="AF149" s="10" t="s">
        <v>5</v>
      </c>
      <c r="AG149" s="10" t="s">
        <v>734</v>
      </c>
      <c r="AH149" s="10" t="s">
        <v>735</v>
      </c>
      <c r="AI149" s="10" t="s">
        <v>235</v>
      </c>
      <c r="AJ149" s="10" t="s">
        <v>5</v>
      </c>
      <c r="AK149" s="10" t="s">
        <v>24</v>
      </c>
    </row>
    <row r="150" spans="8:19" s="10" customFormat="1" ht="15" customHeight="1">
      <c r="H150" s="10" t="s">
        <v>26</v>
      </c>
      <c r="I150" s="10" t="s">
        <v>37</v>
      </c>
      <c r="J150" s="10" t="s">
        <v>47</v>
      </c>
      <c r="K150" s="10" t="s">
        <v>48</v>
      </c>
      <c r="L150" s="10" t="s">
        <v>49</v>
      </c>
      <c r="M150" s="10" t="s">
        <v>107</v>
      </c>
      <c r="N150" s="10" t="s">
        <v>148</v>
      </c>
      <c r="O150" s="10" t="s">
        <v>152</v>
      </c>
      <c r="P150" s="10" t="s">
        <v>39</v>
      </c>
      <c r="Q150" s="10" t="s">
        <v>333</v>
      </c>
      <c r="R150" s="10" t="s">
        <v>116</v>
      </c>
      <c r="S150" s="10" t="s">
        <v>334</v>
      </c>
    </row>
    <row r="151" spans="7:37" s="10" customFormat="1" ht="15" customHeight="1">
      <c r="G151" s="10" t="s">
        <v>123</v>
      </c>
      <c r="I151" s="10" t="s">
        <v>24</v>
      </c>
      <c r="J151" s="10" t="s">
        <v>26</v>
      </c>
      <c r="K151" s="10" t="s">
        <v>223</v>
      </c>
      <c r="L151" s="10" t="s">
        <v>720</v>
      </c>
      <c r="M151" s="10" t="s">
        <v>14</v>
      </c>
      <c r="N151" s="10" t="s">
        <v>5</v>
      </c>
      <c r="O151" s="10" t="s">
        <v>186</v>
      </c>
      <c r="P151" s="10" t="s">
        <v>37</v>
      </c>
      <c r="Q151" s="10" t="s">
        <v>71</v>
      </c>
      <c r="R151" s="10" t="s">
        <v>8</v>
      </c>
      <c r="S151" s="10" t="s">
        <v>745</v>
      </c>
      <c r="T151" s="10" t="s">
        <v>17</v>
      </c>
      <c r="U151" s="10" t="s">
        <v>24</v>
      </c>
      <c r="V151" s="10" t="s">
        <v>735</v>
      </c>
      <c r="W151" s="10" t="s">
        <v>746</v>
      </c>
      <c r="X151" s="10" t="s">
        <v>5</v>
      </c>
      <c r="Y151" s="10" t="s">
        <v>734</v>
      </c>
      <c r="Z151" s="10" t="s">
        <v>735</v>
      </c>
      <c r="AA151" s="10" t="s">
        <v>8</v>
      </c>
      <c r="AB151" s="10" t="s">
        <v>91</v>
      </c>
      <c r="AC151" s="10" t="s">
        <v>92</v>
      </c>
      <c r="AD151" s="10" t="s">
        <v>91</v>
      </c>
      <c r="AE151" s="10" t="s">
        <v>747</v>
      </c>
      <c r="AF151" s="10" t="s">
        <v>748</v>
      </c>
      <c r="AG151" s="10" t="s">
        <v>747</v>
      </c>
      <c r="AH151" s="10" t="s">
        <v>181</v>
      </c>
      <c r="AI151" s="10" t="s">
        <v>26</v>
      </c>
      <c r="AJ151" s="10" t="s">
        <v>8</v>
      </c>
      <c r="AK151" s="10" t="s">
        <v>749</v>
      </c>
    </row>
    <row r="152" spans="8:37" s="10" customFormat="1" ht="15" customHeight="1">
      <c r="H152" s="10" t="s">
        <v>728</v>
      </c>
      <c r="I152" s="10" t="s">
        <v>26</v>
      </c>
      <c r="J152" s="10" t="s">
        <v>5</v>
      </c>
      <c r="K152" s="10" t="s">
        <v>176</v>
      </c>
      <c r="L152" s="10" t="s">
        <v>232</v>
      </c>
      <c r="M152" s="10" t="s">
        <v>750</v>
      </c>
      <c r="N152" s="10" t="s">
        <v>723</v>
      </c>
      <c r="O152" s="10" t="s">
        <v>8</v>
      </c>
      <c r="P152" s="10" t="s">
        <v>24</v>
      </c>
      <c r="Q152" s="10" t="s">
        <v>128</v>
      </c>
      <c r="R152" s="10" t="s">
        <v>5</v>
      </c>
      <c r="S152" s="10" t="s">
        <v>188</v>
      </c>
      <c r="T152" s="10" t="s">
        <v>751</v>
      </c>
      <c r="U152" s="10" t="s">
        <v>8</v>
      </c>
      <c r="V152" s="10" t="s">
        <v>752</v>
      </c>
      <c r="W152" s="10" t="s">
        <v>29</v>
      </c>
      <c r="X152" s="10" t="s">
        <v>169</v>
      </c>
      <c r="Y152" s="10" t="s">
        <v>181</v>
      </c>
      <c r="Z152" s="10" t="s">
        <v>753</v>
      </c>
      <c r="AA152" s="10" t="s">
        <v>26</v>
      </c>
      <c r="AB152" s="10" t="s">
        <v>8</v>
      </c>
      <c r="AC152" s="10" t="s">
        <v>23</v>
      </c>
      <c r="AD152" s="10" t="s">
        <v>24</v>
      </c>
      <c r="AE152" s="10" t="s">
        <v>754</v>
      </c>
      <c r="AF152" s="10" t="s">
        <v>755</v>
      </c>
      <c r="AG152" s="10" t="s">
        <v>674</v>
      </c>
      <c r="AH152" s="10" t="s">
        <v>756</v>
      </c>
      <c r="AI152" s="10" t="s">
        <v>757</v>
      </c>
      <c r="AJ152" s="10" t="s">
        <v>758</v>
      </c>
      <c r="AK152" s="10" t="s">
        <v>759</v>
      </c>
    </row>
    <row r="153" spans="8:19" s="10" customFormat="1" ht="15" customHeight="1">
      <c r="H153" s="10" t="s">
        <v>760</v>
      </c>
      <c r="I153" s="10" t="s">
        <v>14</v>
      </c>
      <c r="J153" s="10" t="s">
        <v>5</v>
      </c>
      <c r="K153" s="10" t="s">
        <v>186</v>
      </c>
      <c r="L153" s="10" t="s">
        <v>33</v>
      </c>
      <c r="M153" s="10" t="s">
        <v>107</v>
      </c>
      <c r="N153" s="10" t="s">
        <v>148</v>
      </c>
      <c r="O153" s="10" t="s">
        <v>152</v>
      </c>
      <c r="P153" s="10" t="s">
        <v>39</v>
      </c>
      <c r="Q153" s="10" t="s">
        <v>333</v>
      </c>
      <c r="R153" s="10" t="s">
        <v>116</v>
      </c>
      <c r="S153" s="10" t="s">
        <v>334</v>
      </c>
    </row>
    <row r="154" spans="9:20" s="10" customFormat="1" ht="15" customHeight="1">
      <c r="I154" s="10" t="s">
        <v>378</v>
      </c>
      <c r="J154" s="10" t="s">
        <v>287</v>
      </c>
      <c r="K154" s="10" t="s">
        <v>267</v>
      </c>
      <c r="L154" s="10" t="s">
        <v>288</v>
      </c>
      <c r="M154" s="10" t="s">
        <v>258</v>
      </c>
      <c r="N154" s="10" t="s">
        <v>270</v>
      </c>
      <c r="O154" s="10" t="s">
        <v>278</v>
      </c>
      <c r="P154" s="10" t="s">
        <v>259</v>
      </c>
      <c r="Q154" s="10" t="s">
        <v>260</v>
      </c>
      <c r="R154" s="10" t="s">
        <v>261</v>
      </c>
      <c r="S154" s="10" t="s">
        <v>262</v>
      </c>
      <c r="T154" s="10" t="s">
        <v>263</v>
      </c>
    </row>
    <row r="156" spans="4:9" s="181" customFormat="1" ht="15" customHeight="1">
      <c r="D156" s="179" t="s">
        <v>279</v>
      </c>
      <c r="F156" s="179" t="s">
        <v>58</v>
      </c>
      <c r="G156" s="179" t="s">
        <v>26</v>
      </c>
      <c r="H156" s="179" t="s">
        <v>133</v>
      </c>
      <c r="I156" s="179" t="s">
        <v>134</v>
      </c>
    </row>
    <row r="157" spans="6:37" s="181" customFormat="1" ht="15" customHeight="1">
      <c r="F157" s="462" t="s">
        <v>687</v>
      </c>
      <c r="G157" s="463"/>
      <c r="H157" s="463"/>
      <c r="I157" s="463"/>
      <c r="J157" s="463"/>
      <c r="K157" s="463"/>
      <c r="L157" s="463"/>
      <c r="M157" s="463"/>
      <c r="N157" s="464"/>
      <c r="O157" s="171"/>
      <c r="P157" s="161" t="s">
        <v>58</v>
      </c>
      <c r="Q157" s="173"/>
      <c r="R157" s="173"/>
      <c r="S157" s="161" t="s">
        <v>26</v>
      </c>
      <c r="T157" s="173"/>
      <c r="U157" s="173"/>
      <c r="V157" s="161" t="s">
        <v>133</v>
      </c>
      <c r="W157" s="173"/>
      <c r="X157" s="173"/>
      <c r="Y157" s="161" t="s">
        <v>134</v>
      </c>
      <c r="Z157" s="174"/>
      <c r="AA157" s="462" t="s">
        <v>761</v>
      </c>
      <c r="AB157" s="463"/>
      <c r="AC157" s="463"/>
      <c r="AD157" s="463"/>
      <c r="AE157" s="463"/>
      <c r="AF157" s="463"/>
      <c r="AG157" s="463"/>
      <c r="AH157" s="463"/>
      <c r="AI157" s="463"/>
      <c r="AJ157" s="463"/>
      <c r="AK157" s="464"/>
    </row>
    <row r="158" spans="6:37" s="181" customFormat="1" ht="15" customHeight="1">
      <c r="F158" s="613" t="s">
        <v>712</v>
      </c>
      <c r="G158" s="614"/>
      <c r="H158" s="166" t="s">
        <v>733</v>
      </c>
      <c r="I158" s="38" t="s">
        <v>92</v>
      </c>
      <c r="J158" s="38"/>
      <c r="K158" s="167" t="s">
        <v>734</v>
      </c>
      <c r="L158" s="38" t="s">
        <v>735</v>
      </c>
      <c r="M158" s="38"/>
      <c r="N158" s="168"/>
      <c r="O158" s="443" t="s">
        <v>1160</v>
      </c>
      <c r="P158" s="960"/>
      <c r="Q158" s="960"/>
      <c r="R158" s="960"/>
      <c r="S158" s="960"/>
      <c r="T158" s="960"/>
      <c r="U158" s="960"/>
      <c r="V158" s="960"/>
      <c r="W158" s="960"/>
      <c r="X158" s="960"/>
      <c r="Y158" s="960"/>
      <c r="Z158" s="961"/>
      <c r="AA158" s="446"/>
      <c r="AB158" s="447"/>
      <c r="AC158" s="447"/>
      <c r="AD158" s="447"/>
      <c r="AE158" s="447"/>
      <c r="AF158" s="447"/>
      <c r="AG158" s="447"/>
      <c r="AH158" s="447"/>
      <c r="AI158" s="447"/>
      <c r="AJ158" s="447"/>
      <c r="AK158" s="448"/>
    </row>
    <row r="159" spans="6:37" s="181" customFormat="1" ht="15" customHeight="1">
      <c r="F159" s="580"/>
      <c r="G159" s="581"/>
      <c r="H159" s="160" t="s">
        <v>181</v>
      </c>
      <c r="I159" s="173"/>
      <c r="J159" s="161"/>
      <c r="K159" s="161" t="s">
        <v>24</v>
      </c>
      <c r="L159" s="161"/>
      <c r="M159" s="173"/>
      <c r="N159" s="162"/>
      <c r="O159" s="443" t="s">
        <v>1160</v>
      </c>
      <c r="P159" s="960"/>
      <c r="Q159" s="960"/>
      <c r="R159" s="960"/>
      <c r="S159" s="960"/>
      <c r="T159" s="960"/>
      <c r="U159" s="960"/>
      <c r="V159" s="960"/>
      <c r="W159" s="960"/>
      <c r="X159" s="960"/>
      <c r="Y159" s="960"/>
      <c r="Z159" s="961"/>
      <c r="AA159" s="446"/>
      <c r="AB159" s="447"/>
      <c r="AC159" s="447"/>
      <c r="AD159" s="447"/>
      <c r="AE159" s="447"/>
      <c r="AF159" s="447"/>
      <c r="AG159" s="447"/>
      <c r="AH159" s="447"/>
      <c r="AI159" s="447"/>
      <c r="AJ159" s="447"/>
      <c r="AK159" s="448"/>
    </row>
    <row r="160" spans="5:37" s="181" customFormat="1" ht="15" customHeight="1">
      <c r="E160" s="180"/>
      <c r="F160" s="582"/>
      <c r="G160" s="583"/>
      <c r="H160" s="163" t="s">
        <v>741</v>
      </c>
      <c r="I160" s="169" t="s">
        <v>107</v>
      </c>
      <c r="J160" s="169" t="s">
        <v>131</v>
      </c>
      <c r="K160" s="169" t="s">
        <v>718</v>
      </c>
      <c r="L160" s="169"/>
      <c r="M160" s="169"/>
      <c r="N160" s="170"/>
      <c r="O160" s="443" t="s">
        <v>1160</v>
      </c>
      <c r="P160" s="960"/>
      <c r="Q160" s="960"/>
      <c r="R160" s="960"/>
      <c r="S160" s="960"/>
      <c r="T160" s="960"/>
      <c r="U160" s="960"/>
      <c r="V160" s="960"/>
      <c r="W160" s="960"/>
      <c r="X160" s="960"/>
      <c r="Y160" s="960"/>
      <c r="Z160" s="961"/>
      <c r="AA160" s="446"/>
      <c r="AB160" s="447"/>
      <c r="AC160" s="447"/>
      <c r="AD160" s="447"/>
      <c r="AE160" s="447"/>
      <c r="AF160" s="447"/>
      <c r="AG160" s="447"/>
      <c r="AH160" s="447"/>
      <c r="AI160" s="447"/>
      <c r="AJ160" s="447"/>
      <c r="AK160" s="448"/>
    </row>
    <row r="161" spans="5:37" s="181" customFormat="1" ht="15" customHeight="1">
      <c r="E161" s="180"/>
      <c r="F161" s="163" t="s">
        <v>24</v>
      </c>
      <c r="G161" s="169" t="s">
        <v>26</v>
      </c>
      <c r="H161" s="169" t="s">
        <v>223</v>
      </c>
      <c r="I161" s="169" t="s">
        <v>720</v>
      </c>
      <c r="J161" s="169" t="s">
        <v>14</v>
      </c>
      <c r="K161" s="169" t="s">
        <v>5</v>
      </c>
      <c r="L161" s="169" t="s">
        <v>186</v>
      </c>
      <c r="M161" s="164"/>
      <c r="N161" s="165"/>
      <c r="O161" s="443" t="s">
        <v>1160</v>
      </c>
      <c r="P161" s="960"/>
      <c r="Q161" s="960"/>
      <c r="R161" s="960"/>
      <c r="S161" s="960"/>
      <c r="T161" s="960"/>
      <c r="U161" s="960"/>
      <c r="V161" s="960"/>
      <c r="W161" s="960"/>
      <c r="X161" s="960"/>
      <c r="Y161" s="960"/>
      <c r="Z161" s="961"/>
      <c r="AA161" s="446"/>
      <c r="AB161" s="447"/>
      <c r="AC161" s="447"/>
      <c r="AD161" s="447"/>
      <c r="AE161" s="447"/>
      <c r="AF161" s="447"/>
      <c r="AG161" s="447"/>
      <c r="AH161" s="447"/>
      <c r="AI161" s="447"/>
      <c r="AJ161" s="447"/>
      <c r="AK161" s="448"/>
    </row>
    <row r="162" spans="5:11" s="181" customFormat="1" ht="15" customHeight="1">
      <c r="E162" s="180"/>
      <c r="F162" s="179" t="s">
        <v>81</v>
      </c>
      <c r="G162" s="179" t="s">
        <v>107</v>
      </c>
      <c r="H162" s="179" t="s">
        <v>148</v>
      </c>
      <c r="I162" s="179" t="s">
        <v>43</v>
      </c>
      <c r="J162" s="179" t="s">
        <v>149</v>
      </c>
      <c r="K162" s="179" t="s">
        <v>82</v>
      </c>
    </row>
    <row r="163" spans="5:17" s="10" customFormat="1" ht="15" customHeight="1">
      <c r="E163" s="31"/>
      <c r="G163" s="10" t="s">
        <v>30</v>
      </c>
      <c r="I163" s="10" t="s">
        <v>133</v>
      </c>
      <c r="J163" s="10" t="s">
        <v>219</v>
      </c>
      <c r="K163" s="10" t="s">
        <v>71</v>
      </c>
      <c r="L163" s="10" t="s">
        <v>8</v>
      </c>
      <c r="M163" s="10" t="s">
        <v>154</v>
      </c>
      <c r="N163" s="10" t="s">
        <v>37</v>
      </c>
      <c r="O163" s="10" t="s">
        <v>762</v>
      </c>
      <c r="P163" s="10" t="s">
        <v>393</v>
      </c>
      <c r="Q163" s="10" t="s">
        <v>334</v>
      </c>
    </row>
    <row r="164" spans="7:31" s="10" customFormat="1" ht="15" customHeight="1">
      <c r="G164" s="10" t="s">
        <v>83</v>
      </c>
      <c r="I164" s="10" t="s">
        <v>58</v>
      </c>
      <c r="J164" s="10" t="s">
        <v>26</v>
      </c>
      <c r="K164" s="10" t="s">
        <v>133</v>
      </c>
      <c r="L164" s="10" t="s">
        <v>134</v>
      </c>
      <c r="M164" s="10" t="s">
        <v>37</v>
      </c>
      <c r="N164" s="10" t="s">
        <v>71</v>
      </c>
      <c r="O164" s="10" t="s">
        <v>8</v>
      </c>
      <c r="P164" s="10" t="s">
        <v>763</v>
      </c>
      <c r="Q164" s="10" t="s">
        <v>44</v>
      </c>
      <c r="R164" s="10" t="s">
        <v>58</v>
      </c>
      <c r="S164" s="10" t="s">
        <v>26</v>
      </c>
      <c r="T164" s="10" t="s">
        <v>172</v>
      </c>
      <c r="U164" s="10" t="s">
        <v>25</v>
      </c>
      <c r="V164" s="10" t="s">
        <v>133</v>
      </c>
      <c r="W164" s="10" t="s">
        <v>134</v>
      </c>
      <c r="X164" s="10" t="s">
        <v>33</v>
      </c>
      <c r="Y164" s="10" t="s">
        <v>107</v>
      </c>
      <c r="Z164" s="10" t="s">
        <v>148</v>
      </c>
      <c r="AA164" s="10" t="s">
        <v>152</v>
      </c>
      <c r="AB164" s="10" t="s">
        <v>39</v>
      </c>
      <c r="AC164" s="10" t="s">
        <v>333</v>
      </c>
      <c r="AD164" s="10" t="s">
        <v>116</v>
      </c>
      <c r="AE164" s="10" t="s">
        <v>334</v>
      </c>
    </row>
    <row r="165" spans="7:37" s="10" customFormat="1" ht="15" customHeight="1">
      <c r="G165" s="10" t="s">
        <v>106</v>
      </c>
      <c r="I165" s="10" t="s">
        <v>764</v>
      </c>
      <c r="J165" s="10" t="s">
        <v>134</v>
      </c>
      <c r="K165" s="10" t="s">
        <v>70</v>
      </c>
      <c r="L165" s="10" t="s">
        <v>71</v>
      </c>
      <c r="M165" s="10" t="s">
        <v>130</v>
      </c>
      <c r="N165" s="10" t="s">
        <v>134</v>
      </c>
      <c r="O165" s="10" t="s">
        <v>33</v>
      </c>
      <c r="P165" s="10" t="s">
        <v>765</v>
      </c>
      <c r="Q165" s="10" t="s">
        <v>766</v>
      </c>
      <c r="R165" s="10" t="s">
        <v>49</v>
      </c>
      <c r="S165" s="10" t="s">
        <v>58</v>
      </c>
      <c r="T165" s="10" t="s">
        <v>26</v>
      </c>
      <c r="U165" s="10" t="s">
        <v>33</v>
      </c>
      <c r="V165" s="10" t="s">
        <v>172</v>
      </c>
      <c r="W165" s="10" t="s">
        <v>25</v>
      </c>
      <c r="X165" s="10" t="s">
        <v>152</v>
      </c>
      <c r="Y165" s="10" t="s">
        <v>39</v>
      </c>
      <c r="Z165" s="10" t="s">
        <v>179</v>
      </c>
      <c r="AA165" s="10" t="s">
        <v>708</v>
      </c>
      <c r="AB165" s="10" t="s">
        <v>37</v>
      </c>
      <c r="AC165" s="10" t="s">
        <v>767</v>
      </c>
      <c r="AD165" s="10" t="s">
        <v>768</v>
      </c>
      <c r="AE165" s="10" t="s">
        <v>49</v>
      </c>
      <c r="AF165" s="10" t="s">
        <v>71</v>
      </c>
      <c r="AG165" s="10" t="s">
        <v>8</v>
      </c>
      <c r="AH165" s="10" t="s">
        <v>14</v>
      </c>
      <c r="AI165" s="10" t="s">
        <v>5</v>
      </c>
      <c r="AJ165" s="10" t="s">
        <v>769</v>
      </c>
      <c r="AK165" s="10" t="s">
        <v>33</v>
      </c>
    </row>
    <row r="166" spans="8:18" s="10" customFormat="1" ht="15" customHeight="1">
      <c r="H166" s="10" t="s">
        <v>666</v>
      </c>
      <c r="I166" s="10" t="s">
        <v>667</v>
      </c>
      <c r="J166" s="10" t="s">
        <v>696</v>
      </c>
      <c r="K166" s="10" t="s">
        <v>37</v>
      </c>
      <c r="L166" s="10" t="s">
        <v>110</v>
      </c>
      <c r="M166" s="10" t="s">
        <v>107</v>
      </c>
      <c r="N166" s="10" t="s">
        <v>152</v>
      </c>
      <c r="O166" s="10" t="s">
        <v>39</v>
      </c>
      <c r="P166" s="10" t="s">
        <v>333</v>
      </c>
      <c r="Q166" s="10" t="s">
        <v>116</v>
      </c>
      <c r="R166" s="10" t="s">
        <v>334</v>
      </c>
    </row>
    <row r="167" s="181" customFormat="1" ht="15" customHeight="1"/>
    <row r="168" spans="4:15" s="181" customFormat="1" ht="15" customHeight="1">
      <c r="D168" s="178" t="s">
        <v>770</v>
      </c>
      <c r="F168" s="178" t="s">
        <v>366</v>
      </c>
      <c r="G168" s="178" t="s">
        <v>358</v>
      </c>
      <c r="H168" s="178" t="s">
        <v>771</v>
      </c>
      <c r="I168" s="178" t="s">
        <v>772</v>
      </c>
      <c r="J168" s="178" t="s">
        <v>22</v>
      </c>
      <c r="K168" s="178" t="s">
        <v>239</v>
      </c>
      <c r="L168" s="178" t="s">
        <v>240</v>
      </c>
      <c r="M168" s="178" t="s">
        <v>773</v>
      </c>
      <c r="N168" s="178" t="s">
        <v>774</v>
      </c>
      <c r="O168" s="179" t="s">
        <v>775</v>
      </c>
    </row>
    <row r="169" spans="6:27" s="181" customFormat="1" ht="15" customHeight="1">
      <c r="F169" s="179" t="s">
        <v>58</v>
      </c>
      <c r="G169" s="179" t="s">
        <v>26</v>
      </c>
      <c r="H169" s="179" t="s">
        <v>197</v>
      </c>
      <c r="I169" s="179" t="s">
        <v>198</v>
      </c>
      <c r="J169" s="179" t="s">
        <v>81</v>
      </c>
      <c r="K169" s="571"/>
      <c r="L169" s="571"/>
      <c r="M169" s="571"/>
      <c r="N169" s="571"/>
      <c r="O169" s="571"/>
      <c r="P169" s="571"/>
      <c r="Q169" s="571"/>
      <c r="R169" s="179" t="s">
        <v>339</v>
      </c>
      <c r="S169" s="178" t="s">
        <v>343</v>
      </c>
      <c r="T169" s="571"/>
      <c r="U169" s="571"/>
      <c r="V169" s="571"/>
      <c r="W169" s="571"/>
      <c r="X169" s="571"/>
      <c r="Y169" s="571"/>
      <c r="Z169" s="571"/>
      <c r="AA169" s="179" t="s">
        <v>82</v>
      </c>
    </row>
    <row r="170" spans="6:37" s="181" customFormat="1" ht="15" customHeight="1">
      <c r="F170" s="572" t="s">
        <v>687</v>
      </c>
      <c r="G170" s="945"/>
      <c r="H170" s="945"/>
      <c r="I170" s="945"/>
      <c r="J170" s="945"/>
      <c r="K170" s="945"/>
      <c r="L170" s="945"/>
      <c r="M170" s="945"/>
      <c r="N170" s="945"/>
      <c r="O170" s="945"/>
      <c r="P170" s="945"/>
      <c r="Q170" s="945"/>
      <c r="R170" s="946"/>
      <c r="S170" s="534" t="s">
        <v>776</v>
      </c>
      <c r="T170" s="628"/>
      <c r="U170" s="628"/>
      <c r="V170" s="628"/>
      <c r="W170" s="628"/>
      <c r="X170" s="628"/>
      <c r="Y170" s="628"/>
      <c r="Z170" s="628"/>
      <c r="AA170" s="629"/>
      <c r="AB170" s="534" t="s">
        <v>777</v>
      </c>
      <c r="AC170" s="628"/>
      <c r="AD170" s="628"/>
      <c r="AE170" s="628"/>
      <c r="AF170" s="628"/>
      <c r="AG170" s="628"/>
      <c r="AH170" s="628"/>
      <c r="AI170" s="628"/>
      <c r="AJ170" s="628"/>
      <c r="AK170" s="629"/>
    </row>
    <row r="171" spans="6:37" s="181" customFormat="1" ht="15" customHeight="1">
      <c r="F171" s="947"/>
      <c r="G171" s="948"/>
      <c r="H171" s="948"/>
      <c r="I171" s="948"/>
      <c r="J171" s="948"/>
      <c r="K171" s="948"/>
      <c r="L171" s="948"/>
      <c r="M171" s="948"/>
      <c r="N171" s="948"/>
      <c r="O171" s="948"/>
      <c r="P171" s="948"/>
      <c r="Q171" s="948"/>
      <c r="R171" s="949"/>
      <c r="S171" s="578" t="s">
        <v>778</v>
      </c>
      <c r="T171" s="698"/>
      <c r="U171" s="698"/>
      <c r="V171" s="698"/>
      <c r="W171" s="698"/>
      <c r="X171" s="698"/>
      <c r="Y171" s="698"/>
      <c r="Z171" s="698"/>
      <c r="AA171" s="699"/>
      <c r="AB171" s="630" t="s">
        <v>779</v>
      </c>
      <c r="AC171" s="631"/>
      <c r="AD171" s="631"/>
      <c r="AE171" s="631"/>
      <c r="AF171" s="631"/>
      <c r="AG171" s="631"/>
      <c r="AH171" s="631"/>
      <c r="AI171" s="631"/>
      <c r="AJ171" s="631"/>
      <c r="AK171" s="632"/>
    </row>
    <row r="172" spans="6:37" s="181" customFormat="1" ht="15" customHeight="1">
      <c r="F172" s="613" t="s">
        <v>712</v>
      </c>
      <c r="G172" s="614"/>
      <c r="H172" s="584" t="s">
        <v>1050</v>
      </c>
      <c r="I172" s="585"/>
      <c r="J172" s="585"/>
      <c r="K172" s="586"/>
      <c r="L172" s="166"/>
      <c r="M172" s="167" t="s">
        <v>63</v>
      </c>
      <c r="N172" s="184"/>
      <c r="O172" s="184"/>
      <c r="P172" s="184"/>
      <c r="Q172" s="167" t="s">
        <v>184</v>
      </c>
      <c r="R172" s="176"/>
      <c r="S172" s="593"/>
      <c r="T172" s="594"/>
      <c r="U172" s="594"/>
      <c r="V172" s="594"/>
      <c r="W172" s="594"/>
      <c r="X172" s="594"/>
      <c r="Y172" s="39"/>
      <c r="Z172" s="40" t="s">
        <v>780</v>
      </c>
      <c r="AA172" s="41"/>
      <c r="AB172" s="633">
        <f>+IF(S131=0,"",S131/S172)</f>
      </c>
      <c r="AC172" s="634"/>
      <c r="AD172" s="634"/>
      <c r="AE172" s="634"/>
      <c r="AF172" s="634"/>
      <c r="AG172" s="635" t="s">
        <v>781</v>
      </c>
      <c r="AH172" s="635"/>
      <c r="AI172" s="635"/>
      <c r="AJ172" s="635"/>
      <c r="AK172" s="34"/>
    </row>
    <row r="173" spans="6:37" s="181" customFormat="1" ht="15" customHeight="1">
      <c r="F173" s="580"/>
      <c r="G173" s="581"/>
      <c r="H173" s="587"/>
      <c r="I173" s="588"/>
      <c r="J173" s="588"/>
      <c r="K173" s="589"/>
      <c r="L173" s="171"/>
      <c r="M173" s="161" t="s">
        <v>198</v>
      </c>
      <c r="N173" s="173"/>
      <c r="O173" s="173"/>
      <c r="P173" s="173"/>
      <c r="Q173" s="161" t="s">
        <v>184</v>
      </c>
      <c r="R173" s="174"/>
      <c r="S173" s="593"/>
      <c r="T173" s="594"/>
      <c r="U173" s="594"/>
      <c r="V173" s="594"/>
      <c r="W173" s="594"/>
      <c r="X173" s="594"/>
      <c r="Y173" s="39"/>
      <c r="Z173" s="40" t="s">
        <v>780</v>
      </c>
      <c r="AA173" s="41"/>
      <c r="AB173" s="633" t="e">
        <f>+IF(S132=0,"",S132/S173)</f>
        <v>#VALUE!</v>
      </c>
      <c r="AC173" s="634"/>
      <c r="AD173" s="634"/>
      <c r="AE173" s="634"/>
      <c r="AF173" s="634"/>
      <c r="AG173" s="635" t="s">
        <v>781</v>
      </c>
      <c r="AH173" s="635"/>
      <c r="AI173" s="635"/>
      <c r="AJ173" s="635"/>
      <c r="AK173" s="34"/>
    </row>
    <row r="174" spans="6:37" s="181" customFormat="1" ht="15" customHeight="1">
      <c r="F174" s="580"/>
      <c r="G174" s="581"/>
      <c r="H174" s="590"/>
      <c r="I174" s="591"/>
      <c r="J174" s="591"/>
      <c r="K174" s="592"/>
      <c r="L174" s="177"/>
      <c r="M174" s="164"/>
      <c r="N174" s="164"/>
      <c r="O174" s="169" t="s">
        <v>50</v>
      </c>
      <c r="P174" s="164"/>
      <c r="Q174" s="164"/>
      <c r="R174" s="165"/>
      <c r="S174" s="600">
        <f>IF(SUM(S172:X173)=0,"",SUM(S172:X173))</f>
      </c>
      <c r="T174" s="486"/>
      <c r="U174" s="486"/>
      <c r="V174" s="486"/>
      <c r="W174" s="486"/>
      <c r="X174" s="486"/>
      <c r="Y174" s="39"/>
      <c r="Z174" s="40" t="s">
        <v>780</v>
      </c>
      <c r="AA174" s="41"/>
      <c r="AB174" s="633">
        <f>+IF(SUM(S133)=0,"",S133/S174)</f>
      </c>
      <c r="AC174" s="634"/>
      <c r="AD174" s="634"/>
      <c r="AE174" s="634"/>
      <c r="AF174" s="634"/>
      <c r="AG174" s="635" t="s">
        <v>781</v>
      </c>
      <c r="AH174" s="635"/>
      <c r="AI174" s="635"/>
      <c r="AJ174" s="635"/>
      <c r="AK174" s="34"/>
    </row>
    <row r="175" spans="6:37" s="181" customFormat="1" ht="15" customHeight="1">
      <c r="F175" s="580"/>
      <c r="G175" s="581"/>
      <c r="H175" s="604" t="s">
        <v>1053</v>
      </c>
      <c r="I175" s="641"/>
      <c r="J175" s="641"/>
      <c r="K175" s="642"/>
      <c r="L175" s="24"/>
      <c r="M175" s="179" t="s">
        <v>714</v>
      </c>
      <c r="Q175" s="179" t="s">
        <v>715</v>
      </c>
      <c r="R175" s="35"/>
      <c r="S175" s="593"/>
      <c r="T175" s="594"/>
      <c r="U175" s="594"/>
      <c r="V175" s="594"/>
      <c r="W175" s="594"/>
      <c r="X175" s="594"/>
      <c r="Y175" s="39"/>
      <c r="Z175" s="40" t="s">
        <v>780</v>
      </c>
      <c r="AA175" s="42"/>
      <c r="AB175" s="633">
        <f>+IF(S134=0,"",S134/S175)</f>
      </c>
      <c r="AC175" s="634"/>
      <c r="AD175" s="634"/>
      <c r="AE175" s="634"/>
      <c r="AF175" s="634"/>
      <c r="AG175" s="635" t="s">
        <v>782</v>
      </c>
      <c r="AH175" s="635"/>
      <c r="AI175" s="635"/>
      <c r="AJ175" s="635"/>
      <c r="AK175" s="34"/>
    </row>
    <row r="176" spans="6:37" s="181" customFormat="1" ht="15" customHeight="1">
      <c r="F176" s="580"/>
      <c r="G176" s="581"/>
      <c r="H176" s="956"/>
      <c r="I176" s="392"/>
      <c r="J176" s="392"/>
      <c r="K176" s="957"/>
      <c r="L176" s="189"/>
      <c r="M176" s="161" t="s">
        <v>716</v>
      </c>
      <c r="N176" s="173"/>
      <c r="O176" s="161" t="s">
        <v>717</v>
      </c>
      <c r="P176" s="173"/>
      <c r="Q176" s="161" t="s">
        <v>118</v>
      </c>
      <c r="R176" s="174"/>
      <c r="S176" s="593"/>
      <c r="T176" s="594"/>
      <c r="U176" s="594"/>
      <c r="V176" s="594"/>
      <c r="W176" s="594"/>
      <c r="X176" s="594"/>
      <c r="Y176" s="39"/>
      <c r="Z176" s="40" t="s">
        <v>780</v>
      </c>
      <c r="AA176" s="42"/>
      <c r="AB176" s="633">
        <f>+IF(S135=0,"",S135/S176)</f>
      </c>
      <c r="AC176" s="634"/>
      <c r="AD176" s="634"/>
      <c r="AE176" s="634"/>
      <c r="AF176" s="634"/>
      <c r="AG176" s="635" t="s">
        <v>782</v>
      </c>
      <c r="AH176" s="635"/>
      <c r="AI176" s="635"/>
      <c r="AJ176" s="635"/>
      <c r="AK176" s="34"/>
    </row>
    <row r="177" spans="6:37" s="181" customFormat="1" ht="15" customHeight="1">
      <c r="F177" s="580"/>
      <c r="G177" s="581"/>
      <c r="H177" s="956"/>
      <c r="I177" s="392"/>
      <c r="J177" s="392"/>
      <c r="K177" s="957"/>
      <c r="L177" s="613" t="s">
        <v>398</v>
      </c>
      <c r="M177" s="614"/>
      <c r="N177" s="636">
        <f>IF(N136=0,"",N136)</f>
      </c>
      <c r="O177" s="637"/>
      <c r="P177" s="637"/>
      <c r="Q177" s="637"/>
      <c r="R177" s="638"/>
      <c r="S177" s="593"/>
      <c r="T177" s="594"/>
      <c r="U177" s="594"/>
      <c r="V177" s="594"/>
      <c r="W177" s="594"/>
      <c r="X177" s="594"/>
      <c r="Y177" s="39"/>
      <c r="Z177" s="40" t="s">
        <v>780</v>
      </c>
      <c r="AA177" s="150"/>
      <c r="AB177" s="633">
        <f>+IF(S136=0,"",S136/S177)</f>
      </c>
      <c r="AC177" s="634"/>
      <c r="AD177" s="634"/>
      <c r="AE177" s="634"/>
      <c r="AF177" s="634"/>
      <c r="AG177" s="635">
        <f>SUBSTITUTE(W136,"（","/人日")</f>
      </c>
      <c r="AH177" s="635"/>
      <c r="AI177" s="635"/>
      <c r="AJ177" s="635"/>
      <c r="AK177" s="34"/>
    </row>
    <row r="178" spans="6:37" s="181" customFormat="1" ht="15" customHeight="1">
      <c r="F178" s="580"/>
      <c r="G178" s="581"/>
      <c r="H178" s="956"/>
      <c r="I178" s="392"/>
      <c r="J178" s="392"/>
      <c r="K178" s="957"/>
      <c r="L178" s="580"/>
      <c r="M178" s="581"/>
      <c r="N178" s="636">
        <f>IF(N137=0,"",N137)</f>
      </c>
      <c r="O178" s="637"/>
      <c r="P178" s="637"/>
      <c r="Q178" s="637"/>
      <c r="R178" s="638"/>
      <c r="S178" s="593"/>
      <c r="T178" s="594"/>
      <c r="U178" s="594"/>
      <c r="V178" s="594"/>
      <c r="W178" s="594"/>
      <c r="X178" s="594"/>
      <c r="Y178" s="39"/>
      <c r="Z178" s="40" t="s">
        <v>780</v>
      </c>
      <c r="AA178" s="150"/>
      <c r="AB178" s="633">
        <f>+IF(S137=0,"",S137/S178)</f>
      </c>
      <c r="AC178" s="634"/>
      <c r="AD178" s="634"/>
      <c r="AE178" s="634"/>
      <c r="AF178" s="634"/>
      <c r="AG178" s="635">
        <f>SUBSTITUTE(W137,"（","/人日")</f>
      </c>
      <c r="AH178" s="635"/>
      <c r="AI178" s="635"/>
      <c r="AJ178" s="635"/>
      <c r="AK178" s="34"/>
    </row>
    <row r="179" spans="6:37" s="181" customFormat="1" ht="15" customHeight="1">
      <c r="F179" s="580"/>
      <c r="G179" s="581"/>
      <c r="H179" s="956"/>
      <c r="I179" s="392"/>
      <c r="J179" s="392"/>
      <c r="K179" s="957"/>
      <c r="L179" s="582"/>
      <c r="M179" s="583"/>
      <c r="N179" s="636">
        <f>IF(N138=0,"",N138)</f>
      </c>
      <c r="O179" s="637"/>
      <c r="P179" s="637"/>
      <c r="Q179" s="637"/>
      <c r="R179" s="638"/>
      <c r="S179" s="593"/>
      <c r="T179" s="594"/>
      <c r="U179" s="594"/>
      <c r="V179" s="594"/>
      <c r="W179" s="594"/>
      <c r="X179" s="594"/>
      <c r="Y179" s="39"/>
      <c r="Z179" s="40" t="s">
        <v>780</v>
      </c>
      <c r="AA179" s="150"/>
      <c r="AB179" s="633">
        <f>+IF(S138=0,"",S138/S179)</f>
      </c>
      <c r="AC179" s="634"/>
      <c r="AD179" s="634"/>
      <c r="AE179" s="634"/>
      <c r="AF179" s="634"/>
      <c r="AG179" s="635">
        <f>SUBSTITUTE(W138,"（","/人日")</f>
      </c>
      <c r="AH179" s="635"/>
      <c r="AI179" s="635"/>
      <c r="AJ179" s="635"/>
      <c r="AK179" s="34"/>
    </row>
    <row r="180" spans="6:37" s="181" customFormat="1" ht="15" customHeight="1">
      <c r="F180" s="580"/>
      <c r="G180" s="581"/>
      <c r="H180" s="751"/>
      <c r="I180" s="752"/>
      <c r="J180" s="752"/>
      <c r="K180" s="753"/>
      <c r="L180" s="36"/>
      <c r="M180" s="37"/>
      <c r="N180" s="150"/>
      <c r="O180" s="21" t="s">
        <v>50</v>
      </c>
      <c r="P180" s="150"/>
      <c r="Q180" s="150"/>
      <c r="R180" s="151"/>
      <c r="S180" s="600">
        <f>IF(SUM(S175:X179)=0,"",SUM(S175:X179))</f>
      </c>
      <c r="T180" s="486"/>
      <c r="U180" s="486"/>
      <c r="V180" s="486"/>
      <c r="W180" s="486"/>
      <c r="X180" s="486"/>
      <c r="Y180" s="39"/>
      <c r="Z180" s="40" t="s">
        <v>780</v>
      </c>
      <c r="AA180" s="64"/>
      <c r="AB180" s="633"/>
      <c r="AC180" s="634"/>
      <c r="AD180" s="634"/>
      <c r="AE180" s="634"/>
      <c r="AF180" s="634"/>
      <c r="AG180" s="635"/>
      <c r="AH180" s="635"/>
      <c r="AI180" s="635"/>
      <c r="AJ180" s="635"/>
      <c r="AK180" s="34"/>
    </row>
    <row r="181" spans="6:37" s="181" customFormat="1" ht="15" customHeight="1">
      <c r="F181" s="582"/>
      <c r="G181" s="583"/>
      <c r="H181" s="189" t="s">
        <v>199</v>
      </c>
      <c r="I181" s="190" t="s">
        <v>107</v>
      </c>
      <c r="J181" s="190" t="s">
        <v>131</v>
      </c>
      <c r="K181" s="190" t="s">
        <v>718</v>
      </c>
      <c r="L181" s="190"/>
      <c r="M181" s="190"/>
      <c r="N181" s="190"/>
      <c r="O181" s="190"/>
      <c r="P181" s="190"/>
      <c r="Q181" s="190"/>
      <c r="R181" s="191"/>
      <c r="S181" s="593"/>
      <c r="T181" s="594"/>
      <c r="U181" s="594"/>
      <c r="V181" s="594"/>
      <c r="W181" s="594"/>
      <c r="X181" s="594"/>
      <c r="Y181" s="39"/>
      <c r="Z181" s="40" t="s">
        <v>780</v>
      </c>
      <c r="AA181" s="150"/>
      <c r="AB181" s="633">
        <f>+IF(S140=0,"",S140/S181)</f>
      </c>
      <c r="AC181" s="634"/>
      <c r="AD181" s="634"/>
      <c r="AE181" s="634"/>
      <c r="AF181" s="634"/>
      <c r="AG181" s="635">
        <f>SUBSTITUTE(W140,"（","/人日")</f>
      </c>
      <c r="AH181" s="635"/>
      <c r="AI181" s="635"/>
      <c r="AJ181" s="635"/>
      <c r="AK181" s="34"/>
    </row>
    <row r="182" spans="6:37" s="181" customFormat="1" ht="15" customHeight="1">
      <c r="F182" s="189" t="s">
        <v>719</v>
      </c>
      <c r="G182" s="190" t="s">
        <v>26</v>
      </c>
      <c r="H182" s="190" t="s">
        <v>223</v>
      </c>
      <c r="I182" s="190" t="s">
        <v>720</v>
      </c>
      <c r="J182" s="190" t="s">
        <v>14</v>
      </c>
      <c r="K182" s="190" t="s">
        <v>5</v>
      </c>
      <c r="L182" s="190" t="s">
        <v>186</v>
      </c>
      <c r="M182" s="190"/>
      <c r="N182" s="190"/>
      <c r="O182" s="190"/>
      <c r="P182" s="190"/>
      <c r="Q182" s="190"/>
      <c r="R182" s="191"/>
      <c r="S182" s="593"/>
      <c r="T182" s="594"/>
      <c r="U182" s="594"/>
      <c r="V182" s="594"/>
      <c r="W182" s="594"/>
      <c r="X182" s="594"/>
      <c r="Y182" s="39"/>
      <c r="Z182" s="40" t="s">
        <v>780</v>
      </c>
      <c r="AA182" s="150"/>
      <c r="AB182" s="633" t="e">
        <f>+IF(S141=0,"",S141/S182)</f>
        <v>#VALUE!</v>
      </c>
      <c r="AC182" s="634"/>
      <c r="AD182" s="634"/>
      <c r="AE182" s="634"/>
      <c r="AF182" s="634"/>
      <c r="AG182" s="635">
        <f>SUBSTITUTE(W141,"（","/人日")</f>
      </c>
      <c r="AH182" s="635"/>
      <c r="AI182" s="635"/>
      <c r="AJ182" s="635"/>
      <c r="AK182" s="34"/>
    </row>
    <row r="183" spans="6:37" s="181" customFormat="1" ht="15" customHeight="1">
      <c r="F183" s="462" t="s">
        <v>392</v>
      </c>
      <c r="G183" s="463"/>
      <c r="H183" s="463"/>
      <c r="I183" s="463"/>
      <c r="J183" s="463"/>
      <c r="K183" s="463"/>
      <c r="L183" s="463"/>
      <c r="M183" s="463"/>
      <c r="N183" s="463"/>
      <c r="O183" s="463"/>
      <c r="P183" s="463"/>
      <c r="Q183" s="463"/>
      <c r="R183" s="464"/>
      <c r="S183" s="600">
        <f>+IF((SUM(S172:X173)+SUM(S175:X179)+S181+S182)=0,"",SUM(S172:X173)+SUM(S175:X179)+S181+S182)</f>
      </c>
      <c r="T183" s="486"/>
      <c r="U183" s="486"/>
      <c r="V183" s="486"/>
      <c r="W183" s="486"/>
      <c r="X183" s="486"/>
      <c r="Y183" s="39"/>
      <c r="Z183" s="40" t="s">
        <v>780</v>
      </c>
      <c r="AA183" s="150"/>
      <c r="AB183" s="600"/>
      <c r="AC183" s="486"/>
      <c r="AD183" s="486"/>
      <c r="AE183" s="486"/>
      <c r="AF183" s="486"/>
      <c r="AG183" s="635"/>
      <c r="AH183" s="635"/>
      <c r="AI183" s="635"/>
      <c r="AJ183" s="635"/>
      <c r="AK183" s="34"/>
    </row>
    <row r="184" spans="6:11" s="181" customFormat="1" ht="15" customHeight="1">
      <c r="F184" s="179" t="s">
        <v>81</v>
      </c>
      <c r="G184" s="179" t="s">
        <v>107</v>
      </c>
      <c r="H184" s="179" t="s">
        <v>148</v>
      </c>
      <c r="I184" s="179" t="s">
        <v>43</v>
      </c>
      <c r="J184" s="179" t="s">
        <v>149</v>
      </c>
      <c r="K184" s="179" t="s">
        <v>82</v>
      </c>
    </row>
    <row r="185" spans="7:37" s="10" customFormat="1" ht="15" customHeight="1">
      <c r="G185" s="10" t="s">
        <v>30</v>
      </c>
      <c r="I185" s="10" t="s">
        <v>58</v>
      </c>
      <c r="J185" s="10" t="s">
        <v>26</v>
      </c>
      <c r="K185" s="10" t="s">
        <v>197</v>
      </c>
      <c r="L185" s="10" t="s">
        <v>198</v>
      </c>
      <c r="M185" s="10" t="s">
        <v>71</v>
      </c>
      <c r="N185" s="10" t="s">
        <v>8</v>
      </c>
      <c r="O185" s="10" t="s">
        <v>50</v>
      </c>
      <c r="P185" s="10" t="s">
        <v>51</v>
      </c>
      <c r="Q185" s="10" t="s">
        <v>5</v>
      </c>
      <c r="R185" s="10" t="s">
        <v>52</v>
      </c>
      <c r="S185" s="10" t="s">
        <v>174</v>
      </c>
      <c r="T185" s="10" t="s">
        <v>33</v>
      </c>
      <c r="U185" s="10" t="s">
        <v>175</v>
      </c>
      <c r="V185" s="10" t="s">
        <v>335</v>
      </c>
      <c r="W185" s="10" t="s">
        <v>336</v>
      </c>
      <c r="X185" s="10" t="s">
        <v>176</v>
      </c>
      <c r="Y185" s="10" t="s">
        <v>116</v>
      </c>
      <c r="Z185" s="10" t="s">
        <v>152</v>
      </c>
      <c r="AA185" s="10" t="s">
        <v>39</v>
      </c>
      <c r="AB185" s="10" t="s">
        <v>305</v>
      </c>
      <c r="AC185" s="10" t="s">
        <v>5</v>
      </c>
      <c r="AD185" s="10" t="s">
        <v>177</v>
      </c>
      <c r="AE185" s="10" t="s">
        <v>61</v>
      </c>
      <c r="AF185" s="10" t="s">
        <v>116</v>
      </c>
      <c r="AG185" s="10" t="s">
        <v>152</v>
      </c>
      <c r="AH185" s="10" t="s">
        <v>39</v>
      </c>
      <c r="AI185" s="10" t="s">
        <v>333</v>
      </c>
      <c r="AJ185" s="10" t="s">
        <v>116</v>
      </c>
      <c r="AK185" s="10" t="s">
        <v>334</v>
      </c>
    </row>
    <row r="186" spans="7:37" s="10" customFormat="1" ht="15" customHeight="1">
      <c r="G186" s="10" t="s">
        <v>83</v>
      </c>
      <c r="H186" s="425" t="s">
        <v>1184</v>
      </c>
      <c r="I186" s="425"/>
      <c r="J186" s="425"/>
      <c r="K186" s="425"/>
      <c r="L186" s="425"/>
      <c r="M186" s="425"/>
      <c r="N186" s="425"/>
      <c r="O186" s="425"/>
      <c r="P186" s="425"/>
      <c r="Q186" s="425"/>
      <c r="R186" s="425"/>
      <c r="S186" s="425"/>
      <c r="T186" s="425"/>
      <c r="U186" s="425"/>
      <c r="V186" s="425"/>
      <c r="W186" s="425"/>
      <c r="X186" s="425"/>
      <c r="Y186" s="425"/>
      <c r="Z186" s="425"/>
      <c r="AA186" s="425"/>
      <c r="AB186" s="425"/>
      <c r="AC186" s="425"/>
      <c r="AD186" s="425"/>
      <c r="AE186" s="425"/>
      <c r="AF186" s="425"/>
      <c r="AG186" s="425"/>
      <c r="AH186" s="425"/>
      <c r="AI186" s="425"/>
      <c r="AJ186" s="425"/>
      <c r="AK186" s="425"/>
    </row>
    <row r="187" spans="8:37" s="10" customFormat="1" ht="15" customHeight="1">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row>
    <row r="188" spans="8:37" s="181" customFormat="1" ht="15" customHeight="1">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220"/>
    </row>
    <row r="189" spans="4:9" s="181" customFormat="1" ht="15" customHeight="1">
      <c r="D189" s="179" t="s">
        <v>756</v>
      </c>
      <c r="F189" s="179" t="s">
        <v>99</v>
      </c>
      <c r="G189" s="179" t="s">
        <v>100</v>
      </c>
      <c r="H189" s="179" t="s">
        <v>783</v>
      </c>
      <c r="I189" s="179" t="s">
        <v>666</v>
      </c>
    </row>
    <row r="190" spans="6:13" s="181" customFormat="1" ht="15" customHeight="1">
      <c r="F190" s="179" t="s">
        <v>24</v>
      </c>
      <c r="G190" s="179" t="s">
        <v>26</v>
      </c>
      <c r="H190" s="179" t="s">
        <v>27</v>
      </c>
      <c r="I190" s="179" t="s">
        <v>28</v>
      </c>
      <c r="J190" s="179" t="s">
        <v>182</v>
      </c>
      <c r="K190" s="179" t="s">
        <v>730</v>
      </c>
      <c r="L190" s="179" t="s">
        <v>784</v>
      </c>
      <c r="M190" s="179" t="s">
        <v>98</v>
      </c>
    </row>
    <row r="191" spans="6:37" s="181" customFormat="1" ht="15" customHeight="1">
      <c r="F191" s="462" t="s">
        <v>785</v>
      </c>
      <c r="G191" s="463"/>
      <c r="H191" s="463"/>
      <c r="I191" s="463"/>
      <c r="J191" s="463"/>
      <c r="K191" s="463"/>
      <c r="L191" s="464"/>
      <c r="M191" s="462" t="s">
        <v>786</v>
      </c>
      <c r="N191" s="463"/>
      <c r="O191" s="463"/>
      <c r="P191" s="463"/>
      <c r="Q191" s="463"/>
      <c r="R191" s="463"/>
      <c r="S191" s="463"/>
      <c r="T191" s="464"/>
      <c r="U191" s="496" t="s">
        <v>787</v>
      </c>
      <c r="V191" s="497"/>
      <c r="W191" s="497"/>
      <c r="X191" s="497"/>
      <c r="Y191" s="498"/>
      <c r="Z191" s="496" t="s">
        <v>788</v>
      </c>
      <c r="AA191" s="497"/>
      <c r="AB191" s="497"/>
      <c r="AC191" s="497"/>
      <c r="AD191" s="497"/>
      <c r="AE191" s="497"/>
      <c r="AF191" s="497"/>
      <c r="AG191" s="497"/>
      <c r="AH191" s="497"/>
      <c r="AI191" s="497"/>
      <c r="AJ191" s="497"/>
      <c r="AK191" s="498"/>
    </row>
    <row r="192" spans="6:37" s="181" customFormat="1" ht="15" customHeight="1">
      <c r="F192" s="433" t="s">
        <v>789</v>
      </c>
      <c r="G192" s="962"/>
      <c r="H192" s="962"/>
      <c r="I192" s="962"/>
      <c r="J192" s="962"/>
      <c r="K192" s="962"/>
      <c r="L192" s="963"/>
      <c r="M192" s="643"/>
      <c r="N192" s="644"/>
      <c r="O192" s="43" t="s">
        <v>790</v>
      </c>
      <c r="P192" s="190"/>
      <c r="Q192" s="645"/>
      <c r="R192" s="645"/>
      <c r="S192" s="175" t="s">
        <v>791</v>
      </c>
      <c r="T192" s="17"/>
      <c r="U192" s="643"/>
      <c r="V192" s="644"/>
      <c r="W192" s="644"/>
      <c r="X192" s="172" t="s">
        <v>59</v>
      </c>
      <c r="Y192" s="151"/>
      <c r="Z192" s="446"/>
      <c r="AA192" s="447"/>
      <c r="AB192" s="447"/>
      <c r="AC192" s="447"/>
      <c r="AD192" s="447"/>
      <c r="AE192" s="447"/>
      <c r="AF192" s="447"/>
      <c r="AG192" s="447"/>
      <c r="AH192" s="447"/>
      <c r="AI192" s="447"/>
      <c r="AJ192" s="447"/>
      <c r="AK192" s="448"/>
    </row>
    <row r="193" spans="6:37" s="181" customFormat="1" ht="15" customHeight="1">
      <c r="F193" s="646" t="s">
        <v>792</v>
      </c>
      <c r="G193" s="545"/>
      <c r="H193" s="545"/>
      <c r="I193" s="545"/>
      <c r="J193" s="545"/>
      <c r="K193" s="545"/>
      <c r="L193" s="647"/>
      <c r="M193" s="643"/>
      <c r="N193" s="644"/>
      <c r="O193" s="43" t="s">
        <v>790</v>
      </c>
      <c r="P193" s="190"/>
      <c r="Q193" s="645"/>
      <c r="R193" s="645"/>
      <c r="S193" s="175" t="s">
        <v>791</v>
      </c>
      <c r="T193" s="17"/>
      <c r="U193" s="643"/>
      <c r="V193" s="644"/>
      <c r="W193" s="644"/>
      <c r="X193" s="172" t="s">
        <v>59</v>
      </c>
      <c r="Y193" s="151"/>
      <c r="Z193" s="446"/>
      <c r="AA193" s="447"/>
      <c r="AB193" s="447"/>
      <c r="AC193" s="447"/>
      <c r="AD193" s="447"/>
      <c r="AE193" s="447"/>
      <c r="AF193" s="447"/>
      <c r="AG193" s="447"/>
      <c r="AH193" s="447"/>
      <c r="AI193" s="447"/>
      <c r="AJ193" s="447"/>
      <c r="AK193" s="448"/>
    </row>
    <row r="194" spans="6:37" s="181" customFormat="1" ht="15" customHeight="1">
      <c r="F194" s="646" t="s">
        <v>793</v>
      </c>
      <c r="G194" s="545"/>
      <c r="H194" s="545"/>
      <c r="I194" s="545"/>
      <c r="J194" s="545"/>
      <c r="K194" s="545"/>
      <c r="L194" s="647"/>
      <c r="M194" s="643"/>
      <c r="N194" s="644"/>
      <c r="O194" s="43" t="s">
        <v>790</v>
      </c>
      <c r="P194" s="190"/>
      <c r="Q194" s="645"/>
      <c r="R194" s="645"/>
      <c r="S194" s="175" t="s">
        <v>791</v>
      </c>
      <c r="T194" s="17"/>
      <c r="U194" s="643"/>
      <c r="V194" s="644"/>
      <c r="W194" s="644"/>
      <c r="X194" s="172" t="s">
        <v>59</v>
      </c>
      <c r="Y194" s="151"/>
      <c r="Z194" s="446"/>
      <c r="AA194" s="447"/>
      <c r="AB194" s="447"/>
      <c r="AC194" s="447"/>
      <c r="AD194" s="447"/>
      <c r="AE194" s="447"/>
      <c r="AF194" s="447"/>
      <c r="AG194" s="447"/>
      <c r="AH194" s="447"/>
      <c r="AI194" s="447"/>
      <c r="AJ194" s="447"/>
      <c r="AK194" s="448"/>
    </row>
    <row r="195" spans="6:37" s="181" customFormat="1" ht="15" customHeight="1">
      <c r="F195" s="646" t="s">
        <v>794</v>
      </c>
      <c r="G195" s="545"/>
      <c r="H195" s="545"/>
      <c r="I195" s="545"/>
      <c r="J195" s="545"/>
      <c r="K195" s="545"/>
      <c r="L195" s="647"/>
      <c r="M195" s="643"/>
      <c r="N195" s="644"/>
      <c r="O195" s="43" t="s">
        <v>790</v>
      </c>
      <c r="P195" s="190"/>
      <c r="Q195" s="645"/>
      <c r="R195" s="645"/>
      <c r="S195" s="175" t="s">
        <v>791</v>
      </c>
      <c r="T195" s="17"/>
      <c r="U195" s="643"/>
      <c r="V195" s="644"/>
      <c r="W195" s="644"/>
      <c r="X195" s="172" t="s">
        <v>59</v>
      </c>
      <c r="Y195" s="151"/>
      <c r="Z195" s="446"/>
      <c r="AA195" s="447"/>
      <c r="AB195" s="447"/>
      <c r="AC195" s="447"/>
      <c r="AD195" s="447"/>
      <c r="AE195" s="447"/>
      <c r="AF195" s="447"/>
      <c r="AG195" s="447"/>
      <c r="AH195" s="447"/>
      <c r="AI195" s="447"/>
      <c r="AJ195" s="447"/>
      <c r="AK195" s="448"/>
    </row>
    <row r="196" spans="6:37" s="181" customFormat="1" ht="15" customHeight="1">
      <c r="F196" s="646" t="s">
        <v>795</v>
      </c>
      <c r="G196" s="545"/>
      <c r="H196" s="545"/>
      <c r="I196" s="545"/>
      <c r="J196" s="545"/>
      <c r="K196" s="545"/>
      <c r="L196" s="647"/>
      <c r="M196" s="643"/>
      <c r="N196" s="644"/>
      <c r="O196" s="43" t="s">
        <v>790</v>
      </c>
      <c r="P196" s="190"/>
      <c r="Q196" s="645"/>
      <c r="R196" s="645"/>
      <c r="S196" s="175" t="s">
        <v>791</v>
      </c>
      <c r="T196" s="17"/>
      <c r="U196" s="643"/>
      <c r="V196" s="644"/>
      <c r="W196" s="644"/>
      <c r="X196" s="172" t="s">
        <v>59</v>
      </c>
      <c r="Y196" s="151"/>
      <c r="Z196" s="446"/>
      <c r="AA196" s="447"/>
      <c r="AB196" s="447"/>
      <c r="AC196" s="447"/>
      <c r="AD196" s="447"/>
      <c r="AE196" s="447"/>
      <c r="AF196" s="447"/>
      <c r="AG196" s="447"/>
      <c r="AH196" s="447"/>
      <c r="AI196" s="447"/>
      <c r="AJ196" s="447"/>
      <c r="AK196" s="448"/>
    </row>
    <row r="197" spans="6:37" s="181" customFormat="1" ht="15" customHeight="1">
      <c r="F197" s="646" t="s">
        <v>796</v>
      </c>
      <c r="G197" s="545"/>
      <c r="H197" s="545"/>
      <c r="I197" s="545"/>
      <c r="J197" s="545"/>
      <c r="K197" s="545"/>
      <c r="L197" s="647"/>
      <c r="M197" s="643"/>
      <c r="N197" s="644"/>
      <c r="O197" s="43" t="s">
        <v>790</v>
      </c>
      <c r="P197" s="190"/>
      <c r="Q197" s="645"/>
      <c r="R197" s="645"/>
      <c r="S197" s="175" t="s">
        <v>791</v>
      </c>
      <c r="T197" s="17"/>
      <c r="U197" s="643"/>
      <c r="V197" s="644"/>
      <c r="W197" s="644"/>
      <c r="X197" s="172" t="s">
        <v>59</v>
      </c>
      <c r="Y197" s="151"/>
      <c r="Z197" s="446"/>
      <c r="AA197" s="447"/>
      <c r="AB197" s="447"/>
      <c r="AC197" s="447"/>
      <c r="AD197" s="447"/>
      <c r="AE197" s="447"/>
      <c r="AF197" s="447"/>
      <c r="AG197" s="447"/>
      <c r="AH197" s="447"/>
      <c r="AI197" s="447"/>
      <c r="AJ197" s="447"/>
      <c r="AK197" s="448"/>
    </row>
    <row r="198" spans="6:37" s="181" customFormat="1" ht="15" customHeight="1">
      <c r="F198" s="646" t="s">
        <v>797</v>
      </c>
      <c r="G198" s="545"/>
      <c r="H198" s="545"/>
      <c r="I198" s="545"/>
      <c r="J198" s="545"/>
      <c r="K198" s="545"/>
      <c r="L198" s="647"/>
      <c r="M198" s="643"/>
      <c r="N198" s="644"/>
      <c r="O198" s="43" t="s">
        <v>790</v>
      </c>
      <c r="P198" s="190"/>
      <c r="Q198" s="645"/>
      <c r="R198" s="645"/>
      <c r="S198" s="175" t="s">
        <v>791</v>
      </c>
      <c r="T198" s="17"/>
      <c r="U198" s="643"/>
      <c r="V198" s="644"/>
      <c r="W198" s="644"/>
      <c r="X198" s="172" t="s">
        <v>59</v>
      </c>
      <c r="Y198" s="151"/>
      <c r="Z198" s="446"/>
      <c r="AA198" s="447"/>
      <c r="AB198" s="447"/>
      <c r="AC198" s="447"/>
      <c r="AD198" s="447"/>
      <c r="AE198" s="447"/>
      <c r="AF198" s="447"/>
      <c r="AG198" s="447"/>
      <c r="AH198" s="447"/>
      <c r="AI198" s="447"/>
      <c r="AJ198" s="447"/>
      <c r="AK198" s="448"/>
    </row>
    <row r="199" spans="6:37" s="181" customFormat="1" ht="15" customHeight="1">
      <c r="F199" s="646" t="s">
        <v>798</v>
      </c>
      <c r="G199" s="545"/>
      <c r="H199" s="545"/>
      <c r="I199" s="545"/>
      <c r="J199" s="545"/>
      <c r="K199" s="545"/>
      <c r="L199" s="647"/>
      <c r="M199" s="643"/>
      <c r="N199" s="644"/>
      <c r="O199" s="43" t="s">
        <v>790</v>
      </c>
      <c r="P199" s="190"/>
      <c r="Q199" s="645"/>
      <c r="R199" s="645"/>
      <c r="S199" s="175" t="s">
        <v>791</v>
      </c>
      <c r="T199" s="17"/>
      <c r="U199" s="643"/>
      <c r="V199" s="644"/>
      <c r="W199" s="644"/>
      <c r="X199" s="172" t="s">
        <v>59</v>
      </c>
      <c r="Y199" s="151"/>
      <c r="Z199" s="446"/>
      <c r="AA199" s="447"/>
      <c r="AB199" s="447"/>
      <c r="AC199" s="447"/>
      <c r="AD199" s="447"/>
      <c r="AE199" s="447"/>
      <c r="AF199" s="447"/>
      <c r="AG199" s="447"/>
      <c r="AH199" s="447"/>
      <c r="AI199" s="447"/>
      <c r="AJ199" s="447"/>
      <c r="AK199" s="448"/>
    </row>
    <row r="200" spans="6:37" s="181" customFormat="1" ht="15" customHeight="1">
      <c r="F200" s="648"/>
      <c r="G200" s="649"/>
      <c r="H200" s="649"/>
      <c r="I200" s="649"/>
      <c r="J200" s="649"/>
      <c r="K200" s="649"/>
      <c r="L200" s="650"/>
      <c r="M200" s="643"/>
      <c r="N200" s="644"/>
      <c r="O200" s="43" t="s">
        <v>790</v>
      </c>
      <c r="P200" s="190"/>
      <c r="Q200" s="645"/>
      <c r="R200" s="645"/>
      <c r="S200" s="175" t="s">
        <v>791</v>
      </c>
      <c r="T200" s="17"/>
      <c r="U200" s="643"/>
      <c r="V200" s="644"/>
      <c r="W200" s="644"/>
      <c r="X200" s="172" t="s">
        <v>59</v>
      </c>
      <c r="Y200" s="151"/>
      <c r="Z200" s="446"/>
      <c r="AA200" s="447"/>
      <c r="AB200" s="447"/>
      <c r="AC200" s="447"/>
      <c r="AD200" s="447"/>
      <c r="AE200" s="447"/>
      <c r="AF200" s="447"/>
      <c r="AG200" s="447"/>
      <c r="AH200" s="447"/>
      <c r="AI200" s="447"/>
      <c r="AJ200" s="447"/>
      <c r="AK200" s="448"/>
    </row>
    <row r="201" spans="6:37" s="181" customFormat="1" ht="15" customHeight="1">
      <c r="F201" s="648"/>
      <c r="G201" s="649"/>
      <c r="H201" s="649"/>
      <c r="I201" s="649"/>
      <c r="J201" s="649"/>
      <c r="K201" s="649"/>
      <c r="L201" s="650"/>
      <c r="M201" s="643"/>
      <c r="N201" s="644"/>
      <c r="O201" s="43" t="s">
        <v>790</v>
      </c>
      <c r="P201" s="190"/>
      <c r="Q201" s="645"/>
      <c r="R201" s="645"/>
      <c r="S201" s="175" t="s">
        <v>791</v>
      </c>
      <c r="T201" s="17"/>
      <c r="U201" s="643"/>
      <c r="V201" s="644"/>
      <c r="W201" s="644"/>
      <c r="X201" s="172" t="s">
        <v>59</v>
      </c>
      <c r="Y201" s="151"/>
      <c r="Z201" s="446"/>
      <c r="AA201" s="447"/>
      <c r="AB201" s="447"/>
      <c r="AC201" s="447"/>
      <c r="AD201" s="447"/>
      <c r="AE201" s="447"/>
      <c r="AF201" s="447"/>
      <c r="AG201" s="447"/>
      <c r="AH201" s="447"/>
      <c r="AI201" s="447"/>
      <c r="AJ201" s="447"/>
      <c r="AK201" s="448"/>
    </row>
    <row r="202" spans="6:37" s="181" customFormat="1" ht="15" customHeight="1">
      <c r="F202" s="407"/>
      <c r="G202" s="408"/>
      <c r="H202" s="408"/>
      <c r="I202" s="408"/>
      <c r="J202" s="408"/>
      <c r="K202" s="408"/>
      <c r="L202" s="409"/>
      <c r="M202" s="643"/>
      <c r="N202" s="644"/>
      <c r="O202" s="43" t="s">
        <v>790</v>
      </c>
      <c r="P202" s="190"/>
      <c r="Q202" s="645"/>
      <c r="R202" s="645"/>
      <c r="S202" s="175" t="s">
        <v>791</v>
      </c>
      <c r="T202" s="17"/>
      <c r="U202" s="643"/>
      <c r="V202" s="644"/>
      <c r="W202" s="644"/>
      <c r="X202" s="172" t="s">
        <v>59</v>
      </c>
      <c r="Y202" s="151"/>
      <c r="Z202" s="446"/>
      <c r="AA202" s="447"/>
      <c r="AB202" s="447"/>
      <c r="AC202" s="447"/>
      <c r="AD202" s="447"/>
      <c r="AE202" s="447"/>
      <c r="AF202" s="447"/>
      <c r="AG202" s="447"/>
      <c r="AH202" s="447"/>
      <c r="AI202" s="447"/>
      <c r="AJ202" s="447"/>
      <c r="AK202" s="448"/>
    </row>
    <row r="203" spans="6:37" s="181" customFormat="1" ht="15" customHeight="1">
      <c r="F203" s="496" t="s">
        <v>392</v>
      </c>
      <c r="G203" s="497"/>
      <c r="H203" s="497"/>
      <c r="I203" s="497"/>
      <c r="J203" s="497"/>
      <c r="K203" s="497"/>
      <c r="L203" s="498"/>
      <c r="M203" s="654">
        <f>IF(SUM(M192:N202)=0,"",SUM(M192:N202))</f>
      </c>
      <c r="N203" s="655"/>
      <c r="O203" s="43" t="s">
        <v>790</v>
      </c>
      <c r="P203" s="21"/>
      <c r="Q203" s="655">
        <f>IF(SUM(Q192:R202)=0,"",SUM(Q192:R202))</f>
      </c>
      <c r="R203" s="655"/>
      <c r="S203" s="175" t="s">
        <v>791</v>
      </c>
      <c r="T203" s="17"/>
      <c r="U203" s="600">
        <f>IF(SUM(U192:W202)=0,"",SUM(U192:W202))</f>
      </c>
      <c r="V203" s="486"/>
      <c r="W203" s="486"/>
      <c r="X203" s="172" t="s">
        <v>59</v>
      </c>
      <c r="Y203" s="151"/>
      <c r="Z203" s="150"/>
      <c r="AA203" s="150"/>
      <c r="AB203" s="150"/>
      <c r="AC203" s="150"/>
      <c r="AD203" s="150"/>
      <c r="AE203" s="150"/>
      <c r="AF203" s="150"/>
      <c r="AG203" s="150"/>
      <c r="AH203" s="150"/>
      <c r="AI203" s="150"/>
      <c r="AJ203" s="150"/>
      <c r="AK203" s="151"/>
    </row>
    <row r="204" spans="6:11" s="181" customFormat="1" ht="15" customHeight="1">
      <c r="F204" s="179" t="s">
        <v>81</v>
      </c>
      <c r="G204" s="179" t="s">
        <v>107</v>
      </c>
      <c r="H204" s="179" t="s">
        <v>148</v>
      </c>
      <c r="I204" s="179" t="s">
        <v>43</v>
      </c>
      <c r="J204" s="179" t="s">
        <v>149</v>
      </c>
      <c r="K204" s="179" t="s">
        <v>82</v>
      </c>
    </row>
    <row r="205" spans="7:37" s="10" customFormat="1" ht="15" customHeight="1">
      <c r="G205" s="10" t="s">
        <v>30</v>
      </c>
      <c r="I205" s="10" t="s">
        <v>784</v>
      </c>
      <c r="J205" s="10" t="s">
        <v>98</v>
      </c>
      <c r="K205" s="10" t="s">
        <v>21</v>
      </c>
      <c r="L205" s="10" t="s">
        <v>22</v>
      </c>
      <c r="M205" s="10" t="s">
        <v>799</v>
      </c>
      <c r="N205" s="10" t="s">
        <v>2</v>
      </c>
      <c r="O205" s="10" t="s">
        <v>59</v>
      </c>
      <c r="P205" s="10" t="s">
        <v>98</v>
      </c>
      <c r="Q205" s="10" t="s">
        <v>37</v>
      </c>
      <c r="R205" s="10" t="s">
        <v>71</v>
      </c>
      <c r="S205" s="10" t="s">
        <v>8</v>
      </c>
      <c r="T205" s="10" t="s">
        <v>50</v>
      </c>
      <c r="U205" s="10" t="s">
        <v>51</v>
      </c>
      <c r="V205" s="10" t="s">
        <v>5</v>
      </c>
      <c r="W205" s="10" t="s">
        <v>52</v>
      </c>
      <c r="X205" s="10" t="s">
        <v>174</v>
      </c>
      <c r="Y205" s="10" t="s">
        <v>33</v>
      </c>
      <c r="Z205" s="10" t="s">
        <v>175</v>
      </c>
      <c r="AA205" s="10" t="s">
        <v>335</v>
      </c>
      <c r="AB205" s="10" t="s">
        <v>336</v>
      </c>
      <c r="AC205" s="10" t="s">
        <v>176</v>
      </c>
      <c r="AD205" s="10" t="s">
        <v>116</v>
      </c>
      <c r="AE205" s="10" t="s">
        <v>152</v>
      </c>
      <c r="AF205" s="10" t="s">
        <v>39</v>
      </c>
      <c r="AG205" s="10" t="s">
        <v>305</v>
      </c>
      <c r="AH205" s="10" t="s">
        <v>5</v>
      </c>
      <c r="AI205" s="10" t="s">
        <v>177</v>
      </c>
      <c r="AJ205" s="10" t="s">
        <v>61</v>
      </c>
      <c r="AK205" s="10" t="s">
        <v>5</v>
      </c>
    </row>
    <row r="206" spans="8:25" s="10" customFormat="1" ht="15" customHeight="1">
      <c r="H206" s="10" t="s">
        <v>182</v>
      </c>
      <c r="I206" s="10" t="s">
        <v>730</v>
      </c>
      <c r="J206" s="10" t="s">
        <v>784</v>
      </c>
      <c r="K206" s="10" t="s">
        <v>98</v>
      </c>
      <c r="L206" s="10" t="s">
        <v>21</v>
      </c>
      <c r="M206" s="10" t="s">
        <v>22</v>
      </c>
      <c r="N206" s="10" t="s">
        <v>799</v>
      </c>
      <c r="O206" s="10" t="s">
        <v>2</v>
      </c>
      <c r="P206" s="10" t="s">
        <v>59</v>
      </c>
      <c r="Q206" s="10" t="s">
        <v>98</v>
      </c>
      <c r="R206" s="10" t="s">
        <v>33</v>
      </c>
      <c r="S206" s="10" t="s">
        <v>107</v>
      </c>
      <c r="T206" s="10" t="s">
        <v>148</v>
      </c>
      <c r="U206" s="10" t="s">
        <v>152</v>
      </c>
      <c r="V206" s="10" t="s">
        <v>39</v>
      </c>
      <c r="W206" s="10" t="s">
        <v>333</v>
      </c>
      <c r="X206" s="10" t="s">
        <v>116</v>
      </c>
      <c r="Y206" s="10" t="s">
        <v>334</v>
      </c>
    </row>
    <row r="207" spans="7:37" s="10" customFormat="1" ht="15" customHeight="1">
      <c r="G207" s="10" t="s">
        <v>83</v>
      </c>
      <c r="I207" s="10" t="s">
        <v>182</v>
      </c>
      <c r="J207" s="10" t="s">
        <v>730</v>
      </c>
      <c r="K207" s="10" t="s">
        <v>784</v>
      </c>
      <c r="L207" s="10" t="s">
        <v>98</v>
      </c>
      <c r="M207" s="10" t="s">
        <v>37</v>
      </c>
      <c r="N207" s="10" t="s">
        <v>71</v>
      </c>
      <c r="O207" s="10" t="s">
        <v>30</v>
      </c>
      <c r="P207" s="10" t="s">
        <v>61</v>
      </c>
      <c r="Q207" s="10" t="s">
        <v>33</v>
      </c>
      <c r="R207" s="10" t="s">
        <v>765</v>
      </c>
      <c r="S207" s="10" t="s">
        <v>766</v>
      </c>
      <c r="T207" s="10" t="s">
        <v>39</v>
      </c>
      <c r="U207" s="10" t="s">
        <v>195</v>
      </c>
      <c r="V207" s="10" t="s">
        <v>196</v>
      </c>
      <c r="W207" s="10" t="s">
        <v>5</v>
      </c>
      <c r="X207" s="10" t="s">
        <v>674</v>
      </c>
      <c r="Y207" s="10" t="s">
        <v>757</v>
      </c>
      <c r="Z207" s="10" t="s">
        <v>800</v>
      </c>
      <c r="AA207" s="10" t="s">
        <v>27</v>
      </c>
      <c r="AB207" s="10" t="s">
        <v>28</v>
      </c>
      <c r="AC207" s="10" t="s">
        <v>33</v>
      </c>
      <c r="AD207" s="10" t="s">
        <v>135</v>
      </c>
      <c r="AE207" s="10" t="s">
        <v>801</v>
      </c>
      <c r="AF207" s="10" t="s">
        <v>8</v>
      </c>
      <c r="AG207" s="10" t="s">
        <v>754</v>
      </c>
      <c r="AH207" s="10" t="s">
        <v>760</v>
      </c>
      <c r="AI207" s="10" t="s">
        <v>802</v>
      </c>
      <c r="AJ207" s="10" t="s">
        <v>803</v>
      </c>
      <c r="AK207" s="10" t="s">
        <v>27</v>
      </c>
    </row>
    <row r="208" spans="8:25" s="10" customFormat="1" ht="15" customHeight="1">
      <c r="H208" s="10" t="s">
        <v>28</v>
      </c>
      <c r="I208" s="10" t="s">
        <v>37</v>
      </c>
      <c r="J208" s="10" t="s">
        <v>47</v>
      </c>
      <c r="K208" s="10" t="s">
        <v>48</v>
      </c>
      <c r="L208" s="10" t="s">
        <v>49</v>
      </c>
      <c r="M208" s="10" t="s">
        <v>71</v>
      </c>
      <c r="N208" s="10" t="s">
        <v>81</v>
      </c>
      <c r="P208" s="10" t="s">
        <v>82</v>
      </c>
      <c r="Q208" s="10" t="s">
        <v>732</v>
      </c>
      <c r="R208" s="10" t="s">
        <v>804</v>
      </c>
      <c r="S208" s="10" t="s">
        <v>98</v>
      </c>
      <c r="T208" s="10" t="s">
        <v>116</v>
      </c>
      <c r="U208" s="10" t="s">
        <v>152</v>
      </c>
      <c r="V208" s="10" t="s">
        <v>39</v>
      </c>
      <c r="W208" s="10" t="s">
        <v>333</v>
      </c>
      <c r="X208" s="10" t="s">
        <v>116</v>
      </c>
      <c r="Y208" s="10" t="s">
        <v>334</v>
      </c>
    </row>
    <row r="209" spans="8:38" s="10" customFormat="1" ht="15" customHeight="1">
      <c r="H209" s="10" t="s">
        <v>374</v>
      </c>
      <c r="J209" s="10" t="s">
        <v>274</v>
      </c>
      <c r="K209" s="10" t="s">
        <v>293</v>
      </c>
      <c r="L209" s="10" t="s">
        <v>301</v>
      </c>
      <c r="M209" s="10" t="s">
        <v>295</v>
      </c>
      <c r="N209" s="10" t="s">
        <v>347</v>
      </c>
      <c r="O209" s="10" t="s">
        <v>348</v>
      </c>
      <c r="P209" s="10" t="s">
        <v>257</v>
      </c>
      <c r="Q209" s="10" t="s">
        <v>292</v>
      </c>
      <c r="R209" s="10" t="s">
        <v>258</v>
      </c>
      <c r="S209" s="10" t="s">
        <v>297</v>
      </c>
      <c r="T209" s="10" t="s">
        <v>379</v>
      </c>
      <c r="U209" s="10" t="s">
        <v>260</v>
      </c>
      <c r="V209" s="10" t="s">
        <v>302</v>
      </c>
      <c r="W209" s="10" t="s">
        <v>303</v>
      </c>
      <c r="X209" s="10" t="s">
        <v>267</v>
      </c>
      <c r="Y209" s="10" t="s">
        <v>373</v>
      </c>
      <c r="Z209" s="10" t="s">
        <v>377</v>
      </c>
      <c r="AA209" s="10" t="s">
        <v>380</v>
      </c>
      <c r="AB209" s="10" t="s">
        <v>299</v>
      </c>
      <c r="AC209" s="10" t="s">
        <v>300</v>
      </c>
      <c r="AD209" s="10" t="s">
        <v>258</v>
      </c>
      <c r="AE209" s="10" t="s">
        <v>269</v>
      </c>
      <c r="AF209" s="10" t="s">
        <v>381</v>
      </c>
      <c r="AG209" s="10" t="s">
        <v>284</v>
      </c>
      <c r="AH209" s="10" t="s">
        <v>376</v>
      </c>
      <c r="AI209" s="10" t="s">
        <v>378</v>
      </c>
      <c r="AJ209" s="10" t="s">
        <v>382</v>
      </c>
      <c r="AK209" s="10" t="s">
        <v>383</v>
      </c>
      <c r="AL209" s="10" t="s">
        <v>299</v>
      </c>
    </row>
    <row r="210" spans="9:26" s="10" customFormat="1" ht="15" customHeight="1">
      <c r="I210" s="10" t="s">
        <v>300</v>
      </c>
      <c r="J210" s="10" t="s">
        <v>347</v>
      </c>
      <c r="K210" s="10" t="s">
        <v>375</v>
      </c>
      <c r="L210" s="10" t="s">
        <v>350</v>
      </c>
      <c r="M210" s="10" t="s">
        <v>372</v>
      </c>
      <c r="N210" s="10" t="s">
        <v>348</v>
      </c>
      <c r="O210" s="10" t="s">
        <v>276</v>
      </c>
      <c r="Q210" s="10" t="s">
        <v>277</v>
      </c>
      <c r="R210" s="10" t="s">
        <v>294</v>
      </c>
      <c r="S210" s="10" t="s">
        <v>304</v>
      </c>
      <c r="T210" s="10" t="s">
        <v>295</v>
      </c>
      <c r="U210" s="10" t="s">
        <v>262</v>
      </c>
      <c r="V210" s="10" t="s">
        <v>259</v>
      </c>
      <c r="W210" s="10" t="s">
        <v>260</v>
      </c>
      <c r="X210" s="10" t="s">
        <v>261</v>
      </c>
      <c r="Y210" s="10" t="s">
        <v>262</v>
      </c>
      <c r="Z210" s="10" t="s">
        <v>263</v>
      </c>
    </row>
    <row r="212" spans="2:39" ht="15" customHeight="1">
      <c r="B212" s="290"/>
      <c r="C212" s="290"/>
      <c r="D212" s="290"/>
      <c r="E212" s="290"/>
      <c r="F212" s="290"/>
      <c r="G212" s="290"/>
      <c r="H212" s="290"/>
      <c r="I212" s="290"/>
      <c r="J212" s="290"/>
      <c r="K212" s="290"/>
      <c r="L212" s="290"/>
      <c r="M212" s="290"/>
      <c r="N212" s="290"/>
      <c r="O212" s="290"/>
      <c r="P212" s="290"/>
      <c r="Q212" s="290"/>
      <c r="R212" s="290"/>
      <c r="S212" s="290"/>
      <c r="T212" s="290"/>
      <c r="U212" s="290"/>
      <c r="V212" s="290"/>
      <c r="W212" s="290"/>
      <c r="X212" s="290"/>
      <c r="Y212" s="290"/>
      <c r="Z212" s="290"/>
      <c r="AA212" s="290"/>
      <c r="AB212" s="290"/>
      <c r="AC212" s="290"/>
      <c r="AD212" s="290"/>
      <c r="AE212" s="290"/>
      <c r="AF212" s="290"/>
      <c r="AG212" s="290"/>
      <c r="AH212" s="290"/>
      <c r="AI212" s="290"/>
      <c r="AJ212" s="290"/>
      <c r="AK212" s="290"/>
      <c r="AL212" s="290"/>
      <c r="AM212" s="290"/>
    </row>
    <row r="213" spans="2:39" ht="15" customHeight="1">
      <c r="B213" s="290"/>
      <c r="C213" s="290"/>
      <c r="D213" s="290"/>
      <c r="E213" s="290" t="s">
        <v>313</v>
      </c>
      <c r="F213" s="290"/>
      <c r="G213" s="290" t="s">
        <v>314</v>
      </c>
      <c r="H213" s="290" t="s">
        <v>315</v>
      </c>
      <c r="I213" s="290" t="s">
        <v>283</v>
      </c>
      <c r="J213" s="290" t="s">
        <v>271</v>
      </c>
      <c r="K213" s="290" t="s">
        <v>314</v>
      </c>
      <c r="L213" s="290" t="s">
        <v>316</v>
      </c>
      <c r="M213" s="290" t="s">
        <v>283</v>
      </c>
      <c r="N213" s="290" t="s">
        <v>295</v>
      </c>
      <c r="O213" s="290"/>
      <c r="P213" s="290"/>
      <c r="Q213" s="290"/>
      <c r="R213" s="290"/>
      <c r="S213" s="290"/>
      <c r="T213" s="290"/>
      <c r="U213" s="290"/>
      <c r="V213" s="290"/>
      <c r="W213" s="290"/>
      <c r="X213" s="290"/>
      <c r="Y213" s="290"/>
      <c r="Z213" s="290"/>
      <c r="AA213" s="290"/>
      <c r="AB213" s="290"/>
      <c r="AC213" s="290"/>
      <c r="AD213" s="290"/>
      <c r="AE213" s="290"/>
      <c r="AF213" s="290"/>
      <c r="AG213" s="290"/>
      <c r="AH213" s="290"/>
      <c r="AI213" s="290"/>
      <c r="AJ213" s="290"/>
      <c r="AK213" s="290"/>
      <c r="AL213" s="290"/>
      <c r="AM213" s="290"/>
    </row>
    <row r="214" spans="2:39" ht="15" customHeight="1">
      <c r="B214" s="290"/>
      <c r="C214" s="290"/>
      <c r="D214" s="290"/>
      <c r="E214" s="290"/>
      <c r="F214" s="290"/>
      <c r="G214" s="449" t="s">
        <v>317</v>
      </c>
      <c r="H214" s="449"/>
      <c r="I214" s="449"/>
      <c r="J214" s="449"/>
      <c r="K214" s="449"/>
      <c r="L214" s="449"/>
      <c r="M214" s="449"/>
      <c r="N214" s="449"/>
      <c r="O214" s="449"/>
      <c r="P214" s="449"/>
      <c r="Q214" s="449"/>
      <c r="R214" s="449"/>
      <c r="S214" s="449"/>
      <c r="T214" s="449"/>
      <c r="U214" s="449"/>
      <c r="V214" s="426" t="s">
        <v>328</v>
      </c>
      <c r="W214" s="427"/>
      <c r="X214" s="427"/>
      <c r="Y214" s="427"/>
      <c r="Z214" s="427"/>
      <c r="AA214" s="427"/>
      <c r="AB214" s="427"/>
      <c r="AC214" s="427"/>
      <c r="AD214" s="428"/>
      <c r="AE214" s="426" t="s">
        <v>318</v>
      </c>
      <c r="AF214" s="427"/>
      <c r="AG214" s="427"/>
      <c r="AH214" s="427"/>
      <c r="AI214" s="427"/>
      <c r="AJ214" s="427"/>
      <c r="AK214" s="427"/>
      <c r="AL214" s="428"/>
      <c r="AM214" s="290"/>
    </row>
    <row r="215" spans="2:39" ht="15" customHeight="1">
      <c r="B215" s="290"/>
      <c r="C215" s="290"/>
      <c r="D215" s="290"/>
      <c r="E215" s="290"/>
      <c r="F215" s="290"/>
      <c r="G215" s="661" t="s">
        <v>320</v>
      </c>
      <c r="H215" s="661"/>
      <c r="I215" s="661"/>
      <c r="J215" s="661"/>
      <c r="K215" s="661"/>
      <c r="L215" s="661"/>
      <c r="M215" s="661"/>
      <c r="N215" s="661"/>
      <c r="O215" s="661"/>
      <c r="P215" s="661"/>
      <c r="Q215" s="661"/>
      <c r="R215" s="661"/>
      <c r="S215" s="661"/>
      <c r="T215" s="661"/>
      <c r="U215" s="661"/>
      <c r="V215" s="876"/>
      <c r="W215" s="877"/>
      <c r="X215" s="877"/>
      <c r="Y215" s="300" t="s">
        <v>298</v>
      </c>
      <c r="Z215" s="300" t="s">
        <v>501</v>
      </c>
      <c r="AA215" s="877"/>
      <c r="AB215" s="877"/>
      <c r="AC215" s="262" t="s">
        <v>490</v>
      </c>
      <c r="AD215" s="298" t="s">
        <v>485</v>
      </c>
      <c r="AE215" s="723"/>
      <c r="AF215" s="724"/>
      <c r="AG215" s="724"/>
      <c r="AH215" s="724"/>
      <c r="AI215" s="724"/>
      <c r="AJ215" s="724"/>
      <c r="AK215" s="724"/>
      <c r="AL215" s="725"/>
      <c r="AM215" s="290"/>
    </row>
    <row r="216" spans="2:39" ht="15" customHeight="1">
      <c r="B216" s="290"/>
      <c r="C216" s="290"/>
      <c r="D216" s="290"/>
      <c r="E216" s="290"/>
      <c r="F216" s="290"/>
      <c r="G216" s="661" t="s">
        <v>321</v>
      </c>
      <c r="H216" s="661"/>
      <c r="I216" s="661"/>
      <c r="J216" s="661"/>
      <c r="K216" s="661"/>
      <c r="L216" s="661"/>
      <c r="M216" s="661"/>
      <c r="N216" s="661"/>
      <c r="O216" s="661"/>
      <c r="P216" s="661"/>
      <c r="Q216" s="661"/>
      <c r="R216" s="661"/>
      <c r="S216" s="661"/>
      <c r="T216" s="661"/>
      <c r="U216" s="661"/>
      <c r="V216" s="876"/>
      <c r="W216" s="877"/>
      <c r="X216" s="877"/>
      <c r="Y216" s="300" t="s">
        <v>298</v>
      </c>
      <c r="Z216" s="300" t="s">
        <v>501</v>
      </c>
      <c r="AA216" s="877"/>
      <c r="AB216" s="877"/>
      <c r="AC216" s="262" t="s">
        <v>490</v>
      </c>
      <c r="AD216" s="298" t="s">
        <v>485</v>
      </c>
      <c r="AE216" s="723"/>
      <c r="AF216" s="724"/>
      <c r="AG216" s="724"/>
      <c r="AH216" s="724"/>
      <c r="AI216" s="724"/>
      <c r="AJ216" s="724"/>
      <c r="AK216" s="724"/>
      <c r="AL216" s="725"/>
      <c r="AM216" s="290"/>
    </row>
    <row r="217" spans="2:39" ht="15" customHeight="1">
      <c r="B217" s="290"/>
      <c r="C217" s="290"/>
      <c r="D217" s="290"/>
      <c r="E217" s="290"/>
      <c r="F217" s="290"/>
      <c r="G217" s="661" t="s">
        <v>322</v>
      </c>
      <c r="H217" s="661"/>
      <c r="I217" s="661"/>
      <c r="J217" s="661"/>
      <c r="K217" s="661"/>
      <c r="L217" s="661"/>
      <c r="M217" s="661"/>
      <c r="N217" s="661"/>
      <c r="O217" s="661"/>
      <c r="P217" s="661"/>
      <c r="Q217" s="661"/>
      <c r="R217" s="661"/>
      <c r="S217" s="661"/>
      <c r="T217" s="661"/>
      <c r="U217" s="661"/>
      <c r="V217" s="876"/>
      <c r="W217" s="877"/>
      <c r="X217" s="877"/>
      <c r="Y217" s="300" t="s">
        <v>298</v>
      </c>
      <c r="Z217" s="300" t="s">
        <v>501</v>
      </c>
      <c r="AA217" s="877"/>
      <c r="AB217" s="877"/>
      <c r="AC217" s="262" t="s">
        <v>490</v>
      </c>
      <c r="AD217" s="298" t="s">
        <v>485</v>
      </c>
      <c r="AE217" s="723"/>
      <c r="AF217" s="724"/>
      <c r="AG217" s="724"/>
      <c r="AH217" s="724"/>
      <c r="AI217" s="724"/>
      <c r="AJ217" s="724"/>
      <c r="AK217" s="724"/>
      <c r="AL217" s="725"/>
      <c r="AM217" s="290"/>
    </row>
    <row r="218" spans="2:39" ht="15" customHeight="1">
      <c r="B218" s="290"/>
      <c r="C218" s="290"/>
      <c r="D218" s="290"/>
      <c r="E218" s="290"/>
      <c r="F218" s="290"/>
      <c r="G218" s="661" t="s">
        <v>323</v>
      </c>
      <c r="H218" s="661"/>
      <c r="I218" s="661"/>
      <c r="J218" s="661"/>
      <c r="K218" s="661"/>
      <c r="L218" s="661"/>
      <c r="M218" s="661"/>
      <c r="N218" s="661"/>
      <c r="O218" s="661"/>
      <c r="P218" s="661"/>
      <c r="Q218" s="661"/>
      <c r="R218" s="661"/>
      <c r="S218" s="661"/>
      <c r="T218" s="661"/>
      <c r="U218" s="661"/>
      <c r="V218" s="876"/>
      <c r="W218" s="877"/>
      <c r="X218" s="877"/>
      <c r="Y218" s="300" t="s">
        <v>298</v>
      </c>
      <c r="Z218" s="300" t="s">
        <v>501</v>
      </c>
      <c r="AA218" s="877"/>
      <c r="AB218" s="877"/>
      <c r="AC218" s="262" t="s">
        <v>490</v>
      </c>
      <c r="AD218" s="298" t="s">
        <v>485</v>
      </c>
      <c r="AE218" s="723"/>
      <c r="AF218" s="724"/>
      <c r="AG218" s="724"/>
      <c r="AH218" s="724"/>
      <c r="AI218" s="724"/>
      <c r="AJ218" s="724"/>
      <c r="AK218" s="724"/>
      <c r="AL218" s="725"/>
      <c r="AM218" s="290"/>
    </row>
    <row r="219" spans="2:39" ht="15" customHeight="1">
      <c r="B219" s="290"/>
      <c r="C219" s="290"/>
      <c r="D219" s="290"/>
      <c r="E219" s="290"/>
      <c r="F219" s="290"/>
      <c r="G219" s="661" t="s">
        <v>324</v>
      </c>
      <c r="H219" s="661"/>
      <c r="I219" s="661"/>
      <c r="J219" s="661"/>
      <c r="K219" s="661"/>
      <c r="L219" s="661"/>
      <c r="M219" s="661"/>
      <c r="N219" s="661"/>
      <c r="O219" s="661"/>
      <c r="P219" s="661"/>
      <c r="Q219" s="661"/>
      <c r="R219" s="661"/>
      <c r="S219" s="661"/>
      <c r="T219" s="661"/>
      <c r="U219" s="661"/>
      <c r="V219" s="876"/>
      <c r="W219" s="877"/>
      <c r="X219" s="877"/>
      <c r="Y219" s="300" t="s">
        <v>298</v>
      </c>
      <c r="Z219" s="300" t="s">
        <v>501</v>
      </c>
      <c r="AA219" s="877"/>
      <c r="AB219" s="877"/>
      <c r="AC219" s="262" t="s">
        <v>490</v>
      </c>
      <c r="AD219" s="298" t="s">
        <v>485</v>
      </c>
      <c r="AE219" s="723"/>
      <c r="AF219" s="724"/>
      <c r="AG219" s="724"/>
      <c r="AH219" s="724"/>
      <c r="AI219" s="724"/>
      <c r="AJ219" s="724"/>
      <c r="AK219" s="724"/>
      <c r="AL219" s="725"/>
      <c r="AM219" s="290"/>
    </row>
    <row r="220" spans="2:39" s="291" customFormat="1" ht="15" customHeight="1">
      <c r="B220" s="290"/>
      <c r="C220" s="290"/>
      <c r="D220" s="290"/>
      <c r="E220" s="290"/>
      <c r="F220" s="290"/>
      <c r="G220" s="873" t="s">
        <v>1201</v>
      </c>
      <c r="H220" s="874"/>
      <c r="I220" s="874"/>
      <c r="J220" s="874"/>
      <c r="K220" s="874"/>
      <c r="L220" s="874"/>
      <c r="M220" s="874"/>
      <c r="N220" s="874"/>
      <c r="O220" s="874"/>
      <c r="P220" s="874"/>
      <c r="Q220" s="874"/>
      <c r="R220" s="874"/>
      <c r="S220" s="874"/>
      <c r="T220" s="874"/>
      <c r="U220" s="875"/>
      <c r="V220" s="876"/>
      <c r="W220" s="877"/>
      <c r="X220" s="877"/>
      <c r="Y220" s="300" t="s">
        <v>298</v>
      </c>
      <c r="Z220" s="300" t="s">
        <v>501</v>
      </c>
      <c r="AA220" s="877"/>
      <c r="AB220" s="877"/>
      <c r="AC220" s="262" t="s">
        <v>490</v>
      </c>
      <c r="AD220" s="298" t="s">
        <v>485</v>
      </c>
      <c r="AE220" s="723"/>
      <c r="AF220" s="724"/>
      <c r="AG220" s="724"/>
      <c r="AH220" s="724"/>
      <c r="AI220" s="724"/>
      <c r="AJ220" s="724"/>
      <c r="AK220" s="724"/>
      <c r="AL220" s="725"/>
      <c r="AM220" s="290"/>
    </row>
    <row r="221" spans="2:39" ht="15" customHeight="1">
      <c r="B221" s="290"/>
      <c r="C221" s="290"/>
      <c r="D221" s="290"/>
      <c r="E221" s="290"/>
      <c r="F221" s="290"/>
      <c r="G221" s="661" t="s">
        <v>325</v>
      </c>
      <c r="H221" s="661"/>
      <c r="I221" s="661"/>
      <c r="J221" s="661"/>
      <c r="K221" s="661"/>
      <c r="L221" s="661"/>
      <c r="M221" s="661"/>
      <c r="N221" s="661"/>
      <c r="O221" s="661"/>
      <c r="P221" s="661"/>
      <c r="Q221" s="661"/>
      <c r="R221" s="661"/>
      <c r="S221" s="661"/>
      <c r="T221" s="661"/>
      <c r="U221" s="661"/>
      <c r="V221" s="876"/>
      <c r="W221" s="877"/>
      <c r="X221" s="877"/>
      <c r="Y221" s="300" t="s">
        <v>298</v>
      </c>
      <c r="Z221" s="300" t="s">
        <v>501</v>
      </c>
      <c r="AA221" s="877"/>
      <c r="AB221" s="877"/>
      <c r="AC221" s="262" t="s">
        <v>490</v>
      </c>
      <c r="AD221" s="298" t="s">
        <v>485</v>
      </c>
      <c r="AE221" s="723"/>
      <c r="AF221" s="724"/>
      <c r="AG221" s="724"/>
      <c r="AH221" s="724"/>
      <c r="AI221" s="724"/>
      <c r="AJ221" s="724"/>
      <c r="AK221" s="724"/>
      <c r="AL221" s="725"/>
      <c r="AM221" s="290"/>
    </row>
    <row r="222" spans="2:39" ht="15" customHeight="1">
      <c r="B222" s="290"/>
      <c r="C222" s="290"/>
      <c r="D222" s="290"/>
      <c r="E222" s="290"/>
      <c r="F222" s="290"/>
      <c r="G222" s="661" t="s">
        <v>326</v>
      </c>
      <c r="H222" s="661"/>
      <c r="I222" s="661"/>
      <c r="J222" s="661"/>
      <c r="K222" s="661"/>
      <c r="L222" s="661"/>
      <c r="M222" s="661"/>
      <c r="N222" s="661"/>
      <c r="O222" s="661"/>
      <c r="P222" s="661"/>
      <c r="Q222" s="661"/>
      <c r="R222" s="661"/>
      <c r="S222" s="661"/>
      <c r="T222" s="661"/>
      <c r="U222" s="661"/>
      <c r="V222" s="876"/>
      <c r="W222" s="877"/>
      <c r="X222" s="877"/>
      <c r="Y222" s="300" t="s">
        <v>298</v>
      </c>
      <c r="Z222" s="300" t="s">
        <v>501</v>
      </c>
      <c r="AA222" s="877"/>
      <c r="AB222" s="877"/>
      <c r="AC222" s="262" t="s">
        <v>490</v>
      </c>
      <c r="AD222" s="298" t="s">
        <v>485</v>
      </c>
      <c r="AE222" s="723"/>
      <c r="AF222" s="724"/>
      <c r="AG222" s="724"/>
      <c r="AH222" s="724"/>
      <c r="AI222" s="724"/>
      <c r="AJ222" s="724"/>
      <c r="AK222" s="724"/>
      <c r="AL222" s="725"/>
      <c r="AM222" s="290"/>
    </row>
    <row r="223" spans="2:39" ht="15" customHeight="1">
      <c r="B223" s="290"/>
      <c r="C223" s="290"/>
      <c r="D223" s="290"/>
      <c r="E223" s="290"/>
      <c r="F223" s="290"/>
      <c r="G223" s="661" t="s">
        <v>327</v>
      </c>
      <c r="H223" s="661"/>
      <c r="I223" s="661"/>
      <c r="J223" s="661"/>
      <c r="K223" s="661"/>
      <c r="L223" s="661"/>
      <c r="M223" s="661"/>
      <c r="N223" s="661"/>
      <c r="O223" s="661"/>
      <c r="P223" s="661"/>
      <c r="Q223" s="661"/>
      <c r="R223" s="661"/>
      <c r="S223" s="661"/>
      <c r="T223" s="661"/>
      <c r="U223" s="661"/>
      <c r="V223" s="876"/>
      <c r="W223" s="877"/>
      <c r="X223" s="877"/>
      <c r="Y223" s="300" t="s">
        <v>298</v>
      </c>
      <c r="Z223" s="300" t="s">
        <v>501</v>
      </c>
      <c r="AA223" s="877"/>
      <c r="AB223" s="877"/>
      <c r="AC223" s="262" t="s">
        <v>490</v>
      </c>
      <c r="AD223" s="298" t="s">
        <v>485</v>
      </c>
      <c r="AE223" s="723"/>
      <c r="AF223" s="724"/>
      <c r="AG223" s="724"/>
      <c r="AH223" s="724"/>
      <c r="AI223" s="724"/>
      <c r="AJ223" s="724"/>
      <c r="AK223" s="724"/>
      <c r="AL223" s="725"/>
      <c r="AM223" s="290"/>
    </row>
    <row r="224" spans="2:39" ht="15" customHeight="1">
      <c r="B224" s="290"/>
      <c r="C224" s="290"/>
      <c r="D224" s="290"/>
      <c r="E224" s="290"/>
      <c r="F224" s="290"/>
      <c r="G224" s="884"/>
      <c r="H224" s="884"/>
      <c r="I224" s="884"/>
      <c r="J224" s="884"/>
      <c r="K224" s="884"/>
      <c r="L224" s="884"/>
      <c r="M224" s="884"/>
      <c r="N224" s="884"/>
      <c r="O224" s="884"/>
      <c r="P224" s="884"/>
      <c r="Q224" s="884"/>
      <c r="R224" s="884"/>
      <c r="S224" s="884"/>
      <c r="T224" s="884"/>
      <c r="U224" s="884"/>
      <c r="V224" s="876"/>
      <c r="W224" s="877"/>
      <c r="X224" s="877"/>
      <c r="Y224" s="300" t="s">
        <v>298</v>
      </c>
      <c r="Z224" s="300" t="s">
        <v>501</v>
      </c>
      <c r="AA224" s="877"/>
      <c r="AB224" s="877"/>
      <c r="AC224" s="262" t="s">
        <v>490</v>
      </c>
      <c r="AD224" s="298" t="s">
        <v>485</v>
      </c>
      <c r="AE224" s="723"/>
      <c r="AF224" s="724"/>
      <c r="AG224" s="724"/>
      <c r="AH224" s="724"/>
      <c r="AI224" s="724"/>
      <c r="AJ224" s="724"/>
      <c r="AK224" s="724"/>
      <c r="AL224" s="725"/>
      <c r="AM224" s="290"/>
    </row>
    <row r="225" spans="2:39" ht="15" customHeight="1">
      <c r="B225" s="290"/>
      <c r="C225" s="290"/>
      <c r="D225" s="290"/>
      <c r="E225" s="290"/>
      <c r="F225" s="290"/>
      <c r="G225" s="884"/>
      <c r="H225" s="884"/>
      <c r="I225" s="884"/>
      <c r="J225" s="884"/>
      <c r="K225" s="884"/>
      <c r="L225" s="884"/>
      <c r="M225" s="884"/>
      <c r="N225" s="884"/>
      <c r="O225" s="884"/>
      <c r="P225" s="884"/>
      <c r="Q225" s="884"/>
      <c r="R225" s="884"/>
      <c r="S225" s="884"/>
      <c r="T225" s="884"/>
      <c r="U225" s="884"/>
      <c r="V225" s="876"/>
      <c r="W225" s="877"/>
      <c r="X225" s="877"/>
      <c r="Y225" s="300" t="s">
        <v>298</v>
      </c>
      <c r="Z225" s="300" t="s">
        <v>501</v>
      </c>
      <c r="AA225" s="877"/>
      <c r="AB225" s="877"/>
      <c r="AC225" s="262" t="s">
        <v>490</v>
      </c>
      <c r="AD225" s="298" t="s">
        <v>485</v>
      </c>
      <c r="AE225" s="723"/>
      <c r="AF225" s="724"/>
      <c r="AG225" s="724"/>
      <c r="AH225" s="724"/>
      <c r="AI225" s="724"/>
      <c r="AJ225" s="724"/>
      <c r="AK225" s="724"/>
      <c r="AL225" s="725"/>
      <c r="AM225" s="290"/>
    </row>
    <row r="226" spans="2:39" ht="15" customHeight="1">
      <c r="B226" s="290"/>
      <c r="C226" s="290"/>
      <c r="D226" s="290"/>
      <c r="E226" s="290"/>
      <c r="F226" s="290"/>
      <c r="G226" s="884"/>
      <c r="H226" s="884"/>
      <c r="I226" s="884"/>
      <c r="J226" s="884"/>
      <c r="K226" s="884"/>
      <c r="L226" s="884"/>
      <c r="M226" s="884"/>
      <c r="N226" s="884"/>
      <c r="O226" s="884"/>
      <c r="P226" s="884"/>
      <c r="Q226" s="884"/>
      <c r="R226" s="884"/>
      <c r="S226" s="884"/>
      <c r="T226" s="884"/>
      <c r="U226" s="884"/>
      <c r="V226" s="876"/>
      <c r="W226" s="877"/>
      <c r="X226" s="877"/>
      <c r="Y226" s="300" t="s">
        <v>298</v>
      </c>
      <c r="Z226" s="300" t="s">
        <v>501</v>
      </c>
      <c r="AA226" s="877"/>
      <c r="AB226" s="877"/>
      <c r="AC226" s="262" t="s">
        <v>490</v>
      </c>
      <c r="AD226" s="298" t="s">
        <v>485</v>
      </c>
      <c r="AE226" s="723"/>
      <c r="AF226" s="724"/>
      <c r="AG226" s="724"/>
      <c r="AH226" s="724"/>
      <c r="AI226" s="724"/>
      <c r="AJ226" s="724"/>
      <c r="AK226" s="724"/>
      <c r="AL226" s="725"/>
      <c r="AM226" s="290"/>
    </row>
    <row r="227" spans="2:39" ht="15" customHeight="1">
      <c r="B227" s="290"/>
      <c r="C227" s="290"/>
      <c r="D227" s="290"/>
      <c r="E227" s="290"/>
      <c r="F227" s="290"/>
      <c r="G227" s="884"/>
      <c r="H227" s="884"/>
      <c r="I227" s="884"/>
      <c r="J227" s="884"/>
      <c r="K227" s="884"/>
      <c r="L227" s="884"/>
      <c r="M227" s="884"/>
      <c r="N227" s="884"/>
      <c r="O227" s="884"/>
      <c r="P227" s="884"/>
      <c r="Q227" s="884"/>
      <c r="R227" s="884"/>
      <c r="S227" s="884"/>
      <c r="T227" s="884"/>
      <c r="U227" s="884"/>
      <c r="V227" s="876"/>
      <c r="W227" s="877"/>
      <c r="X227" s="877"/>
      <c r="Y227" s="300" t="s">
        <v>298</v>
      </c>
      <c r="Z227" s="300" t="s">
        <v>501</v>
      </c>
      <c r="AA227" s="877"/>
      <c r="AB227" s="877"/>
      <c r="AC227" s="262" t="s">
        <v>490</v>
      </c>
      <c r="AD227" s="298" t="s">
        <v>485</v>
      </c>
      <c r="AE227" s="723"/>
      <c r="AF227" s="724"/>
      <c r="AG227" s="724"/>
      <c r="AH227" s="724"/>
      <c r="AI227" s="724"/>
      <c r="AJ227" s="724"/>
      <c r="AK227" s="724"/>
      <c r="AL227" s="725"/>
      <c r="AM227" s="290"/>
    </row>
    <row r="228" spans="2:39" ht="15" customHeight="1">
      <c r="B228" s="290"/>
      <c r="C228" s="290"/>
      <c r="D228" s="290"/>
      <c r="E228" s="290"/>
      <c r="F228" s="290"/>
      <c r="G228" s="884"/>
      <c r="H228" s="884"/>
      <c r="I228" s="884"/>
      <c r="J228" s="884"/>
      <c r="K228" s="884"/>
      <c r="L228" s="884"/>
      <c r="M228" s="884"/>
      <c r="N228" s="884"/>
      <c r="O228" s="884"/>
      <c r="P228" s="884"/>
      <c r="Q228" s="884"/>
      <c r="R228" s="884"/>
      <c r="S228" s="884"/>
      <c r="T228" s="884"/>
      <c r="U228" s="884"/>
      <c r="V228" s="876"/>
      <c r="W228" s="877"/>
      <c r="X228" s="877"/>
      <c r="Y228" s="300" t="s">
        <v>298</v>
      </c>
      <c r="Z228" s="300" t="s">
        <v>501</v>
      </c>
      <c r="AA228" s="877"/>
      <c r="AB228" s="877"/>
      <c r="AC228" s="262" t="s">
        <v>490</v>
      </c>
      <c r="AD228" s="298" t="s">
        <v>485</v>
      </c>
      <c r="AE228" s="723"/>
      <c r="AF228" s="724"/>
      <c r="AG228" s="724"/>
      <c r="AH228" s="724"/>
      <c r="AI228" s="724"/>
      <c r="AJ228" s="724"/>
      <c r="AK228" s="724"/>
      <c r="AL228" s="725"/>
      <c r="AM228" s="290"/>
    </row>
    <row r="229" spans="2:39" ht="15" customHeight="1">
      <c r="B229" s="290"/>
      <c r="C229" s="290"/>
      <c r="D229" s="290"/>
      <c r="E229" s="290"/>
      <c r="F229" s="290"/>
      <c r="G229" s="426" t="s">
        <v>319</v>
      </c>
      <c r="H229" s="427"/>
      <c r="I229" s="427"/>
      <c r="J229" s="427"/>
      <c r="K229" s="427"/>
      <c r="L229" s="427"/>
      <c r="M229" s="427"/>
      <c r="N229" s="427"/>
      <c r="O229" s="427"/>
      <c r="P229" s="427"/>
      <c r="Q229" s="427"/>
      <c r="R229" s="427"/>
      <c r="S229" s="427"/>
      <c r="T229" s="427"/>
      <c r="U229" s="428"/>
      <c r="V229" s="878">
        <f>IF(SUM(V215:X228)=0,"",SUM(V215:X228))</f>
      </c>
      <c r="W229" s="879"/>
      <c r="X229" s="879"/>
      <c r="Y229" s="300" t="s">
        <v>298</v>
      </c>
      <c r="Z229" s="300" t="s">
        <v>501</v>
      </c>
      <c r="AA229" s="880">
        <f>IF(SUM(AA215:AB228)=0,"",SUM(AA215:AB228))</f>
      </c>
      <c r="AB229" s="880"/>
      <c r="AC229" s="262" t="s">
        <v>490</v>
      </c>
      <c r="AD229" s="298" t="s">
        <v>485</v>
      </c>
      <c r="AE229" s="881"/>
      <c r="AF229" s="882"/>
      <c r="AG229" s="882"/>
      <c r="AH229" s="882"/>
      <c r="AI229" s="882"/>
      <c r="AJ229" s="882"/>
      <c r="AK229" s="882"/>
      <c r="AL229" s="883"/>
      <c r="AM229" s="290"/>
    </row>
    <row r="230" spans="2:39" s="203" customFormat="1" ht="15" customHeight="1">
      <c r="B230" s="290"/>
      <c r="C230" s="290"/>
      <c r="D230" s="290"/>
      <c r="E230" s="290"/>
      <c r="F230" s="98" t="s">
        <v>81</v>
      </c>
      <c r="G230" s="98" t="s">
        <v>107</v>
      </c>
      <c r="H230" s="98" t="s">
        <v>148</v>
      </c>
      <c r="I230" s="98" t="s">
        <v>43</v>
      </c>
      <c r="J230" s="98" t="s">
        <v>149</v>
      </c>
      <c r="K230" s="98" t="s">
        <v>82</v>
      </c>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290"/>
      <c r="AM230" s="290"/>
    </row>
    <row r="231" spans="2:39" s="203" customFormat="1" ht="15" customHeight="1">
      <c r="B231" s="290"/>
      <c r="C231" s="290"/>
      <c r="D231" s="290"/>
      <c r="E231" s="290"/>
      <c r="F231" s="98" t="s">
        <v>1043</v>
      </c>
      <c r="G231" s="425" t="s">
        <v>1185</v>
      </c>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0"/>
      <c r="AE231" s="420"/>
      <c r="AF231" s="420"/>
      <c r="AG231" s="420"/>
      <c r="AH231" s="420"/>
      <c r="AI231" s="420"/>
      <c r="AJ231" s="420"/>
      <c r="AK231" s="420"/>
      <c r="AL231" s="290"/>
      <c r="AM231" s="290"/>
    </row>
    <row r="232" spans="2:39" s="203" customFormat="1" ht="15" customHeight="1">
      <c r="B232" s="290"/>
      <c r="C232" s="290"/>
      <c r="D232" s="290"/>
      <c r="E232" s="290"/>
      <c r="F232" s="98"/>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20"/>
      <c r="AD232" s="420"/>
      <c r="AE232" s="420"/>
      <c r="AF232" s="420"/>
      <c r="AG232" s="420"/>
      <c r="AH232" s="420"/>
      <c r="AI232" s="420"/>
      <c r="AJ232" s="420"/>
      <c r="AK232" s="420"/>
      <c r="AL232" s="290"/>
      <c r="AM232" s="290"/>
    </row>
    <row r="233" spans="2:39" s="203" customFormat="1" ht="15" customHeight="1">
      <c r="B233" s="290"/>
      <c r="C233" s="290"/>
      <c r="D233" s="290"/>
      <c r="E233" s="290"/>
      <c r="F233" s="98"/>
      <c r="G233" s="420"/>
      <c r="H233" s="420"/>
      <c r="I233" s="420"/>
      <c r="J233" s="420"/>
      <c r="K233" s="420"/>
      <c r="L233" s="420"/>
      <c r="M233" s="420"/>
      <c r="N233" s="420"/>
      <c r="O233" s="420"/>
      <c r="P233" s="420"/>
      <c r="Q233" s="420"/>
      <c r="R233" s="420"/>
      <c r="S233" s="420"/>
      <c r="T233" s="420"/>
      <c r="U233" s="420"/>
      <c r="V233" s="420"/>
      <c r="W233" s="420"/>
      <c r="X233" s="420"/>
      <c r="Y233" s="420"/>
      <c r="Z233" s="420"/>
      <c r="AA233" s="420"/>
      <c r="AB233" s="420"/>
      <c r="AC233" s="420"/>
      <c r="AD233" s="420"/>
      <c r="AE233" s="420"/>
      <c r="AF233" s="420"/>
      <c r="AG233" s="420"/>
      <c r="AH233" s="420"/>
      <c r="AI233" s="420"/>
      <c r="AJ233" s="420"/>
      <c r="AK233" s="420"/>
      <c r="AL233" s="290"/>
      <c r="AM233" s="290"/>
    </row>
    <row r="234" spans="2:39" s="185" customFormat="1" ht="15" customHeight="1">
      <c r="B234" s="301"/>
      <c r="C234" s="301"/>
      <c r="D234" s="301"/>
      <c r="E234" s="301"/>
      <c r="F234" s="302"/>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420"/>
      <c r="AG234" s="420"/>
      <c r="AH234" s="420"/>
      <c r="AI234" s="420"/>
      <c r="AJ234" s="420"/>
      <c r="AK234" s="420"/>
      <c r="AL234" s="301"/>
      <c r="AM234" s="301"/>
    </row>
    <row r="235" spans="2:39" s="10" customFormat="1" ht="15" customHeight="1">
      <c r="B235" s="98"/>
      <c r="C235" s="98"/>
      <c r="D235" s="98"/>
      <c r="E235" s="98"/>
      <c r="F235" s="98"/>
      <c r="G235" s="98"/>
      <c r="H235" s="98" t="s">
        <v>154</v>
      </c>
      <c r="I235" s="98"/>
      <c r="J235" s="98" t="s">
        <v>820</v>
      </c>
      <c r="K235" s="98" t="s">
        <v>821</v>
      </c>
      <c r="L235" s="98" t="s">
        <v>754</v>
      </c>
      <c r="M235" s="98" t="s">
        <v>800</v>
      </c>
      <c r="N235" s="98" t="s">
        <v>676</v>
      </c>
      <c r="O235" s="98" t="s">
        <v>822</v>
      </c>
      <c r="P235" s="98" t="s">
        <v>757</v>
      </c>
      <c r="Q235" s="98" t="s">
        <v>823</v>
      </c>
      <c r="R235" s="98" t="s">
        <v>757</v>
      </c>
      <c r="S235" s="98" t="s">
        <v>81</v>
      </c>
      <c r="T235" s="98" t="s">
        <v>24</v>
      </c>
      <c r="U235" s="98" t="s">
        <v>26</v>
      </c>
      <c r="V235" s="98" t="s">
        <v>641</v>
      </c>
      <c r="W235" s="98" t="s">
        <v>26</v>
      </c>
      <c r="X235" s="98" t="s">
        <v>824</v>
      </c>
      <c r="Y235" s="98" t="s">
        <v>82</v>
      </c>
      <c r="Z235" s="98" t="s">
        <v>8</v>
      </c>
      <c r="AA235" s="98" t="s">
        <v>820</v>
      </c>
      <c r="AB235" s="98" t="s">
        <v>821</v>
      </c>
      <c r="AC235" s="98" t="s">
        <v>754</v>
      </c>
      <c r="AD235" s="98" t="s">
        <v>800</v>
      </c>
      <c r="AE235" s="98" t="s">
        <v>676</v>
      </c>
      <c r="AF235" s="98" t="s">
        <v>674</v>
      </c>
      <c r="AG235" s="98" t="s">
        <v>757</v>
      </c>
      <c r="AH235" s="98" t="s">
        <v>825</v>
      </c>
      <c r="AI235" s="98" t="s">
        <v>757</v>
      </c>
      <c r="AJ235" s="98" t="s">
        <v>81</v>
      </c>
      <c r="AK235" s="98" t="s">
        <v>140</v>
      </c>
      <c r="AL235" s="98"/>
      <c r="AM235" s="98"/>
    </row>
    <row r="236" spans="2:39" s="10" customFormat="1" ht="15" customHeight="1">
      <c r="B236" s="98"/>
      <c r="C236" s="98"/>
      <c r="D236" s="98"/>
      <c r="E236" s="98"/>
      <c r="F236" s="98"/>
      <c r="G236" s="98"/>
      <c r="H236" s="98"/>
      <c r="I236" s="98" t="s">
        <v>179</v>
      </c>
      <c r="J236" s="98" t="s">
        <v>18</v>
      </c>
      <c r="K236" s="98" t="s">
        <v>19</v>
      </c>
      <c r="L236" s="98" t="s">
        <v>826</v>
      </c>
      <c r="M236" s="98" t="s">
        <v>213</v>
      </c>
      <c r="N236" s="98" t="s">
        <v>76</v>
      </c>
      <c r="O236" s="98" t="s">
        <v>82</v>
      </c>
      <c r="P236" s="98" t="s">
        <v>8</v>
      </c>
      <c r="Q236" s="98" t="s">
        <v>820</v>
      </c>
      <c r="R236" s="98" t="s">
        <v>821</v>
      </c>
      <c r="S236" s="98" t="s">
        <v>754</v>
      </c>
      <c r="T236" s="98" t="s">
        <v>800</v>
      </c>
      <c r="U236" s="98" t="s">
        <v>676</v>
      </c>
      <c r="V236" s="98" t="s">
        <v>827</v>
      </c>
      <c r="W236" s="98" t="s">
        <v>828</v>
      </c>
      <c r="X236" s="98" t="s">
        <v>757</v>
      </c>
      <c r="Y236" s="98" t="s">
        <v>829</v>
      </c>
      <c r="Z236" s="98" t="s">
        <v>830</v>
      </c>
      <c r="AA236" s="98" t="s">
        <v>757</v>
      </c>
      <c r="AB236" s="98" t="s">
        <v>81</v>
      </c>
      <c r="AC236" s="98" t="s">
        <v>831</v>
      </c>
      <c r="AD236" s="98" t="s">
        <v>832</v>
      </c>
      <c r="AE236" s="98" t="s">
        <v>140</v>
      </c>
      <c r="AF236" s="98" t="s">
        <v>179</v>
      </c>
      <c r="AG236" s="98" t="s">
        <v>18</v>
      </c>
      <c r="AH236" s="98" t="s">
        <v>19</v>
      </c>
      <c r="AI236" s="98" t="s">
        <v>826</v>
      </c>
      <c r="AJ236" s="98" t="s">
        <v>213</v>
      </c>
      <c r="AK236" s="98" t="s">
        <v>76</v>
      </c>
      <c r="AL236" s="98" t="s">
        <v>82</v>
      </c>
      <c r="AM236" s="98"/>
    </row>
    <row r="237" spans="2:39" s="10" customFormat="1" ht="15" customHeight="1">
      <c r="B237" s="98"/>
      <c r="C237" s="98"/>
      <c r="D237" s="98"/>
      <c r="E237" s="98"/>
      <c r="F237" s="98"/>
      <c r="G237" s="98"/>
      <c r="H237" s="98"/>
      <c r="I237" s="98" t="s">
        <v>116</v>
      </c>
      <c r="J237" s="98" t="s">
        <v>71</v>
      </c>
      <c r="K237" s="98" t="s">
        <v>8</v>
      </c>
      <c r="L237" s="98" t="s">
        <v>837</v>
      </c>
      <c r="M237" s="98" t="s">
        <v>760</v>
      </c>
      <c r="N237" s="98" t="s">
        <v>802</v>
      </c>
      <c r="O237" s="98" t="s">
        <v>757</v>
      </c>
      <c r="P237" s="98" t="s">
        <v>235</v>
      </c>
      <c r="Q237" s="98" t="s">
        <v>342</v>
      </c>
      <c r="R237" s="98" t="s">
        <v>172</v>
      </c>
      <c r="S237" s="98" t="s">
        <v>25</v>
      </c>
      <c r="T237" s="98" t="s">
        <v>152</v>
      </c>
      <c r="U237" s="98" t="s">
        <v>39</v>
      </c>
      <c r="V237" s="98" t="s">
        <v>838</v>
      </c>
      <c r="W237" s="98" t="s">
        <v>839</v>
      </c>
      <c r="X237" s="98" t="s">
        <v>33</v>
      </c>
      <c r="Y237" s="98" t="s">
        <v>839</v>
      </c>
      <c r="Z237" s="98" t="s">
        <v>840</v>
      </c>
      <c r="AA237" s="98" t="s">
        <v>353</v>
      </c>
      <c r="AB237" s="98" t="s">
        <v>8</v>
      </c>
      <c r="AC237" s="98" t="s">
        <v>841</v>
      </c>
      <c r="AD237" s="98" t="s">
        <v>24</v>
      </c>
      <c r="AE237" s="98" t="s">
        <v>842</v>
      </c>
      <c r="AF237" s="98" t="s">
        <v>735</v>
      </c>
      <c r="AG237" s="98" t="s">
        <v>843</v>
      </c>
      <c r="AH237" s="98" t="s">
        <v>342</v>
      </c>
      <c r="AI237" s="98" t="s">
        <v>844</v>
      </c>
      <c r="AJ237" s="98" t="s">
        <v>766</v>
      </c>
      <c r="AK237" s="98" t="s">
        <v>39</v>
      </c>
      <c r="AL237" s="98"/>
      <c r="AM237" s="98"/>
    </row>
    <row r="238" spans="2:39" s="10" customFormat="1" ht="15" customHeight="1">
      <c r="B238" s="98"/>
      <c r="C238" s="98"/>
      <c r="D238" s="98"/>
      <c r="E238" s="98"/>
      <c r="F238" s="98"/>
      <c r="G238" s="98"/>
      <c r="H238" s="98"/>
      <c r="I238" s="98" t="s">
        <v>838</v>
      </c>
      <c r="J238" s="98" t="s">
        <v>839</v>
      </c>
      <c r="K238" s="98" t="s">
        <v>839</v>
      </c>
      <c r="L238" s="98" t="s">
        <v>840</v>
      </c>
      <c r="M238" s="98" t="s">
        <v>76</v>
      </c>
      <c r="N238" s="98" t="s">
        <v>72</v>
      </c>
      <c r="O238" s="98" t="s">
        <v>845</v>
      </c>
      <c r="P238" s="98" t="s">
        <v>37</v>
      </c>
      <c r="Q238" s="98" t="s">
        <v>846</v>
      </c>
      <c r="R238" s="98" t="s">
        <v>94</v>
      </c>
      <c r="S238" s="98" t="s">
        <v>371</v>
      </c>
      <c r="T238" s="98" t="s">
        <v>137</v>
      </c>
      <c r="U238" s="98" t="s">
        <v>40</v>
      </c>
      <c r="V238" s="98" t="s">
        <v>76</v>
      </c>
      <c r="W238" s="98" t="s">
        <v>116</v>
      </c>
      <c r="X238" s="98" t="s">
        <v>152</v>
      </c>
      <c r="Y238" s="98" t="s">
        <v>39</v>
      </c>
      <c r="Z238" s="98" t="s">
        <v>334</v>
      </c>
      <c r="AA238" s="98"/>
      <c r="AB238" s="98"/>
      <c r="AC238" s="98"/>
      <c r="AD238" s="98"/>
      <c r="AE238" s="98"/>
      <c r="AF238" s="98"/>
      <c r="AG238" s="98"/>
      <c r="AH238" s="98"/>
      <c r="AI238" s="98"/>
      <c r="AJ238" s="98"/>
      <c r="AK238" s="98"/>
      <c r="AL238" s="98"/>
      <c r="AM238" s="98"/>
    </row>
    <row r="239" spans="2:39" s="10" customFormat="1" ht="15" customHeight="1">
      <c r="B239" s="98"/>
      <c r="C239" s="98"/>
      <c r="D239" s="98"/>
      <c r="E239" s="98"/>
      <c r="F239" s="98"/>
      <c r="G239" s="98"/>
      <c r="H239" s="98" t="s">
        <v>279</v>
      </c>
      <c r="I239" s="98"/>
      <c r="J239" s="98" t="s">
        <v>187</v>
      </c>
      <c r="K239" s="98" t="s">
        <v>24</v>
      </c>
      <c r="L239" s="98" t="s">
        <v>641</v>
      </c>
      <c r="M239" s="98" t="s">
        <v>26</v>
      </c>
      <c r="N239" s="98" t="s">
        <v>128</v>
      </c>
      <c r="O239" s="98" t="s">
        <v>180</v>
      </c>
      <c r="P239" s="98" t="s">
        <v>95</v>
      </c>
      <c r="Q239" s="98" t="s">
        <v>805</v>
      </c>
      <c r="R239" s="98" t="s">
        <v>833</v>
      </c>
      <c r="S239" s="98" t="s">
        <v>754</v>
      </c>
      <c r="T239" s="98" t="s">
        <v>757</v>
      </c>
      <c r="U239" s="98" t="s">
        <v>802</v>
      </c>
      <c r="V239" s="98" t="s">
        <v>757</v>
      </c>
      <c r="W239" s="98" t="s">
        <v>116</v>
      </c>
      <c r="X239" s="98" t="s">
        <v>71</v>
      </c>
      <c r="Y239" s="98" t="s">
        <v>8</v>
      </c>
      <c r="Z239" s="98" t="s">
        <v>187</v>
      </c>
      <c r="AA239" s="98" t="s">
        <v>24</v>
      </c>
      <c r="AB239" s="98" t="s">
        <v>641</v>
      </c>
      <c r="AC239" s="98" t="s">
        <v>26</v>
      </c>
      <c r="AD239" s="98" t="s">
        <v>128</v>
      </c>
      <c r="AE239" s="98" t="s">
        <v>180</v>
      </c>
      <c r="AF239" s="98" t="s">
        <v>95</v>
      </c>
      <c r="AG239" s="98" t="s">
        <v>805</v>
      </c>
      <c r="AH239" s="98" t="s">
        <v>833</v>
      </c>
      <c r="AI239" s="98" t="s">
        <v>754</v>
      </c>
      <c r="AJ239" s="98" t="s">
        <v>757</v>
      </c>
      <c r="AK239" s="98" t="s">
        <v>802</v>
      </c>
      <c r="AL239" s="98"/>
      <c r="AM239" s="98"/>
    </row>
    <row r="240" spans="2:39" s="10" customFormat="1" ht="15" customHeight="1">
      <c r="B240" s="98"/>
      <c r="C240" s="98"/>
      <c r="D240" s="98"/>
      <c r="E240" s="98"/>
      <c r="F240" s="98"/>
      <c r="G240" s="98"/>
      <c r="H240" s="98"/>
      <c r="I240" s="98" t="s">
        <v>757</v>
      </c>
      <c r="J240" s="98" t="s">
        <v>847</v>
      </c>
      <c r="K240" s="98" t="s">
        <v>62</v>
      </c>
      <c r="L240" s="98" t="s">
        <v>5</v>
      </c>
      <c r="M240" s="98" t="s">
        <v>40</v>
      </c>
      <c r="N240" s="98" t="s">
        <v>41</v>
      </c>
      <c r="O240" s="98" t="s">
        <v>5</v>
      </c>
      <c r="P240" s="98" t="s">
        <v>838</v>
      </c>
      <c r="Q240" s="98" t="s">
        <v>839</v>
      </c>
      <c r="R240" s="98" t="s">
        <v>33</v>
      </c>
      <c r="S240" s="98" t="s">
        <v>848</v>
      </c>
      <c r="T240" s="98" t="s">
        <v>849</v>
      </c>
      <c r="U240" s="98" t="s">
        <v>152</v>
      </c>
      <c r="V240" s="98" t="s">
        <v>39</v>
      </c>
      <c r="W240" s="98" t="s">
        <v>44</v>
      </c>
      <c r="X240" s="98" t="s">
        <v>850</v>
      </c>
      <c r="Y240" s="98" t="s">
        <v>353</v>
      </c>
      <c r="Z240" s="98" t="s">
        <v>49</v>
      </c>
      <c r="AA240" s="98" t="s">
        <v>8</v>
      </c>
      <c r="AB240" s="98" t="s">
        <v>851</v>
      </c>
      <c r="AC240" s="98" t="s">
        <v>852</v>
      </c>
      <c r="AD240" s="98" t="s">
        <v>365</v>
      </c>
      <c r="AE240" s="98" t="s">
        <v>853</v>
      </c>
      <c r="AF240" s="98" t="s">
        <v>854</v>
      </c>
      <c r="AG240" s="98" t="s">
        <v>44</v>
      </c>
      <c r="AH240" s="98" t="s">
        <v>641</v>
      </c>
      <c r="AI240" s="98" t="s">
        <v>26</v>
      </c>
      <c r="AJ240" s="98" t="s">
        <v>128</v>
      </c>
      <c r="AK240" s="98" t="s">
        <v>33</v>
      </c>
      <c r="AL240" s="98"/>
      <c r="AM240" s="98"/>
    </row>
    <row r="241" spans="2:39" s="10" customFormat="1" ht="15" customHeight="1">
      <c r="B241" s="98"/>
      <c r="C241" s="98"/>
      <c r="D241" s="98"/>
      <c r="E241" s="98"/>
      <c r="F241" s="98"/>
      <c r="G241" s="98"/>
      <c r="H241" s="98"/>
      <c r="I241" s="98" t="s">
        <v>180</v>
      </c>
      <c r="J241" s="98" t="s">
        <v>95</v>
      </c>
      <c r="K241" s="98" t="s">
        <v>152</v>
      </c>
      <c r="L241" s="98" t="s">
        <v>39</v>
      </c>
      <c r="M241" s="98" t="s">
        <v>808</v>
      </c>
      <c r="N241" s="98" t="s">
        <v>143</v>
      </c>
      <c r="O241" s="98" t="s">
        <v>33</v>
      </c>
      <c r="P241" s="98" t="s">
        <v>730</v>
      </c>
      <c r="Q241" s="98" t="s">
        <v>152</v>
      </c>
      <c r="R241" s="98" t="s">
        <v>39</v>
      </c>
      <c r="S241" s="98" t="s">
        <v>76</v>
      </c>
      <c r="T241" s="98" t="s">
        <v>116</v>
      </c>
      <c r="U241" s="98" t="s">
        <v>152</v>
      </c>
      <c r="V241" s="98" t="s">
        <v>39</v>
      </c>
      <c r="W241" s="98" t="s">
        <v>334</v>
      </c>
      <c r="X241" s="98"/>
      <c r="Y241" s="98"/>
      <c r="Z241" s="98"/>
      <c r="AA241" s="98"/>
      <c r="AB241" s="98"/>
      <c r="AC241" s="98"/>
      <c r="AD241" s="98"/>
      <c r="AE241" s="98"/>
      <c r="AF241" s="98"/>
      <c r="AG241" s="98"/>
      <c r="AH241" s="98"/>
      <c r="AI241" s="98"/>
      <c r="AJ241" s="98"/>
      <c r="AK241" s="98"/>
      <c r="AL241" s="98"/>
      <c r="AM241" s="98"/>
    </row>
    <row r="242" spans="2:39" s="10" customFormat="1" ht="15" customHeight="1">
      <c r="B242" s="98"/>
      <c r="C242" s="98"/>
      <c r="D242" s="98"/>
      <c r="E242" s="98"/>
      <c r="F242" s="98"/>
      <c r="G242" s="98"/>
      <c r="H242" s="98" t="s">
        <v>770</v>
      </c>
      <c r="I242" s="98"/>
      <c r="J242" s="98" t="s">
        <v>187</v>
      </c>
      <c r="K242" s="98" t="s">
        <v>24</v>
      </c>
      <c r="L242" s="98" t="s">
        <v>188</v>
      </c>
      <c r="M242" s="98" t="s">
        <v>26</v>
      </c>
      <c r="N242" s="98" t="s">
        <v>834</v>
      </c>
      <c r="O242" s="98" t="s">
        <v>835</v>
      </c>
      <c r="P242" s="98" t="s">
        <v>760</v>
      </c>
      <c r="Q242" s="98" t="s">
        <v>836</v>
      </c>
      <c r="R242" s="98" t="s">
        <v>757</v>
      </c>
      <c r="S242" s="98" t="s">
        <v>116</v>
      </c>
      <c r="T242" s="98" t="s">
        <v>71</v>
      </c>
      <c r="U242" s="98" t="s">
        <v>8</v>
      </c>
      <c r="V242" s="98" t="s">
        <v>187</v>
      </c>
      <c r="W242" s="98" t="s">
        <v>24</v>
      </c>
      <c r="X242" s="98" t="s">
        <v>188</v>
      </c>
      <c r="Y242" s="98" t="s">
        <v>26</v>
      </c>
      <c r="Z242" s="98" t="s">
        <v>834</v>
      </c>
      <c r="AA242" s="98" t="s">
        <v>835</v>
      </c>
      <c r="AB242" s="98" t="s">
        <v>760</v>
      </c>
      <c r="AC242" s="98" t="s">
        <v>836</v>
      </c>
      <c r="AD242" s="98" t="s">
        <v>757</v>
      </c>
      <c r="AE242" s="98" t="s">
        <v>183</v>
      </c>
      <c r="AF242" s="98" t="s">
        <v>62</v>
      </c>
      <c r="AG242" s="98" t="s">
        <v>5</v>
      </c>
      <c r="AH242" s="98" t="s">
        <v>40</v>
      </c>
      <c r="AI242" s="98" t="s">
        <v>41</v>
      </c>
      <c r="AJ242" s="98" t="s">
        <v>5</v>
      </c>
      <c r="AK242" s="98" t="s">
        <v>838</v>
      </c>
      <c r="AL242" s="98"/>
      <c r="AM242" s="98"/>
    </row>
    <row r="243" spans="2:39" s="10" customFormat="1" ht="15" customHeight="1">
      <c r="B243" s="98"/>
      <c r="C243" s="98"/>
      <c r="D243" s="98"/>
      <c r="E243" s="98"/>
      <c r="F243" s="98"/>
      <c r="G243" s="98"/>
      <c r="H243" s="98"/>
      <c r="I243" s="98" t="s">
        <v>839</v>
      </c>
      <c r="J243" s="98" t="s">
        <v>33</v>
      </c>
      <c r="K243" s="98" t="s">
        <v>848</v>
      </c>
      <c r="L243" s="98" t="s">
        <v>849</v>
      </c>
      <c r="M243" s="98" t="s">
        <v>152</v>
      </c>
      <c r="N243" s="98" t="s">
        <v>39</v>
      </c>
      <c r="O243" s="98" t="s">
        <v>44</v>
      </c>
      <c r="P243" s="98" t="s">
        <v>850</v>
      </c>
      <c r="Q243" s="98" t="s">
        <v>353</v>
      </c>
      <c r="R243" s="98" t="s">
        <v>49</v>
      </c>
      <c r="S243" s="98" t="s">
        <v>8</v>
      </c>
      <c r="T243" s="98" t="s">
        <v>187</v>
      </c>
      <c r="U243" s="98" t="s">
        <v>24</v>
      </c>
      <c r="V243" s="98" t="s">
        <v>188</v>
      </c>
      <c r="W243" s="98" t="s">
        <v>26</v>
      </c>
      <c r="X243" s="98" t="s">
        <v>5</v>
      </c>
      <c r="Y243" s="98" t="s">
        <v>11</v>
      </c>
      <c r="Z243" s="98" t="s">
        <v>855</v>
      </c>
      <c r="AA243" s="98" t="s">
        <v>856</v>
      </c>
      <c r="AB243" s="98" t="s">
        <v>198</v>
      </c>
      <c r="AC243" s="98" t="s">
        <v>184</v>
      </c>
      <c r="AD243" s="98" t="s">
        <v>235</v>
      </c>
      <c r="AE243" s="98" t="s">
        <v>5</v>
      </c>
      <c r="AF243" s="98" t="s">
        <v>188</v>
      </c>
      <c r="AG243" s="98" t="s">
        <v>26</v>
      </c>
      <c r="AH243" s="98" t="s">
        <v>37</v>
      </c>
      <c r="AI243" s="98" t="s">
        <v>724</v>
      </c>
      <c r="AJ243" s="98" t="s">
        <v>39</v>
      </c>
      <c r="AK243" s="98" t="s">
        <v>58</v>
      </c>
      <c r="AL243" s="98"/>
      <c r="AM243" s="98"/>
    </row>
    <row r="244" spans="2:39" s="10" customFormat="1" ht="15" customHeight="1">
      <c r="B244" s="98"/>
      <c r="C244" s="98"/>
      <c r="D244" s="98"/>
      <c r="E244" s="98"/>
      <c r="F244" s="98"/>
      <c r="G244" s="98"/>
      <c r="H244" s="98"/>
      <c r="I244" s="98" t="s">
        <v>26</v>
      </c>
      <c r="J244" s="98" t="s">
        <v>857</v>
      </c>
      <c r="K244" s="98" t="s">
        <v>858</v>
      </c>
      <c r="L244" s="98" t="s">
        <v>33</v>
      </c>
      <c r="M244" s="98" t="s">
        <v>859</v>
      </c>
      <c r="N244" s="98" t="s">
        <v>353</v>
      </c>
      <c r="O244" s="98" t="s">
        <v>40</v>
      </c>
      <c r="P244" s="98" t="s">
        <v>188</v>
      </c>
      <c r="Q244" s="98" t="s">
        <v>26</v>
      </c>
      <c r="R244" s="98" t="s">
        <v>834</v>
      </c>
      <c r="S244" s="98" t="s">
        <v>835</v>
      </c>
      <c r="T244" s="98" t="s">
        <v>760</v>
      </c>
      <c r="U244" s="98" t="s">
        <v>33</v>
      </c>
      <c r="V244" s="98" t="s">
        <v>187</v>
      </c>
      <c r="W244" s="98" t="s">
        <v>24</v>
      </c>
      <c r="X244" s="98" t="s">
        <v>65</v>
      </c>
      <c r="Y244" s="98" t="s">
        <v>730</v>
      </c>
      <c r="Z244" s="98" t="s">
        <v>76</v>
      </c>
      <c r="AA244" s="98" t="s">
        <v>37</v>
      </c>
      <c r="AB244" s="98" t="s">
        <v>860</v>
      </c>
      <c r="AC244" s="98" t="s">
        <v>110</v>
      </c>
      <c r="AD244" s="98" t="s">
        <v>169</v>
      </c>
      <c r="AE244" s="98" t="s">
        <v>861</v>
      </c>
      <c r="AF244" s="98" t="s">
        <v>862</v>
      </c>
      <c r="AG244" s="98" t="s">
        <v>353</v>
      </c>
      <c r="AH244" s="98" t="s">
        <v>8</v>
      </c>
      <c r="AI244" s="98" t="s">
        <v>32</v>
      </c>
      <c r="AJ244" s="98" t="s">
        <v>863</v>
      </c>
      <c r="AK244" s="98" t="s">
        <v>163</v>
      </c>
      <c r="AL244" s="98"/>
      <c r="AM244" s="98"/>
    </row>
    <row r="245" spans="2:39" s="10" customFormat="1" ht="15" customHeight="1">
      <c r="B245" s="98"/>
      <c r="C245" s="98"/>
      <c r="D245" s="98"/>
      <c r="E245" s="98"/>
      <c r="F245" s="98"/>
      <c r="G245" s="98"/>
      <c r="H245" s="98"/>
      <c r="I245" s="98" t="s">
        <v>62</v>
      </c>
      <c r="J245" s="98" t="s">
        <v>33</v>
      </c>
      <c r="K245" s="98" t="s">
        <v>38</v>
      </c>
      <c r="L245" s="98" t="s">
        <v>39</v>
      </c>
      <c r="M245" s="98" t="s">
        <v>76</v>
      </c>
      <c r="N245" s="98" t="s">
        <v>116</v>
      </c>
      <c r="O245" s="98" t="s">
        <v>152</v>
      </c>
      <c r="P245" s="98" t="s">
        <v>39</v>
      </c>
      <c r="Q245" s="98" t="s">
        <v>334</v>
      </c>
      <c r="R245" s="98"/>
      <c r="S245" s="98"/>
      <c r="T245" s="98"/>
      <c r="U245" s="98"/>
      <c r="V245" s="98"/>
      <c r="W245" s="98"/>
      <c r="X245" s="98"/>
      <c r="Y245" s="98"/>
      <c r="Z245" s="98"/>
      <c r="AA245" s="98"/>
      <c r="AB245" s="98"/>
      <c r="AC245" s="98"/>
      <c r="AD245" s="98"/>
      <c r="AE245" s="98"/>
      <c r="AF245" s="98"/>
      <c r="AG245" s="98"/>
      <c r="AH245" s="98"/>
      <c r="AI245" s="98"/>
      <c r="AJ245" s="98"/>
      <c r="AK245" s="98"/>
      <c r="AL245" s="98"/>
      <c r="AM245" s="98"/>
    </row>
    <row r="246" spans="2:39" s="10" customFormat="1" ht="15" customHeight="1">
      <c r="B246" s="98"/>
      <c r="C246" s="98"/>
      <c r="D246" s="98"/>
      <c r="E246" s="98"/>
      <c r="F246" s="98"/>
      <c r="G246" s="98"/>
      <c r="H246" s="98" t="s">
        <v>1055</v>
      </c>
      <c r="I246" s="425" t="s">
        <v>1202</v>
      </c>
      <c r="J246" s="420"/>
      <c r="K246" s="420"/>
      <c r="L246" s="420"/>
      <c r="M246" s="420"/>
      <c r="N246" s="420"/>
      <c r="O246" s="420"/>
      <c r="P246" s="420"/>
      <c r="Q246" s="420"/>
      <c r="R246" s="420"/>
      <c r="S246" s="420"/>
      <c r="T246" s="420"/>
      <c r="U246" s="420"/>
      <c r="V246" s="420"/>
      <c r="W246" s="420"/>
      <c r="X246" s="420"/>
      <c r="Y246" s="420"/>
      <c r="Z246" s="420"/>
      <c r="AA246" s="420"/>
      <c r="AB246" s="420"/>
      <c r="AC246" s="420"/>
      <c r="AD246" s="420"/>
      <c r="AE246" s="420"/>
      <c r="AF246" s="420"/>
      <c r="AG246" s="420"/>
      <c r="AH246" s="420"/>
      <c r="AI246" s="420"/>
      <c r="AJ246" s="420"/>
      <c r="AK246" s="420"/>
      <c r="AL246" s="98"/>
      <c r="AM246" s="98"/>
    </row>
    <row r="247" spans="2:39" s="10" customFormat="1" ht="15" customHeight="1">
      <c r="B247" s="98"/>
      <c r="C247" s="98"/>
      <c r="D247" s="98"/>
      <c r="E247" s="98"/>
      <c r="F247" s="98"/>
      <c r="G247" s="98"/>
      <c r="H247" s="98"/>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98"/>
      <c r="AM247" s="98"/>
    </row>
    <row r="248" spans="2:39" s="10" customFormat="1" ht="15" customHeight="1">
      <c r="B248" s="98"/>
      <c r="C248" s="98"/>
      <c r="D248" s="98"/>
      <c r="E248" s="98"/>
      <c r="F248" s="98"/>
      <c r="G248" s="98"/>
      <c r="H248" s="98" t="s">
        <v>805</v>
      </c>
      <c r="I248" s="98"/>
      <c r="J248" s="98" t="s">
        <v>806</v>
      </c>
      <c r="K248" s="98" t="s">
        <v>807</v>
      </c>
      <c r="L248" s="98" t="s">
        <v>824</v>
      </c>
      <c r="M248" s="98" t="s">
        <v>116</v>
      </c>
      <c r="N248" s="98" t="s">
        <v>71</v>
      </c>
      <c r="O248" s="98" t="s">
        <v>8</v>
      </c>
      <c r="P248" s="98" t="s">
        <v>806</v>
      </c>
      <c r="Q248" s="98" t="s">
        <v>807</v>
      </c>
      <c r="R248" s="98" t="s">
        <v>824</v>
      </c>
      <c r="S248" s="98" t="s">
        <v>12</v>
      </c>
      <c r="T248" s="98" t="s">
        <v>37</v>
      </c>
      <c r="U248" s="98" t="s">
        <v>864</v>
      </c>
      <c r="V248" s="98" t="s">
        <v>865</v>
      </c>
      <c r="W248" s="98" t="s">
        <v>345</v>
      </c>
      <c r="X248" s="98" t="s">
        <v>806</v>
      </c>
      <c r="Y248" s="98" t="s">
        <v>807</v>
      </c>
      <c r="Z248" s="98" t="s">
        <v>824</v>
      </c>
      <c r="AA248" s="98" t="s">
        <v>81</v>
      </c>
      <c r="AB248" s="98" t="s">
        <v>806</v>
      </c>
      <c r="AC248" s="98" t="s">
        <v>807</v>
      </c>
      <c r="AD248" s="98" t="s">
        <v>824</v>
      </c>
      <c r="AE248" s="98" t="s">
        <v>866</v>
      </c>
      <c r="AF248" s="98" t="s">
        <v>33</v>
      </c>
      <c r="AG248" s="98" t="s">
        <v>135</v>
      </c>
      <c r="AH248" s="98" t="s">
        <v>867</v>
      </c>
      <c r="AI248" s="98" t="s">
        <v>337</v>
      </c>
      <c r="AJ248" s="98" t="s">
        <v>116</v>
      </c>
      <c r="AK248" s="98" t="s">
        <v>152</v>
      </c>
      <c r="AL248" s="98"/>
      <c r="AM248" s="98"/>
    </row>
    <row r="249" spans="2:39" s="10" customFormat="1" ht="15" customHeight="1">
      <c r="B249" s="98"/>
      <c r="C249" s="98"/>
      <c r="D249" s="98"/>
      <c r="E249" s="98"/>
      <c r="F249" s="98"/>
      <c r="G249" s="98"/>
      <c r="H249" s="98"/>
      <c r="I249" s="98" t="s">
        <v>39</v>
      </c>
      <c r="J249" s="98" t="s">
        <v>334</v>
      </c>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row>
    <row r="250" spans="2:39" s="10" customFormat="1" ht="15" customHeight="1">
      <c r="B250" s="98"/>
      <c r="C250" s="98"/>
      <c r="D250" s="98"/>
      <c r="E250" s="98"/>
      <c r="F250" s="98"/>
      <c r="G250" s="98"/>
      <c r="H250" s="98" t="s">
        <v>823</v>
      </c>
      <c r="I250" s="98"/>
      <c r="J250" s="98" t="s">
        <v>806</v>
      </c>
      <c r="K250" s="98" t="s">
        <v>808</v>
      </c>
      <c r="L250" s="98" t="s">
        <v>824</v>
      </c>
      <c r="M250" s="98" t="s">
        <v>116</v>
      </c>
      <c r="N250" s="98" t="s">
        <v>71</v>
      </c>
      <c r="O250" s="98" t="s">
        <v>8</v>
      </c>
      <c r="P250" s="98" t="s">
        <v>156</v>
      </c>
      <c r="Q250" s="98" t="s">
        <v>26</v>
      </c>
      <c r="R250" s="98" t="s">
        <v>808</v>
      </c>
      <c r="S250" s="98" t="s">
        <v>143</v>
      </c>
      <c r="T250" s="98" t="s">
        <v>742</v>
      </c>
      <c r="U250" s="98" t="s">
        <v>868</v>
      </c>
      <c r="V250" s="98" t="s">
        <v>869</v>
      </c>
      <c r="W250" s="98" t="s">
        <v>870</v>
      </c>
      <c r="X250" s="98" t="s">
        <v>12</v>
      </c>
      <c r="Y250" s="98" t="s">
        <v>37</v>
      </c>
      <c r="Z250" s="98" t="s">
        <v>864</v>
      </c>
      <c r="AA250" s="98" t="s">
        <v>865</v>
      </c>
      <c r="AB250" s="98" t="s">
        <v>345</v>
      </c>
      <c r="AC250" s="98" t="s">
        <v>806</v>
      </c>
      <c r="AD250" s="98" t="s">
        <v>808</v>
      </c>
      <c r="AE250" s="98" t="s">
        <v>824</v>
      </c>
      <c r="AF250" s="98" t="s">
        <v>81</v>
      </c>
      <c r="AG250" s="98" t="s">
        <v>806</v>
      </c>
      <c r="AH250" s="98" t="s">
        <v>808</v>
      </c>
      <c r="AI250" s="98" t="s">
        <v>824</v>
      </c>
      <c r="AJ250" s="98" t="s">
        <v>866</v>
      </c>
      <c r="AK250" s="98" t="s">
        <v>33</v>
      </c>
      <c r="AL250" s="98"/>
      <c r="AM250" s="98"/>
    </row>
    <row r="251" spans="2:39" s="10" customFormat="1" ht="15" customHeight="1">
      <c r="B251" s="98"/>
      <c r="C251" s="98"/>
      <c r="D251" s="98"/>
      <c r="E251" s="98"/>
      <c r="F251" s="98"/>
      <c r="G251" s="98"/>
      <c r="H251" s="98"/>
      <c r="I251" s="98" t="s">
        <v>135</v>
      </c>
      <c r="J251" s="98" t="s">
        <v>867</v>
      </c>
      <c r="K251" s="98" t="s">
        <v>337</v>
      </c>
      <c r="L251" s="98" t="s">
        <v>116</v>
      </c>
      <c r="M251" s="98" t="s">
        <v>152</v>
      </c>
      <c r="N251" s="98" t="s">
        <v>39</v>
      </c>
      <c r="O251" s="98" t="s">
        <v>334</v>
      </c>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row>
    <row r="252" spans="2:39" s="10" customFormat="1" ht="15" customHeight="1">
      <c r="B252" s="98"/>
      <c r="C252" s="98"/>
      <c r="D252" s="98"/>
      <c r="E252" s="98"/>
      <c r="F252" s="98"/>
      <c r="G252" s="98"/>
      <c r="H252" s="98" t="s">
        <v>872</v>
      </c>
      <c r="I252" s="98"/>
      <c r="J252" s="98" t="s">
        <v>24</v>
      </c>
      <c r="K252" s="98" t="s">
        <v>26</v>
      </c>
      <c r="L252" s="98" t="s">
        <v>806</v>
      </c>
      <c r="M252" s="98" t="s">
        <v>824</v>
      </c>
      <c r="N252" s="98" t="s">
        <v>116</v>
      </c>
      <c r="O252" s="98" t="s">
        <v>71</v>
      </c>
      <c r="P252" s="98" t="s">
        <v>8</v>
      </c>
      <c r="Q252" s="98" t="s">
        <v>81</v>
      </c>
      <c r="R252" s="98" t="s">
        <v>663</v>
      </c>
      <c r="S252" s="98" t="s">
        <v>82</v>
      </c>
      <c r="T252" s="98" t="s">
        <v>59</v>
      </c>
      <c r="U252" s="98" t="s">
        <v>100</v>
      </c>
      <c r="V252" s="98" t="s">
        <v>187</v>
      </c>
      <c r="W252" s="98" t="s">
        <v>24</v>
      </c>
      <c r="X252" s="98" t="s">
        <v>806</v>
      </c>
      <c r="Y252" s="98" t="s">
        <v>807</v>
      </c>
      <c r="Z252" s="98" t="s">
        <v>871</v>
      </c>
      <c r="AA252" s="98" t="s">
        <v>680</v>
      </c>
      <c r="AB252" s="98" t="s">
        <v>5</v>
      </c>
      <c r="AC252" s="98" t="s">
        <v>52</v>
      </c>
      <c r="AD252" s="98" t="s">
        <v>174</v>
      </c>
      <c r="AE252" s="98" t="s">
        <v>152</v>
      </c>
      <c r="AF252" s="98" t="s">
        <v>39</v>
      </c>
      <c r="AG252" s="98" t="s">
        <v>24</v>
      </c>
      <c r="AH252" s="98" t="s">
        <v>26</v>
      </c>
      <c r="AI252" s="98" t="s">
        <v>806</v>
      </c>
      <c r="AJ252" s="98" t="s">
        <v>807</v>
      </c>
      <c r="AK252" s="98" t="s">
        <v>824</v>
      </c>
      <c r="AL252" s="98"/>
      <c r="AM252" s="98"/>
    </row>
    <row r="253" spans="2:39" s="10" customFormat="1" ht="15" customHeight="1">
      <c r="B253" s="98"/>
      <c r="C253" s="98"/>
      <c r="D253" s="98"/>
      <c r="E253" s="98"/>
      <c r="F253" s="98"/>
      <c r="G253" s="98"/>
      <c r="H253" s="98"/>
      <c r="I253" s="98" t="s">
        <v>116</v>
      </c>
      <c r="J253" s="98" t="s">
        <v>152</v>
      </c>
      <c r="K253" s="98" t="s">
        <v>39</v>
      </c>
      <c r="L253" s="98" t="s">
        <v>334</v>
      </c>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row>
    <row r="254" spans="2:39" s="10" customFormat="1" ht="15" customHeight="1">
      <c r="B254" s="98"/>
      <c r="C254" s="98"/>
      <c r="D254" s="98"/>
      <c r="E254" s="98"/>
      <c r="F254" s="98"/>
      <c r="G254" s="98"/>
      <c r="H254" s="98" t="s">
        <v>755</v>
      </c>
      <c r="I254" s="98"/>
      <c r="J254" s="98" t="s">
        <v>14</v>
      </c>
      <c r="K254" s="98" t="s">
        <v>5</v>
      </c>
      <c r="L254" s="98" t="s">
        <v>186</v>
      </c>
      <c r="M254" s="98" t="s">
        <v>116</v>
      </c>
      <c r="N254" s="98" t="s">
        <v>71</v>
      </c>
      <c r="O254" s="98" t="s">
        <v>8</v>
      </c>
      <c r="P254" s="98" t="s">
        <v>24</v>
      </c>
      <c r="Q254" s="98" t="s">
        <v>731</v>
      </c>
      <c r="R254" s="98" t="s">
        <v>873</v>
      </c>
      <c r="S254" s="98" t="s">
        <v>187</v>
      </c>
      <c r="T254" s="98" t="s">
        <v>24</v>
      </c>
      <c r="U254" s="98" t="s">
        <v>806</v>
      </c>
      <c r="V254" s="98" t="s">
        <v>807</v>
      </c>
      <c r="W254" s="98" t="s">
        <v>874</v>
      </c>
      <c r="X254" s="98" t="s">
        <v>32</v>
      </c>
      <c r="Y254" s="98" t="s">
        <v>838</v>
      </c>
      <c r="Z254" s="98" t="s">
        <v>839</v>
      </c>
      <c r="AA254" s="98" t="s">
        <v>65</v>
      </c>
      <c r="AB254" s="98" t="s">
        <v>365</v>
      </c>
      <c r="AC254" s="98" t="s">
        <v>706</v>
      </c>
      <c r="AD254" s="98" t="s">
        <v>176</v>
      </c>
      <c r="AE254" s="98" t="s">
        <v>187</v>
      </c>
      <c r="AF254" s="98" t="s">
        <v>24</v>
      </c>
      <c r="AG254" s="98" t="s">
        <v>169</v>
      </c>
      <c r="AH254" s="98" t="s">
        <v>24</v>
      </c>
      <c r="AI254" s="98" t="s">
        <v>26</v>
      </c>
      <c r="AJ254" s="98" t="s">
        <v>806</v>
      </c>
      <c r="AK254" s="98" t="s">
        <v>807</v>
      </c>
      <c r="AL254" s="98"/>
      <c r="AM254" s="98"/>
    </row>
    <row r="255" spans="2:39" s="10" customFormat="1" ht="15" customHeight="1">
      <c r="B255" s="98"/>
      <c r="C255" s="98"/>
      <c r="D255" s="98"/>
      <c r="E255" s="98"/>
      <c r="F255" s="98"/>
      <c r="G255" s="98"/>
      <c r="H255" s="98"/>
      <c r="I255" s="98" t="s">
        <v>838</v>
      </c>
      <c r="J255" s="98" t="s">
        <v>839</v>
      </c>
      <c r="K255" s="98" t="s">
        <v>5</v>
      </c>
      <c r="L255" s="98" t="s">
        <v>839</v>
      </c>
      <c r="M255" s="98" t="s">
        <v>840</v>
      </c>
      <c r="N255" s="98" t="s">
        <v>76</v>
      </c>
      <c r="O255" s="98" t="s">
        <v>8</v>
      </c>
      <c r="P255" s="98" t="s">
        <v>127</v>
      </c>
      <c r="Q255" s="98" t="s">
        <v>128</v>
      </c>
      <c r="R255" s="98" t="s">
        <v>129</v>
      </c>
      <c r="S255" s="98" t="s">
        <v>130</v>
      </c>
      <c r="T255" s="98" t="s">
        <v>57</v>
      </c>
      <c r="U255" s="98" t="s">
        <v>58</v>
      </c>
      <c r="V255" s="98" t="s">
        <v>342</v>
      </c>
      <c r="W255" s="98" t="s">
        <v>52</v>
      </c>
      <c r="X255" s="98" t="s">
        <v>174</v>
      </c>
      <c r="Y255" s="98" t="s">
        <v>152</v>
      </c>
      <c r="Z255" s="98" t="s">
        <v>39</v>
      </c>
      <c r="AA255" s="98" t="s">
        <v>864</v>
      </c>
      <c r="AB255" s="98" t="s">
        <v>875</v>
      </c>
      <c r="AC255" s="98" t="s">
        <v>24</v>
      </c>
      <c r="AD255" s="98" t="s">
        <v>26</v>
      </c>
      <c r="AE255" s="98" t="s">
        <v>641</v>
      </c>
      <c r="AF255" s="98" t="s">
        <v>26</v>
      </c>
      <c r="AG255" s="98" t="s">
        <v>824</v>
      </c>
      <c r="AH255" s="98" t="s">
        <v>81</v>
      </c>
      <c r="AI255" s="98" t="s">
        <v>876</v>
      </c>
      <c r="AJ255" s="98" t="s">
        <v>674</v>
      </c>
      <c r="AK255" s="98" t="s">
        <v>757</v>
      </c>
      <c r="AL255" s="98"/>
      <c r="AM255" s="98"/>
    </row>
    <row r="256" spans="2:39" s="10" customFormat="1" ht="15" customHeight="1">
      <c r="B256" s="98"/>
      <c r="C256" s="98"/>
      <c r="D256" s="98"/>
      <c r="E256" s="98"/>
      <c r="F256" s="98"/>
      <c r="G256" s="98"/>
      <c r="H256" s="98"/>
      <c r="I256" s="98" t="s">
        <v>760</v>
      </c>
      <c r="J256" s="98" t="s">
        <v>827</v>
      </c>
      <c r="K256" s="98" t="s">
        <v>279</v>
      </c>
      <c r="L256" s="98" t="s">
        <v>800</v>
      </c>
      <c r="M256" s="98" t="s">
        <v>802</v>
      </c>
      <c r="N256" s="98" t="s">
        <v>757</v>
      </c>
      <c r="O256" s="98" t="s">
        <v>82</v>
      </c>
      <c r="P256" s="98" t="s">
        <v>8</v>
      </c>
      <c r="Q256" s="98" t="s">
        <v>24</v>
      </c>
      <c r="R256" s="98" t="s">
        <v>26</v>
      </c>
      <c r="S256" s="98" t="s">
        <v>806</v>
      </c>
      <c r="T256" s="98" t="s">
        <v>808</v>
      </c>
      <c r="U256" s="98" t="s">
        <v>641</v>
      </c>
      <c r="V256" s="98" t="s">
        <v>26</v>
      </c>
      <c r="W256" s="98" t="s">
        <v>824</v>
      </c>
      <c r="X256" s="98" t="s">
        <v>81</v>
      </c>
      <c r="Y256" s="98" t="s">
        <v>876</v>
      </c>
      <c r="Z256" s="98" t="s">
        <v>674</v>
      </c>
      <c r="AA256" s="98" t="s">
        <v>757</v>
      </c>
      <c r="AB256" s="98" t="s">
        <v>760</v>
      </c>
      <c r="AC256" s="98" t="s">
        <v>822</v>
      </c>
      <c r="AD256" s="98" t="s">
        <v>757</v>
      </c>
      <c r="AE256" s="98" t="s">
        <v>823</v>
      </c>
      <c r="AF256" s="98" t="s">
        <v>757</v>
      </c>
      <c r="AG256" s="98" t="s">
        <v>82</v>
      </c>
      <c r="AH256" s="98" t="s">
        <v>14</v>
      </c>
      <c r="AI256" s="98" t="s">
        <v>5</v>
      </c>
      <c r="AJ256" s="98" t="s">
        <v>186</v>
      </c>
      <c r="AK256" s="98" t="s">
        <v>24</v>
      </c>
      <c r="AL256" s="98"/>
      <c r="AM256" s="98"/>
    </row>
    <row r="257" spans="2:39" s="10" customFormat="1" ht="15" customHeight="1">
      <c r="B257" s="98"/>
      <c r="C257" s="98"/>
      <c r="D257" s="98"/>
      <c r="E257" s="98"/>
      <c r="F257" s="98"/>
      <c r="G257" s="98"/>
      <c r="H257" s="98"/>
      <c r="I257" s="98" t="s">
        <v>26</v>
      </c>
      <c r="J257" s="98" t="s">
        <v>641</v>
      </c>
      <c r="K257" s="98" t="s">
        <v>26</v>
      </c>
      <c r="L257" s="98" t="s">
        <v>824</v>
      </c>
      <c r="M257" s="98" t="s">
        <v>5</v>
      </c>
      <c r="N257" s="98" t="s">
        <v>640</v>
      </c>
      <c r="O257" s="98" t="s">
        <v>339</v>
      </c>
      <c r="P257" s="98" t="s">
        <v>8</v>
      </c>
      <c r="Q257" s="98" t="s">
        <v>730</v>
      </c>
      <c r="R257" s="98" t="s">
        <v>99</v>
      </c>
      <c r="S257" s="98" t="s">
        <v>819</v>
      </c>
      <c r="T257" s="98" t="s">
        <v>76</v>
      </c>
      <c r="U257" s="98" t="s">
        <v>26</v>
      </c>
      <c r="V257" s="98" t="s">
        <v>64</v>
      </c>
      <c r="W257" s="98" t="s">
        <v>37</v>
      </c>
      <c r="X257" s="98" t="s">
        <v>724</v>
      </c>
      <c r="Y257" s="98" t="s">
        <v>39</v>
      </c>
      <c r="Z257" s="98" t="s">
        <v>99</v>
      </c>
      <c r="AA257" s="98" t="s">
        <v>819</v>
      </c>
      <c r="AB257" s="98" t="s">
        <v>33</v>
      </c>
      <c r="AC257" s="98" t="s">
        <v>730</v>
      </c>
      <c r="AD257" s="98" t="s">
        <v>152</v>
      </c>
      <c r="AE257" s="98" t="s">
        <v>39</v>
      </c>
      <c r="AF257" s="98" t="s">
        <v>76</v>
      </c>
      <c r="AG257" s="98" t="s">
        <v>81</v>
      </c>
      <c r="AH257" s="98" t="s">
        <v>642</v>
      </c>
      <c r="AI257" s="98" t="s">
        <v>17</v>
      </c>
      <c r="AJ257" s="98" t="s">
        <v>18</v>
      </c>
      <c r="AK257" s="98" t="s">
        <v>19</v>
      </c>
      <c r="AL257" s="98"/>
      <c r="AM257" s="98"/>
    </row>
    <row r="258" spans="2:39" s="10" customFormat="1" ht="15" customHeight="1">
      <c r="B258" s="98"/>
      <c r="C258" s="98"/>
      <c r="D258" s="98"/>
      <c r="E258" s="98"/>
      <c r="F258" s="98"/>
      <c r="G258" s="98"/>
      <c r="H258" s="98"/>
      <c r="I258" s="98" t="s">
        <v>5</v>
      </c>
      <c r="J258" s="98" t="s">
        <v>13</v>
      </c>
      <c r="K258" s="98" t="s">
        <v>7</v>
      </c>
      <c r="L258" s="98" t="s">
        <v>37</v>
      </c>
      <c r="M258" s="98" t="s">
        <v>724</v>
      </c>
      <c r="N258" s="98" t="s">
        <v>39</v>
      </c>
      <c r="O258" s="98" t="s">
        <v>99</v>
      </c>
      <c r="P258" s="98" t="s">
        <v>819</v>
      </c>
      <c r="Q258" s="98" t="s">
        <v>76</v>
      </c>
      <c r="R258" s="98" t="s">
        <v>33</v>
      </c>
      <c r="S258" s="98" t="s">
        <v>200</v>
      </c>
      <c r="T258" s="98" t="s">
        <v>345</v>
      </c>
      <c r="U258" s="98" t="s">
        <v>337</v>
      </c>
      <c r="V258" s="98" t="s">
        <v>1057</v>
      </c>
      <c r="W258" s="98" t="s">
        <v>116</v>
      </c>
      <c r="X258" s="98" t="s">
        <v>152</v>
      </c>
      <c r="Y258" s="98" t="s">
        <v>39</v>
      </c>
      <c r="Z258" s="98" t="s">
        <v>334</v>
      </c>
      <c r="AA258" s="98"/>
      <c r="AB258" s="98"/>
      <c r="AC258" s="98"/>
      <c r="AD258" s="98"/>
      <c r="AE258" s="98"/>
      <c r="AF258" s="98"/>
      <c r="AG258" s="98"/>
      <c r="AH258" s="98"/>
      <c r="AI258" s="98"/>
      <c r="AJ258" s="98"/>
      <c r="AK258" s="98"/>
      <c r="AL258" s="98"/>
      <c r="AM258" s="98"/>
    </row>
    <row r="259" spans="2:39" s="10" customFormat="1" ht="15" customHeight="1">
      <c r="B259" s="98"/>
      <c r="C259" s="98"/>
      <c r="D259" s="98"/>
      <c r="E259" s="98"/>
      <c r="F259" s="98"/>
      <c r="G259" s="98" t="s">
        <v>83</v>
      </c>
      <c r="H259" s="425" t="s">
        <v>1180</v>
      </c>
      <c r="I259" s="500"/>
      <c r="J259" s="500"/>
      <c r="K259" s="500"/>
      <c r="L259" s="500"/>
      <c r="M259" s="500"/>
      <c r="N259" s="500"/>
      <c r="O259" s="500"/>
      <c r="P259" s="500"/>
      <c r="Q259" s="500"/>
      <c r="R259" s="500"/>
      <c r="S259" s="500"/>
      <c r="T259" s="500"/>
      <c r="U259" s="500"/>
      <c r="V259" s="500"/>
      <c r="W259" s="500"/>
      <c r="X259" s="500"/>
      <c r="Y259" s="500"/>
      <c r="Z259" s="500"/>
      <c r="AA259" s="500"/>
      <c r="AB259" s="500"/>
      <c r="AC259" s="500"/>
      <c r="AD259" s="500"/>
      <c r="AE259" s="500"/>
      <c r="AF259" s="500"/>
      <c r="AG259" s="500"/>
      <c r="AH259" s="500"/>
      <c r="AI259" s="500"/>
      <c r="AJ259" s="500"/>
      <c r="AK259" s="500"/>
      <c r="AL259" s="98"/>
      <c r="AM259" s="98"/>
    </row>
    <row r="260" spans="2:39" s="10" customFormat="1" ht="15" customHeight="1">
      <c r="B260" s="98"/>
      <c r="C260" s="98"/>
      <c r="D260" s="98"/>
      <c r="E260" s="98"/>
      <c r="F260" s="98"/>
      <c r="G260" s="98"/>
      <c r="H260" s="500"/>
      <c r="I260" s="500"/>
      <c r="J260" s="500"/>
      <c r="K260" s="500"/>
      <c r="L260" s="500"/>
      <c r="M260" s="500"/>
      <c r="N260" s="500"/>
      <c r="O260" s="500"/>
      <c r="P260" s="500"/>
      <c r="Q260" s="500"/>
      <c r="R260" s="500"/>
      <c r="S260" s="500"/>
      <c r="T260" s="500"/>
      <c r="U260" s="500"/>
      <c r="V260" s="500"/>
      <c r="W260" s="500"/>
      <c r="X260" s="500"/>
      <c r="Y260" s="500"/>
      <c r="Z260" s="500"/>
      <c r="AA260" s="500"/>
      <c r="AB260" s="500"/>
      <c r="AC260" s="500"/>
      <c r="AD260" s="500"/>
      <c r="AE260" s="500"/>
      <c r="AF260" s="500"/>
      <c r="AG260" s="500"/>
      <c r="AH260" s="500"/>
      <c r="AI260" s="500"/>
      <c r="AJ260" s="500"/>
      <c r="AK260" s="500"/>
      <c r="AL260" s="98"/>
      <c r="AM260" s="98"/>
    </row>
    <row r="261" spans="2:39" ht="15" customHeight="1">
      <c r="B261" s="290"/>
      <c r="C261" s="290"/>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290"/>
      <c r="Z261" s="290"/>
      <c r="AA261" s="290"/>
      <c r="AB261" s="290"/>
      <c r="AC261" s="290"/>
      <c r="AD261" s="290"/>
      <c r="AE261" s="290"/>
      <c r="AF261" s="290"/>
      <c r="AG261" s="290"/>
      <c r="AH261" s="290"/>
      <c r="AI261" s="290"/>
      <c r="AJ261" s="290"/>
      <c r="AK261" s="290"/>
      <c r="AL261" s="290"/>
      <c r="AM261" s="290"/>
    </row>
    <row r="346" ht="15" customHeight="1"/>
    <row r="347" ht="15" customHeight="1"/>
    <row r="348" ht="15" customHeight="1"/>
    <row r="350" ht="15" customHeight="1"/>
    <row r="351" ht="15" customHeight="1"/>
  </sheetData>
  <sheetProtection formatCells="0"/>
  <mergeCells count="419">
    <mergeCell ref="M202:N202"/>
    <mergeCell ref="Q202:R202"/>
    <mergeCell ref="U202:W202"/>
    <mergeCell ref="Z202:AK202"/>
    <mergeCell ref="F203:L203"/>
    <mergeCell ref="M203:N203"/>
    <mergeCell ref="Q203:R203"/>
    <mergeCell ref="U203:W203"/>
    <mergeCell ref="F202:L202"/>
    <mergeCell ref="F200:L200"/>
    <mergeCell ref="M200:N200"/>
    <mergeCell ref="Q200:R200"/>
    <mergeCell ref="U200:W200"/>
    <mergeCell ref="Z200:AK200"/>
    <mergeCell ref="F201:L201"/>
    <mergeCell ref="M201:N201"/>
    <mergeCell ref="Q201:R201"/>
    <mergeCell ref="U201:W201"/>
    <mergeCell ref="Z201:AK201"/>
    <mergeCell ref="F198:L198"/>
    <mergeCell ref="M198:N198"/>
    <mergeCell ref="Q198:R198"/>
    <mergeCell ref="U198:W198"/>
    <mergeCell ref="Z198:AK198"/>
    <mergeCell ref="F199:L199"/>
    <mergeCell ref="M199:N199"/>
    <mergeCell ref="Q199:R199"/>
    <mergeCell ref="U199:W199"/>
    <mergeCell ref="Z199:AK199"/>
    <mergeCell ref="F196:L196"/>
    <mergeCell ref="M196:N196"/>
    <mergeCell ref="Q196:R196"/>
    <mergeCell ref="U196:W196"/>
    <mergeCell ref="Z196:AK196"/>
    <mergeCell ref="F197:L197"/>
    <mergeCell ref="M197:N197"/>
    <mergeCell ref="Q197:R197"/>
    <mergeCell ref="U197:W197"/>
    <mergeCell ref="Z197:AK197"/>
    <mergeCell ref="F194:L194"/>
    <mergeCell ref="M194:N194"/>
    <mergeCell ref="Q194:R194"/>
    <mergeCell ref="U194:W194"/>
    <mergeCell ref="Z194:AK194"/>
    <mergeCell ref="F195:L195"/>
    <mergeCell ref="M195:N195"/>
    <mergeCell ref="Q195:R195"/>
    <mergeCell ref="U195:W195"/>
    <mergeCell ref="Z195:AK195"/>
    <mergeCell ref="F193:L193"/>
    <mergeCell ref="M193:N193"/>
    <mergeCell ref="Q193:R193"/>
    <mergeCell ref="U193:W193"/>
    <mergeCell ref="Z193:AK193"/>
    <mergeCell ref="F192:L192"/>
    <mergeCell ref="M192:N192"/>
    <mergeCell ref="H186:AK187"/>
    <mergeCell ref="F191:L191"/>
    <mergeCell ref="M191:T191"/>
    <mergeCell ref="U191:Y191"/>
    <mergeCell ref="Z191:AK191"/>
    <mergeCell ref="Q192:R192"/>
    <mergeCell ref="U192:W192"/>
    <mergeCell ref="Z192:AK192"/>
    <mergeCell ref="S181:X181"/>
    <mergeCell ref="AB181:AF181"/>
    <mergeCell ref="AG181:AJ181"/>
    <mergeCell ref="F183:R183"/>
    <mergeCell ref="S183:X183"/>
    <mergeCell ref="AB183:AF183"/>
    <mergeCell ref="AG183:AJ183"/>
    <mergeCell ref="F172:G181"/>
    <mergeCell ref="H172:K174"/>
    <mergeCell ref="S172:X172"/>
    <mergeCell ref="AB177:AF177"/>
    <mergeCell ref="AG177:AJ177"/>
    <mergeCell ref="N178:R178"/>
    <mergeCell ref="S178:X178"/>
    <mergeCell ref="AB178:AF178"/>
    <mergeCell ref="AG178:AJ178"/>
    <mergeCell ref="H175:K180"/>
    <mergeCell ref="S175:X175"/>
    <mergeCell ref="AB175:AF175"/>
    <mergeCell ref="AG175:AJ175"/>
    <mergeCell ref="S176:X176"/>
    <mergeCell ref="AB176:AF176"/>
    <mergeCell ref="AG176:AJ176"/>
    <mergeCell ref="L177:M179"/>
    <mergeCell ref="N177:R177"/>
    <mergeCell ref="S177:X177"/>
    <mergeCell ref="AB172:AF172"/>
    <mergeCell ref="AG172:AJ172"/>
    <mergeCell ref="S173:X173"/>
    <mergeCell ref="AB173:AF173"/>
    <mergeCell ref="AG173:AJ173"/>
    <mergeCell ref="S174:X174"/>
    <mergeCell ref="AB174:AF174"/>
    <mergeCell ref="AG174:AJ174"/>
    <mergeCell ref="AA161:AK161"/>
    <mergeCell ref="K169:Q169"/>
    <mergeCell ref="T169:Z169"/>
    <mergeCell ref="F170:R171"/>
    <mergeCell ref="S170:AA170"/>
    <mergeCell ref="AB170:AK170"/>
    <mergeCell ref="S171:AA171"/>
    <mergeCell ref="AB171:AK171"/>
    <mergeCell ref="O161:Z161"/>
    <mergeCell ref="AA157:AK157"/>
    <mergeCell ref="F158:G160"/>
    <mergeCell ref="O158:Z158"/>
    <mergeCell ref="AA158:AK158"/>
    <mergeCell ref="O159:Z159"/>
    <mergeCell ref="AA159:AK159"/>
    <mergeCell ref="O160:Z160"/>
    <mergeCell ref="AA160:AK160"/>
    <mergeCell ref="F157:N157"/>
    <mergeCell ref="Y140:AB140"/>
    <mergeCell ref="AC140:AD140"/>
    <mergeCell ref="AE140:AH140"/>
    <mergeCell ref="F141:R141"/>
    <mergeCell ref="S141:AD141"/>
    <mergeCell ref="AE141:AH141"/>
    <mergeCell ref="S138:V138"/>
    <mergeCell ref="W138:X138"/>
    <mergeCell ref="Y138:AB138"/>
    <mergeCell ref="AC138:AD138"/>
    <mergeCell ref="AE138:AH138"/>
    <mergeCell ref="S139:V139"/>
    <mergeCell ref="W139:X139"/>
    <mergeCell ref="Y139:AB139"/>
    <mergeCell ref="AC139:AD139"/>
    <mergeCell ref="AE139:AH139"/>
    <mergeCell ref="W136:X136"/>
    <mergeCell ref="Y136:AB136"/>
    <mergeCell ref="AC136:AD136"/>
    <mergeCell ref="AE136:AH136"/>
    <mergeCell ref="N137:R137"/>
    <mergeCell ref="S137:V137"/>
    <mergeCell ref="W137:X137"/>
    <mergeCell ref="Y137:AB137"/>
    <mergeCell ref="AC137:AD137"/>
    <mergeCell ref="AE137:AH137"/>
    <mergeCell ref="AE134:AH134"/>
    <mergeCell ref="L135:M137"/>
    <mergeCell ref="N135:R135"/>
    <mergeCell ref="S135:V135"/>
    <mergeCell ref="W135:X135"/>
    <mergeCell ref="Y135:AB135"/>
    <mergeCell ref="AC135:AD135"/>
    <mergeCell ref="AE135:AH135"/>
    <mergeCell ref="N136:R136"/>
    <mergeCell ref="S136:V136"/>
    <mergeCell ref="H133:K138"/>
    <mergeCell ref="S133:V133"/>
    <mergeCell ref="W133:X133"/>
    <mergeCell ref="Y133:AB133"/>
    <mergeCell ref="AC133:AD133"/>
    <mergeCell ref="AE133:AH133"/>
    <mergeCell ref="S134:V134"/>
    <mergeCell ref="W134:X134"/>
    <mergeCell ref="Y134:AB134"/>
    <mergeCell ref="AC134:AD134"/>
    <mergeCell ref="AE130:AH130"/>
    <mergeCell ref="S131:V131"/>
    <mergeCell ref="W131:X131"/>
    <mergeCell ref="Y131:AB131"/>
    <mergeCell ref="AC131:AD131"/>
    <mergeCell ref="AE131:AH131"/>
    <mergeCell ref="H130:K132"/>
    <mergeCell ref="S130:V130"/>
    <mergeCell ref="W130:X130"/>
    <mergeCell ref="Y130:AB130"/>
    <mergeCell ref="AC130:AD130"/>
    <mergeCell ref="S132:V132"/>
    <mergeCell ref="W132:X132"/>
    <mergeCell ref="Y132:AB132"/>
    <mergeCell ref="AC132:AD132"/>
    <mergeCell ref="AB37:AL38"/>
    <mergeCell ref="H118:AK118"/>
    <mergeCell ref="K127:Q127"/>
    <mergeCell ref="T127:Z127"/>
    <mergeCell ref="F128:R129"/>
    <mergeCell ref="S128:AD129"/>
    <mergeCell ref="AE128:AK128"/>
    <mergeCell ref="AE129:AK129"/>
    <mergeCell ref="X52:Z52"/>
    <mergeCell ref="G55:N56"/>
    <mergeCell ref="AB33:AL33"/>
    <mergeCell ref="AB31:AL32"/>
    <mergeCell ref="I33:P33"/>
    <mergeCell ref="I34:P34"/>
    <mergeCell ref="I36:P36"/>
    <mergeCell ref="I35:P35"/>
    <mergeCell ref="Q35:AA35"/>
    <mergeCell ref="AB34:AL34"/>
    <mergeCell ref="AB35:AL35"/>
    <mergeCell ref="AB36:AL36"/>
    <mergeCell ref="AB27:AL27"/>
    <mergeCell ref="AB28:AL28"/>
    <mergeCell ref="AB29:AL29"/>
    <mergeCell ref="AB30:AL30"/>
    <mergeCell ref="Q27:AA27"/>
    <mergeCell ref="Q28:AA28"/>
    <mergeCell ref="Q38:AA38"/>
    <mergeCell ref="G22:P22"/>
    <mergeCell ref="I23:P23"/>
    <mergeCell ref="I24:P24"/>
    <mergeCell ref="I25:P25"/>
    <mergeCell ref="I26:P26"/>
    <mergeCell ref="I31:P31"/>
    <mergeCell ref="I27:P27"/>
    <mergeCell ref="I28:P28"/>
    <mergeCell ref="I30:P30"/>
    <mergeCell ref="AB23:AL23"/>
    <mergeCell ref="Q22:AA22"/>
    <mergeCell ref="Q23:AA23"/>
    <mergeCell ref="Q24:AA24"/>
    <mergeCell ref="Q25:AA25"/>
    <mergeCell ref="Q26:AA26"/>
    <mergeCell ref="AB24:AL24"/>
    <mergeCell ref="AB25:AL25"/>
    <mergeCell ref="AB26:AL26"/>
    <mergeCell ref="F6:G6"/>
    <mergeCell ref="I6:J6"/>
    <mergeCell ref="L6:M6"/>
    <mergeCell ref="AJ8:AK8"/>
    <mergeCell ref="AD11:AE11"/>
    <mergeCell ref="AG11:AH11"/>
    <mergeCell ref="AJ11:AK11"/>
    <mergeCell ref="D13:G13"/>
    <mergeCell ref="W15:AL15"/>
    <mergeCell ref="W17:AL17"/>
    <mergeCell ref="W19:AI19"/>
    <mergeCell ref="AB22:AL22"/>
    <mergeCell ref="G23:H32"/>
    <mergeCell ref="Q29:AA29"/>
    <mergeCell ref="I29:P29"/>
    <mergeCell ref="Q30:AA30"/>
    <mergeCell ref="Q32:AA32"/>
    <mergeCell ref="I32:P32"/>
    <mergeCell ref="G33:H38"/>
    <mergeCell ref="I38:P38"/>
    <mergeCell ref="I37:P37"/>
    <mergeCell ref="U48:V48"/>
    <mergeCell ref="L52:N52"/>
    <mergeCell ref="Q33:AA33"/>
    <mergeCell ref="Q34:AA34"/>
    <mergeCell ref="Q36:AA36"/>
    <mergeCell ref="Q37:AA37"/>
    <mergeCell ref="O55:AF55"/>
    <mergeCell ref="AG55:AL56"/>
    <mergeCell ref="O56:T56"/>
    <mergeCell ref="U56:Z56"/>
    <mergeCell ref="AA56:AF56"/>
    <mergeCell ref="G57:N57"/>
    <mergeCell ref="P57:R57"/>
    <mergeCell ref="V57:X57"/>
    <mergeCell ref="AB57:AD57"/>
    <mergeCell ref="AH57:AJ57"/>
    <mergeCell ref="G58:N58"/>
    <mergeCell ref="P58:R58"/>
    <mergeCell ref="V58:X58"/>
    <mergeCell ref="AB58:AD58"/>
    <mergeCell ref="AH58:AJ58"/>
    <mergeCell ref="G59:N59"/>
    <mergeCell ref="P59:R59"/>
    <mergeCell ref="V59:X59"/>
    <mergeCell ref="AB59:AD59"/>
    <mergeCell ref="AH59:AJ59"/>
    <mergeCell ref="G60:N60"/>
    <mergeCell ref="P60:R60"/>
    <mergeCell ref="V60:X60"/>
    <mergeCell ref="AB60:AD60"/>
    <mergeCell ref="AH60:AJ60"/>
    <mergeCell ref="G61:N61"/>
    <mergeCell ref="P61:R61"/>
    <mergeCell ref="V61:X61"/>
    <mergeCell ref="AB61:AD61"/>
    <mergeCell ref="AH61:AJ61"/>
    <mergeCell ref="G86:O86"/>
    <mergeCell ref="P86:V86"/>
    <mergeCell ref="W86:AL86"/>
    <mergeCell ref="G87:O87"/>
    <mergeCell ref="P87:V87"/>
    <mergeCell ref="Y87:AB87"/>
    <mergeCell ref="AE87:AL87"/>
    <mergeCell ref="G88:O88"/>
    <mergeCell ref="P88:V88"/>
    <mergeCell ref="Y88:AB88"/>
    <mergeCell ref="AE88:AL88"/>
    <mergeCell ref="G89:O89"/>
    <mergeCell ref="P89:V89"/>
    <mergeCell ref="Y89:AB89"/>
    <mergeCell ref="AE89:AL89"/>
    <mergeCell ref="G90:O90"/>
    <mergeCell ref="P90:V90"/>
    <mergeCell ref="Y90:AB90"/>
    <mergeCell ref="AE90:AL90"/>
    <mergeCell ref="G91:O91"/>
    <mergeCell ref="P91:V91"/>
    <mergeCell ref="Y91:AB91"/>
    <mergeCell ref="AE91:AL91"/>
    <mergeCell ref="G97:O97"/>
    <mergeCell ref="P97:V97"/>
    <mergeCell ref="W97:AL97"/>
    <mergeCell ref="G98:O98"/>
    <mergeCell ref="P98:V98"/>
    <mergeCell ref="W98:AL98"/>
    <mergeCell ref="G99:O99"/>
    <mergeCell ref="P99:V99"/>
    <mergeCell ref="W99:AL99"/>
    <mergeCell ref="G100:O100"/>
    <mergeCell ref="P100:V100"/>
    <mergeCell ref="W100:AL100"/>
    <mergeCell ref="G108:O109"/>
    <mergeCell ref="P108:V108"/>
    <mergeCell ref="W108:AL109"/>
    <mergeCell ref="P109:V109"/>
    <mergeCell ref="G110:O110"/>
    <mergeCell ref="P110:T110"/>
    <mergeCell ref="X110:AE110"/>
    <mergeCell ref="AF110:AJ110"/>
    <mergeCell ref="G111:O111"/>
    <mergeCell ref="P111:T111"/>
    <mergeCell ref="X111:AE111"/>
    <mergeCell ref="AF111:AJ111"/>
    <mergeCell ref="G112:O112"/>
    <mergeCell ref="P112:T112"/>
    <mergeCell ref="X112:AE112"/>
    <mergeCell ref="AF112:AJ112"/>
    <mergeCell ref="G113:O113"/>
    <mergeCell ref="P113:T113"/>
    <mergeCell ref="G114:O114"/>
    <mergeCell ref="P114:T114"/>
    <mergeCell ref="AE132:AH132"/>
    <mergeCell ref="S140:V140"/>
    <mergeCell ref="W140:X140"/>
    <mergeCell ref="H116:AL116"/>
    <mergeCell ref="H117:AL117"/>
    <mergeCell ref="F130:G139"/>
    <mergeCell ref="N179:R179"/>
    <mergeCell ref="S179:X179"/>
    <mergeCell ref="AB179:AF179"/>
    <mergeCell ref="S182:X182"/>
    <mergeCell ref="AB182:AF182"/>
    <mergeCell ref="AG182:AJ182"/>
    <mergeCell ref="AG179:AJ179"/>
    <mergeCell ref="S180:X180"/>
    <mergeCell ref="AB180:AF180"/>
    <mergeCell ref="AG180:AJ180"/>
    <mergeCell ref="V217:X217"/>
    <mergeCell ref="AA217:AB217"/>
    <mergeCell ref="AE217:AL217"/>
    <mergeCell ref="G214:U214"/>
    <mergeCell ref="V214:AD214"/>
    <mergeCell ref="AE214:AL214"/>
    <mergeCell ref="G215:U215"/>
    <mergeCell ref="V215:X215"/>
    <mergeCell ref="AA215:AB215"/>
    <mergeCell ref="AE215:AL215"/>
    <mergeCell ref="AE218:AL218"/>
    <mergeCell ref="G219:U219"/>
    <mergeCell ref="V219:X219"/>
    <mergeCell ref="AA219:AB219"/>
    <mergeCell ref="AE219:AL219"/>
    <mergeCell ref="G216:U216"/>
    <mergeCell ref="V216:X216"/>
    <mergeCell ref="AA216:AB216"/>
    <mergeCell ref="AE216:AL216"/>
    <mergeCell ref="G217:U217"/>
    <mergeCell ref="G221:U221"/>
    <mergeCell ref="V221:X221"/>
    <mergeCell ref="AA221:AB221"/>
    <mergeCell ref="AE221:AL221"/>
    <mergeCell ref="G222:U222"/>
    <mergeCell ref="V222:X222"/>
    <mergeCell ref="AA222:AB222"/>
    <mergeCell ref="AE222:AL222"/>
    <mergeCell ref="G223:U223"/>
    <mergeCell ref="V223:X223"/>
    <mergeCell ref="AA223:AB223"/>
    <mergeCell ref="AE223:AL223"/>
    <mergeCell ref="G224:U224"/>
    <mergeCell ref="V224:X224"/>
    <mergeCell ref="AA224:AB224"/>
    <mergeCell ref="AE224:AL224"/>
    <mergeCell ref="G225:U225"/>
    <mergeCell ref="V225:X225"/>
    <mergeCell ref="AA225:AB225"/>
    <mergeCell ref="AE225:AL225"/>
    <mergeCell ref="G226:U226"/>
    <mergeCell ref="V226:X226"/>
    <mergeCell ref="AA226:AB226"/>
    <mergeCell ref="AE226:AL226"/>
    <mergeCell ref="G227:U227"/>
    <mergeCell ref="V227:X227"/>
    <mergeCell ref="AA227:AB227"/>
    <mergeCell ref="AE227:AL227"/>
    <mergeCell ref="G228:U228"/>
    <mergeCell ref="V228:X228"/>
    <mergeCell ref="AA228:AB228"/>
    <mergeCell ref="AE228:AL228"/>
    <mergeCell ref="G231:AK234"/>
    <mergeCell ref="I246:AK247"/>
    <mergeCell ref="H259:AK260"/>
    <mergeCell ref="G229:U229"/>
    <mergeCell ref="V229:X229"/>
    <mergeCell ref="AA229:AB229"/>
    <mergeCell ref="AE229:AL229"/>
    <mergeCell ref="C1:I1"/>
    <mergeCell ref="J104:AL104"/>
    <mergeCell ref="I105:AL105"/>
    <mergeCell ref="G220:U220"/>
    <mergeCell ref="V220:X220"/>
    <mergeCell ref="AA220:AB220"/>
    <mergeCell ref="AE220:AL220"/>
    <mergeCell ref="G218:U218"/>
    <mergeCell ref="V218:X218"/>
    <mergeCell ref="AA218:AB218"/>
  </mergeCells>
  <dataValidations count="1">
    <dataValidation type="list" allowBlank="1" showInputMessage="1" showErrorMessage="1" sqref="AF112:AJ112 P87:P91 P98:V100">
      <formula1>"有り,無し"</formula1>
    </dataValidation>
  </dataValidations>
  <printOptions/>
  <pageMargins left="0.5905511811023623" right="0.5905511811023623" top="0.5905511811023623" bottom="0.5905511811023623" header="0.31496062992125984" footer="0.31496062992125984"/>
  <pageSetup fitToHeight="16" horizontalDpi="600" verticalDpi="600" orientation="portrait" paperSize="9" scale="89" r:id="rId3"/>
  <rowBreaks count="5" manualBreakCount="5">
    <brk id="46" max="39" man="1"/>
    <brk id="81" max="39" man="1"/>
    <brk id="123" max="39" man="1"/>
    <brk id="167" max="39" man="1"/>
    <brk id="211" max="39" man="1"/>
  </rowBreaks>
  <ignoredErrors>
    <ignoredError sqref="C21 H40 H42 H44" numberStoredAsText="1"/>
  </ignoredErrors>
  <legacyDrawing r:id="rId2"/>
</worksheet>
</file>

<file path=xl/worksheets/sheet8.xml><?xml version="1.0" encoding="utf-8"?>
<worksheet xmlns="http://schemas.openxmlformats.org/spreadsheetml/2006/main" xmlns:r="http://schemas.openxmlformats.org/officeDocument/2006/relationships">
  <sheetPr>
    <tabColor rgb="FFFFC000"/>
  </sheetPr>
  <dimension ref="B1:AM40"/>
  <sheetViews>
    <sheetView showGridLines="0" view="pageBreakPreview" zoomScale="90" zoomScaleSheetLayoutView="90" workbookViewId="0" topLeftCell="A1">
      <selection activeCell="D14" sqref="D14"/>
    </sheetView>
  </sheetViews>
  <sheetFormatPr defaultColWidth="2.28125" defaultRowHeight="15" customHeight="1"/>
  <cols>
    <col min="1" max="15" width="2.28125" style="83" customWidth="1"/>
    <col min="16" max="16384" width="2.28125" style="83" customWidth="1"/>
  </cols>
  <sheetData>
    <row r="1" spans="3:38" ht="15" customHeight="1">
      <c r="C1" s="801" t="s">
        <v>636</v>
      </c>
      <c r="D1" s="965"/>
      <c r="E1" s="965"/>
      <c r="F1" s="965"/>
      <c r="G1" s="965"/>
      <c r="H1" s="965"/>
      <c r="I1" s="965"/>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row>
    <row r="2" spans="3:38" ht="9" customHeight="1">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row>
    <row r="3" spans="2:39" ht="15" customHeight="1">
      <c r="B3" s="91" t="s">
        <v>613</v>
      </c>
      <c r="C3" s="91"/>
      <c r="D3" s="91"/>
      <c r="E3" s="91"/>
      <c r="F3" s="91"/>
      <c r="G3" s="91"/>
      <c r="H3" s="91"/>
      <c r="I3" s="92"/>
      <c r="J3" s="92"/>
      <c r="K3" s="92"/>
      <c r="L3" s="92"/>
      <c r="M3" s="92"/>
      <c r="N3" s="92"/>
      <c r="O3" s="92"/>
      <c r="P3" s="91"/>
      <c r="Q3" s="91"/>
      <c r="R3" s="91"/>
      <c r="S3" s="91"/>
      <c r="T3" s="91"/>
      <c r="U3" s="91"/>
      <c r="V3" s="91"/>
      <c r="W3" s="91"/>
      <c r="X3" s="91"/>
      <c r="Y3" s="91"/>
      <c r="Z3" s="91"/>
      <c r="AA3" s="91"/>
      <c r="AB3" s="91"/>
      <c r="AC3" s="91"/>
      <c r="AD3" s="91"/>
      <c r="AE3" s="91"/>
      <c r="AF3" s="91"/>
      <c r="AG3" s="91"/>
      <c r="AH3" s="91"/>
      <c r="AI3" s="91"/>
      <c r="AJ3" s="91"/>
      <c r="AK3" s="91"/>
      <c r="AL3" s="91"/>
      <c r="AM3" s="91"/>
    </row>
    <row r="4" spans="3:39" s="84" customFormat="1" ht="15" customHeight="1">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3:39" ht="15" customHeight="1">
      <c r="C5" s="90"/>
      <c r="D5" s="966"/>
      <c r="E5" s="966"/>
      <c r="F5" s="90" t="s">
        <v>435</v>
      </c>
      <c r="G5" s="966"/>
      <c r="H5" s="966"/>
      <c r="I5" s="90" t="s">
        <v>521</v>
      </c>
      <c r="J5" s="966"/>
      <c r="K5" s="966"/>
      <c r="L5" s="90" t="s">
        <v>522</v>
      </c>
      <c r="M5" s="90" t="s">
        <v>523</v>
      </c>
      <c r="N5" s="90" t="s">
        <v>511</v>
      </c>
      <c r="O5" s="90" t="s">
        <v>484</v>
      </c>
      <c r="P5" s="90" t="s">
        <v>524</v>
      </c>
      <c r="Q5" s="90" t="s">
        <v>409</v>
      </c>
      <c r="R5" s="90" t="s">
        <v>477</v>
      </c>
      <c r="S5" s="90" t="s">
        <v>510</v>
      </c>
      <c r="T5" s="90" t="s">
        <v>511</v>
      </c>
      <c r="U5" s="90" t="s">
        <v>461</v>
      </c>
      <c r="V5" s="90" t="s">
        <v>547</v>
      </c>
      <c r="W5" s="90" t="s">
        <v>428</v>
      </c>
      <c r="X5" s="90" t="s">
        <v>429</v>
      </c>
      <c r="Y5" s="90" t="s">
        <v>548</v>
      </c>
      <c r="Z5" s="90" t="s">
        <v>549</v>
      </c>
      <c r="AA5" s="90" t="s">
        <v>413</v>
      </c>
      <c r="AB5" s="90" t="s">
        <v>420</v>
      </c>
      <c r="AC5" s="90" t="s">
        <v>421</v>
      </c>
      <c r="AD5" s="90" t="s">
        <v>427</v>
      </c>
      <c r="AE5" s="90" t="s">
        <v>431</v>
      </c>
      <c r="AF5" s="90" t="s">
        <v>432</v>
      </c>
      <c r="AG5" s="90" t="s">
        <v>498</v>
      </c>
      <c r="AH5" s="90" t="s">
        <v>497</v>
      </c>
      <c r="AI5" s="90" t="s">
        <v>413</v>
      </c>
      <c r="AJ5" s="90" t="s">
        <v>420</v>
      </c>
      <c r="AK5" s="90" t="s">
        <v>628</v>
      </c>
      <c r="AL5" s="90" t="s">
        <v>629</v>
      </c>
      <c r="AM5" s="90"/>
    </row>
    <row r="6" spans="3:39" ht="15" customHeight="1">
      <c r="C6" s="90" t="s">
        <v>413</v>
      </c>
      <c r="D6" s="90" t="s">
        <v>448</v>
      </c>
      <c r="E6" s="90" t="s">
        <v>413</v>
      </c>
      <c r="F6" s="90" t="s">
        <v>416</v>
      </c>
      <c r="G6" s="90" t="s">
        <v>417</v>
      </c>
      <c r="H6" s="90" t="s">
        <v>418</v>
      </c>
      <c r="I6" s="90" t="s">
        <v>419</v>
      </c>
      <c r="J6" s="90" t="s">
        <v>413</v>
      </c>
      <c r="K6" s="90" t="s">
        <v>420</v>
      </c>
      <c r="L6" s="90" t="s">
        <v>421</v>
      </c>
      <c r="M6" s="90" t="s">
        <v>422</v>
      </c>
      <c r="N6" s="90" t="s">
        <v>423</v>
      </c>
      <c r="O6" s="90" t="s">
        <v>550</v>
      </c>
      <c r="P6" s="90" t="s">
        <v>445</v>
      </c>
      <c r="Q6" s="90" t="s">
        <v>551</v>
      </c>
      <c r="R6" s="90" t="s">
        <v>411</v>
      </c>
      <c r="S6" s="90" t="s">
        <v>413</v>
      </c>
      <c r="T6" s="90" t="s">
        <v>552</v>
      </c>
      <c r="U6" s="90" t="s">
        <v>553</v>
      </c>
      <c r="V6" s="90" t="s">
        <v>426</v>
      </c>
      <c r="W6" s="90" t="s">
        <v>439</v>
      </c>
      <c r="X6" s="90" t="s">
        <v>413</v>
      </c>
      <c r="Y6" s="90" t="s">
        <v>448</v>
      </c>
      <c r="Z6" s="90" t="s">
        <v>413</v>
      </c>
      <c r="AA6" s="90" t="s">
        <v>410</v>
      </c>
      <c r="AB6" s="90" t="s">
        <v>411</v>
      </c>
      <c r="AC6" s="90" t="s">
        <v>413</v>
      </c>
      <c r="AD6" s="90" t="s">
        <v>495</v>
      </c>
      <c r="AE6" s="90" t="s">
        <v>419</v>
      </c>
      <c r="AF6" s="90" t="s">
        <v>426</v>
      </c>
      <c r="AG6" s="90" t="s">
        <v>477</v>
      </c>
      <c r="AH6" s="90" t="s">
        <v>554</v>
      </c>
      <c r="AI6" s="90" t="s">
        <v>518</v>
      </c>
      <c r="AJ6" s="90" t="s">
        <v>440</v>
      </c>
      <c r="AK6" s="90" t="s">
        <v>630</v>
      </c>
      <c r="AL6" s="90" t="s">
        <v>631</v>
      </c>
      <c r="AM6" s="90"/>
    </row>
    <row r="7" spans="3:39" ht="15" customHeight="1">
      <c r="C7" s="90" t="s">
        <v>39</v>
      </c>
      <c r="D7" s="90" t="s">
        <v>40</v>
      </c>
      <c r="E7" s="90" t="s">
        <v>41</v>
      </c>
      <c r="F7" s="90" t="s">
        <v>37</v>
      </c>
      <c r="G7" s="90" t="s">
        <v>42</v>
      </c>
      <c r="H7" s="90" t="s">
        <v>43</v>
      </c>
      <c r="I7" s="90" t="s">
        <v>44</v>
      </c>
      <c r="J7" s="90" t="s">
        <v>45</v>
      </c>
      <c r="K7" s="90" t="s">
        <v>46</v>
      </c>
      <c r="L7" s="90" t="s">
        <v>37</v>
      </c>
      <c r="M7" s="90" t="s">
        <v>47</v>
      </c>
      <c r="N7" s="90" t="s">
        <v>48</v>
      </c>
      <c r="O7" s="90" t="s">
        <v>49</v>
      </c>
      <c r="P7" s="90" t="s">
        <v>5</v>
      </c>
      <c r="Q7" s="90" t="s">
        <v>50</v>
      </c>
      <c r="R7" s="90" t="s">
        <v>51</v>
      </c>
      <c r="S7" s="90" t="s">
        <v>557</v>
      </c>
      <c r="T7" s="90" t="s">
        <v>449</v>
      </c>
      <c r="U7" s="90" t="s">
        <v>589</v>
      </c>
      <c r="V7" s="90" t="s">
        <v>590</v>
      </c>
      <c r="W7" s="90" t="s">
        <v>591</v>
      </c>
      <c r="X7" s="90" t="s">
        <v>420</v>
      </c>
      <c r="Y7" s="90" t="s">
        <v>421</v>
      </c>
      <c r="Z7" s="90" t="s">
        <v>471</v>
      </c>
      <c r="AA7" s="90" t="s">
        <v>472</v>
      </c>
      <c r="AB7" s="90" t="s">
        <v>413</v>
      </c>
      <c r="AC7" s="90" t="s">
        <v>434</v>
      </c>
      <c r="AD7" s="90" t="s">
        <v>474</v>
      </c>
      <c r="AE7" s="90" t="s">
        <v>604</v>
      </c>
      <c r="AF7" s="90" t="s">
        <v>605</v>
      </c>
      <c r="AG7" s="90" t="s">
        <v>477</v>
      </c>
      <c r="AH7" s="100" t="s">
        <v>614</v>
      </c>
      <c r="AI7" s="100" t="s">
        <v>615</v>
      </c>
      <c r="AJ7" s="90" t="s">
        <v>616</v>
      </c>
      <c r="AK7" s="90" t="s">
        <v>617</v>
      </c>
      <c r="AL7" s="90" t="s">
        <v>618</v>
      </c>
      <c r="AM7" s="90" t="s">
        <v>619</v>
      </c>
    </row>
    <row r="8" spans="3:39" s="84" customFormat="1" ht="15" customHeight="1">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row>
    <row r="9" spans="3:38" ht="15" customHeight="1">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3:38" ht="15" customHeight="1">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131"/>
      <c r="AC10" s="131"/>
      <c r="AD10" s="966"/>
      <c r="AE10" s="966"/>
      <c r="AF10" s="90" t="s">
        <v>61</v>
      </c>
      <c r="AG10" s="966"/>
      <c r="AH10" s="966"/>
      <c r="AI10" s="90" t="s">
        <v>60</v>
      </c>
      <c r="AJ10" s="966"/>
      <c r="AK10" s="966"/>
      <c r="AL10" s="90" t="s">
        <v>59</v>
      </c>
    </row>
    <row r="11" spans="3:38" ht="15" customHeight="1">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4"/>
      <c r="AE11" s="94"/>
      <c r="AF11" s="93"/>
      <c r="AG11" s="94"/>
      <c r="AH11" s="94"/>
      <c r="AI11" s="93"/>
      <c r="AJ11" s="94"/>
      <c r="AK11" s="94"/>
      <c r="AL11" s="93"/>
    </row>
    <row r="12" spans="3:38" ht="15" customHeight="1">
      <c r="C12" s="90"/>
      <c r="D12" s="964"/>
      <c r="E12" s="964"/>
      <c r="F12" s="964"/>
      <c r="G12" s="964"/>
      <c r="H12" s="90" t="s">
        <v>445</v>
      </c>
      <c r="I12" s="90" t="s">
        <v>411</v>
      </c>
      <c r="J12" s="90" t="s">
        <v>428</v>
      </c>
      <c r="K12" s="90" t="s">
        <v>429</v>
      </c>
      <c r="L12" s="90" t="s">
        <v>528</v>
      </c>
      <c r="M12" s="90" t="s">
        <v>441</v>
      </c>
      <c r="N12" s="90" t="s">
        <v>442</v>
      </c>
      <c r="O12" s="90" t="s">
        <v>446</v>
      </c>
      <c r="P12" s="90" t="s">
        <v>447</v>
      </c>
      <c r="Q12" s="90" t="s">
        <v>506</v>
      </c>
      <c r="R12" s="90" t="s">
        <v>507</v>
      </c>
      <c r="S12" s="90" t="s">
        <v>508</v>
      </c>
      <c r="T12" s="90" t="s">
        <v>509</v>
      </c>
      <c r="U12" s="90" t="s">
        <v>593</v>
      </c>
      <c r="V12" s="90" t="s">
        <v>594</v>
      </c>
      <c r="W12" s="131" t="s">
        <v>638</v>
      </c>
      <c r="X12" s="90"/>
      <c r="Y12" s="90"/>
      <c r="Z12" s="90"/>
      <c r="AA12" s="90"/>
      <c r="AB12" s="90"/>
      <c r="AC12" s="90"/>
      <c r="AD12" s="90"/>
      <c r="AE12" s="90"/>
      <c r="AF12" s="90"/>
      <c r="AG12" s="90"/>
      <c r="AH12" s="90"/>
      <c r="AI12" s="90"/>
      <c r="AJ12" s="90"/>
      <c r="AK12" s="90"/>
      <c r="AL12" s="90"/>
    </row>
    <row r="13" spans="3:38" ht="15" customHeight="1">
      <c r="C13" s="90"/>
      <c r="D13" s="95"/>
      <c r="E13" s="95"/>
      <c r="F13" s="95"/>
      <c r="G13" s="95"/>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row>
    <row r="14" spans="3:38" ht="30" customHeight="1">
      <c r="C14" s="90"/>
      <c r="D14" s="90"/>
      <c r="E14" s="90"/>
      <c r="F14" s="90"/>
      <c r="G14" s="90"/>
      <c r="H14" s="90"/>
      <c r="I14" s="90"/>
      <c r="J14" s="90"/>
      <c r="K14" s="90"/>
      <c r="L14" s="90"/>
      <c r="M14" s="90"/>
      <c r="N14" s="90"/>
      <c r="O14" s="90"/>
      <c r="P14" s="90"/>
      <c r="Q14" s="90" t="s">
        <v>540</v>
      </c>
      <c r="R14" s="90"/>
      <c r="S14" s="90" t="s">
        <v>541</v>
      </c>
      <c r="T14" s="90"/>
      <c r="U14" s="90" t="s">
        <v>542</v>
      </c>
      <c r="V14" s="90"/>
      <c r="W14" s="969"/>
      <c r="X14" s="969"/>
      <c r="Y14" s="969"/>
      <c r="Z14" s="969"/>
      <c r="AA14" s="969"/>
      <c r="AB14" s="969"/>
      <c r="AC14" s="969"/>
      <c r="AD14" s="969"/>
      <c r="AE14" s="969"/>
      <c r="AF14" s="969"/>
      <c r="AG14" s="969"/>
      <c r="AH14" s="969"/>
      <c r="AI14" s="969"/>
      <c r="AJ14" s="969"/>
      <c r="AK14" s="969"/>
      <c r="AL14" s="969"/>
    </row>
    <row r="15" spans="3:38" ht="6" customHeight="1">
      <c r="C15" s="90"/>
      <c r="D15" s="90"/>
      <c r="E15" s="90"/>
      <c r="F15" s="90"/>
      <c r="G15" s="90"/>
      <c r="H15" s="90"/>
      <c r="I15" s="90"/>
      <c r="J15" s="90"/>
      <c r="K15" s="90"/>
      <c r="L15" s="90"/>
      <c r="M15" s="90"/>
      <c r="N15" s="90"/>
      <c r="O15" s="90"/>
      <c r="P15" s="90"/>
      <c r="Q15" s="90"/>
      <c r="R15" s="90"/>
      <c r="S15" s="90"/>
      <c r="T15" s="90"/>
      <c r="U15" s="90"/>
      <c r="V15" s="90"/>
      <c r="W15" s="96"/>
      <c r="X15" s="96"/>
      <c r="Y15" s="96"/>
      <c r="Z15" s="96"/>
      <c r="AA15" s="96"/>
      <c r="AB15" s="96"/>
      <c r="AC15" s="96"/>
      <c r="AD15" s="96"/>
      <c r="AE15" s="96"/>
      <c r="AF15" s="96"/>
      <c r="AG15" s="96"/>
      <c r="AH15" s="96"/>
      <c r="AI15" s="96"/>
      <c r="AJ15" s="96"/>
      <c r="AK15" s="96"/>
      <c r="AL15" s="96"/>
    </row>
    <row r="16" spans="3:38" ht="15" customHeight="1">
      <c r="C16" s="90"/>
      <c r="D16" s="90"/>
      <c r="E16" s="90"/>
      <c r="F16" s="90"/>
      <c r="G16" s="90"/>
      <c r="H16" s="90"/>
      <c r="I16" s="90"/>
      <c r="J16" s="90"/>
      <c r="K16" s="90"/>
      <c r="L16" s="90"/>
      <c r="M16" s="90"/>
      <c r="N16" s="90"/>
      <c r="O16" s="90"/>
      <c r="P16" s="90"/>
      <c r="Q16" s="90" t="s">
        <v>538</v>
      </c>
      <c r="R16" s="90"/>
      <c r="S16" s="90"/>
      <c r="T16" s="90"/>
      <c r="U16" s="90" t="s">
        <v>539</v>
      </c>
      <c r="V16" s="90"/>
      <c r="W16" s="964"/>
      <c r="X16" s="964"/>
      <c r="Y16" s="964"/>
      <c r="Z16" s="964"/>
      <c r="AA16" s="964"/>
      <c r="AB16" s="964"/>
      <c r="AC16" s="964"/>
      <c r="AD16" s="964"/>
      <c r="AE16" s="964"/>
      <c r="AF16" s="964"/>
      <c r="AG16" s="964"/>
      <c r="AH16" s="964"/>
      <c r="AI16" s="964"/>
      <c r="AJ16" s="964"/>
      <c r="AK16" s="964"/>
      <c r="AL16" s="964"/>
    </row>
    <row r="17" spans="3:38" ht="6" customHeight="1">
      <c r="C17" s="90"/>
      <c r="D17" s="90"/>
      <c r="E17" s="90"/>
      <c r="F17" s="90"/>
      <c r="G17" s="90"/>
      <c r="H17" s="90"/>
      <c r="I17" s="90"/>
      <c r="J17" s="90"/>
      <c r="K17" s="90"/>
      <c r="L17" s="90"/>
      <c r="M17" s="90"/>
      <c r="N17" s="90"/>
      <c r="O17" s="90"/>
      <c r="P17" s="90"/>
      <c r="Q17" s="90"/>
      <c r="R17" s="90"/>
      <c r="S17" s="90"/>
      <c r="T17" s="90"/>
      <c r="U17" s="90"/>
      <c r="V17" s="90"/>
      <c r="W17" s="95"/>
      <c r="X17" s="95"/>
      <c r="Y17" s="95"/>
      <c r="Z17" s="95"/>
      <c r="AA17" s="95"/>
      <c r="AB17" s="95"/>
      <c r="AC17" s="95"/>
      <c r="AD17" s="95"/>
      <c r="AE17" s="95"/>
      <c r="AF17" s="95"/>
      <c r="AG17" s="95"/>
      <c r="AH17" s="95"/>
      <c r="AI17" s="95"/>
      <c r="AJ17" s="95"/>
      <c r="AK17" s="95"/>
      <c r="AL17" s="95"/>
    </row>
    <row r="18" spans="3:38" ht="15" customHeight="1">
      <c r="C18" s="90"/>
      <c r="D18" s="90"/>
      <c r="E18" s="90"/>
      <c r="F18" s="90"/>
      <c r="G18" s="90"/>
      <c r="H18" s="90"/>
      <c r="I18" s="90"/>
      <c r="J18" s="90"/>
      <c r="K18" s="90"/>
      <c r="L18" s="90"/>
      <c r="M18" s="90"/>
      <c r="N18" s="90"/>
      <c r="O18" s="90"/>
      <c r="P18" s="90"/>
      <c r="Q18" s="90" t="s">
        <v>74</v>
      </c>
      <c r="R18" s="90" t="s">
        <v>75</v>
      </c>
      <c r="S18" s="90" t="s">
        <v>76</v>
      </c>
      <c r="T18" s="90" t="s">
        <v>77</v>
      </c>
      <c r="U18" s="90" t="s">
        <v>72</v>
      </c>
      <c r="V18" s="90"/>
      <c r="W18" s="964"/>
      <c r="X18" s="964"/>
      <c r="Y18" s="964"/>
      <c r="Z18" s="964"/>
      <c r="AA18" s="964"/>
      <c r="AB18" s="964"/>
      <c r="AC18" s="964"/>
      <c r="AD18" s="964"/>
      <c r="AE18" s="964"/>
      <c r="AF18" s="964"/>
      <c r="AG18" s="964"/>
      <c r="AH18" s="964"/>
      <c r="AI18" s="964"/>
      <c r="AJ18" s="88"/>
      <c r="AK18" s="88"/>
      <c r="AL18" s="88"/>
    </row>
    <row r="19" spans="3:38" ht="9" customHeight="1">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row>
    <row r="20" spans="3:38" s="84" customFormat="1" ht="29.25" customHeight="1">
      <c r="C20" s="93"/>
      <c r="D20" s="936" t="s">
        <v>595</v>
      </c>
      <c r="E20" s="663"/>
      <c r="F20" s="663"/>
      <c r="G20" s="663"/>
      <c r="H20" s="663"/>
      <c r="I20" s="663"/>
      <c r="J20" s="663"/>
      <c r="K20" s="663"/>
      <c r="L20" s="663"/>
      <c r="M20" s="663"/>
      <c r="N20" s="663"/>
      <c r="O20" s="663"/>
      <c r="P20" s="663"/>
      <c r="Q20" s="664"/>
      <c r="R20" s="936" t="s">
        <v>596</v>
      </c>
      <c r="S20" s="967"/>
      <c r="T20" s="967"/>
      <c r="U20" s="967"/>
      <c r="V20" s="967"/>
      <c r="W20" s="967"/>
      <c r="X20" s="967"/>
      <c r="Y20" s="967"/>
      <c r="Z20" s="967"/>
      <c r="AA20" s="967"/>
      <c r="AB20" s="967"/>
      <c r="AC20" s="967"/>
      <c r="AD20" s="967"/>
      <c r="AE20" s="967"/>
      <c r="AF20" s="967"/>
      <c r="AG20" s="967"/>
      <c r="AH20" s="967"/>
      <c r="AI20" s="967"/>
      <c r="AJ20" s="967"/>
      <c r="AK20" s="967"/>
      <c r="AL20" s="968"/>
    </row>
    <row r="21" spans="3:38" s="84" customFormat="1" ht="30" customHeight="1">
      <c r="C21" s="93"/>
      <c r="D21" s="970" t="s">
        <v>504</v>
      </c>
      <c r="E21" s="971"/>
      <c r="F21" s="939" t="s">
        <v>385</v>
      </c>
      <c r="G21" s="522"/>
      <c r="H21" s="522"/>
      <c r="I21" s="522"/>
      <c r="J21" s="522"/>
      <c r="K21" s="522"/>
      <c r="L21" s="522"/>
      <c r="M21" s="522"/>
      <c r="N21" s="522"/>
      <c r="O21" s="522"/>
      <c r="P21" s="522"/>
      <c r="Q21" s="523"/>
      <c r="R21" s="209"/>
      <c r="S21" s="207"/>
      <c r="T21" s="207"/>
      <c r="U21" s="207"/>
      <c r="V21" s="207"/>
      <c r="W21" s="207"/>
      <c r="X21" s="207"/>
      <c r="Y21" s="207"/>
      <c r="Z21" s="207"/>
      <c r="AA21" s="207"/>
      <c r="AB21" s="207"/>
      <c r="AC21" s="207"/>
      <c r="AD21" s="207"/>
      <c r="AE21" s="207"/>
      <c r="AF21" s="207"/>
      <c r="AG21" s="207"/>
      <c r="AH21" s="207"/>
      <c r="AI21" s="207"/>
      <c r="AJ21" s="207"/>
      <c r="AK21" s="207"/>
      <c r="AL21" s="208"/>
    </row>
    <row r="22" spans="3:38" s="84" customFormat="1" ht="30" customHeight="1">
      <c r="C22" s="93"/>
      <c r="D22" s="972"/>
      <c r="E22" s="971"/>
      <c r="F22" s="785" t="s">
        <v>386</v>
      </c>
      <c r="G22" s="502"/>
      <c r="H22" s="502"/>
      <c r="I22" s="502"/>
      <c r="J22" s="502"/>
      <c r="K22" s="502"/>
      <c r="L22" s="502"/>
      <c r="M22" s="502"/>
      <c r="N22" s="502"/>
      <c r="O22" s="502"/>
      <c r="P22" s="502"/>
      <c r="Q22" s="503"/>
      <c r="R22" s="209"/>
      <c r="S22" s="207"/>
      <c r="T22" s="207"/>
      <c r="U22" s="207"/>
      <c r="V22" s="207"/>
      <c r="W22" s="207"/>
      <c r="X22" s="207"/>
      <c r="Y22" s="207"/>
      <c r="Z22" s="207"/>
      <c r="AA22" s="207"/>
      <c r="AB22" s="207"/>
      <c r="AC22" s="207"/>
      <c r="AD22" s="207"/>
      <c r="AE22" s="207"/>
      <c r="AF22" s="207"/>
      <c r="AG22" s="207"/>
      <c r="AH22" s="207"/>
      <c r="AI22" s="207"/>
      <c r="AJ22" s="207"/>
      <c r="AK22" s="207"/>
      <c r="AL22" s="208"/>
    </row>
    <row r="23" spans="3:38" s="84" customFormat="1" ht="30" customHeight="1">
      <c r="C23" s="93"/>
      <c r="D23" s="972"/>
      <c r="E23" s="971"/>
      <c r="F23" s="939" t="s">
        <v>1137</v>
      </c>
      <c r="G23" s="522"/>
      <c r="H23" s="522"/>
      <c r="I23" s="522"/>
      <c r="J23" s="522"/>
      <c r="K23" s="522"/>
      <c r="L23" s="522"/>
      <c r="M23" s="522"/>
      <c r="N23" s="522"/>
      <c r="O23" s="522"/>
      <c r="P23" s="522"/>
      <c r="Q23" s="523"/>
      <c r="R23" s="209"/>
      <c r="S23" s="210"/>
      <c r="T23" s="210"/>
      <c r="U23" s="210"/>
      <c r="V23" s="210"/>
      <c r="W23" s="210"/>
      <c r="X23" s="210"/>
      <c r="Y23" s="210"/>
      <c r="Z23" s="210"/>
      <c r="AA23" s="210"/>
      <c r="AB23" s="210"/>
      <c r="AC23" s="210"/>
      <c r="AD23" s="210"/>
      <c r="AE23" s="210"/>
      <c r="AF23" s="210"/>
      <c r="AG23" s="210"/>
      <c r="AH23" s="210"/>
      <c r="AI23" s="210"/>
      <c r="AJ23" s="210"/>
      <c r="AK23" s="210"/>
      <c r="AL23" s="211"/>
    </row>
    <row r="24" spans="3:38" s="84" customFormat="1" ht="30" customHeight="1">
      <c r="C24" s="93"/>
      <c r="D24" s="972"/>
      <c r="E24" s="971"/>
      <c r="F24" s="785" t="s">
        <v>387</v>
      </c>
      <c r="G24" s="502"/>
      <c r="H24" s="502"/>
      <c r="I24" s="502"/>
      <c r="J24" s="502"/>
      <c r="K24" s="502"/>
      <c r="L24" s="502"/>
      <c r="M24" s="502"/>
      <c r="N24" s="502"/>
      <c r="O24" s="502"/>
      <c r="P24" s="502"/>
      <c r="Q24" s="503"/>
      <c r="R24" s="209"/>
      <c r="S24" s="207"/>
      <c r="T24" s="207"/>
      <c r="U24" s="207"/>
      <c r="V24" s="207"/>
      <c r="W24" s="207"/>
      <c r="X24" s="207"/>
      <c r="Y24" s="207"/>
      <c r="Z24" s="207"/>
      <c r="AA24" s="207"/>
      <c r="AB24" s="207"/>
      <c r="AC24" s="207"/>
      <c r="AD24" s="207"/>
      <c r="AE24" s="207"/>
      <c r="AF24" s="207"/>
      <c r="AG24" s="207"/>
      <c r="AH24" s="207"/>
      <c r="AI24" s="207"/>
      <c r="AJ24" s="207"/>
      <c r="AK24" s="207"/>
      <c r="AL24" s="208"/>
    </row>
    <row r="25" spans="3:38" s="84" customFormat="1" ht="30" customHeight="1">
      <c r="C25" s="93"/>
      <c r="D25" s="972"/>
      <c r="E25" s="971"/>
      <c r="F25" s="785" t="s">
        <v>388</v>
      </c>
      <c r="G25" s="502"/>
      <c r="H25" s="502"/>
      <c r="I25" s="502"/>
      <c r="J25" s="502"/>
      <c r="K25" s="502"/>
      <c r="L25" s="502"/>
      <c r="M25" s="502"/>
      <c r="N25" s="502"/>
      <c r="O25" s="502"/>
      <c r="P25" s="502"/>
      <c r="Q25" s="503"/>
      <c r="R25" s="209"/>
      <c r="S25" s="207"/>
      <c r="T25" s="207"/>
      <c r="U25" s="207"/>
      <c r="V25" s="207"/>
      <c r="W25" s="207"/>
      <c r="X25" s="207"/>
      <c r="Y25" s="207"/>
      <c r="Z25" s="207"/>
      <c r="AA25" s="207"/>
      <c r="AB25" s="207"/>
      <c r="AC25" s="207"/>
      <c r="AD25" s="207"/>
      <c r="AE25" s="207"/>
      <c r="AF25" s="207"/>
      <c r="AG25" s="207"/>
      <c r="AH25" s="207"/>
      <c r="AI25" s="207"/>
      <c r="AJ25" s="207"/>
      <c r="AK25" s="207"/>
      <c r="AL25" s="208"/>
    </row>
    <row r="26" spans="3:38" s="84" customFormat="1" ht="30" customHeight="1">
      <c r="C26" s="93"/>
      <c r="D26" s="972"/>
      <c r="E26" s="971"/>
      <c r="F26" s="785" t="s">
        <v>1144</v>
      </c>
      <c r="G26" s="502"/>
      <c r="H26" s="502"/>
      <c r="I26" s="502"/>
      <c r="J26" s="502"/>
      <c r="K26" s="502"/>
      <c r="L26" s="502"/>
      <c r="M26" s="502"/>
      <c r="N26" s="502"/>
      <c r="O26" s="502"/>
      <c r="P26" s="502"/>
      <c r="Q26" s="503"/>
      <c r="R26" s="209"/>
      <c r="S26" s="210"/>
      <c r="T26" s="210"/>
      <c r="U26" s="210"/>
      <c r="V26" s="210"/>
      <c r="W26" s="210"/>
      <c r="X26" s="210"/>
      <c r="Y26" s="210"/>
      <c r="Z26" s="210"/>
      <c r="AA26" s="210"/>
      <c r="AB26" s="210"/>
      <c r="AC26" s="210"/>
      <c r="AD26" s="210"/>
      <c r="AE26" s="210"/>
      <c r="AF26" s="210"/>
      <c r="AG26" s="210"/>
      <c r="AH26" s="210"/>
      <c r="AI26" s="210"/>
      <c r="AJ26" s="210"/>
      <c r="AK26" s="210"/>
      <c r="AL26" s="211"/>
    </row>
    <row r="27" spans="3:38" s="84" customFormat="1" ht="30" customHeight="1">
      <c r="C27" s="93"/>
      <c r="D27" s="972"/>
      <c r="E27" s="971"/>
      <c r="F27" s="785" t="s">
        <v>389</v>
      </c>
      <c r="G27" s="502"/>
      <c r="H27" s="502"/>
      <c r="I27" s="502"/>
      <c r="J27" s="502"/>
      <c r="K27" s="502"/>
      <c r="L27" s="502"/>
      <c r="M27" s="502"/>
      <c r="N27" s="502"/>
      <c r="O27" s="502"/>
      <c r="P27" s="502"/>
      <c r="Q27" s="503"/>
      <c r="R27" s="209"/>
      <c r="S27" s="207"/>
      <c r="T27" s="207"/>
      <c r="U27" s="207"/>
      <c r="V27" s="207"/>
      <c r="W27" s="207"/>
      <c r="X27" s="207"/>
      <c r="Y27" s="207"/>
      <c r="Z27" s="207"/>
      <c r="AA27" s="207"/>
      <c r="AB27" s="207"/>
      <c r="AC27" s="207"/>
      <c r="AD27" s="207"/>
      <c r="AE27" s="207"/>
      <c r="AF27" s="207"/>
      <c r="AG27" s="207"/>
      <c r="AH27" s="207"/>
      <c r="AI27" s="207"/>
      <c r="AJ27" s="207"/>
      <c r="AK27" s="207"/>
      <c r="AL27" s="208"/>
    </row>
    <row r="28" spans="3:38" s="84" customFormat="1" ht="30" customHeight="1">
      <c r="C28" s="93"/>
      <c r="D28" s="972"/>
      <c r="E28" s="971"/>
      <c r="F28" s="785" t="s">
        <v>1139</v>
      </c>
      <c r="G28" s="502"/>
      <c r="H28" s="502"/>
      <c r="I28" s="502"/>
      <c r="J28" s="502"/>
      <c r="K28" s="502"/>
      <c r="L28" s="502"/>
      <c r="M28" s="502"/>
      <c r="N28" s="502"/>
      <c r="O28" s="502"/>
      <c r="P28" s="502"/>
      <c r="Q28" s="503"/>
      <c r="R28" s="209"/>
      <c r="S28" s="207"/>
      <c r="T28" s="207"/>
      <c r="U28" s="207"/>
      <c r="V28" s="207"/>
      <c r="W28" s="207"/>
      <c r="X28" s="207"/>
      <c r="Y28" s="207"/>
      <c r="Z28" s="207"/>
      <c r="AA28" s="207"/>
      <c r="AB28" s="207"/>
      <c r="AC28" s="207"/>
      <c r="AD28" s="207"/>
      <c r="AE28" s="207"/>
      <c r="AF28" s="207"/>
      <c r="AG28" s="207"/>
      <c r="AH28" s="207"/>
      <c r="AI28" s="207"/>
      <c r="AJ28" s="207"/>
      <c r="AK28" s="207"/>
      <c r="AL28" s="208"/>
    </row>
    <row r="29" spans="3:38" s="84" customFormat="1" ht="45" customHeight="1">
      <c r="C29" s="93"/>
      <c r="D29" s="973"/>
      <c r="E29" s="974"/>
      <c r="F29" s="785" t="s">
        <v>1147</v>
      </c>
      <c r="G29" s="502"/>
      <c r="H29" s="502"/>
      <c r="I29" s="502"/>
      <c r="J29" s="502"/>
      <c r="K29" s="502"/>
      <c r="L29" s="502"/>
      <c r="M29" s="502"/>
      <c r="N29" s="502"/>
      <c r="O29" s="502"/>
      <c r="P29" s="502"/>
      <c r="Q29" s="503"/>
      <c r="R29" s="209"/>
      <c r="S29" s="207"/>
      <c r="T29" s="207"/>
      <c r="U29" s="207"/>
      <c r="V29" s="207"/>
      <c r="W29" s="207"/>
      <c r="X29" s="207"/>
      <c r="Y29" s="207"/>
      <c r="Z29" s="207"/>
      <c r="AA29" s="207"/>
      <c r="AB29" s="207"/>
      <c r="AC29" s="207"/>
      <c r="AD29" s="207"/>
      <c r="AE29" s="207"/>
      <c r="AF29" s="207"/>
      <c r="AG29" s="207"/>
      <c r="AH29" s="207"/>
      <c r="AI29" s="207"/>
      <c r="AJ29" s="207"/>
      <c r="AK29" s="207"/>
      <c r="AL29" s="208"/>
    </row>
    <row r="30" spans="3:38" s="84" customFormat="1" ht="30" customHeight="1">
      <c r="C30" s="93"/>
      <c r="D30" s="975" t="s">
        <v>505</v>
      </c>
      <c r="E30" s="976"/>
      <c r="F30" s="939" t="s">
        <v>390</v>
      </c>
      <c r="G30" s="522"/>
      <c r="H30" s="522"/>
      <c r="I30" s="522"/>
      <c r="J30" s="522"/>
      <c r="K30" s="522"/>
      <c r="L30" s="522"/>
      <c r="M30" s="522"/>
      <c r="N30" s="522"/>
      <c r="O30" s="522"/>
      <c r="P30" s="522"/>
      <c r="Q30" s="523"/>
      <c r="R30" s="209"/>
      <c r="S30" s="207"/>
      <c r="T30" s="207"/>
      <c r="U30" s="207"/>
      <c r="V30" s="207"/>
      <c r="W30" s="207"/>
      <c r="X30" s="207"/>
      <c r="Y30" s="207"/>
      <c r="Z30" s="207"/>
      <c r="AA30" s="207"/>
      <c r="AB30" s="207"/>
      <c r="AC30" s="207"/>
      <c r="AD30" s="207"/>
      <c r="AE30" s="207"/>
      <c r="AF30" s="207"/>
      <c r="AG30" s="207"/>
      <c r="AH30" s="207"/>
      <c r="AI30" s="207"/>
      <c r="AJ30" s="207"/>
      <c r="AK30" s="207"/>
      <c r="AL30" s="208"/>
    </row>
    <row r="31" spans="3:38" s="84" customFormat="1" ht="30" customHeight="1">
      <c r="C31" s="93"/>
      <c r="D31" s="972"/>
      <c r="E31" s="971"/>
      <c r="F31" s="785" t="s">
        <v>391</v>
      </c>
      <c r="G31" s="663"/>
      <c r="H31" s="663"/>
      <c r="I31" s="663"/>
      <c r="J31" s="663"/>
      <c r="K31" s="663"/>
      <c r="L31" s="663"/>
      <c r="M31" s="663"/>
      <c r="N31" s="663"/>
      <c r="O31" s="663"/>
      <c r="P31" s="663"/>
      <c r="Q31" s="664"/>
      <c r="R31" s="209"/>
      <c r="S31" s="207"/>
      <c r="T31" s="207"/>
      <c r="U31" s="207"/>
      <c r="V31" s="207"/>
      <c r="W31" s="207"/>
      <c r="X31" s="207"/>
      <c r="Y31" s="207"/>
      <c r="Z31" s="207"/>
      <c r="AA31" s="207"/>
      <c r="AB31" s="207"/>
      <c r="AC31" s="207"/>
      <c r="AD31" s="207"/>
      <c r="AE31" s="207"/>
      <c r="AF31" s="207"/>
      <c r="AG31" s="207"/>
      <c r="AH31" s="207"/>
      <c r="AI31" s="207"/>
      <c r="AJ31" s="207"/>
      <c r="AK31" s="207"/>
      <c r="AL31" s="208"/>
    </row>
    <row r="32" spans="3:38" s="84" customFormat="1" ht="30" customHeight="1">
      <c r="C32" s="93"/>
      <c r="D32" s="972"/>
      <c r="E32" s="971"/>
      <c r="F32" s="785" t="s">
        <v>1145</v>
      </c>
      <c r="G32" s="502"/>
      <c r="H32" s="502"/>
      <c r="I32" s="502"/>
      <c r="J32" s="502"/>
      <c r="K32" s="502"/>
      <c r="L32" s="502"/>
      <c r="M32" s="502"/>
      <c r="N32" s="502"/>
      <c r="O32" s="502"/>
      <c r="P32" s="502"/>
      <c r="Q32" s="503"/>
      <c r="R32" s="209"/>
      <c r="S32" s="210"/>
      <c r="T32" s="210"/>
      <c r="U32" s="210"/>
      <c r="V32" s="210"/>
      <c r="W32" s="210"/>
      <c r="X32" s="210"/>
      <c r="Y32" s="210"/>
      <c r="Z32" s="210"/>
      <c r="AA32" s="210"/>
      <c r="AB32" s="210"/>
      <c r="AC32" s="210"/>
      <c r="AD32" s="210"/>
      <c r="AE32" s="210"/>
      <c r="AF32" s="210"/>
      <c r="AG32" s="210"/>
      <c r="AH32" s="210"/>
      <c r="AI32" s="210"/>
      <c r="AJ32" s="210"/>
      <c r="AK32" s="210"/>
      <c r="AL32" s="211"/>
    </row>
    <row r="33" spans="3:38" s="84" customFormat="1" ht="30" customHeight="1">
      <c r="C33" s="93"/>
      <c r="D33" s="972"/>
      <c r="E33" s="971"/>
      <c r="F33" s="785" t="s">
        <v>1191</v>
      </c>
      <c r="G33" s="502"/>
      <c r="H33" s="502"/>
      <c r="I33" s="502"/>
      <c r="J33" s="502"/>
      <c r="K33" s="502"/>
      <c r="L33" s="502"/>
      <c r="M33" s="502"/>
      <c r="N33" s="502"/>
      <c r="O33" s="502"/>
      <c r="P33" s="502"/>
      <c r="Q33" s="503"/>
      <c r="R33" s="209"/>
      <c r="S33" s="207"/>
      <c r="T33" s="207"/>
      <c r="U33" s="207"/>
      <c r="V33" s="207"/>
      <c r="W33" s="207"/>
      <c r="X33" s="207"/>
      <c r="Y33" s="207"/>
      <c r="Z33" s="207"/>
      <c r="AA33" s="207"/>
      <c r="AB33" s="207"/>
      <c r="AC33" s="207"/>
      <c r="AD33" s="207"/>
      <c r="AE33" s="207"/>
      <c r="AF33" s="207"/>
      <c r="AG33" s="207"/>
      <c r="AH33" s="207"/>
      <c r="AI33" s="207"/>
      <c r="AJ33" s="207"/>
      <c r="AK33" s="207"/>
      <c r="AL33" s="208"/>
    </row>
    <row r="34" spans="3:38" s="85" customFormat="1" ht="41.25" customHeight="1">
      <c r="C34" s="97"/>
      <c r="D34" s="973"/>
      <c r="E34" s="974"/>
      <c r="F34" s="785" t="s">
        <v>1146</v>
      </c>
      <c r="G34" s="502"/>
      <c r="H34" s="502"/>
      <c r="I34" s="502"/>
      <c r="J34" s="502"/>
      <c r="K34" s="502"/>
      <c r="L34" s="502"/>
      <c r="M34" s="502"/>
      <c r="N34" s="502"/>
      <c r="O34" s="502"/>
      <c r="P34" s="502"/>
      <c r="Q34" s="503"/>
      <c r="R34" s="209"/>
      <c r="S34" s="207"/>
      <c r="T34" s="207"/>
      <c r="U34" s="207"/>
      <c r="V34" s="207"/>
      <c r="W34" s="207"/>
      <c r="X34" s="207"/>
      <c r="Y34" s="207"/>
      <c r="Z34" s="207"/>
      <c r="AA34" s="207"/>
      <c r="AB34" s="207"/>
      <c r="AC34" s="207"/>
      <c r="AD34" s="207"/>
      <c r="AE34" s="207"/>
      <c r="AF34" s="207"/>
      <c r="AG34" s="207"/>
      <c r="AH34" s="207"/>
      <c r="AI34" s="207"/>
      <c r="AJ34" s="207"/>
      <c r="AK34" s="207"/>
      <c r="AL34" s="208"/>
    </row>
    <row r="35" spans="3:38" ht="15" customHeight="1">
      <c r="C35" s="90"/>
      <c r="D35" s="90"/>
      <c r="E35" s="90"/>
      <c r="F35" s="98"/>
      <c r="G35" s="98" t="s">
        <v>81</v>
      </c>
      <c r="H35" s="98" t="s">
        <v>107</v>
      </c>
      <c r="I35" s="98" t="s">
        <v>148</v>
      </c>
      <c r="J35" s="98" t="s">
        <v>43</v>
      </c>
      <c r="K35" s="98" t="s">
        <v>149</v>
      </c>
      <c r="L35" s="98" t="s">
        <v>82</v>
      </c>
      <c r="M35" s="98"/>
      <c r="N35" s="98"/>
      <c r="O35" s="90"/>
      <c r="P35" s="90"/>
      <c r="Q35" s="90"/>
      <c r="R35" s="90"/>
      <c r="S35" s="90"/>
      <c r="T35" s="90"/>
      <c r="U35" s="90"/>
      <c r="V35" s="90"/>
      <c r="W35" s="90"/>
      <c r="X35" s="90"/>
      <c r="Y35" s="90"/>
      <c r="Z35" s="90"/>
      <c r="AA35" s="90"/>
      <c r="AB35" s="90"/>
      <c r="AC35" s="90"/>
      <c r="AD35" s="90"/>
      <c r="AE35" s="90"/>
      <c r="AF35" s="90"/>
      <c r="AG35" s="90"/>
      <c r="AH35" s="90"/>
      <c r="AI35" s="90"/>
      <c r="AJ35" s="90"/>
      <c r="AK35" s="90"/>
      <c r="AL35" s="90"/>
    </row>
    <row r="36" spans="3:38" s="86" customFormat="1" ht="15" customHeight="1">
      <c r="C36" s="98"/>
      <c r="D36" s="98"/>
      <c r="E36" s="98"/>
      <c r="F36" s="98"/>
      <c r="G36" s="98"/>
      <c r="H36" s="98" t="s">
        <v>532</v>
      </c>
      <c r="I36" s="98"/>
      <c r="J36" s="98" t="s">
        <v>420</v>
      </c>
      <c r="K36" s="98" t="s">
        <v>421</v>
      </c>
      <c r="L36" s="98" t="s">
        <v>414</v>
      </c>
      <c r="M36" s="98" t="s">
        <v>415</v>
      </c>
      <c r="N36" s="98" t="s">
        <v>449</v>
      </c>
      <c r="O36" s="98" t="s">
        <v>479</v>
      </c>
      <c r="P36" s="98" t="s">
        <v>451</v>
      </c>
      <c r="Q36" s="98" t="s">
        <v>452</v>
      </c>
      <c r="R36" s="98" t="s">
        <v>434</v>
      </c>
      <c r="S36" s="98" t="s">
        <v>474</v>
      </c>
      <c r="T36" s="98" t="s">
        <v>469</v>
      </c>
      <c r="U36" s="98" t="s">
        <v>465</v>
      </c>
      <c r="V36" s="98" t="s">
        <v>459</v>
      </c>
      <c r="W36" s="98" t="s">
        <v>460</v>
      </c>
      <c r="X36" s="98" t="s">
        <v>460</v>
      </c>
      <c r="Y36" s="98" t="s">
        <v>455</v>
      </c>
      <c r="Z36" s="98" t="s">
        <v>452</v>
      </c>
      <c r="AA36" s="98" t="s">
        <v>451</v>
      </c>
      <c r="AB36" s="98" t="s">
        <v>461</v>
      </c>
      <c r="AC36" s="98" t="s">
        <v>420</v>
      </c>
      <c r="AD36" s="98" t="s">
        <v>421</v>
      </c>
      <c r="AE36" s="98" t="s">
        <v>471</v>
      </c>
      <c r="AF36" s="98" t="s">
        <v>472</v>
      </c>
      <c r="AG36" s="98" t="s">
        <v>413</v>
      </c>
      <c r="AH36" s="98" t="s">
        <v>487</v>
      </c>
      <c r="AI36" s="98" t="s">
        <v>488</v>
      </c>
      <c r="AJ36" s="98" t="s">
        <v>449</v>
      </c>
      <c r="AK36" s="98" t="s">
        <v>450</v>
      </c>
      <c r="AL36" s="98" t="s">
        <v>451</v>
      </c>
    </row>
    <row r="37" spans="3:38" s="85" customFormat="1" ht="15" customHeight="1">
      <c r="C37" s="97"/>
      <c r="D37" s="97"/>
      <c r="E37" s="97"/>
      <c r="F37" s="97"/>
      <c r="G37" s="97"/>
      <c r="H37" s="97"/>
      <c r="I37" s="97" t="s">
        <v>452</v>
      </c>
      <c r="J37" s="97" t="s">
        <v>598</v>
      </c>
      <c r="K37" s="97" t="s">
        <v>518</v>
      </c>
      <c r="L37" s="97" t="s">
        <v>440</v>
      </c>
      <c r="M37" s="97" t="s">
        <v>449</v>
      </c>
      <c r="N37" s="97" t="s">
        <v>467</v>
      </c>
      <c r="O37" s="97" t="s">
        <v>468</v>
      </c>
      <c r="P37" s="97" t="s">
        <v>469</v>
      </c>
      <c r="Q37" s="97" t="s">
        <v>465</v>
      </c>
      <c r="R37" s="97" t="s">
        <v>459</v>
      </c>
      <c r="S37" s="97" t="s">
        <v>460</v>
      </c>
      <c r="T37" s="97" t="s">
        <v>470</v>
      </c>
      <c r="U37" s="97"/>
      <c r="V37" s="97"/>
      <c r="W37" s="97"/>
      <c r="X37" s="97"/>
      <c r="Y37" s="97"/>
      <c r="Z37" s="97"/>
      <c r="AA37" s="97"/>
      <c r="AB37" s="97"/>
      <c r="AC37" s="97"/>
      <c r="AD37" s="97"/>
      <c r="AE37" s="97"/>
      <c r="AF37" s="97"/>
      <c r="AG37" s="97"/>
      <c r="AH37" s="97"/>
      <c r="AI37" s="97"/>
      <c r="AJ37" s="97"/>
      <c r="AK37" s="97"/>
      <c r="AL37" s="97"/>
    </row>
    <row r="38" spans="3:38" s="85" customFormat="1" ht="15" customHeight="1">
      <c r="C38" s="97"/>
      <c r="D38" s="97"/>
      <c r="E38" s="97"/>
      <c r="F38" s="97"/>
      <c r="G38" s="99"/>
      <c r="H38" s="97" t="s">
        <v>537</v>
      </c>
      <c r="I38" s="97"/>
      <c r="J38" s="97" t="s">
        <v>524</v>
      </c>
      <c r="K38" s="97" t="s">
        <v>409</v>
      </c>
      <c r="L38" s="97" t="s">
        <v>414</v>
      </c>
      <c r="M38" s="97" t="s">
        <v>415</v>
      </c>
      <c r="N38" s="97" t="s">
        <v>413</v>
      </c>
      <c r="O38" s="97" t="s">
        <v>434</v>
      </c>
      <c r="P38" s="97" t="s">
        <v>474</v>
      </c>
      <c r="Q38" s="97" t="s">
        <v>475</v>
      </c>
      <c r="R38" s="97" t="s">
        <v>476</v>
      </c>
      <c r="S38" s="97" t="s">
        <v>620</v>
      </c>
      <c r="T38" s="97" t="s">
        <v>449</v>
      </c>
      <c r="U38" s="97" t="s">
        <v>493</v>
      </c>
      <c r="V38" s="97" t="s">
        <v>458</v>
      </c>
      <c r="W38" s="97" t="s">
        <v>494</v>
      </c>
      <c r="X38" s="97" t="s">
        <v>621</v>
      </c>
      <c r="Y38" s="97" t="s">
        <v>583</v>
      </c>
      <c r="Z38" s="97" t="s">
        <v>622</v>
      </c>
      <c r="AA38" s="97" t="s">
        <v>452</v>
      </c>
      <c r="AB38" s="97" t="s">
        <v>413</v>
      </c>
      <c r="AC38" s="97" t="s">
        <v>420</v>
      </c>
      <c r="AD38" s="97" t="s">
        <v>421</v>
      </c>
      <c r="AE38" s="97" t="s">
        <v>471</v>
      </c>
      <c r="AF38" s="97" t="s">
        <v>472</v>
      </c>
      <c r="AG38" s="97" t="s">
        <v>413</v>
      </c>
      <c r="AH38" s="97" t="s">
        <v>486</v>
      </c>
      <c r="AI38" s="97" t="s">
        <v>496</v>
      </c>
      <c r="AJ38" s="97" t="s">
        <v>449</v>
      </c>
      <c r="AK38" s="97" t="s">
        <v>450</v>
      </c>
      <c r="AL38" s="97" t="s">
        <v>451</v>
      </c>
    </row>
    <row r="39" spans="3:38" s="85" customFormat="1" ht="15" customHeight="1">
      <c r="C39" s="97"/>
      <c r="D39" s="97"/>
      <c r="E39" s="97"/>
      <c r="F39" s="97"/>
      <c r="G39" s="97"/>
      <c r="H39" s="97"/>
      <c r="I39" s="97" t="s">
        <v>452</v>
      </c>
      <c r="J39" s="97" t="s">
        <v>623</v>
      </c>
      <c r="K39" s="97" t="s">
        <v>624</v>
      </c>
      <c r="L39" s="97" t="s">
        <v>618</v>
      </c>
      <c r="M39" s="97" t="s">
        <v>625</v>
      </c>
      <c r="N39" s="97" t="s">
        <v>626</v>
      </c>
      <c r="O39" s="97" t="s">
        <v>627</v>
      </c>
      <c r="P39" s="97" t="s">
        <v>619</v>
      </c>
      <c r="Q39" s="97"/>
      <c r="R39" s="97"/>
      <c r="S39" s="97"/>
      <c r="T39" s="97"/>
      <c r="U39" s="97"/>
      <c r="V39" s="97"/>
      <c r="W39" s="97"/>
      <c r="X39" s="97"/>
      <c r="Y39" s="97"/>
      <c r="Z39" s="97"/>
      <c r="AA39" s="97"/>
      <c r="AB39" s="97"/>
      <c r="AC39" s="97"/>
      <c r="AD39" s="97"/>
      <c r="AE39" s="97"/>
      <c r="AF39" s="97"/>
      <c r="AG39" s="97"/>
      <c r="AH39" s="97"/>
      <c r="AI39" s="97"/>
      <c r="AJ39" s="97"/>
      <c r="AK39" s="97"/>
      <c r="AL39" s="97"/>
    </row>
    <row r="40" s="85" customFormat="1" ht="15" customHeight="1">
      <c r="G40" s="87"/>
    </row>
  </sheetData>
  <sheetProtection formatCells="0"/>
  <mergeCells count="29">
    <mergeCell ref="F28:Q28"/>
    <mergeCell ref="F23:Q23"/>
    <mergeCell ref="D30:E34"/>
    <mergeCell ref="F30:Q30"/>
    <mergeCell ref="F31:Q31"/>
    <mergeCell ref="F32:Q32"/>
    <mergeCell ref="F33:Q33"/>
    <mergeCell ref="F29:Q29"/>
    <mergeCell ref="F34:Q34"/>
    <mergeCell ref="W14:AL14"/>
    <mergeCell ref="W16:AL16"/>
    <mergeCell ref="F24:Q24"/>
    <mergeCell ref="F25:Q25"/>
    <mergeCell ref="AJ10:AK10"/>
    <mergeCell ref="D12:G12"/>
    <mergeCell ref="D21:E29"/>
    <mergeCell ref="F21:Q21"/>
    <mergeCell ref="F22:Q22"/>
    <mergeCell ref="F27:Q27"/>
    <mergeCell ref="F26:Q26"/>
    <mergeCell ref="W18:AI18"/>
    <mergeCell ref="C1:I1"/>
    <mergeCell ref="D5:E5"/>
    <mergeCell ref="G5:H5"/>
    <mergeCell ref="J5:K5"/>
    <mergeCell ref="AD10:AE10"/>
    <mergeCell ref="R20:AL20"/>
    <mergeCell ref="D20:Q20"/>
    <mergeCell ref="AG10:AH10"/>
  </mergeCells>
  <printOptions/>
  <pageMargins left="0.5905511811023623" right="0.5905511811023623" top="0.5905511811023623" bottom="0.5905511811023623" header="0.31496062992125984" footer="0.31496062992125984"/>
  <pageSetup fitToHeight="16" horizontalDpi="600" verticalDpi="600" orientation="portrait" paperSize="9" scale="97" r:id="rId1"/>
  <ignoredErrors>
    <ignoredError sqref="H36 H38" numberStoredAsText="1"/>
  </ignoredErrors>
</worksheet>
</file>

<file path=xl/worksheets/sheet9.xml><?xml version="1.0" encoding="utf-8"?>
<worksheet xmlns="http://schemas.openxmlformats.org/spreadsheetml/2006/main" xmlns:r="http://schemas.openxmlformats.org/officeDocument/2006/relationships">
  <dimension ref="B1:AN53"/>
  <sheetViews>
    <sheetView showGridLines="0" view="pageBreakPreview" zoomScale="90" zoomScaleSheetLayoutView="90" workbookViewId="0" topLeftCell="A1">
      <selection activeCell="P39" sqref="P39"/>
    </sheetView>
  </sheetViews>
  <sheetFormatPr defaultColWidth="2.28125" defaultRowHeight="15" customHeight="1"/>
  <cols>
    <col min="1" max="4" width="2.28125" style="379" customWidth="1"/>
    <col min="5" max="16384" width="2.28125" style="379" customWidth="1"/>
  </cols>
  <sheetData>
    <row r="1" spans="2:4" ht="15" customHeight="1">
      <c r="B1" s="376" t="s">
        <v>0</v>
      </c>
      <c r="C1" s="376" t="s">
        <v>1225</v>
      </c>
      <c r="D1" s="376" t="s">
        <v>30</v>
      </c>
    </row>
    <row r="3" spans="5:40" ht="15" customHeight="1">
      <c r="E3" s="376" t="s">
        <v>1</v>
      </c>
      <c r="F3" s="376" t="s">
        <v>2</v>
      </c>
      <c r="G3" s="376" t="s">
        <v>3</v>
      </c>
      <c r="H3" s="1" t="s">
        <v>4</v>
      </c>
      <c r="I3" s="1" t="s">
        <v>5</v>
      </c>
      <c r="J3" s="1" t="s">
        <v>6</v>
      </c>
      <c r="K3" s="1" t="s">
        <v>7</v>
      </c>
      <c r="L3" s="1" t="s">
        <v>8</v>
      </c>
      <c r="M3" s="1" t="s">
        <v>9</v>
      </c>
      <c r="N3" s="1" t="s">
        <v>10</v>
      </c>
      <c r="O3" s="376" t="s">
        <v>11</v>
      </c>
      <c r="P3" s="376" t="s">
        <v>12</v>
      </c>
      <c r="Q3" s="376" t="s">
        <v>5</v>
      </c>
      <c r="R3" s="376" t="s">
        <v>13</v>
      </c>
      <c r="S3" s="376" t="s">
        <v>7</v>
      </c>
      <c r="T3" s="376" t="s">
        <v>14</v>
      </c>
      <c r="U3" s="376" t="s">
        <v>5</v>
      </c>
      <c r="V3" s="376" t="s">
        <v>15</v>
      </c>
      <c r="W3" s="376" t="s">
        <v>5</v>
      </c>
      <c r="X3" s="376" t="s">
        <v>16</v>
      </c>
      <c r="Y3" s="376" t="s">
        <v>17</v>
      </c>
      <c r="Z3" s="376" t="s">
        <v>18</v>
      </c>
      <c r="AA3" s="376" t="s">
        <v>19</v>
      </c>
      <c r="AB3" s="376" t="s">
        <v>5</v>
      </c>
      <c r="AC3" s="376" t="s">
        <v>20</v>
      </c>
      <c r="AD3" s="376" t="s">
        <v>7</v>
      </c>
      <c r="AE3" s="376" t="s">
        <v>21</v>
      </c>
      <c r="AF3" s="376" t="s">
        <v>22</v>
      </c>
      <c r="AG3" s="376" t="s">
        <v>23</v>
      </c>
      <c r="AH3" s="376" t="s">
        <v>24</v>
      </c>
      <c r="AI3" s="376"/>
      <c r="AJ3" s="376"/>
      <c r="AK3" s="376"/>
      <c r="AL3" s="376"/>
      <c r="AM3" s="376"/>
      <c r="AN3" s="376"/>
    </row>
    <row r="4" spans="5:34" ht="15" customHeight="1">
      <c r="E4" s="376" t="s">
        <v>25</v>
      </c>
      <c r="F4" s="376" t="s">
        <v>26</v>
      </c>
      <c r="G4" s="376" t="s">
        <v>5</v>
      </c>
      <c r="H4" s="376" t="s">
        <v>27</v>
      </c>
      <c r="I4" s="376" t="s">
        <v>28</v>
      </c>
      <c r="J4" s="376" t="s">
        <v>29</v>
      </c>
      <c r="K4" s="376" t="s">
        <v>14</v>
      </c>
      <c r="L4" s="376" t="s">
        <v>5</v>
      </c>
      <c r="M4" s="376" t="s">
        <v>15</v>
      </c>
      <c r="N4" s="376" t="s">
        <v>5</v>
      </c>
      <c r="O4" s="376" t="s">
        <v>31</v>
      </c>
      <c r="P4" s="376" t="s">
        <v>26</v>
      </c>
      <c r="Q4" s="376" t="s">
        <v>5</v>
      </c>
      <c r="R4" s="376" t="s">
        <v>32</v>
      </c>
      <c r="S4" s="376" t="s">
        <v>19</v>
      </c>
      <c r="T4" s="376" t="s">
        <v>29</v>
      </c>
      <c r="U4" s="376" t="s">
        <v>33</v>
      </c>
      <c r="V4" s="376" t="s">
        <v>34</v>
      </c>
      <c r="W4" s="376" t="s">
        <v>35</v>
      </c>
      <c r="X4" s="376" t="s">
        <v>36</v>
      </c>
      <c r="Y4" s="376" t="s">
        <v>37</v>
      </c>
      <c r="Z4" s="376" t="s">
        <v>38</v>
      </c>
      <c r="AA4" s="376" t="s">
        <v>39</v>
      </c>
      <c r="AB4" s="376" t="s">
        <v>40</v>
      </c>
      <c r="AC4" s="376" t="s">
        <v>41</v>
      </c>
      <c r="AD4" s="376" t="s">
        <v>37</v>
      </c>
      <c r="AE4" s="376" t="s">
        <v>42</v>
      </c>
      <c r="AF4" s="376" t="s">
        <v>43</v>
      </c>
      <c r="AG4" s="376" t="s">
        <v>44</v>
      </c>
      <c r="AH4" s="376" t="s">
        <v>45</v>
      </c>
    </row>
    <row r="5" spans="5:17" ht="15" customHeight="1">
      <c r="E5" s="376" t="s">
        <v>46</v>
      </c>
      <c r="F5" s="376" t="s">
        <v>37</v>
      </c>
      <c r="G5" s="376" t="s">
        <v>47</v>
      </c>
      <c r="H5" s="376" t="s">
        <v>48</v>
      </c>
      <c r="I5" s="376" t="s">
        <v>49</v>
      </c>
      <c r="J5" s="376" t="s">
        <v>5</v>
      </c>
      <c r="K5" s="376" t="s">
        <v>50</v>
      </c>
      <c r="L5" s="376" t="s">
        <v>51</v>
      </c>
      <c r="M5" s="376" t="s">
        <v>52</v>
      </c>
      <c r="N5" s="376" t="s">
        <v>53</v>
      </c>
      <c r="O5" s="376" t="s">
        <v>54</v>
      </c>
      <c r="P5" s="376" t="s">
        <v>55</v>
      </c>
      <c r="Q5" s="376" t="s">
        <v>56</v>
      </c>
    </row>
    <row r="6" spans="5:17" ht="15" customHeight="1">
      <c r="E6" s="376"/>
      <c r="F6" s="376"/>
      <c r="G6" s="376"/>
      <c r="H6" s="376"/>
      <c r="I6" s="376"/>
      <c r="J6" s="376"/>
      <c r="K6" s="376"/>
      <c r="L6" s="376"/>
      <c r="M6" s="376"/>
      <c r="N6" s="376"/>
      <c r="O6" s="376"/>
      <c r="P6" s="376"/>
      <c r="Q6" s="376"/>
    </row>
    <row r="7" spans="5:17" ht="15" customHeight="1">
      <c r="E7" s="376"/>
      <c r="F7" s="376"/>
      <c r="G7" s="376"/>
      <c r="H7" s="376"/>
      <c r="I7" s="376"/>
      <c r="J7" s="376"/>
      <c r="K7" s="376"/>
      <c r="L7" s="376"/>
      <c r="M7" s="376"/>
      <c r="N7" s="376"/>
      <c r="O7" s="376"/>
      <c r="P7" s="376"/>
      <c r="Q7" s="376"/>
    </row>
    <row r="9" spans="27:37" ht="15" customHeight="1">
      <c r="AA9" s="376" t="s">
        <v>1238</v>
      </c>
      <c r="AB9" s="376" t="s">
        <v>1239</v>
      </c>
      <c r="AC9" s="394">
        <v>5</v>
      </c>
      <c r="AD9" s="394"/>
      <c r="AE9" s="376" t="s">
        <v>61</v>
      </c>
      <c r="AF9" s="394">
        <v>5</v>
      </c>
      <c r="AG9" s="394"/>
      <c r="AH9" s="376" t="s">
        <v>60</v>
      </c>
      <c r="AI9" s="394">
        <v>1</v>
      </c>
      <c r="AJ9" s="394"/>
      <c r="AK9" s="376" t="s">
        <v>59</v>
      </c>
    </row>
    <row r="10" spans="27:37" ht="15" customHeight="1">
      <c r="AA10" s="376"/>
      <c r="AB10" s="376"/>
      <c r="AC10" s="2"/>
      <c r="AD10" s="2"/>
      <c r="AE10" s="1"/>
      <c r="AF10" s="2"/>
      <c r="AG10" s="2"/>
      <c r="AH10" s="1"/>
      <c r="AI10" s="2"/>
      <c r="AJ10" s="2"/>
      <c r="AK10" s="1"/>
    </row>
    <row r="11" spans="3:10" ht="15" customHeight="1">
      <c r="C11" s="395" t="s">
        <v>1226</v>
      </c>
      <c r="D11" s="395"/>
      <c r="E11" s="395"/>
      <c r="F11" s="395"/>
      <c r="G11" s="376" t="s">
        <v>57</v>
      </c>
      <c r="H11" s="376" t="s">
        <v>58</v>
      </c>
      <c r="J11" s="376" t="s">
        <v>0</v>
      </c>
    </row>
    <row r="12" spans="3:10" ht="15" customHeight="1">
      <c r="C12" s="3"/>
      <c r="D12" s="3"/>
      <c r="E12" s="3"/>
      <c r="F12" s="3"/>
      <c r="G12" s="376"/>
      <c r="H12" s="376"/>
      <c r="J12" s="376"/>
    </row>
    <row r="13" spans="3:10" ht="15" customHeight="1">
      <c r="C13" s="3"/>
      <c r="D13" s="3"/>
      <c r="E13" s="3"/>
      <c r="F13" s="3"/>
      <c r="G13" s="376"/>
      <c r="H13" s="376"/>
      <c r="J13" s="376"/>
    </row>
    <row r="14" spans="3:10" ht="15" customHeight="1">
      <c r="C14" s="3"/>
      <c r="D14" s="3"/>
      <c r="E14" s="3"/>
      <c r="F14" s="3"/>
      <c r="G14" s="376"/>
      <c r="H14" s="376"/>
      <c r="J14" s="376"/>
    </row>
    <row r="15" spans="3:10" ht="15" customHeight="1">
      <c r="C15" s="3"/>
      <c r="D15" s="3"/>
      <c r="E15" s="3"/>
      <c r="F15" s="3"/>
      <c r="G15" s="376"/>
      <c r="H15" s="376"/>
      <c r="J15" s="376"/>
    </row>
    <row r="16" spans="15:37" ht="15" customHeight="1">
      <c r="O16" s="376" t="s">
        <v>63</v>
      </c>
      <c r="P16" s="376" t="s">
        <v>40</v>
      </c>
      <c r="Q16" s="376" t="s">
        <v>39</v>
      </c>
      <c r="R16" s="376" t="s">
        <v>58</v>
      </c>
      <c r="S16" s="376" t="s">
        <v>64</v>
      </c>
      <c r="T16" s="376" t="s">
        <v>65</v>
      </c>
      <c r="U16" s="376"/>
      <c r="V16" s="396" t="s">
        <v>1227</v>
      </c>
      <c r="W16" s="396"/>
      <c r="X16" s="396"/>
      <c r="Y16" s="396"/>
      <c r="Z16" s="396"/>
      <c r="AA16" s="396"/>
      <c r="AB16" s="396"/>
      <c r="AC16" s="396"/>
      <c r="AD16" s="396"/>
      <c r="AE16" s="396"/>
      <c r="AF16" s="396"/>
      <c r="AG16" s="396"/>
      <c r="AH16" s="396"/>
      <c r="AI16" s="396"/>
      <c r="AJ16" s="396"/>
      <c r="AK16" s="396"/>
    </row>
    <row r="17" spans="15:37" ht="15" customHeight="1">
      <c r="O17" s="376" t="s">
        <v>5</v>
      </c>
      <c r="P17" s="376" t="s">
        <v>65</v>
      </c>
      <c r="Q17" s="376" t="s">
        <v>66</v>
      </c>
      <c r="R17" s="376" t="s">
        <v>67</v>
      </c>
      <c r="S17" s="376"/>
      <c r="T17" s="376"/>
      <c r="U17" s="376"/>
      <c r="V17" s="396"/>
      <c r="W17" s="396"/>
      <c r="X17" s="396"/>
      <c r="Y17" s="396"/>
      <c r="Z17" s="396"/>
      <c r="AA17" s="396"/>
      <c r="AB17" s="396"/>
      <c r="AC17" s="396"/>
      <c r="AD17" s="396"/>
      <c r="AE17" s="396"/>
      <c r="AF17" s="396"/>
      <c r="AG17" s="396"/>
      <c r="AH17" s="396"/>
      <c r="AI17" s="396"/>
      <c r="AJ17" s="396"/>
      <c r="AK17" s="396"/>
    </row>
    <row r="18" spans="15:37" ht="6" customHeight="1">
      <c r="O18" s="376"/>
      <c r="P18" s="376"/>
      <c r="Q18" s="376"/>
      <c r="R18" s="376"/>
      <c r="S18" s="376"/>
      <c r="T18" s="376"/>
      <c r="U18" s="376"/>
      <c r="V18" s="4"/>
      <c r="W18" s="4"/>
      <c r="X18" s="4"/>
      <c r="Y18" s="4"/>
      <c r="Z18" s="4"/>
      <c r="AA18" s="4"/>
      <c r="AB18" s="4"/>
      <c r="AC18" s="4"/>
      <c r="AD18" s="4"/>
      <c r="AE18" s="4"/>
      <c r="AF18" s="4"/>
      <c r="AG18" s="4"/>
      <c r="AH18" s="4"/>
      <c r="AI18" s="4"/>
      <c r="AJ18" s="4"/>
      <c r="AK18" s="4"/>
    </row>
    <row r="19" spans="15:37" ht="15" customHeight="1">
      <c r="O19" s="376" t="s">
        <v>68</v>
      </c>
      <c r="P19" s="376" t="s">
        <v>69</v>
      </c>
      <c r="Q19" s="376" t="s">
        <v>70</v>
      </c>
      <c r="R19" s="376" t="s">
        <v>71</v>
      </c>
      <c r="S19" s="376" t="s">
        <v>72</v>
      </c>
      <c r="T19" s="376" t="s">
        <v>73</v>
      </c>
      <c r="V19" s="399" t="s">
        <v>1228</v>
      </c>
      <c r="W19" s="395"/>
      <c r="X19" s="395"/>
      <c r="Y19" s="395"/>
      <c r="Z19" s="395"/>
      <c r="AA19" s="395"/>
      <c r="AB19" s="395"/>
      <c r="AC19" s="395"/>
      <c r="AD19" s="395"/>
      <c r="AE19" s="395"/>
      <c r="AF19" s="395"/>
      <c r="AG19" s="395"/>
      <c r="AH19" s="395"/>
      <c r="AI19" s="395"/>
      <c r="AJ19" s="395"/>
      <c r="AK19" s="395"/>
    </row>
    <row r="20" spans="15:37" ht="6" customHeight="1">
      <c r="O20" s="376"/>
      <c r="P20" s="376"/>
      <c r="Q20" s="376"/>
      <c r="R20" s="376"/>
      <c r="S20" s="376"/>
      <c r="T20" s="376"/>
      <c r="V20" s="3"/>
      <c r="W20" s="3"/>
      <c r="X20" s="3"/>
      <c r="Y20" s="3"/>
      <c r="Z20" s="3"/>
      <c r="AA20" s="3"/>
      <c r="AB20" s="3"/>
      <c r="AC20" s="3"/>
      <c r="AD20" s="3"/>
      <c r="AE20" s="3"/>
      <c r="AF20" s="3"/>
      <c r="AG20" s="3"/>
      <c r="AH20" s="3"/>
      <c r="AI20" s="3"/>
      <c r="AJ20" s="3"/>
      <c r="AK20" s="3"/>
    </row>
    <row r="21" spans="15:37" ht="15" customHeight="1">
      <c r="O21" s="376" t="s">
        <v>74</v>
      </c>
      <c r="P21" s="376" t="s">
        <v>75</v>
      </c>
      <c r="Q21" s="376" t="s">
        <v>76</v>
      </c>
      <c r="R21" s="376" t="s">
        <v>77</v>
      </c>
      <c r="S21" s="376" t="s">
        <v>72</v>
      </c>
      <c r="V21" s="399" t="s">
        <v>1229</v>
      </c>
      <c r="W21" s="395"/>
      <c r="X21" s="395"/>
      <c r="Y21" s="395"/>
      <c r="Z21" s="395"/>
      <c r="AA21" s="395"/>
      <c r="AB21" s="395"/>
      <c r="AC21" s="395"/>
      <c r="AD21" s="395"/>
      <c r="AE21" s="395"/>
      <c r="AF21" s="395"/>
      <c r="AG21" s="395"/>
      <c r="AH21" s="395"/>
      <c r="AI21" s="378"/>
      <c r="AJ21" s="378"/>
      <c r="AK21" s="386"/>
    </row>
    <row r="26" spans="2:37" ht="15" customHeight="1">
      <c r="B26" s="376" t="s">
        <v>30</v>
      </c>
      <c r="D26" s="376" t="s">
        <v>78</v>
      </c>
      <c r="E26" s="376" t="s">
        <v>26</v>
      </c>
      <c r="F26" s="376" t="s">
        <v>79</v>
      </c>
      <c r="G26" s="376" t="s">
        <v>80</v>
      </c>
      <c r="O26" s="395" t="s">
        <v>1230</v>
      </c>
      <c r="P26" s="395"/>
      <c r="Q26" s="395"/>
      <c r="R26" s="395"/>
      <c r="S26" s="395"/>
      <c r="T26" s="395"/>
      <c r="U26" s="376"/>
      <c r="V26" s="376" t="s">
        <v>81</v>
      </c>
      <c r="W26" s="395"/>
      <c r="X26" s="395"/>
      <c r="Y26" s="395"/>
      <c r="Z26" s="395"/>
      <c r="AA26" s="395"/>
      <c r="AB26" s="395"/>
      <c r="AC26" s="395"/>
      <c r="AD26" s="395"/>
      <c r="AE26" s="395"/>
      <c r="AF26" s="395"/>
      <c r="AG26" s="395"/>
      <c r="AH26" s="395"/>
      <c r="AI26" s="395"/>
      <c r="AJ26" s="395"/>
      <c r="AK26" s="376" t="s">
        <v>82</v>
      </c>
    </row>
    <row r="27" ht="6" customHeight="1"/>
    <row r="28" spans="2:37" ht="15" customHeight="1">
      <c r="B28" s="376" t="s">
        <v>83</v>
      </c>
      <c r="D28" s="376" t="s">
        <v>78</v>
      </c>
      <c r="E28" s="376" t="s">
        <v>26</v>
      </c>
      <c r="F28" s="376" t="s">
        <v>84</v>
      </c>
      <c r="G28" s="376" t="s">
        <v>85</v>
      </c>
      <c r="O28" s="395" t="s">
        <v>1231</v>
      </c>
      <c r="P28" s="395"/>
      <c r="Q28" s="395"/>
      <c r="R28" s="395"/>
      <c r="S28" s="395"/>
      <c r="T28" s="395"/>
      <c r="V28" s="376" t="s">
        <v>81</v>
      </c>
      <c r="W28" s="395"/>
      <c r="X28" s="395"/>
      <c r="Y28" s="395"/>
      <c r="Z28" s="395"/>
      <c r="AA28" s="395"/>
      <c r="AB28" s="395"/>
      <c r="AC28" s="395"/>
      <c r="AD28" s="395"/>
      <c r="AE28" s="395"/>
      <c r="AF28" s="395"/>
      <c r="AG28" s="395"/>
      <c r="AH28" s="395"/>
      <c r="AI28" s="395"/>
      <c r="AJ28" s="395"/>
      <c r="AK28" s="376" t="s">
        <v>82</v>
      </c>
    </row>
    <row r="30" spans="4:24" ht="15" customHeight="1">
      <c r="D30" s="376" t="s">
        <v>86</v>
      </c>
      <c r="E30" s="376" t="s">
        <v>87</v>
      </c>
      <c r="F30" s="376" t="s">
        <v>88</v>
      </c>
      <c r="G30" s="376" t="s">
        <v>69</v>
      </c>
      <c r="O30" s="6" t="s">
        <v>104</v>
      </c>
      <c r="P30" s="394">
        <v>100</v>
      </c>
      <c r="Q30" s="394"/>
      <c r="R30" s="6" t="s">
        <v>105</v>
      </c>
      <c r="S30" s="401">
        <v>8952</v>
      </c>
      <c r="T30" s="401"/>
      <c r="U30" s="401"/>
      <c r="V30" s="7"/>
      <c r="W30" s="7"/>
      <c r="X30" s="7"/>
    </row>
    <row r="31" spans="4:24" ht="6" customHeight="1">
      <c r="D31" s="376"/>
      <c r="E31" s="376"/>
      <c r="F31" s="376"/>
      <c r="G31" s="376"/>
      <c r="O31" s="3"/>
      <c r="P31" s="3"/>
      <c r="Q31" s="3"/>
      <c r="R31" s="3"/>
      <c r="S31" s="3"/>
      <c r="T31" s="3"/>
      <c r="U31" s="3"/>
      <c r="V31" s="3"/>
      <c r="W31" s="3"/>
      <c r="X31" s="3"/>
    </row>
    <row r="32" spans="4:24" ht="15" customHeight="1">
      <c r="D32" s="376" t="s">
        <v>89</v>
      </c>
      <c r="E32" s="376" t="s">
        <v>90</v>
      </c>
      <c r="F32" s="376" t="s">
        <v>88</v>
      </c>
      <c r="G32" s="376" t="s">
        <v>69</v>
      </c>
      <c r="O32" s="402" t="s">
        <v>1232</v>
      </c>
      <c r="P32" s="403"/>
      <c r="Q32" s="403"/>
      <c r="R32" s="403"/>
      <c r="S32" s="403"/>
      <c r="T32" s="403"/>
      <c r="U32" s="403"/>
      <c r="V32" s="403"/>
      <c r="W32" s="403"/>
      <c r="X32" s="403"/>
    </row>
    <row r="33" ht="6" customHeight="1"/>
    <row r="34" spans="4:24" ht="15" customHeight="1">
      <c r="D34" s="376" t="s">
        <v>91</v>
      </c>
      <c r="E34" s="376" t="s">
        <v>92</v>
      </c>
      <c r="F34" s="376" t="s">
        <v>26</v>
      </c>
      <c r="G34" s="376" t="s">
        <v>76</v>
      </c>
      <c r="H34" s="376" t="s">
        <v>93</v>
      </c>
      <c r="I34" s="376" t="s">
        <v>94</v>
      </c>
      <c r="J34" s="376" t="s">
        <v>88</v>
      </c>
      <c r="K34" s="376" t="s">
        <v>69</v>
      </c>
      <c r="O34" s="395"/>
      <c r="P34" s="395"/>
      <c r="Q34" s="395"/>
      <c r="R34" s="395"/>
      <c r="S34" s="395"/>
      <c r="T34" s="395"/>
      <c r="U34" s="395"/>
      <c r="V34" s="395"/>
      <c r="W34" s="395"/>
      <c r="X34" s="395"/>
    </row>
    <row r="35" ht="6" customHeight="1"/>
    <row r="36" spans="4:29" ht="15" customHeight="1">
      <c r="D36" s="376" t="s">
        <v>95</v>
      </c>
      <c r="E36" s="376" t="s">
        <v>96</v>
      </c>
      <c r="F36" s="376" t="s">
        <v>61</v>
      </c>
      <c r="G36" s="376" t="s">
        <v>60</v>
      </c>
      <c r="H36" s="376" t="s">
        <v>97</v>
      </c>
      <c r="O36" s="394" t="s">
        <v>1256</v>
      </c>
      <c r="P36" s="394"/>
      <c r="R36" s="397">
        <v>25</v>
      </c>
      <c r="S36" s="397"/>
      <c r="T36" s="376" t="s">
        <v>61</v>
      </c>
      <c r="U36" s="398">
        <v>4</v>
      </c>
      <c r="V36" s="398"/>
      <c r="W36" s="376" t="s">
        <v>60</v>
      </c>
      <c r="X36" s="398">
        <v>1</v>
      </c>
      <c r="Y36" s="398"/>
      <c r="Z36" s="376" t="s">
        <v>59</v>
      </c>
      <c r="AB36" s="376" t="s">
        <v>95</v>
      </c>
      <c r="AC36" s="376" t="s">
        <v>96</v>
      </c>
    </row>
    <row r="37" ht="6" customHeight="1"/>
    <row r="38" spans="4:17" ht="15" customHeight="1">
      <c r="D38" s="376" t="s">
        <v>78</v>
      </c>
      <c r="E38" s="376" t="s">
        <v>26</v>
      </c>
      <c r="F38" s="376" t="s">
        <v>61</v>
      </c>
      <c r="G38" s="376" t="s">
        <v>98</v>
      </c>
      <c r="O38" s="394">
        <v>10</v>
      </c>
      <c r="P38" s="394"/>
      <c r="Q38" s="376" t="s">
        <v>61</v>
      </c>
    </row>
    <row r="39" ht="6" customHeight="1"/>
    <row r="40" spans="4:22" ht="15" customHeight="1">
      <c r="D40" s="376" t="s">
        <v>99</v>
      </c>
      <c r="E40" s="376" t="s">
        <v>100</v>
      </c>
      <c r="F40" s="376" t="s">
        <v>101</v>
      </c>
      <c r="G40" s="376" t="s">
        <v>81</v>
      </c>
      <c r="H40" s="376" t="s">
        <v>102</v>
      </c>
      <c r="I40" s="376" t="s">
        <v>99</v>
      </c>
      <c r="J40" s="376" t="s">
        <v>101</v>
      </c>
      <c r="K40" s="376" t="s">
        <v>82</v>
      </c>
      <c r="O40" s="400">
        <v>10000000</v>
      </c>
      <c r="P40" s="400"/>
      <c r="Q40" s="400"/>
      <c r="R40" s="400"/>
      <c r="S40" s="400"/>
      <c r="T40" s="400"/>
      <c r="U40" s="400"/>
      <c r="V40" s="376" t="s">
        <v>103</v>
      </c>
    </row>
    <row r="42" spans="2:33" ht="15" customHeight="1">
      <c r="B42" s="376" t="s">
        <v>106</v>
      </c>
      <c r="D42" s="376" t="s">
        <v>93</v>
      </c>
      <c r="E42" s="376" t="s">
        <v>107</v>
      </c>
      <c r="F42" s="376" t="s">
        <v>58</v>
      </c>
      <c r="G42" s="376" t="s">
        <v>108</v>
      </c>
      <c r="H42" s="376" t="s">
        <v>109</v>
      </c>
      <c r="I42" s="376" t="s">
        <v>110</v>
      </c>
      <c r="J42" s="376" t="s">
        <v>56</v>
      </c>
      <c r="K42" s="376" t="s">
        <v>70</v>
      </c>
      <c r="L42" s="376" t="s">
        <v>71</v>
      </c>
      <c r="M42" s="376" t="s">
        <v>111</v>
      </c>
      <c r="N42" s="376" t="s">
        <v>112</v>
      </c>
      <c r="O42" s="376" t="s">
        <v>113</v>
      </c>
      <c r="P42" s="379" t="s">
        <v>5</v>
      </c>
      <c r="Q42" s="379" t="s">
        <v>967</v>
      </c>
      <c r="R42" s="379" t="s">
        <v>100</v>
      </c>
      <c r="S42" s="379" t="s">
        <v>70</v>
      </c>
      <c r="T42" s="379" t="s">
        <v>71</v>
      </c>
      <c r="U42" s="379" t="s">
        <v>704</v>
      </c>
      <c r="V42" s="379" t="s">
        <v>353</v>
      </c>
      <c r="Z42" s="376" t="s">
        <v>81</v>
      </c>
      <c r="AA42" s="376" t="s">
        <v>114</v>
      </c>
      <c r="AB42" s="376" t="s">
        <v>115</v>
      </c>
      <c r="AC42" s="376" t="s">
        <v>5</v>
      </c>
      <c r="AD42" s="376" t="s">
        <v>116</v>
      </c>
      <c r="AE42" s="376" t="s">
        <v>117</v>
      </c>
      <c r="AF42" s="376" t="s">
        <v>118</v>
      </c>
      <c r="AG42" s="376" t="s">
        <v>82</v>
      </c>
    </row>
    <row r="44" spans="2:33" ht="15" customHeight="1">
      <c r="B44" s="376" t="s">
        <v>119</v>
      </c>
      <c r="D44" s="376" t="s">
        <v>120</v>
      </c>
      <c r="E44" s="376" t="s">
        <v>121</v>
      </c>
      <c r="F44" s="376" t="s">
        <v>109</v>
      </c>
      <c r="G44" s="376" t="s">
        <v>110</v>
      </c>
      <c r="H44" s="376" t="s">
        <v>56</v>
      </c>
      <c r="I44" s="379" t="s">
        <v>5</v>
      </c>
      <c r="J44" s="379" t="s">
        <v>967</v>
      </c>
      <c r="K44" s="379" t="s">
        <v>100</v>
      </c>
      <c r="L44" s="379" t="s">
        <v>70</v>
      </c>
      <c r="M44" s="379" t="s">
        <v>71</v>
      </c>
      <c r="N44" s="379" t="s">
        <v>704</v>
      </c>
      <c r="O44" s="379" t="s">
        <v>353</v>
      </c>
      <c r="P44" s="379" t="s">
        <v>81</v>
      </c>
      <c r="Q44" s="379" t="s">
        <v>1233</v>
      </c>
      <c r="R44" s="379" t="s">
        <v>169</v>
      </c>
      <c r="S44" s="379" t="s">
        <v>130</v>
      </c>
      <c r="T44" s="379" t="s">
        <v>169</v>
      </c>
      <c r="U44" s="379" t="s">
        <v>986</v>
      </c>
      <c r="V44" s="379" t="s">
        <v>1234</v>
      </c>
      <c r="W44" s="379" t="s">
        <v>1235</v>
      </c>
      <c r="X44" s="379" t="s">
        <v>82</v>
      </c>
      <c r="Z44" s="376" t="s">
        <v>81</v>
      </c>
      <c r="AA44" s="376" t="s">
        <v>114</v>
      </c>
      <c r="AB44" s="376" t="s">
        <v>115</v>
      </c>
      <c r="AC44" s="376" t="s">
        <v>5</v>
      </c>
      <c r="AD44" s="376" t="s">
        <v>116</v>
      </c>
      <c r="AE44" s="376" t="s">
        <v>117</v>
      </c>
      <c r="AF44" s="376" t="s">
        <v>118</v>
      </c>
      <c r="AG44" s="376" t="s">
        <v>82</v>
      </c>
    </row>
    <row r="46" spans="2:33" ht="15" customHeight="1">
      <c r="B46" s="376" t="s">
        <v>122</v>
      </c>
      <c r="D46" s="376" t="s">
        <v>20</v>
      </c>
      <c r="E46" s="376" t="s">
        <v>7</v>
      </c>
      <c r="F46" s="376" t="s">
        <v>50</v>
      </c>
      <c r="G46" s="376" t="s">
        <v>51</v>
      </c>
      <c r="Z46" s="376" t="s">
        <v>81</v>
      </c>
      <c r="AA46" s="376" t="s">
        <v>114</v>
      </c>
      <c r="AB46" s="376" t="s">
        <v>138</v>
      </c>
      <c r="AC46" s="376" t="s">
        <v>5</v>
      </c>
      <c r="AD46" s="376" t="s">
        <v>116</v>
      </c>
      <c r="AE46" s="376" t="s">
        <v>117</v>
      </c>
      <c r="AF46" s="376" t="s">
        <v>118</v>
      </c>
      <c r="AG46" s="376" t="s">
        <v>82</v>
      </c>
    </row>
    <row r="48" spans="2:37" ht="15" customHeight="1">
      <c r="B48" s="376" t="s">
        <v>123</v>
      </c>
      <c r="D48" s="376" t="s">
        <v>20</v>
      </c>
      <c r="E48" s="376" t="s">
        <v>7</v>
      </c>
      <c r="F48" s="376" t="s">
        <v>50</v>
      </c>
      <c r="G48" s="376" t="s">
        <v>51</v>
      </c>
      <c r="H48" s="376" t="s">
        <v>5</v>
      </c>
      <c r="I48" s="376" t="s">
        <v>124</v>
      </c>
      <c r="J48" s="376" t="s">
        <v>125</v>
      </c>
      <c r="K48" s="376" t="s">
        <v>116</v>
      </c>
      <c r="L48" s="376" t="s">
        <v>44</v>
      </c>
      <c r="M48" s="376" t="s">
        <v>39</v>
      </c>
      <c r="N48" s="376" t="s">
        <v>58</v>
      </c>
      <c r="O48" s="376" t="s">
        <v>26</v>
      </c>
      <c r="P48" s="376" t="s">
        <v>65</v>
      </c>
      <c r="Q48" s="376" t="s">
        <v>5</v>
      </c>
      <c r="R48" s="376" t="s">
        <v>72</v>
      </c>
      <c r="S48" s="376" t="s">
        <v>73</v>
      </c>
      <c r="T48" s="376"/>
      <c r="U48" s="376"/>
      <c r="V48" s="399" t="s">
        <v>1236</v>
      </c>
      <c r="W48" s="399"/>
      <c r="X48" s="399"/>
      <c r="Y48" s="399"/>
      <c r="Z48" s="399"/>
      <c r="AA48" s="399"/>
      <c r="AB48" s="399"/>
      <c r="AC48" s="399"/>
      <c r="AD48" s="399"/>
      <c r="AE48" s="399"/>
      <c r="AF48" s="399"/>
      <c r="AG48" s="399"/>
      <c r="AH48" s="399"/>
      <c r="AI48" s="399"/>
      <c r="AJ48" s="399"/>
      <c r="AK48" s="399"/>
    </row>
    <row r="49" spans="2:37" ht="6" customHeight="1">
      <c r="B49" s="376"/>
      <c r="D49" s="376"/>
      <c r="E49" s="376"/>
      <c r="F49" s="376"/>
      <c r="G49" s="376"/>
      <c r="H49" s="376"/>
      <c r="I49" s="376"/>
      <c r="J49" s="376"/>
      <c r="K49" s="376"/>
      <c r="L49" s="376"/>
      <c r="M49" s="376"/>
      <c r="N49" s="376"/>
      <c r="O49" s="376"/>
      <c r="P49" s="376"/>
      <c r="Q49" s="376"/>
      <c r="R49" s="376"/>
      <c r="S49" s="376"/>
      <c r="T49" s="376"/>
      <c r="U49" s="376"/>
      <c r="V49" s="8"/>
      <c r="W49" s="8"/>
      <c r="X49" s="8"/>
      <c r="Y49" s="8"/>
      <c r="Z49" s="8"/>
      <c r="AA49" s="8"/>
      <c r="AB49" s="8"/>
      <c r="AC49" s="8"/>
      <c r="AD49" s="8"/>
      <c r="AE49" s="8"/>
      <c r="AF49" s="8"/>
      <c r="AG49" s="8"/>
      <c r="AH49" s="8"/>
      <c r="AI49" s="8"/>
      <c r="AJ49" s="8"/>
      <c r="AK49" s="8"/>
    </row>
    <row r="50" spans="2:37" ht="15" customHeight="1">
      <c r="B50" s="376"/>
      <c r="D50" s="376" t="s">
        <v>21</v>
      </c>
      <c r="E50" s="376" t="s">
        <v>22</v>
      </c>
      <c r="F50" s="376" t="s">
        <v>111</v>
      </c>
      <c r="G50" s="376" t="s">
        <v>65</v>
      </c>
      <c r="H50" s="376"/>
      <c r="I50" s="376"/>
      <c r="J50" s="376"/>
      <c r="K50" s="376"/>
      <c r="L50" s="376"/>
      <c r="M50" s="376"/>
      <c r="N50" s="376"/>
      <c r="O50" s="376"/>
      <c r="P50" s="376"/>
      <c r="Q50" s="376"/>
      <c r="R50" s="376"/>
      <c r="S50" s="376"/>
      <c r="T50" s="376"/>
      <c r="U50" s="376"/>
      <c r="V50" s="396" t="s">
        <v>1227</v>
      </c>
      <c r="W50" s="396"/>
      <c r="X50" s="396"/>
      <c r="Y50" s="396"/>
      <c r="Z50" s="396"/>
      <c r="AA50" s="396"/>
      <c r="AB50" s="396"/>
      <c r="AC50" s="396"/>
      <c r="AD50" s="396"/>
      <c r="AE50" s="396"/>
      <c r="AF50" s="396"/>
      <c r="AG50" s="396"/>
      <c r="AH50" s="396"/>
      <c r="AI50" s="396"/>
      <c r="AJ50" s="396"/>
      <c r="AK50" s="396"/>
    </row>
    <row r="51" spans="2:37" ht="15" customHeight="1">
      <c r="B51" s="376"/>
      <c r="D51" s="376"/>
      <c r="E51" s="376"/>
      <c r="F51" s="376"/>
      <c r="G51" s="376"/>
      <c r="H51" s="376"/>
      <c r="I51" s="376"/>
      <c r="J51" s="376"/>
      <c r="K51" s="376"/>
      <c r="L51" s="376"/>
      <c r="M51" s="376"/>
      <c r="N51" s="376"/>
      <c r="O51" s="376"/>
      <c r="P51" s="376"/>
      <c r="Q51" s="376"/>
      <c r="R51" s="376"/>
      <c r="S51" s="376"/>
      <c r="T51" s="376"/>
      <c r="U51" s="376"/>
      <c r="V51" s="396"/>
      <c r="W51" s="396"/>
      <c r="X51" s="396"/>
      <c r="Y51" s="396"/>
      <c r="Z51" s="396"/>
      <c r="AA51" s="396"/>
      <c r="AB51" s="396"/>
      <c r="AC51" s="396"/>
      <c r="AD51" s="396"/>
      <c r="AE51" s="396"/>
      <c r="AF51" s="396"/>
      <c r="AG51" s="396"/>
      <c r="AH51" s="396"/>
      <c r="AI51" s="396"/>
      <c r="AJ51" s="396"/>
      <c r="AK51" s="396"/>
    </row>
    <row r="52" spans="2:23" ht="15" customHeight="1">
      <c r="B52" s="376"/>
      <c r="D52" s="376"/>
      <c r="E52" s="376"/>
      <c r="F52" s="376"/>
      <c r="G52" s="376"/>
      <c r="H52" s="376"/>
      <c r="I52" s="376"/>
      <c r="J52" s="376"/>
      <c r="K52" s="376"/>
      <c r="L52" s="376"/>
      <c r="M52" s="376"/>
      <c r="N52" s="376"/>
      <c r="O52" s="376"/>
      <c r="P52" s="376"/>
      <c r="Q52" s="376"/>
      <c r="R52" s="376"/>
      <c r="S52" s="376"/>
      <c r="T52" s="376"/>
      <c r="U52" s="376"/>
      <c r="V52" s="376"/>
      <c r="W52" s="376"/>
    </row>
    <row r="53" spans="2:37" ht="15" customHeight="1">
      <c r="B53" s="376" t="s">
        <v>126</v>
      </c>
      <c r="D53" s="376" t="s">
        <v>100</v>
      </c>
      <c r="E53" s="376" t="s">
        <v>127</v>
      </c>
      <c r="F53" s="376" t="s">
        <v>128</v>
      </c>
      <c r="G53" s="376" t="s">
        <v>129</v>
      </c>
      <c r="H53" s="376" t="s">
        <v>130</v>
      </c>
      <c r="I53" s="376" t="s">
        <v>131</v>
      </c>
      <c r="J53" s="376" t="s">
        <v>132</v>
      </c>
      <c r="K53" s="376" t="s">
        <v>37</v>
      </c>
      <c r="L53" s="376" t="s">
        <v>78</v>
      </c>
      <c r="M53" s="376" t="s">
        <v>26</v>
      </c>
      <c r="N53" s="376" t="s">
        <v>133</v>
      </c>
      <c r="O53" s="376" t="s">
        <v>134</v>
      </c>
      <c r="P53" s="376" t="s">
        <v>37</v>
      </c>
      <c r="Q53" s="376" t="s">
        <v>135</v>
      </c>
      <c r="R53" s="376" t="s">
        <v>136</v>
      </c>
      <c r="S53" s="376" t="s">
        <v>137</v>
      </c>
      <c r="T53" s="376" t="s">
        <v>39</v>
      </c>
      <c r="U53" s="376" t="s">
        <v>127</v>
      </c>
      <c r="V53" s="376" t="s">
        <v>128</v>
      </c>
      <c r="W53" s="376" t="s">
        <v>129</v>
      </c>
      <c r="X53" s="376" t="s">
        <v>130</v>
      </c>
      <c r="Z53" s="399" t="s">
        <v>1237</v>
      </c>
      <c r="AA53" s="395"/>
      <c r="AB53" s="395"/>
      <c r="AC53" s="395"/>
      <c r="AD53" s="395"/>
      <c r="AE53" s="395"/>
      <c r="AF53" s="395"/>
      <c r="AG53" s="395"/>
      <c r="AH53" s="395"/>
      <c r="AI53" s="395"/>
      <c r="AJ53" s="395"/>
      <c r="AK53" s="395"/>
    </row>
  </sheetData>
  <sheetProtection formatCells="0"/>
  <mergeCells count="24">
    <mergeCell ref="AC9:AD9"/>
    <mergeCell ref="AF9:AG9"/>
    <mergeCell ref="AI9:AJ9"/>
    <mergeCell ref="C11:F11"/>
    <mergeCell ref="V16:AK17"/>
    <mergeCell ref="V19:AK19"/>
    <mergeCell ref="X36:Y36"/>
    <mergeCell ref="V21:AH21"/>
    <mergeCell ref="O26:T26"/>
    <mergeCell ref="W26:AJ26"/>
    <mergeCell ref="O28:T28"/>
    <mergeCell ref="W28:AJ28"/>
    <mergeCell ref="P30:Q30"/>
    <mergeCell ref="S30:U30"/>
    <mergeCell ref="O38:P38"/>
    <mergeCell ref="O40:U40"/>
    <mergeCell ref="V48:AK48"/>
    <mergeCell ref="V50:AK51"/>
    <mergeCell ref="Z53:AK53"/>
    <mergeCell ref="O32:X32"/>
    <mergeCell ref="O34:X34"/>
    <mergeCell ref="O36:P36"/>
    <mergeCell ref="R36:S36"/>
    <mergeCell ref="U36:V36"/>
  </mergeCells>
  <dataValidations count="2">
    <dataValidation type="list" allowBlank="1" showInputMessage="1" showErrorMessage="1" sqref="O26:T26">
      <formula1>"素材生産業,造林業,製材業,木材流通業,土木建築業,造園業,その他"</formula1>
    </dataValidation>
    <dataValidation type="list" allowBlank="1" showInputMessage="1" showErrorMessage="1" sqref="O28:T28">
      <formula1>"株式会社,有限会社,その他会社,森林組合,協同組合,その他法人,個人,その他"</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Gifu</cp:lastModifiedBy>
  <cp:lastPrinted>2023-04-06T10:05:37Z</cp:lastPrinted>
  <dcterms:created xsi:type="dcterms:W3CDTF">2010-11-09T02:50:20Z</dcterms:created>
  <dcterms:modified xsi:type="dcterms:W3CDTF">2023-04-13T08:31:00Z</dcterms:modified>
  <cp:category/>
  <cp:version/>
  <cp:contentType/>
  <cp:contentStatus/>
</cp:coreProperties>
</file>