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20" windowHeight="3960" activeTab="0"/>
  </bookViews>
  <sheets>
    <sheet name="Sheet1 (2)" sheetId="1" r:id="rId1"/>
  </sheets>
  <definedNames>
    <definedName name="_xlnm.Print_Area" localSheetId="0">'Sheet1 (2)'!$A$1:$I$63</definedName>
    <definedName name="印刷範囲" localSheetId="0">'Sheet1 (2)'!$A$1:$H$62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<sst xmlns="http://schemas.openxmlformats.org/spreadsheetml/2006/main" count="162" uniqueCount="57">
  <si>
    <t>一 般 会 計</t>
  </si>
  <si>
    <t>（歳　　入）</t>
  </si>
  <si>
    <t>科              目</t>
  </si>
  <si>
    <t>当 初 予 算 額</t>
  </si>
  <si>
    <t>合　　    計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</si>
  <si>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</si>
  <si>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</si>
  <si>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</si>
  <si>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</si>
  <si>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</si>
  <si>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</si>
  <si>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</si>
  <si>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</si>
  <si>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</si>
  <si>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</si>
  <si>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</si>
  <si>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</si>
  <si>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</si>
  <si>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</si>
  <si>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</si>
  <si>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          計</t>
  </si>
  <si>
    <t>（歳　　出）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</si>
  <si>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</si>
  <si>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</si>
  <si>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</si>
  <si>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</si>
  <si>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</si>
  <si>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</si>
  <si>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</si>
  <si>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</si>
  <si>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</si>
  <si>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</si>
  <si>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</si>
  <si>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</si>
  <si>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</si>
  <si>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</si>
  <si>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特 別 会 計</t>
  </si>
  <si>
    <t>会      計      名</t>
  </si>
  <si>
    <t>公債管理特別会計</t>
  </si>
  <si>
    <t>用度事業特別会計</t>
  </si>
  <si>
    <t>林業改善資金貸付特別会計</t>
  </si>
  <si>
    <t>中小企業振興資金貸付特別会計</t>
  </si>
  <si>
    <t>県営住宅特別会計</t>
  </si>
  <si>
    <t>－</t>
  </si>
  <si>
    <t>（増減額）</t>
  </si>
  <si>
    <t>地方独立行政法人資金貸付特別会計</t>
  </si>
  <si>
    <t>国民健康保険特別会計</t>
  </si>
  <si>
    <t>母子父子寡婦福祉資金貸付特別会計</t>
  </si>
  <si>
    <t>就農支援資金貸付特別会計</t>
  </si>
  <si>
    <t>徳山ダム上流域公有地化特別会計</t>
  </si>
  <si>
    <t>（単位：千円　△印は減を示す）</t>
  </si>
  <si>
    <t>ー</t>
  </si>
  <si>
    <t>－</t>
  </si>
  <si>
    <t>２－１　令和４年度予算の補正の状況</t>
  </si>
  <si>
    <t>３月専決</t>
  </si>
  <si>
    <t>第２回県議会定例会</t>
  </si>
  <si>
    <t>第３回県議会定例会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</si>
</sst>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#,###,###,###,##0;[Color3]\-#,###,###,###,###,##0"/>
  </numFmts>
  <fonts count="43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2"/>
      <color indexed="20"/>
      <name val="ＭＳ 明朝"/>
      <family val="1"/>
    </font>
    <font>
      <sz val="11"/>
      <color indexed="17"/>
      <name val="ＭＳ Ｐゴシック"/>
      <family val="3"/>
    </font>
    <font>
      <sz val="9.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2"/>
      <color theme="11"/>
      <name val="ＭＳ 明朝"/>
      <family val="1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8">
    <xf numFmtId="178" fontId="0" fillId="0" borderId="0" xfId="0" applyNumberFormat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center"/>
    </xf>
    <xf numFmtId="178" fontId="0" fillId="0" borderId="16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0" borderId="14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center"/>
    </xf>
    <xf numFmtId="178" fontId="0" fillId="0" borderId="19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 horizontal="center"/>
    </xf>
    <xf numFmtId="178" fontId="0" fillId="0" borderId="21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Normal="12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39" sqref="M39"/>
    </sheetView>
  </sheetViews>
  <sheetFormatPr defaultColWidth="10.66015625" defaultRowHeight="9" customHeight="1"/>
  <cols>
    <col min="1" max="1" width="1.66796875" style="6" customWidth="1"/>
    <col min="2" max="2" width="32" style="6" customWidth="1"/>
    <col min="3" max="3" width="1.66796875" style="6" customWidth="1"/>
    <col min="4" max="8" width="19" style="6" customWidth="1"/>
    <col min="9" max="9" width="1.171875" style="6" customWidth="1"/>
    <col min="10" max="16384" width="10.66015625" style="6" customWidth="1"/>
  </cols>
  <sheetData>
    <row r="1" ht="15" customHeight="1">
      <c r="A1" s="5" t="s">
        <v>53</v>
      </c>
    </row>
    <row r="3" ht="9">
      <c r="B3" s="6" t="s">
        <v>0</v>
      </c>
    </row>
    <row r="4" ht="9">
      <c r="B4" s="6" t="s">
        <v>1</v>
      </c>
    </row>
    <row r="5" ht="9">
      <c r="H5" s="7" t="s">
        <v>50</v>
      </c>
    </row>
    <row r="6" spans="1:9" ht="9" customHeight="1">
      <c r="A6" s="8"/>
      <c r="B6" s="9"/>
      <c r="C6" s="9"/>
      <c r="D6" s="8"/>
      <c r="E6" s="8"/>
      <c r="F6" s="8"/>
      <c r="G6" s="8"/>
      <c r="H6" s="10"/>
      <c r="I6" s="11"/>
    </row>
    <row r="7" spans="1:9" ht="9">
      <c r="A7" s="12"/>
      <c r="B7" s="13" t="s">
        <v>2</v>
      </c>
      <c r="C7" s="11"/>
      <c r="D7" s="14" t="s">
        <v>3</v>
      </c>
      <c r="E7" s="14" t="s">
        <v>54</v>
      </c>
      <c r="F7" s="14" t="s">
        <v>55</v>
      </c>
      <c r="G7" s="14" t="s">
        <v>56</v>
      </c>
      <c r="H7" s="15" t="s">
        <v>4</v>
      </c>
      <c r="I7" s="11"/>
    </row>
    <row r="8" spans="1:9" ht="10.5" customHeight="1">
      <c r="A8" s="16"/>
      <c r="B8" s="17"/>
      <c r="C8" s="17"/>
      <c r="D8" s="16"/>
      <c r="E8" s="18" t="s">
        <v>44</v>
      </c>
      <c r="F8" s="18" t="s">
        <v>44</v>
      </c>
      <c r="G8" s="18" t="s">
        <v>44</v>
      </c>
      <c r="H8" s="19"/>
      <c r="I8" s="11"/>
    </row>
    <row r="9" spans="1:9" ht="9">
      <c r="A9" s="12"/>
      <c r="B9" s="11" t="s">
        <v>5</v>
      </c>
      <c r="C9" s="11"/>
      <c r="D9" s="20">
        <v>256400000</v>
      </c>
      <c r="E9" s="21" t="s">
        <v>43</v>
      </c>
      <c r="F9" s="21" t="s">
        <v>43</v>
      </c>
      <c r="G9" s="21" t="s">
        <v>43</v>
      </c>
      <c r="H9" s="12">
        <f aca="true" t="shared" si="0" ref="H9:H23">SUM(D9:G9)</f>
        <v>256400000</v>
      </c>
      <c r="I9" s="12"/>
    </row>
    <row r="10" spans="1:9" ht="9">
      <c r="A10" s="12"/>
      <c r="B10" s="6" t="s">
        <v>6</v>
      </c>
      <c r="D10" s="12">
        <v>94724000</v>
      </c>
      <c r="E10" s="21" t="s">
        <v>43</v>
      </c>
      <c r="F10" s="21" t="s">
        <v>43</v>
      </c>
      <c r="G10" s="21" t="s">
        <v>43</v>
      </c>
      <c r="H10" s="12">
        <f t="shared" si="0"/>
        <v>94724000</v>
      </c>
      <c r="I10" s="12"/>
    </row>
    <row r="11" spans="1:9" ht="9">
      <c r="A11" s="12"/>
      <c r="B11" s="6" t="s">
        <v>7</v>
      </c>
      <c r="D11" s="20">
        <v>36200000</v>
      </c>
      <c r="E11" s="21" t="s">
        <v>43</v>
      </c>
      <c r="F11" s="21" t="s">
        <v>43</v>
      </c>
      <c r="G11" s="21" t="s">
        <v>43</v>
      </c>
      <c r="H11" s="12">
        <f t="shared" si="0"/>
        <v>36200000</v>
      </c>
      <c r="I11" s="12"/>
    </row>
    <row r="12" spans="1:9" ht="9">
      <c r="A12" s="12"/>
      <c r="B12" s="6" t="s">
        <v>8</v>
      </c>
      <c r="D12" s="12">
        <v>1264000</v>
      </c>
      <c r="E12" s="21" t="s">
        <v>43</v>
      </c>
      <c r="F12" s="21" t="s">
        <v>43</v>
      </c>
      <c r="G12" s="21" t="s">
        <v>43</v>
      </c>
      <c r="H12" s="12">
        <f t="shared" si="0"/>
        <v>1264000</v>
      </c>
      <c r="I12" s="12"/>
    </row>
    <row r="13" spans="1:9" ht="9">
      <c r="A13" s="12"/>
      <c r="B13" s="6" t="s">
        <v>9</v>
      </c>
      <c r="D13" s="20">
        <v>191100000</v>
      </c>
      <c r="E13" s="21" t="s">
        <v>43</v>
      </c>
      <c r="F13" s="21" t="s">
        <v>43</v>
      </c>
      <c r="G13" s="21" t="s">
        <v>43</v>
      </c>
      <c r="H13" s="12">
        <f t="shared" si="0"/>
        <v>191100000</v>
      </c>
      <c r="I13" s="12"/>
    </row>
    <row r="14" spans="1:9" ht="9">
      <c r="A14" s="12"/>
      <c r="B14" s="6" t="s">
        <v>10</v>
      </c>
      <c r="D14" s="20">
        <v>499000</v>
      </c>
      <c r="E14" s="21" t="s">
        <v>43</v>
      </c>
      <c r="F14" s="21" t="s">
        <v>43</v>
      </c>
      <c r="G14" s="21" t="s">
        <v>43</v>
      </c>
      <c r="H14" s="12">
        <f t="shared" si="0"/>
        <v>499000</v>
      </c>
      <c r="I14" s="12"/>
    </row>
    <row r="15" spans="1:9" ht="9">
      <c r="A15" s="12"/>
      <c r="B15" s="6" t="s">
        <v>11</v>
      </c>
      <c r="D15" s="20">
        <v>4260050</v>
      </c>
      <c r="E15" s="21" t="s">
        <v>43</v>
      </c>
      <c r="F15" s="21" t="s">
        <v>43</v>
      </c>
      <c r="G15" s="21" t="s">
        <v>43</v>
      </c>
      <c r="H15" s="12">
        <f t="shared" si="0"/>
        <v>4260050</v>
      </c>
      <c r="I15" s="12"/>
    </row>
    <row r="16" spans="1:9" ht="9">
      <c r="A16" s="12"/>
      <c r="B16" s="6" t="s">
        <v>12</v>
      </c>
      <c r="D16" s="20">
        <v>13158574</v>
      </c>
      <c r="E16" s="21" t="s">
        <v>43</v>
      </c>
      <c r="F16" s="21" t="s">
        <v>43</v>
      </c>
      <c r="G16" s="21" t="s">
        <v>51</v>
      </c>
      <c r="H16" s="12">
        <f t="shared" si="0"/>
        <v>13158574</v>
      </c>
      <c r="I16" s="12"/>
    </row>
    <row r="17" spans="1:9" ht="9">
      <c r="A17" s="12"/>
      <c r="B17" s="6" t="s">
        <v>13</v>
      </c>
      <c r="D17" s="20">
        <v>127337395</v>
      </c>
      <c r="E17" s="21">
        <v>8828254</v>
      </c>
      <c r="F17" s="21">
        <v>13716789</v>
      </c>
      <c r="G17" s="21">
        <f>156589+14373491</f>
        <v>14530080</v>
      </c>
      <c r="H17" s="12">
        <f t="shared" si="0"/>
        <v>164412518</v>
      </c>
      <c r="I17" s="12"/>
    </row>
    <row r="18" spans="1:9" ht="9">
      <c r="A18" s="12"/>
      <c r="B18" s="6" t="s">
        <v>14</v>
      </c>
      <c r="D18" s="20">
        <v>1269511</v>
      </c>
      <c r="E18" s="21" t="s">
        <v>43</v>
      </c>
      <c r="F18" s="21" t="s">
        <v>43</v>
      </c>
      <c r="G18" s="21" t="s">
        <v>43</v>
      </c>
      <c r="H18" s="12">
        <f t="shared" si="0"/>
        <v>1269511</v>
      </c>
      <c r="I18" s="12"/>
    </row>
    <row r="19" spans="1:9" ht="9">
      <c r="A19" s="12"/>
      <c r="B19" s="6" t="s">
        <v>15</v>
      </c>
      <c r="D19" s="20">
        <v>27088</v>
      </c>
      <c r="E19" s="21" t="s">
        <v>43</v>
      </c>
      <c r="F19" s="21">
        <v>5000</v>
      </c>
      <c r="G19" s="21" t="s">
        <v>43</v>
      </c>
      <c r="H19" s="12">
        <f t="shared" si="0"/>
        <v>32088</v>
      </c>
      <c r="I19" s="12"/>
    </row>
    <row r="20" spans="1:9" ht="9">
      <c r="A20" s="12"/>
      <c r="B20" s="6" t="s">
        <v>16</v>
      </c>
      <c r="D20" s="20">
        <v>30778741</v>
      </c>
      <c r="E20" s="21">
        <v>475000</v>
      </c>
      <c r="F20" s="21">
        <v>185266</v>
      </c>
      <c r="G20" s="21">
        <v>70050</v>
      </c>
      <c r="H20" s="12">
        <f t="shared" si="0"/>
        <v>31509057</v>
      </c>
      <c r="I20" s="12"/>
    </row>
    <row r="21" spans="1:9" ht="9">
      <c r="A21" s="12"/>
      <c r="B21" s="6" t="s">
        <v>17</v>
      </c>
      <c r="D21" s="20">
        <v>3000000</v>
      </c>
      <c r="E21" s="21" t="s">
        <v>43</v>
      </c>
      <c r="F21" s="21" t="s">
        <v>43</v>
      </c>
      <c r="G21" s="21" t="s">
        <v>43</v>
      </c>
      <c r="H21" s="12">
        <f t="shared" si="0"/>
        <v>3000000</v>
      </c>
      <c r="I21" s="12"/>
    </row>
    <row r="22" spans="1:9" ht="9">
      <c r="A22" s="12"/>
      <c r="B22" s="6" t="s">
        <v>18</v>
      </c>
      <c r="D22" s="20">
        <v>42110441</v>
      </c>
      <c r="E22" s="21">
        <v>308065</v>
      </c>
      <c r="F22" s="21">
        <v>628187</v>
      </c>
      <c r="G22" s="21">
        <v>2081000</v>
      </c>
      <c r="H22" s="12">
        <f t="shared" si="0"/>
        <v>45127693</v>
      </c>
      <c r="I22" s="12"/>
    </row>
    <row r="23" spans="1:9" ht="9">
      <c r="A23" s="12"/>
      <c r="B23" s="6" t="s">
        <v>19</v>
      </c>
      <c r="D23" s="20">
        <v>84801200</v>
      </c>
      <c r="E23" s="21" t="s">
        <v>43</v>
      </c>
      <c r="F23" s="21" t="s">
        <v>43</v>
      </c>
      <c r="G23" s="21">
        <v>45500</v>
      </c>
      <c r="H23" s="12">
        <f t="shared" si="0"/>
        <v>84846700</v>
      </c>
      <c r="I23" s="12"/>
    </row>
    <row r="24" spans="1:9" ht="9">
      <c r="A24" s="1"/>
      <c r="B24" s="2" t="s">
        <v>20</v>
      </c>
      <c r="C24" s="3"/>
      <c r="D24" s="1">
        <f>SUM(D9:D23)</f>
        <v>886930000</v>
      </c>
      <c r="E24" s="1">
        <f>SUM(E9:E23)</f>
        <v>9611319</v>
      </c>
      <c r="F24" s="1">
        <f>SUM(F9:F23)</f>
        <v>14535242</v>
      </c>
      <c r="G24" s="1">
        <f>SUM(G9:G23)</f>
        <v>16726630</v>
      </c>
      <c r="H24" s="1">
        <f>SUM(H9:H23)</f>
        <v>927803191</v>
      </c>
      <c r="I24" s="12"/>
    </row>
    <row r="25" spans="1:8" ht="9" customHeight="1">
      <c r="A25" s="9"/>
      <c r="B25" s="9"/>
      <c r="C25" s="9"/>
      <c r="D25" s="9"/>
      <c r="E25" s="9"/>
      <c r="F25" s="9"/>
      <c r="G25" s="9"/>
      <c r="H25" s="9"/>
    </row>
    <row r="26" ht="9">
      <c r="B26" s="6" t="s">
        <v>21</v>
      </c>
    </row>
    <row r="28" spans="1:9" ht="9" customHeight="1">
      <c r="A28" s="8"/>
      <c r="B28" s="9"/>
      <c r="C28" s="9"/>
      <c r="D28" s="8"/>
      <c r="E28" s="8"/>
      <c r="F28" s="8"/>
      <c r="G28" s="8"/>
      <c r="H28" s="10"/>
      <c r="I28" s="11"/>
    </row>
    <row r="29" spans="1:9" ht="9">
      <c r="A29" s="12"/>
      <c r="B29" s="22" t="s">
        <v>2</v>
      </c>
      <c r="D29" s="14" t="s">
        <v>3</v>
      </c>
      <c r="E29" s="14" t="str">
        <f>E7</f>
        <v>３月専決</v>
      </c>
      <c r="F29" s="14" t="str">
        <f>F7</f>
        <v>第２回県議会定例会</v>
      </c>
      <c r="G29" s="14" t="str">
        <f>G7</f>
        <v>第３回県議会定例会</v>
      </c>
      <c r="H29" s="15" t="s">
        <v>4</v>
      </c>
      <c r="I29" s="11"/>
    </row>
    <row r="30" spans="1:9" ht="10.5" customHeight="1">
      <c r="A30" s="12"/>
      <c r="D30" s="12"/>
      <c r="E30" s="18" t="s">
        <v>44</v>
      </c>
      <c r="F30" s="18" t="s">
        <v>44</v>
      </c>
      <c r="G30" s="18" t="s">
        <v>44</v>
      </c>
      <c r="H30" s="19"/>
      <c r="I30" s="11"/>
    </row>
    <row r="31" spans="1:9" ht="9">
      <c r="A31" s="8"/>
      <c r="B31" s="9" t="s">
        <v>22</v>
      </c>
      <c r="C31" s="9"/>
      <c r="D31" s="8">
        <v>1251975</v>
      </c>
      <c r="E31" s="21" t="s">
        <v>43</v>
      </c>
      <c r="F31" s="21" t="s">
        <v>43</v>
      </c>
      <c r="G31" s="21" t="s">
        <v>43</v>
      </c>
      <c r="H31" s="12">
        <f aca="true" t="shared" si="1" ref="H31:H44">SUM(D31:G31)</f>
        <v>1251975</v>
      </c>
      <c r="I31" s="12"/>
    </row>
    <row r="32" spans="1:9" ht="9">
      <c r="A32" s="12"/>
      <c r="B32" s="6" t="s">
        <v>23</v>
      </c>
      <c r="D32" s="12">
        <v>67316918</v>
      </c>
      <c r="E32" s="21" t="s">
        <v>43</v>
      </c>
      <c r="F32" s="21">
        <v>5000</v>
      </c>
      <c r="G32" s="21">
        <v>119750</v>
      </c>
      <c r="H32" s="12">
        <f t="shared" si="1"/>
        <v>67441668</v>
      </c>
      <c r="I32" s="12"/>
    </row>
    <row r="33" spans="1:9" ht="9">
      <c r="A33" s="12"/>
      <c r="B33" s="6" t="s">
        <v>24</v>
      </c>
      <c r="D33" s="12">
        <v>116595260</v>
      </c>
      <c r="E33" s="21" t="s">
        <v>51</v>
      </c>
      <c r="F33" s="21" t="s">
        <v>52</v>
      </c>
      <c r="G33" s="21">
        <f>156589+654942</f>
        <v>811531</v>
      </c>
      <c r="H33" s="12">
        <f t="shared" si="1"/>
        <v>117406791</v>
      </c>
      <c r="I33" s="12"/>
    </row>
    <row r="34" spans="1:9" ht="9">
      <c r="A34" s="12"/>
      <c r="B34" s="6" t="s">
        <v>25</v>
      </c>
      <c r="D34" s="12">
        <v>62354541</v>
      </c>
      <c r="E34" s="21">
        <v>950000</v>
      </c>
      <c r="F34" s="21">
        <v>1592000</v>
      </c>
      <c r="G34" s="21">
        <v>7635175</v>
      </c>
      <c r="H34" s="12">
        <f t="shared" si="1"/>
        <v>72531716</v>
      </c>
      <c r="I34" s="12"/>
    </row>
    <row r="35" spans="1:9" ht="9">
      <c r="A35" s="12"/>
      <c r="B35" s="6" t="s">
        <v>26</v>
      </c>
      <c r="D35" s="12">
        <v>2364497</v>
      </c>
      <c r="E35" s="21" t="s">
        <v>51</v>
      </c>
      <c r="F35" s="21" t="s">
        <v>52</v>
      </c>
      <c r="G35" s="21">
        <v>17500</v>
      </c>
      <c r="H35" s="12">
        <f t="shared" si="1"/>
        <v>2381997</v>
      </c>
      <c r="I35" s="12"/>
    </row>
    <row r="36" spans="1:9" ht="9">
      <c r="A36" s="12"/>
      <c r="B36" s="6" t="s">
        <v>27</v>
      </c>
      <c r="D36" s="12">
        <v>44587909</v>
      </c>
      <c r="E36" s="21" t="s">
        <v>51</v>
      </c>
      <c r="F36" s="21" t="s">
        <v>52</v>
      </c>
      <c r="G36" s="21">
        <v>877505</v>
      </c>
      <c r="H36" s="12">
        <f t="shared" si="1"/>
        <v>45465414</v>
      </c>
      <c r="I36" s="12"/>
    </row>
    <row r="37" spans="1:9" ht="9">
      <c r="A37" s="12"/>
      <c r="B37" s="6" t="s">
        <v>28</v>
      </c>
      <c r="D37" s="12">
        <v>50096075</v>
      </c>
      <c r="E37" s="21">
        <v>8661319</v>
      </c>
      <c r="F37" s="21">
        <v>12938242</v>
      </c>
      <c r="G37" s="21">
        <v>7110486</v>
      </c>
      <c r="H37" s="12">
        <f t="shared" si="1"/>
        <v>78806122</v>
      </c>
      <c r="I37" s="12"/>
    </row>
    <row r="38" spans="1:9" ht="9">
      <c r="A38" s="12"/>
      <c r="B38" s="6" t="s">
        <v>29</v>
      </c>
      <c r="D38" s="12">
        <v>69148626</v>
      </c>
      <c r="E38" s="21" t="s">
        <v>43</v>
      </c>
      <c r="F38" s="21" t="s">
        <v>52</v>
      </c>
      <c r="G38" s="21">
        <v>4000</v>
      </c>
      <c r="H38" s="12">
        <f t="shared" si="1"/>
        <v>69152626</v>
      </c>
      <c r="I38" s="12"/>
    </row>
    <row r="39" spans="1:9" ht="9">
      <c r="A39" s="12"/>
      <c r="B39" s="6" t="s">
        <v>30</v>
      </c>
      <c r="D39" s="12">
        <v>47479470</v>
      </c>
      <c r="E39" s="21" t="s">
        <v>43</v>
      </c>
      <c r="F39" s="21" t="s">
        <v>52</v>
      </c>
      <c r="G39" s="21" t="s">
        <v>52</v>
      </c>
      <c r="H39" s="12">
        <f t="shared" si="1"/>
        <v>47479470</v>
      </c>
      <c r="I39" s="12"/>
    </row>
    <row r="40" spans="1:9" ht="9">
      <c r="A40" s="12"/>
      <c r="B40" s="6" t="s">
        <v>31</v>
      </c>
      <c r="D40" s="12">
        <v>190259324</v>
      </c>
      <c r="E40" s="21" t="s">
        <v>43</v>
      </c>
      <c r="F40" s="21" t="s">
        <v>52</v>
      </c>
      <c r="G40" s="21">
        <v>150683</v>
      </c>
      <c r="H40" s="12">
        <f t="shared" si="1"/>
        <v>190410007</v>
      </c>
      <c r="I40" s="12"/>
    </row>
    <row r="41" spans="1:9" ht="9">
      <c r="A41" s="12"/>
      <c r="B41" s="6" t="s">
        <v>32</v>
      </c>
      <c r="D41" s="12">
        <v>4936841</v>
      </c>
      <c r="E41" s="21" t="s">
        <v>43</v>
      </c>
      <c r="F41" s="21" t="s">
        <v>43</v>
      </c>
      <c r="G41" s="21" t="s">
        <v>43</v>
      </c>
      <c r="H41" s="12">
        <f t="shared" si="1"/>
        <v>4936841</v>
      </c>
      <c r="I41" s="12"/>
    </row>
    <row r="42" spans="1:9" ht="9">
      <c r="A42" s="12"/>
      <c r="B42" s="6" t="s">
        <v>33</v>
      </c>
      <c r="D42" s="12">
        <v>104377308</v>
      </c>
      <c r="E42" s="21" t="s">
        <v>43</v>
      </c>
      <c r="F42" s="21" t="s">
        <v>43</v>
      </c>
      <c r="G42" s="21" t="s">
        <v>43</v>
      </c>
      <c r="H42" s="12">
        <f t="shared" si="1"/>
        <v>104377308</v>
      </c>
      <c r="I42" s="12"/>
    </row>
    <row r="43" spans="1:9" ht="9">
      <c r="A43" s="12"/>
      <c r="B43" s="6" t="s">
        <v>34</v>
      </c>
      <c r="D43" s="12">
        <v>125861256</v>
      </c>
      <c r="E43" s="21" t="s">
        <v>43</v>
      </c>
      <c r="F43" s="21" t="s">
        <v>43</v>
      </c>
      <c r="G43" s="21" t="s">
        <v>43</v>
      </c>
      <c r="H43" s="12">
        <f t="shared" si="1"/>
        <v>125861256</v>
      </c>
      <c r="I43" s="12"/>
    </row>
    <row r="44" spans="1:9" ht="9">
      <c r="A44" s="12"/>
      <c r="B44" s="6" t="s">
        <v>35</v>
      </c>
      <c r="D44" s="12">
        <v>300000</v>
      </c>
      <c r="E44" s="21" t="s">
        <v>43</v>
      </c>
      <c r="F44" s="21" t="s">
        <v>51</v>
      </c>
      <c r="G44" s="21" t="s">
        <v>43</v>
      </c>
      <c r="H44" s="12">
        <f t="shared" si="1"/>
        <v>300000</v>
      </c>
      <c r="I44" s="12"/>
    </row>
    <row r="45" spans="1:9" ht="9">
      <c r="A45" s="1"/>
      <c r="B45" s="2" t="s">
        <v>20</v>
      </c>
      <c r="C45" s="3"/>
      <c r="D45" s="1">
        <f>SUM(D31:D44)</f>
        <v>886930000</v>
      </c>
      <c r="E45" s="1">
        <f>SUM(E31:E44)</f>
        <v>9611319</v>
      </c>
      <c r="F45" s="1">
        <f>SUM(F31:F44)</f>
        <v>14535242</v>
      </c>
      <c r="G45" s="1">
        <f>SUM(G31:G44)</f>
        <v>16726630</v>
      </c>
      <c r="H45" s="1">
        <f>SUM(H31:H44)</f>
        <v>927803191</v>
      </c>
      <c r="I45" s="12"/>
    </row>
    <row r="46" spans="1:8" ht="9" customHeight="1">
      <c r="A46" s="9"/>
      <c r="B46" s="9"/>
      <c r="C46" s="9"/>
      <c r="D46" s="9"/>
      <c r="E46" s="9"/>
      <c r="F46" s="9"/>
      <c r="G46" s="9"/>
      <c r="H46" s="9"/>
    </row>
    <row r="47" ht="9">
      <c r="B47" s="6" t="s">
        <v>36</v>
      </c>
    </row>
    <row r="49" spans="1:8" ht="9" customHeight="1">
      <c r="A49" s="8"/>
      <c r="B49" s="9"/>
      <c r="C49" s="9"/>
      <c r="D49" s="8"/>
      <c r="E49" s="23"/>
      <c r="F49" s="23"/>
      <c r="G49" s="23"/>
      <c r="H49" s="10"/>
    </row>
    <row r="50" spans="1:8" ht="9">
      <c r="A50" s="12"/>
      <c r="B50" s="22" t="s">
        <v>37</v>
      </c>
      <c r="D50" s="14" t="s">
        <v>3</v>
      </c>
      <c r="E50" s="24" t="str">
        <f>E7</f>
        <v>３月専決</v>
      </c>
      <c r="F50" s="24" t="str">
        <f>F7</f>
        <v>第２回県議会定例会</v>
      </c>
      <c r="G50" s="24" t="str">
        <f>G7</f>
        <v>第３回県議会定例会</v>
      </c>
      <c r="H50" s="15" t="s">
        <v>4</v>
      </c>
    </row>
    <row r="51" spans="1:8" ht="10.5" customHeight="1">
      <c r="A51" s="12"/>
      <c r="D51" s="12"/>
      <c r="E51" s="25" t="s">
        <v>44</v>
      </c>
      <c r="F51" s="25" t="s">
        <v>44</v>
      </c>
      <c r="G51" s="25" t="s">
        <v>44</v>
      </c>
      <c r="H51" s="19"/>
    </row>
    <row r="52" spans="1:8" ht="9">
      <c r="A52" s="8"/>
      <c r="B52" s="9" t="s">
        <v>38</v>
      </c>
      <c r="C52" s="9"/>
      <c r="D52" s="8">
        <v>177509270</v>
      </c>
      <c r="E52" s="26" t="s">
        <v>43</v>
      </c>
      <c r="F52" s="26" t="s">
        <v>43</v>
      </c>
      <c r="G52" s="26" t="s">
        <v>43</v>
      </c>
      <c r="H52" s="10">
        <f aca="true" t="shared" si="2" ref="H52:H61">SUM(D52:G52)</f>
        <v>177509270</v>
      </c>
    </row>
    <row r="53" spans="1:8" ht="9">
      <c r="A53" s="12"/>
      <c r="B53" s="6" t="s">
        <v>39</v>
      </c>
      <c r="D53" s="12">
        <v>606541</v>
      </c>
      <c r="E53" s="21" t="s">
        <v>43</v>
      </c>
      <c r="F53" s="21" t="s">
        <v>43</v>
      </c>
      <c r="G53" s="21" t="s">
        <v>43</v>
      </c>
      <c r="H53" s="27">
        <f t="shared" si="2"/>
        <v>606541</v>
      </c>
    </row>
    <row r="54" spans="1:8" ht="9">
      <c r="A54" s="12"/>
      <c r="B54" s="6" t="s">
        <v>41</v>
      </c>
      <c r="D54" s="12">
        <v>590812</v>
      </c>
      <c r="E54" s="21" t="s">
        <v>43</v>
      </c>
      <c r="F54" s="21" t="s">
        <v>43</v>
      </c>
      <c r="G54" s="21" t="s">
        <v>43</v>
      </c>
      <c r="H54" s="27">
        <f t="shared" si="2"/>
        <v>590812</v>
      </c>
    </row>
    <row r="55" spans="1:8" ht="9">
      <c r="A55" s="12"/>
      <c r="B55" s="6" t="s">
        <v>45</v>
      </c>
      <c r="D55" s="12">
        <v>9194978</v>
      </c>
      <c r="E55" s="21" t="s">
        <v>43</v>
      </c>
      <c r="F55" s="21" t="s">
        <v>43</v>
      </c>
      <c r="G55" s="21" t="s">
        <v>43</v>
      </c>
      <c r="H55" s="27">
        <f t="shared" si="2"/>
        <v>9194978</v>
      </c>
    </row>
    <row r="56" spans="1:8" ht="9">
      <c r="A56" s="12"/>
      <c r="B56" s="6" t="s">
        <v>46</v>
      </c>
      <c r="D56" s="21">
        <v>177889309</v>
      </c>
      <c r="E56" s="21" t="s">
        <v>43</v>
      </c>
      <c r="F56" s="21" t="s">
        <v>43</v>
      </c>
      <c r="G56" s="21" t="s">
        <v>43</v>
      </c>
      <c r="H56" s="27">
        <f t="shared" si="2"/>
        <v>177889309</v>
      </c>
    </row>
    <row r="57" spans="1:8" ht="9">
      <c r="A57" s="12"/>
      <c r="B57" s="6" t="s">
        <v>47</v>
      </c>
      <c r="D57" s="21">
        <v>211299</v>
      </c>
      <c r="E57" s="21" t="s">
        <v>43</v>
      </c>
      <c r="F57" s="21" t="s">
        <v>43</v>
      </c>
      <c r="G57" s="21" t="s">
        <v>43</v>
      </c>
      <c r="H57" s="27">
        <f t="shared" si="2"/>
        <v>211299</v>
      </c>
    </row>
    <row r="58" spans="1:8" ht="9">
      <c r="A58" s="12"/>
      <c r="B58" s="6" t="s">
        <v>48</v>
      </c>
      <c r="D58" s="21">
        <v>6533</v>
      </c>
      <c r="E58" s="21" t="s">
        <v>43</v>
      </c>
      <c r="F58" s="21" t="s">
        <v>43</v>
      </c>
      <c r="G58" s="21" t="s">
        <v>43</v>
      </c>
      <c r="H58" s="27">
        <f t="shared" si="2"/>
        <v>6533</v>
      </c>
    </row>
    <row r="59" spans="1:8" ht="9">
      <c r="A59" s="12"/>
      <c r="B59" s="6" t="s">
        <v>40</v>
      </c>
      <c r="D59" s="21">
        <v>132609</v>
      </c>
      <c r="E59" s="21" t="s">
        <v>43</v>
      </c>
      <c r="F59" s="21" t="s">
        <v>43</v>
      </c>
      <c r="G59" s="21" t="s">
        <v>43</v>
      </c>
      <c r="H59" s="27">
        <f t="shared" si="2"/>
        <v>132609</v>
      </c>
    </row>
    <row r="60" spans="1:8" ht="9">
      <c r="A60" s="12"/>
      <c r="B60" s="6" t="s">
        <v>49</v>
      </c>
      <c r="D60" s="21">
        <v>206106</v>
      </c>
      <c r="E60" s="21" t="s">
        <v>43</v>
      </c>
      <c r="F60" s="21" t="s">
        <v>43</v>
      </c>
      <c r="G60" s="21" t="s">
        <v>43</v>
      </c>
      <c r="H60" s="27">
        <f t="shared" si="2"/>
        <v>206106</v>
      </c>
    </row>
    <row r="61" spans="1:8" ht="9">
      <c r="A61" s="12"/>
      <c r="B61" s="6" t="s">
        <v>42</v>
      </c>
      <c r="D61" s="21">
        <v>1309211</v>
      </c>
      <c r="E61" s="21" t="s">
        <v>43</v>
      </c>
      <c r="F61" s="21" t="s">
        <v>43</v>
      </c>
      <c r="G61" s="21" t="s">
        <v>43</v>
      </c>
      <c r="H61" s="27">
        <f t="shared" si="2"/>
        <v>1309211</v>
      </c>
    </row>
    <row r="62" spans="1:8" ht="9">
      <c r="A62" s="1"/>
      <c r="B62" s="2" t="s">
        <v>20</v>
      </c>
      <c r="C62" s="3"/>
      <c r="D62" s="1">
        <f>SUM(D52:D61)</f>
        <v>367656668</v>
      </c>
      <c r="E62" s="1">
        <f>SUM(E52:E61)</f>
        <v>0</v>
      </c>
      <c r="F62" s="1">
        <f>SUM(F52:F61)</f>
        <v>0</v>
      </c>
      <c r="G62" s="1">
        <f>SUM(G52:G61)</f>
        <v>0</v>
      </c>
      <c r="H62" s="4">
        <f>SUM(H52:H61)</f>
        <v>367656668</v>
      </c>
    </row>
    <row r="63" spans="1:7" ht="9" customHeight="1">
      <c r="A63" s="9"/>
      <c r="B63" s="9"/>
      <c r="C63" s="9"/>
      <c r="D63" s="9"/>
      <c r="E63" s="9"/>
      <c r="F63" s="9"/>
      <c r="G63" s="9"/>
    </row>
  </sheetData>
  <sheetProtection/>
  <printOptions/>
  <pageMargins left="0.7874015748031495" right="0.7874015748031495" top="1.0629921259842519" bottom="0.7874015748031495" header="0.7874015748031495" footer="0.667322834645669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D:\財政公表\H18下半期\計数資料\２～１.jsd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平成16年度予算の補正の状況</dc:title>
  <dc:subject/>
  <dc:creator>岐阜県</dc:creator>
  <cp:keywords/>
  <dc:description/>
  <cp:lastModifiedBy>Gifu</cp:lastModifiedBy>
  <cp:lastPrinted>2021-12-14T06:34:57Z</cp:lastPrinted>
  <dcterms:created xsi:type="dcterms:W3CDTF">2006-10-13T01:11:13Z</dcterms:created>
  <dcterms:modified xsi:type="dcterms:W3CDTF">2022-11-21T08:55:05Z</dcterms:modified>
  <cp:category/>
  <cp:version/>
  <cp:contentType/>
  <cp:contentStatus/>
  <cp:revision>23</cp:revision>
</cp:coreProperties>
</file>