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<sst xmlns="http://schemas.openxmlformats.org/spreadsheetml/2006/main" count="1155" uniqueCount="622">
  <si>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</si>
  <si>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</si>
  <si>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</si>
  <si>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</si>
  <si>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</si>
  <si>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</si>
  <si>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</si>
  <si>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</si>
  <si>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</si>
  <si>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</si>
  <si>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</si>
  <si>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</si>
  <si>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</si>
  <si>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</si>
  <si>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</si>
  <si>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</si>
  <si>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</si>
  <si>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</si>
  <si>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</si>
  <si>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</si>
  <si>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</si>
  <si>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</si>
  <si>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</si>
  <si>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</si>
  <si>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</si>
  <si>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</si>
  <si>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</si>
  <si>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</si>
  <si>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</si>
  <si>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</si>
  <si>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</si>
  <si>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</si>
  <si>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</si>
  <si>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</si>
  <si>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</si>
  <si>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</si>
  <si>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</si>
  <si>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</si>
  <si>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</si>
  <si>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</si>
  <si>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</si>
  <si>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</si>
  <si>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</si>
  <si>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</si>
  <si>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</si>
  <si>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</si>
  <si>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</si>
  <si>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</si>
  <si>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</si>
  <si>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</si>
  <si>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</si>
  <si>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</si>
  <si>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</si>
  <si>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</si>
  <si>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</si>
  <si>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</si>
  <si>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</si>
  <si>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</si>
  <si>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</si>
  <si>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</si>
  <si>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</si>
  <si>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</si>
  <si>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</si>
  <si>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</si>
  <si>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</si>
  <si>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</si>
  <si>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</si>
  <si>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</si>
  <si>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</si>
  <si>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</si>
  <si>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</si>
  <si>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</si>
  <si>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</si>
  <si>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</si>
  <si>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</si>
  <si>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</si>
  <si>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</si>
  <si>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</si>
  <si>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</si>
  <si>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</si>
  <si>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</si>
  <si>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</si>
  <si>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</si>
  <si>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</si>
  <si>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</si>
  <si>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</si>
  <si>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</si>
  <si>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</si>
  <si>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</si>
  <si>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</si>
  <si>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</si>
  <si>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</si>
  <si>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</si>
  <si>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</si>
  <si>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</si>
  <si>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</si>
  <si>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</si>
  <si>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八百津町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</si>
  <si>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</si>
  <si>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</si>
  <si>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</si>
  <si>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</si>
  <si>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</si>
  <si>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</si>
  <si>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</si>
  <si>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</si>
  <si>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</si>
  <si>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</si>
  <si>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</si>
  <si>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</si>
  <si>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</si>
  <si>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</si>
  <si>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</si>
  <si>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</si>
  <si>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</si>
  <si>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</si>
  <si>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</si>
  <si>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</si>
  <si>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</si>
  <si>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</si>
  <si>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</si>
  <si>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</si>
  <si>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</si>
  <si>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</si>
  <si>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</si>
  <si>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</si>
  <si>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</si>
  <si>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</si>
  <si>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</si>
  <si>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</si>
  <si>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</si>
  <si>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</si>
  <si>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</si>
  <si>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</si>
  <si>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</si>
  <si>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</si>
  <si>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</si>
  <si>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</si>
  <si>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</si>
  <si>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</si>
  <si>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</si>
  <si>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</si>
  <si>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</si>
  <si>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</si>
  <si>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</si>
  <si>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</si>
  <si>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</si>
  <si>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</si>
  <si>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</si>
  <si>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</si>
  <si>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</si>
  <si>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</si>
  <si>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</si>
  <si>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</si>
  <si>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</si>
  <si>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</si>
  <si>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</si>
  <si>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</si>
  <si>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</si>
  <si>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</si>
  <si>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</si>
  <si>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</si>
  <si>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</si>
  <si>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</si>
  <si>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</si>
  <si>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</si>
  <si>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</si>
  <si>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</si>
  <si>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</si>
  <si>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</si>
  <si>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</si>
  <si>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</si>
  <si>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</si>
  <si>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</si>
  <si>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</si>
  <si>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</si>
  <si>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</si>
  <si>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</si>
  <si>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</si>
  <si>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</si>
  <si>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</si>
  <si>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</si>
  <si>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</si>
  <si>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</si>
  <si>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</si>
  <si>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</si>
  <si>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</si>
  <si>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</si>
  <si>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</si>
  <si>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</si>
  <si>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</si>
  <si>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</si>
  <si>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</si>
  <si>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</si>
  <si>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</si>
  <si>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</si>
  <si>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</si>
  <si>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</si>
  <si>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</si>
  <si>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</si>
  <si>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</si>
  <si>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</si>
  <si>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</si>
  <si>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</si>
  <si>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</si>
  <si>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</si>
  <si>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</si>
  <si>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</si>
  <si>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</si>
  <si>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</si>
  <si>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岐阜県八百津町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</si>
  <si>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</si>
  <si>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</si>
  <si>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</si>
  <si>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</si>
  <si>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</si>
  <si>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</si>
  <si>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</si>
  <si>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</si>
  <si>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</si>
  <si>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</si>
  <si>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</si>
  <si>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</si>
  <si>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</si>
  <si>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</si>
  <si>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</si>
  <si>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</si>
  <si>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</si>
  <si>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</si>
  <si>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</si>
  <si>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</si>
  <si>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</si>
  <si>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</si>
  <si>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</si>
  <si>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</si>
  <si>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</si>
  <si>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</si>
  <si>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</si>
  <si>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</si>
  <si>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</si>
  <si>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</si>
  <si>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</si>
  <si>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</si>
  <si>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</si>
  <si>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</si>
  <si>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</si>
  <si>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</si>
  <si>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</si>
  <si>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</si>
  <si>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</si>
  <si>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</si>
  <si>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</si>
  <si>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</si>
  <si>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</si>
  <si>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</si>
  <si>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</si>
  <si>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</si>
  <si>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</si>
  <si>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</si>
  <si>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</si>
  <si>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</si>
  <si>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</si>
  <si>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</si>
  <si>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</si>
  <si>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</si>
  <si>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</si>
  <si>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</si>
  <si>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</si>
  <si>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</si>
  <si>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</si>
  <si>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</si>
  <si>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</si>
  <si>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</si>
  <si>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</si>
  <si>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</si>
  <si>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</si>
  <si>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</si>
  <si>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</si>
  <si>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</si>
  <si>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</si>
  <si>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</si>
  <si>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</si>
  <si>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</si>
  <si>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</si>
  <si>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</si>
  <si>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</si>
  <si>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</si>
  <si>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</si>
  <si>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</si>
  <si>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</si>
  <si>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</si>
  <si>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</si>
  <si>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</si>
  <si>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</si>
  <si>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</si>
  <si>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</si>
  <si>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</si>
  <si>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</si>
  <si>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</si>
  <si>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</si>
  <si>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</si>
  <si>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</si>
  <si>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</si>
  <si>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</si>
  <si>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</si>
  <si>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</si>
  <si>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</si>
  <si>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</si>
  <si>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</si>
  <si>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</si>
  <si>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</si>
  <si>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</si>
  <si>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</si>
  <si>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</si>
  <si>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</si>
  <si>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</si>
  <si>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</si>
  <si>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</si>
  <si>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</si>
  <si>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</si>
  <si>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</si>
  <si>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</si>
  <si>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</si>
  <si>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</si>
  <si>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</si>
  <si>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</si>
  <si>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</si>
  <si>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</si>
  <si>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</si>
  <si>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</si>
  <si>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</si>
  <si>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</si>
  <si>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</si>
  <si>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</si>
  <si>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</si>
  <si>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</si>
  <si>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</si>
  <si>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</si>
  <si>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</si>
  <si>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</si>
  <si>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</si>
  <si>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</si>
  <si>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</si>
  <si>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</si>
  <si>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</si>
  <si>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</si>
  <si>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</si>
  <si>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</si>
  <si>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</si>
  <si>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</si>
  <si>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</si>
  <si>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</si>
  <si>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</si>
  <si>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</si>
  <si>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</si>
  <si>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</si>
  <si>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</si>
  <si>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</si>
  <si>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</si>
  <si>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</si>
  <si>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</si>
  <si>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</si>
  <si>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</si>
  <si>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</si>
  <si>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</si>
  <si>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岐阜県八百津町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</si>
  <si>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</si>
  <si>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</si>
  <si>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</si>
  <si>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</si>
  <si>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</si>
  <si>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</si>
  <si>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</si>
  <si>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</si>
  <si>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</si>
  <si>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</si>
  <si>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</si>
  <si>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</si>
  <si>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</si>
  <si>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</si>
  <si>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</si>
  <si>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</si>
  <si>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</si>
  <si>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</si>
  <si>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</si>
  <si>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</si>
  <si>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</si>
  <si>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</si>
  <si>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</si>
  <si>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</si>
  <si>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</si>
  <si>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</si>
  <si>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</si>
  <si>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</si>
  <si>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</si>
  <si>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</si>
  <si>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</si>
  <si>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</si>
  <si>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</si>
  <si>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</si>
  <si>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</si>
  <si>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</si>
  <si>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</si>
  <si>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</si>
  <si>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</si>
  <si>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</si>
  <si>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</si>
  <si>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</si>
  <si>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</si>
  <si>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</si>
  <si>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</si>
  <si>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</si>
  <si>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</si>
  <si>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</si>
  <si>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</si>
  <si>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</si>
  <si>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</si>
  <si>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</si>
  <si>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</si>
  <si>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</si>
  <si>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</si>
  <si>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</si>
  <si>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</si>
  <si>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</si>
  <si>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</si>
  <si>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</si>
  <si>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</si>
  <si>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</si>
  <si>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</si>
  <si>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</si>
  <si>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</si>
  <si>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</si>
  <si>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</si>
  <si>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</si>
  <si>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</si>
  <si>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</si>
  <si>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</si>
  <si>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</si>
  <si>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</si>
  <si>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</si>
  <si>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</si>
  <si>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</si>
  <si>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</si>
  <si>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</si>
  <si>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</si>
  <si>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</si>
  <si>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</si>
  <si>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</si>
  <si>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</si>
  <si>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</si>
  <si>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</si>
  <si>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</si>
  <si>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</si>
  <si>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</si>
  <si>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</si>
  <si>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</si>
  <si>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</si>
  <si>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</si>
  <si>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</si>
  <si>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</si>
  <si>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</si>
  <si>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</si>
  <si>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</si>
  <si>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</si>
  <si>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</si>
  <si>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</si>
  <si>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</si>
  <si>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</si>
  <si>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</si>
  <si>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</si>
  <si>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</si>
  <si>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</si>
  <si>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</si>
  <si>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</si>
  <si>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</si>
  <si>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</si>
  <si>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</si>
  <si>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</si>
  <si>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</si>
  <si>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</si>
  <si>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</si>
  <si>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</si>
  <si>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</si>
  <si>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</si>
  <si>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</si>
  <si>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</si>
  <si>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</si>
  <si>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</si>
  <si>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</si>
  <si>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</si>
  <si>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</si>
  <si>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</si>
  <si>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</si>
  <si>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</si>
  <si>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</si>
  <si>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</si>
  <si>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</si>
  <si>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</si>
  <si>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</si>
  <si>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</si>
  <si>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</si>
  <si>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</si>
  <si>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</si>
  <si>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</si>
  <si>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</si>
  <si>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</si>
  <si>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</si>
  <si>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</si>
  <si>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</si>
  <si>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</si>
  <si>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</si>
  <si>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</si>
  <si>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</si>
  <si>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</si>
  <si>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</si>
  <si>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</si>
  <si>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</si>
  <si>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</si>
  <si>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</si>
  <si>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</si>
  <si>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</si>
  <si>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</si>
  <si>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</si>
  <si>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</si>
  <si>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</si>
  <si>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</si>
  <si>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</si>
  <si>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</si>
  <si>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</si>
  <si>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</si>
  <si>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</si>
  <si>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</si>
  <si>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</si>
  <si>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</si>
  <si>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</si>
  <si>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</si>
  <si>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</si>
  <si>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</si>
  <si>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</si>
  <si>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</si>
  <si>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</si>
  <si>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</si>
  <si>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</si>
  <si>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</si>
  <si>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</si>
  <si>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</si>
  <si>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</si>
  <si>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</si>
  <si>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</si>
  <si>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</si>
  <si>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</si>
  <si>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</si>
  <si>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</si>
  <si>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</si>
  <si>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</si>
  <si>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</si>
  <si>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</si>
  <si>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</si>
  <si>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</si>
  <si>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</si>
  <si>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</si>
  <si>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</si>
  <si>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</si>
  <si>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</si>
  <si>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</si>
  <si>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</si>
  <si>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</si>
  <si>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</si>
  <si>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1.92</t>
  </si>
  <si>
    <t>▲ 0.48</t>
  </si>
  <si>
    <t>水道事業会計</t>
  </si>
  <si>
    <t>一般会計</t>
  </si>
  <si>
    <t>介護保険特別会計</t>
  </si>
  <si>
    <t>国民健康保険特別会計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</si>
  <si>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</si>
  <si>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</si>
  <si>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</si>
  <si>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</si>
  <si>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</si>
  <si>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</si>
  <si>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</si>
  <si>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</si>
  <si>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</si>
  <si>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</si>
  <si>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可茂衛生施設利用組合</t>
    <rPh sb="0" eb="2">
      <t>カモ</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</si>
  <si>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</si>
  <si>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</si>
  <si>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2">
      <t>カモ</t>
    </rPh>
    <rPh sb="2" eb="4">
      <t>ショウボウ</t>
    </rPh>
    <rPh sb="4" eb="6">
      <t>ジム</t>
    </rPh>
    <rPh sb="6" eb="8">
      <t>クミアイ</t>
    </rPh>
    <phoneticPr fontId="2"/>
  </si>
  <si>
    <t>-</t>
    <phoneticPr fontId="2"/>
  </si>
  <si>
    <t>-</t>
    <phoneticPr fontId="2"/>
  </si>
  <si>
    <t>-</t>
    <phoneticPr fontId="2"/>
  </si>
  <si>
    <t>-</t>
    <phoneticPr fontId="2"/>
  </si>
  <si>
    <t>法非適用企業</t>
    <rPh sb="0" eb="1">
      <t>ホウ</t>
    </rPh>
    <rPh sb="1" eb="2">
      <t>ヒ</t>
    </rPh>
    <rPh sb="2" eb="4">
      <t>テキヨウ</t>
    </rPh>
    <rPh sb="4" eb="6">
      <t>キギョウ</t>
    </rPh>
    <phoneticPr fontId="2"/>
  </si>
  <si>
    <t>-</t>
    <phoneticPr fontId="2"/>
  </si>
  <si>
    <t>基金から114百万円の繰入れ</t>
    <rPh sb="0" eb="2">
      <t>キキン</t>
    </rPh>
    <rPh sb="7" eb="10">
      <t>ヒャクマンエン</t>
    </rPh>
    <rPh sb="11" eb="13">
      <t>クリイ</t>
    </rPh>
    <phoneticPr fontId="2"/>
  </si>
  <si>
    <t>基金から94百万円の繰入れ</t>
    <phoneticPr fontId="2"/>
  </si>
  <si>
    <t>基金から790百万円の繰入れ</t>
    <phoneticPr fontId="2"/>
  </si>
  <si>
    <t>基金から70百万円の繰入れ</t>
    <phoneticPr fontId="2"/>
  </si>
  <si>
    <t>後期高齢者医療連合（一般会計分）</t>
    <phoneticPr fontId="2"/>
  </si>
  <si>
    <t>後期高齢者医療連合（特別会計分）</t>
    <phoneticPr fontId="2"/>
  </si>
  <si>
    <t>可茂公設地方卸売市場組合</t>
    <phoneticPr fontId="2"/>
  </si>
  <si>
    <t>明日のまちづくり基金</t>
    <rPh sb="0" eb="2">
      <t>アス</t>
    </rPh>
    <rPh sb="8" eb="10">
      <t>キキン</t>
    </rPh>
    <phoneticPr fontId="5"/>
  </si>
  <si>
    <t>地域福祉基金</t>
    <rPh sb="0" eb="2">
      <t>チイキ</t>
    </rPh>
    <rPh sb="2" eb="4">
      <t>フクシ</t>
    </rPh>
    <rPh sb="4" eb="6">
      <t>キキン</t>
    </rPh>
    <phoneticPr fontId="5"/>
  </si>
  <si>
    <t>庁舎建設基金</t>
    <rPh sb="0" eb="2">
      <t>チョウシャ</t>
    </rPh>
    <rPh sb="2" eb="4">
      <t>ケンセツ</t>
    </rPh>
    <rPh sb="4" eb="6">
      <t>キキン</t>
    </rPh>
    <phoneticPr fontId="5"/>
  </si>
  <si>
    <t>杉原千畝記念基金</t>
    <rPh sb="0" eb="2">
      <t>スギハラ</t>
    </rPh>
    <rPh sb="2" eb="4">
      <t>チウネ</t>
    </rPh>
    <rPh sb="4" eb="6">
      <t>キネン</t>
    </rPh>
    <rPh sb="6" eb="8">
      <t>キキン</t>
    </rPh>
    <phoneticPr fontId="5"/>
  </si>
  <si>
    <t>八百津地区排水路整備事業基金</t>
    <rPh sb="0" eb="3">
      <t>ヤオツ</t>
    </rPh>
    <phoneticPr fontId="5"/>
  </si>
  <si>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</si>
  <si>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</si>
  <si>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</si>
  <si>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</si>
  <si>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</si>
  <si>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</si>
  <si>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</si>
  <si>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</si>
  <si>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</si>
  <si>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地方債の発行は、交付税措置のある有利なものを選択し、元金償還額以下を基本とすることで、将来負担比率は「-（表示なし）」維持している。実質公債費比率についても、類似団体平均を下回っており、今後もできる限り基本的なスタンスを維持しながら、計画的な地方債の発行に努める。</t>
    <rPh sb="66" eb="68">
      <t>ジッシツ</t>
    </rPh>
    <rPh sb="68" eb="71">
      <t>コウサイヒ</t>
    </rPh>
    <rPh sb="71" eb="73">
      <t>ヒリツ</t>
    </rPh>
    <rPh sb="79" eb="81">
      <t>ルイジ</t>
    </rPh>
    <rPh sb="81" eb="83">
      <t>ダンタイ</t>
    </rPh>
    <rPh sb="83" eb="85">
      <t>ヘイキン</t>
    </rPh>
    <rPh sb="86" eb="88">
      <t>シタマワ</t>
    </rPh>
    <rPh sb="93" eb="95">
      <t>コンゴ</t>
    </rPh>
    <rPh sb="99" eb="100">
      <t>カギ</t>
    </rPh>
    <rPh sb="101" eb="104">
      <t>キホンテキ</t>
    </rPh>
    <rPh sb="110" eb="112">
      <t>イジ</t>
    </rPh>
    <rPh sb="117" eb="120">
      <t>ケイカクテキ</t>
    </rPh>
    <rPh sb="121" eb="124">
      <t>チホウサイ</t>
    </rPh>
    <rPh sb="125" eb="127">
      <t>ハッコウ</t>
    </rPh>
    <rPh sb="128" eb="129">
      <t>ツト</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</si>
  <si>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</si>
  <si>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</si>
  <si>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</si>
  <si>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発行は、交付税措置のある有利なものを選択し、元金償還額以下を基本とすることで、将来負担比率は「-（表示なし）」維持している。一方で、有形固定資産減価償却率は類似団体の中でも高いため、公共施設管理計画に基づく、再編計画、個別施設計画に掲げる目標の達成に向けて、適正な維持管理を行っていく。</t>
    <rPh sb="0" eb="3">
      <t>チホウサイ</t>
    </rPh>
    <rPh sb="4" eb="6">
      <t>ハッコウ</t>
    </rPh>
    <rPh sb="8" eb="11">
      <t>コウフゼイ</t>
    </rPh>
    <rPh sb="11" eb="13">
      <t>ソチ</t>
    </rPh>
    <rPh sb="16" eb="18">
      <t>ユウリ</t>
    </rPh>
    <rPh sb="22" eb="24">
      <t>センタク</t>
    </rPh>
    <rPh sb="26" eb="28">
      <t>ガンキン</t>
    </rPh>
    <rPh sb="28" eb="30">
      <t>ショウカン</t>
    </rPh>
    <rPh sb="30" eb="31">
      <t>ガク</t>
    </rPh>
    <rPh sb="31" eb="33">
      <t>イカ</t>
    </rPh>
    <rPh sb="34" eb="36">
      <t>キホン</t>
    </rPh>
    <rPh sb="43" eb="45">
      <t>ショウライ</t>
    </rPh>
    <rPh sb="45" eb="47">
      <t>フタン</t>
    </rPh>
    <rPh sb="47" eb="49">
      <t>ヒリツ</t>
    </rPh>
    <rPh sb="53" eb="55">
      <t>ヒョウジ</t>
    </rPh>
    <rPh sb="59" eb="61">
      <t>イジ</t>
    </rPh>
    <rPh sb="66" eb="68">
      <t>イッポウ</t>
    </rPh>
    <rPh sb="70" eb="72">
      <t>ユウケイ</t>
    </rPh>
    <rPh sb="72" eb="74">
      <t>コテイ</t>
    </rPh>
    <rPh sb="74" eb="76">
      <t>シサン</t>
    </rPh>
    <rPh sb="76" eb="81">
      <t>ゲンカショウキャクリツ</t>
    </rPh>
    <rPh sb="82" eb="84">
      <t>ルイジ</t>
    </rPh>
    <rPh sb="84" eb="86">
      <t>ダンタイ</t>
    </rPh>
    <rPh sb="87" eb="88">
      <t>ナカ</t>
    </rPh>
    <rPh sb="90" eb="91">
      <t>タカ</t>
    </rPh>
    <rPh sb="95" eb="97">
      <t>コウキョウ</t>
    </rPh>
    <rPh sb="97" eb="99">
      <t>シセツ</t>
    </rPh>
    <rPh sb="99" eb="101">
      <t>カンリ</t>
    </rPh>
    <rPh sb="101" eb="103">
      <t>ケイカク</t>
    </rPh>
    <rPh sb="104" eb="105">
      <t>モト</t>
    </rPh>
    <rPh sb="108" eb="110">
      <t>サイヘン</t>
    </rPh>
    <rPh sb="110" eb="112">
      <t>ケイカク</t>
    </rPh>
    <rPh sb="113" eb="115">
      <t>コベツ</t>
    </rPh>
    <rPh sb="115" eb="117">
      <t>シセツ</t>
    </rPh>
    <rPh sb="117" eb="119">
      <t>ケイカク</t>
    </rPh>
    <rPh sb="120" eb="121">
      <t>カカ</t>
    </rPh>
    <rPh sb="123" eb="125">
      <t>モクヒョウ</t>
    </rPh>
    <rPh sb="126" eb="128">
      <t>タッセイ</t>
    </rPh>
    <rPh sb="129" eb="130">
      <t>ム</t>
    </rPh>
    <rPh sb="133" eb="135">
      <t>テキセイ</t>
    </rPh>
    <rPh sb="136" eb="138">
      <t>イジ</t>
    </rPh>
    <rPh sb="138" eb="140">
      <t>カンリ</t>
    </rPh>
    <rPh sb="141" eb="142">
      <t>オコナ</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</si>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</sst>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E958-436B-A5FC-A7909DEE82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93255</c:v>
                </c:pt>
                <c:pt idx="1">
                  <c:v>77207</c:v>
                </c:pt>
                <c:pt idx="2">
                  <c:v>126162</c:v>
                </c:pt>
                <c:pt idx="3">
                  <c:v>73111</c:v>
                </c:pt>
                <c:pt idx="4">
                  <c:v>87768</c:v>
                </c:pt>
              </c:numCache>
            </c:numRef>
          </c:val>
          <c:smooth val="0"/>
          <c:extLst>
            <c:ext xmlns:c16="http://schemas.microsoft.com/office/drawing/2014/chart" uri="{C3380CC4-5D6E-409C-BE32-E72D297353CC}">
              <c16:uniqueId val="{00000001-E958-436B-A5FC-A7909DEE82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6.77</c:v>
                </c:pt>
                <c:pt idx="1">
                  <c:v>7</c:v>
                </c:pt>
                <c:pt idx="2">
                  <c:v>6.44</c:v>
                </c:pt>
                <c:pt idx="3">
                  <c:v>7.97</c:v>
                </c:pt>
                <c:pt idx="4">
                  <c:v>8.5399999999999991</c:v>
                </c:pt>
              </c:numCache>
            </c:numRef>
          </c:val>
          <c:extLst>
            <c:ext xmlns:c16="http://schemas.microsoft.com/office/drawing/2014/chart" uri="{C3380CC4-5D6E-409C-BE32-E72D297353CC}">
              <c16:uniqueId val="{00000000-30AC-4A76-A871-D712F68728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20.02</c:v>
                </c:pt>
                <c:pt idx="1">
                  <c:v>22.16</c:v>
                </c:pt>
                <c:pt idx="2">
                  <c:v>21.97</c:v>
                </c:pt>
                <c:pt idx="3">
                  <c:v>21.93</c:v>
                </c:pt>
                <c:pt idx="4">
                  <c:v>20.77</c:v>
                </c:pt>
              </c:numCache>
            </c:numRef>
          </c:val>
          <c:extLst>
            <c:ext xmlns:c16="http://schemas.microsoft.com/office/drawing/2014/chart" uri="{C3380CC4-5D6E-409C-BE32-E72D297353CC}">
              <c16:uniqueId val="{00000001-30AC-4A76-A871-D712F68728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-1.92</c:v>
                </c:pt>
                <c:pt idx="1">
                  <c:v>1.75</c:v>
                </c:pt>
                <c:pt idx="2">
                  <c:v>-0.48</c:v>
                </c:pt>
                <c:pt idx="3">
                  <c:v>1.57</c:v>
                </c:pt>
                <c:pt idx="4">
                  <c:v>1.25</c:v>
                </c:pt>
              </c:numCache>
            </c:numRef>
          </c:val>
          <c:smooth val="0"/>
          <c:extLst>
            <c:ext xmlns:c16="http://schemas.microsoft.com/office/drawing/2014/chart" uri="{C3380CC4-5D6E-409C-BE32-E72D297353CC}">
              <c16:uniqueId val="{00000002-30AC-4A76-A871-D712F68728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0.02</c:v>
                </c:pt>
                <c:pt idx="4">
                  <c:v>#N/A</c:v>
                </c:pt>
                <c:pt idx="5">
                  <c:v>2.36</c:v>
                </c:pt>
                <c:pt idx="6">
                  <c:v>0</c:v>
                </c:pt>
                <c:pt idx="7">
                  <c:v>0</c:v>
                </c:pt>
                <c:pt idx="8">
                  <c:v>0</c:v>
                </c:pt>
                <c:pt idx="9">
                  <c:v>0</c:v>
                </c:pt>
              </c:numCache>
            </c:numRef>
          </c:val>
          <c:extLst>
            <c:ext xmlns:c16="http://schemas.microsoft.com/office/drawing/2014/chart" uri="{C3380CC4-5D6E-409C-BE32-E72D297353CC}">
              <c16:uniqueId val="{00000000-444E-423A-B46F-7A28F64EAE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4E-423A-B46F-7A28F64EAEF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44E-423A-B46F-7A28F64EAEF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44E-423A-B46F-7A28F64EAEF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0.1</c:v>
                </c:pt>
                <c:pt idx="4">
                  <c:v>#N/A</c:v>
                </c:pt>
                <c:pt idx="5">
                  <c:v>0.09</c:v>
                </c:pt>
                <c:pt idx="6">
                  <c:v>#N/A</c:v>
                </c:pt>
                <c:pt idx="7">
                  <c:v>0.12</c:v>
                </c:pt>
                <c:pt idx="8">
                  <c:v>#N/A</c:v>
                </c:pt>
                <c:pt idx="9">
                  <c:v>0.11</c:v>
                </c:pt>
              </c:numCache>
            </c:numRef>
          </c:val>
          <c:extLst>
            <c:ext xmlns:c16="http://schemas.microsoft.com/office/drawing/2014/chart" uri="{C3380CC4-5D6E-409C-BE32-E72D297353CC}">
              <c16:uniqueId val="{00000004-444E-423A-B46F-7A28F64EAEF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0.5</c:v>
                </c:pt>
                <c:pt idx="8">
                  <c:v>#N/A</c:v>
                </c:pt>
                <c:pt idx="9">
                  <c:v>0.42</c:v>
                </c:pt>
              </c:numCache>
            </c:numRef>
          </c:val>
          <c:extLst>
            <c:ext xmlns:c16="http://schemas.microsoft.com/office/drawing/2014/chart" uri="{C3380CC4-5D6E-409C-BE32-E72D297353CC}">
              <c16:uniqueId val="{00000005-444E-423A-B46F-7A28F64EAEF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1.47</c:v>
                </c:pt>
                <c:pt idx="2">
                  <c:v>#N/A</c:v>
                </c:pt>
                <c:pt idx="3">
                  <c:v>3.34</c:v>
                </c:pt>
                <c:pt idx="4">
                  <c:v>#N/A</c:v>
                </c:pt>
                <c:pt idx="5">
                  <c:v>4.3499999999999996</c:v>
                </c:pt>
                <c:pt idx="6">
                  <c:v>#N/A</c:v>
                </c:pt>
                <c:pt idx="7">
                  <c:v>0.48</c:v>
                </c:pt>
                <c:pt idx="8">
                  <c:v>#N/A</c:v>
                </c:pt>
                <c:pt idx="9">
                  <c:v>0.95</c:v>
                </c:pt>
              </c:numCache>
            </c:numRef>
          </c:val>
          <c:extLst>
            <c:ext xmlns:c16="http://schemas.microsoft.com/office/drawing/2014/chart" uri="{C3380CC4-5D6E-409C-BE32-E72D297353CC}">
              <c16:uniqueId val="{00000006-444E-423A-B46F-7A28F64EAEF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1.01</c:v>
                </c:pt>
                <c:pt idx="2">
                  <c:v>#N/A</c:v>
                </c:pt>
                <c:pt idx="3">
                  <c:v>1.37</c:v>
                </c:pt>
                <c:pt idx="4">
                  <c:v>#N/A</c:v>
                </c:pt>
                <c:pt idx="5">
                  <c:v>0.84</c:v>
                </c:pt>
                <c:pt idx="6">
                  <c:v>#N/A</c:v>
                </c:pt>
                <c:pt idx="7">
                  <c:v>0.71</c:v>
                </c:pt>
                <c:pt idx="8">
                  <c:v>#N/A</c:v>
                </c:pt>
                <c:pt idx="9">
                  <c:v>1.45</c:v>
                </c:pt>
              </c:numCache>
            </c:numRef>
          </c:val>
          <c:extLst>
            <c:ext xmlns:c16="http://schemas.microsoft.com/office/drawing/2014/chart" uri="{C3380CC4-5D6E-409C-BE32-E72D297353CC}">
              <c16:uniqueId val="{00000007-444E-423A-B46F-7A28F64EAEF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5.85</c:v>
                </c:pt>
                <c:pt idx="2">
                  <c:v>#N/A</c:v>
                </c:pt>
                <c:pt idx="3">
                  <c:v>7</c:v>
                </c:pt>
                <c:pt idx="4">
                  <c:v>#N/A</c:v>
                </c:pt>
                <c:pt idx="5">
                  <c:v>6.43</c:v>
                </c:pt>
                <c:pt idx="6">
                  <c:v>#N/A</c:v>
                </c:pt>
                <c:pt idx="7">
                  <c:v>7.96</c:v>
                </c:pt>
                <c:pt idx="8">
                  <c:v>#N/A</c:v>
                </c:pt>
                <c:pt idx="9">
                  <c:v>8.5299999999999994</c:v>
                </c:pt>
              </c:numCache>
            </c:numRef>
          </c:val>
          <c:extLst>
            <c:ext xmlns:c16="http://schemas.microsoft.com/office/drawing/2014/chart" uri="{C3380CC4-5D6E-409C-BE32-E72D297353CC}">
              <c16:uniqueId val="{00000008-444E-423A-B46F-7A28F64EAEF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12.27</c:v>
                </c:pt>
                <c:pt idx="2">
                  <c:v>#N/A</c:v>
                </c:pt>
                <c:pt idx="3">
                  <c:v>13.63</c:v>
                </c:pt>
                <c:pt idx="4">
                  <c:v>#N/A</c:v>
                </c:pt>
                <c:pt idx="5">
                  <c:v>12.15</c:v>
                </c:pt>
                <c:pt idx="6">
                  <c:v>#N/A</c:v>
                </c:pt>
                <c:pt idx="7">
                  <c:v>15.62</c:v>
                </c:pt>
                <c:pt idx="8">
                  <c:v>#N/A</c:v>
                </c:pt>
                <c:pt idx="9">
                  <c:v>14.88</c:v>
                </c:pt>
              </c:numCache>
            </c:numRef>
          </c:val>
          <c:extLst>
            <c:ext xmlns:c16="http://schemas.microsoft.com/office/drawing/2014/chart" uri="{C3380CC4-5D6E-409C-BE32-E72D297353CC}">
              <c16:uniqueId val="{00000009-444E-423A-B46F-7A28F64EAE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562</c:v>
                </c:pt>
                <c:pt idx="5">
                  <c:v>546</c:v>
                </c:pt>
                <c:pt idx="8">
                  <c:v>544</c:v>
                </c:pt>
                <c:pt idx="11">
                  <c:v>533</c:v>
                </c:pt>
                <c:pt idx="14">
                  <c:v>547</c:v>
                </c:pt>
              </c:numCache>
            </c:numRef>
          </c:val>
          <c:extLst>
            <c:ext xmlns:c16="http://schemas.microsoft.com/office/drawing/2014/chart" uri="{C3380CC4-5D6E-409C-BE32-E72D297353CC}">
              <c16:uniqueId val="{00000000-EC66-4DEE-A1D3-FF80C061B4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66-4DEE-A1D3-FF80C061B4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C66-4DEE-A1D3-FF80C061B4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c:v>
                </c:pt>
                <c:pt idx="3">
                  <c:v>19</c:v>
                </c:pt>
                <c:pt idx="6">
                  <c:v>12</c:v>
                </c:pt>
                <c:pt idx="9">
                  <c:v>22</c:v>
                </c:pt>
                <c:pt idx="12">
                  <c:v>24</c:v>
                </c:pt>
              </c:numCache>
            </c:numRef>
          </c:val>
          <c:extLst>
            <c:ext xmlns:c16="http://schemas.microsoft.com/office/drawing/2014/chart" uri="{C3380CC4-5D6E-409C-BE32-E72D297353CC}">
              <c16:uniqueId val="{00000003-EC66-4DEE-A1D3-FF80C061B4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309</c:v>
                </c:pt>
                <c:pt idx="3">
                  <c:v>289</c:v>
                </c:pt>
                <c:pt idx="6">
                  <c:v>243</c:v>
                </c:pt>
                <c:pt idx="9">
                  <c:v>264</c:v>
                </c:pt>
                <c:pt idx="12">
                  <c:v>218</c:v>
                </c:pt>
              </c:numCache>
            </c:numRef>
          </c:val>
          <c:extLst>
            <c:ext xmlns:c16="http://schemas.microsoft.com/office/drawing/2014/chart" uri="{C3380CC4-5D6E-409C-BE32-E72D297353CC}">
              <c16:uniqueId val="{00000004-EC66-4DEE-A1D3-FF80C061B4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66-4DEE-A1D3-FF80C061B4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66-4DEE-A1D3-FF80C061B4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534</c:v>
                </c:pt>
                <c:pt idx="3">
                  <c:v>506</c:v>
                </c:pt>
                <c:pt idx="6">
                  <c:v>466</c:v>
                </c:pt>
                <c:pt idx="9">
                  <c:v>464</c:v>
                </c:pt>
                <c:pt idx="12">
                  <c:v>479</c:v>
                </c:pt>
              </c:numCache>
            </c:numRef>
          </c:val>
          <c:extLst>
            <c:ext xmlns:c16="http://schemas.microsoft.com/office/drawing/2014/chart" uri="{C3380CC4-5D6E-409C-BE32-E72D297353CC}">
              <c16:uniqueId val="{00000007-EC66-4DEE-A1D3-FF80C061B4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300</c:v>
                </c:pt>
                <c:pt idx="2">
                  <c:v>#N/A</c:v>
                </c:pt>
                <c:pt idx="3">
                  <c:v>#N/A</c:v>
                </c:pt>
                <c:pt idx="4">
                  <c:v>268</c:v>
                </c:pt>
                <c:pt idx="5">
                  <c:v>#N/A</c:v>
                </c:pt>
                <c:pt idx="6">
                  <c:v>#N/A</c:v>
                </c:pt>
                <c:pt idx="7">
                  <c:v>177</c:v>
                </c:pt>
                <c:pt idx="8">
                  <c:v>#N/A</c:v>
                </c:pt>
                <c:pt idx="9">
                  <c:v>#N/A</c:v>
                </c:pt>
                <c:pt idx="10">
                  <c:v>217</c:v>
                </c:pt>
                <c:pt idx="11">
                  <c:v>#N/A</c:v>
                </c:pt>
                <c:pt idx="12">
                  <c:v>#N/A</c:v>
                </c:pt>
                <c:pt idx="13">
                  <c:v>174</c:v>
                </c:pt>
                <c:pt idx="14">
                  <c:v>#N/A</c:v>
                </c:pt>
              </c:numCache>
            </c:numRef>
          </c:val>
          <c:smooth val="0"/>
          <c:extLst>
            <c:ext xmlns:c16="http://schemas.microsoft.com/office/drawing/2014/chart" uri="{C3380CC4-5D6E-409C-BE32-E72D297353CC}">
              <c16:uniqueId val="{00000008-EC66-4DEE-A1D3-FF80C061B4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5448</c:v>
                </c:pt>
                <c:pt idx="5">
                  <c:v>5209</c:v>
                </c:pt>
                <c:pt idx="8">
                  <c:v>5303</c:v>
                </c:pt>
                <c:pt idx="11">
                  <c:v>5160</c:v>
                </c:pt>
                <c:pt idx="14">
                  <c:v>5051</c:v>
                </c:pt>
              </c:numCache>
            </c:numRef>
          </c:val>
          <c:extLst>
            <c:ext xmlns:c16="http://schemas.microsoft.com/office/drawing/2014/chart" uri="{C3380CC4-5D6E-409C-BE32-E72D297353CC}">
              <c16:uniqueId val="{00000000-5C15-413D-9153-E4C1BB2805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126</c:v>
                </c:pt>
                <c:pt idx="5">
                  <c:v>115</c:v>
                </c:pt>
                <c:pt idx="8">
                  <c:v>84</c:v>
                </c:pt>
                <c:pt idx="11">
                  <c:v>59</c:v>
                </c:pt>
                <c:pt idx="14">
                  <c:v>38</c:v>
                </c:pt>
              </c:numCache>
            </c:numRef>
          </c:val>
          <c:extLst>
            <c:ext xmlns:c16="http://schemas.microsoft.com/office/drawing/2014/chart" uri="{C3380CC4-5D6E-409C-BE32-E72D297353CC}">
              <c16:uniqueId val="{00000001-5C15-413D-9153-E4C1BB2805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2348</c:v>
                </c:pt>
                <c:pt idx="5">
                  <c:v>2432</c:v>
                </c:pt>
                <c:pt idx="8">
                  <c:v>2413</c:v>
                </c:pt>
                <c:pt idx="11">
                  <c:v>2609</c:v>
                </c:pt>
                <c:pt idx="14">
                  <c:v>2910</c:v>
                </c:pt>
              </c:numCache>
            </c:numRef>
          </c:val>
          <c:extLst>
            <c:ext xmlns:c16="http://schemas.microsoft.com/office/drawing/2014/chart" uri="{C3380CC4-5D6E-409C-BE32-E72D297353CC}">
              <c16:uniqueId val="{00000002-5C15-413D-9153-E4C1BB2805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15-413D-9153-E4C1BB2805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15-413D-9153-E4C1BB2805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15-413D-9153-E4C1BB2805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1305</c:v>
                </c:pt>
                <c:pt idx="3">
                  <c:v>1302</c:v>
                </c:pt>
                <c:pt idx="6">
                  <c:v>1263</c:v>
                </c:pt>
                <c:pt idx="9">
                  <c:v>1284</c:v>
                </c:pt>
                <c:pt idx="12">
                  <c:v>1268</c:v>
                </c:pt>
              </c:numCache>
            </c:numRef>
          </c:val>
          <c:extLst>
            <c:ext xmlns:c16="http://schemas.microsoft.com/office/drawing/2014/chart" uri="{C3380CC4-5D6E-409C-BE32-E72D297353CC}">
              <c16:uniqueId val="{00000006-5C15-413D-9153-E4C1BB2805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69</c:v>
                </c:pt>
                <c:pt idx="3">
                  <c:v>62</c:v>
                </c:pt>
                <c:pt idx="6">
                  <c:v>234</c:v>
                </c:pt>
                <c:pt idx="9">
                  <c:v>219</c:v>
                </c:pt>
                <c:pt idx="12">
                  <c:v>234</c:v>
                </c:pt>
              </c:numCache>
            </c:numRef>
          </c:val>
          <c:extLst>
            <c:ext xmlns:c16="http://schemas.microsoft.com/office/drawing/2014/chart" uri="{C3380CC4-5D6E-409C-BE32-E72D297353CC}">
              <c16:uniqueId val="{00000007-5C15-413D-9153-E4C1BB2805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3104</c:v>
                </c:pt>
                <c:pt idx="3">
                  <c:v>2651</c:v>
                </c:pt>
                <c:pt idx="6">
                  <c:v>2604</c:v>
                </c:pt>
                <c:pt idx="9">
                  <c:v>2255</c:v>
                </c:pt>
                <c:pt idx="12">
                  <c:v>1839</c:v>
                </c:pt>
              </c:numCache>
            </c:numRef>
          </c:val>
          <c:extLst>
            <c:ext xmlns:c16="http://schemas.microsoft.com/office/drawing/2014/chart" uri="{C3380CC4-5D6E-409C-BE32-E72D297353CC}">
              <c16:uniqueId val="{00000008-5C15-413D-9153-E4C1BB2805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C15-413D-9153-E4C1BB2805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3314</c:v>
                </c:pt>
                <c:pt idx="3">
                  <c:v>3205</c:v>
                </c:pt>
                <c:pt idx="6">
                  <c:v>3505</c:v>
                </c:pt>
                <c:pt idx="9">
                  <c:v>3269</c:v>
                </c:pt>
                <c:pt idx="12">
                  <c:v>3226</c:v>
                </c:pt>
              </c:numCache>
            </c:numRef>
          </c:val>
          <c:extLst>
            <c:ext xmlns:c16="http://schemas.microsoft.com/office/drawing/2014/chart" uri="{C3380CC4-5D6E-409C-BE32-E72D297353CC}">
              <c16:uniqueId val="{0000000A-5C15-413D-9153-E4C1BB2805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C15-413D-9153-E4C1BB2805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837</c:v>
                </c:pt>
                <c:pt idx="1">
                  <c:v>837</c:v>
                </c:pt>
                <c:pt idx="2">
                  <c:v>838</c:v>
                </c:pt>
              </c:numCache>
            </c:numRef>
          </c:val>
          <c:extLst>
            <c:ext xmlns:c16="http://schemas.microsoft.com/office/drawing/2014/chart" uri="{C3380CC4-5D6E-409C-BE32-E72D297353CC}">
              <c16:uniqueId val="{00000000-20CD-4629-9FEF-6EBF823757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75</c:v>
                </c:pt>
                <c:pt idx="1">
                  <c:v>75</c:v>
                </c:pt>
                <c:pt idx="2">
                  <c:v>66</c:v>
                </c:pt>
              </c:numCache>
            </c:numRef>
          </c:val>
          <c:extLst>
            <c:ext xmlns:c16="http://schemas.microsoft.com/office/drawing/2014/chart" uri="{C3380CC4-5D6E-409C-BE32-E72D297353CC}">
              <c16:uniqueId val="{00000001-20CD-4629-9FEF-6EBF823757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1059</c:v>
                </c:pt>
                <c:pt idx="1">
                  <c:v>1098</c:v>
                </c:pt>
                <c:pt idx="2">
                  <c:v>1406</c:v>
                </c:pt>
              </c:numCache>
            </c:numRef>
          </c:val>
          <c:extLst>
            <c:ext xmlns:c16="http://schemas.microsoft.com/office/drawing/2014/chart" uri="{C3380CC4-5D6E-409C-BE32-E72D297353CC}">
              <c16:uniqueId val="{00000002-20CD-4629-9FEF-6EBF823757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{935150C6-156C-4180-BC4F-8476EB579DDB}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B3F-4C56-A03B-143BB1BDA6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{82091355-FC06-43F1-8608-43CCB9836BDE}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3F-4C56-A03B-143BB1BDA6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{BB2C5737-1DD2-4DAD-8A68-07984604E086}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3F-4C56-A03B-143BB1BDA6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{D9FD9198-8D6F-4AED-A69F-7E693D16ED22}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3F-4C56-A03B-143BB1BDA6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{1759C1B1-7AC0-4587-9857-AD61C9D88666}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3F-4C56-A03B-143BB1BDA64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{549D2E9B-3871-4986-9EBF-A9C1E6870086}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B3F-4C56-A03B-143BB1BDA64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{F92738E1-D063-47C7-A18F-F651887B6E8C}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B3F-4C56-A03B-143BB1BDA64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{0508CD71-65CB-43CF-85D0-066EEDB5922E}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B3F-4C56-A03B-143BB1BDA64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{1E0538A2-4AE9-41CC-BFA8-2459C28199EE}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B3F-4C56-A03B-143BB1BDA6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62.5</c:v>
                </c:pt>
                <c:pt idx="16">
                  <c:v>63.7</c:v>
                </c:pt>
                <c:pt idx="24">
                  <c:v>65.5</c:v>
                </c:pt>
                <c:pt idx="32">
                  <c:v>66.900000000000006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B3F-4C56-A03B-143BB1BDA6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{000C295E-21A1-49B8-99A6-36630AD4CEF0}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B3F-4C56-A03B-143BB1BDA6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{ED37AAAC-DAC7-4157-A0CC-AAFAB9E1262C}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3F-4C56-A03B-143BB1BDA6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{C1066B31-3184-4C24-9A1E-E6FE26212D8C}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3F-4C56-A03B-143BB1BDA6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{DD6437BB-EC3A-4BEA-BDDB-11F34228F7AB}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3F-4C56-A03B-143BB1BDA6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{6696BF41-E3AD-4C73-811F-71AECB4CCFB2}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3F-4C56-A03B-143BB1BDA64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{D355E73C-6B25-4559-9F1D-26FBA8F517DA}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B3F-4C56-A03B-143BB1BDA64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{9E112698-CC2B-4251-9215-3509FD4E9B76}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B3F-4C56-A03B-143BB1BDA64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{6F2EABC5-DB32-4FBA-9701-0B49381E2127}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B3F-4C56-A03B-143BB1BDA64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{A520D07B-3EA2-4E1C-8182-668B620DB709}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B3F-4C56-A03B-143BB1BDA6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DB3F-4C56-A03B-143BB1BDA645}"/>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{4EE93998-7C10-4AA4-AF5B-D20B21DF71D7}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1A9-4241-9605-38F5C201CF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{A31A7DBB-DCFD-4877-BF37-A0BD262A24AA}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A9-4241-9605-38F5C201CF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{10A8A051-9ED0-40A3-9C29-44B284DA33AC}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A9-4241-9605-38F5C201CF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{3C169F70-B91D-4284-B0D1-B648A619124B}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A9-4241-9605-38F5C201CF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{1570B7EE-16AE-4EA0-B506-A1B3078EDB91}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A9-4241-9605-38F5C201CF9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{ED8A29A6-683D-4DC6-ABF2-16C693ADC16B}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1A9-4241-9605-38F5C201CF9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{CAFF89EC-06FA-4272-B01F-4B36E4439BAF}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1A9-4241-9605-38F5C201CF9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{FC5ABC6F-904C-41A2-A914-272740BE2BB8}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1A9-4241-9605-38F5C201CF9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{4AA1B3FB-DD76-4921-9960-7C8F5C4AF58C}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1A9-4241-9605-38F5C201CF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8.6999999999999993</c:v>
                </c:pt>
                <c:pt idx="16">
                  <c:v>7.5</c:v>
                </c:pt>
                <c:pt idx="24">
                  <c:v>6.7</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1A9-4241-9605-38F5C201CF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{64F3F51C-1FB6-47D2-9413-AA610EA8B8D2}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1A9-4241-9605-38F5C201CF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{FC8800A1-6E21-4580-9460-7BF9BCA6D26F}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A9-4241-9605-38F5C201CF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{C102178E-3826-440A-96CD-96D16253BE01}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A9-4241-9605-38F5C201CF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{E4DAA1F6-B8F2-47F2-B9D6-BC80A99DEE8E}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A9-4241-9605-38F5C201CF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{988A56EB-72B6-4621-AC1E-07BF39046CF4}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A9-4241-9605-38F5C201CF9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{CE89F921-69EE-477D-9363-E4A54641ADFC}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1A9-4241-9605-38F5C201CF9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{E4C131CD-92D6-440C-90A1-6FFC506F7EEF}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1A9-4241-9605-38F5C201CF9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{31E744A0-348E-4BB5-9C2F-314F98CF4E1F}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1A9-4241-9605-38F5C201CF9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{1D5FCF92-4AD3-459E-A07A-22DAAA516206}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1A9-4241-9605-38F5C201CF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91A9-4241-9605-38F5C201CF94}"/>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元利償還金は、町債の新規発行を抑制しているため、引き続き減少傾向にある。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公営企業債の元利償還金に対する繰入金は、下水道事業会計の法適化により、前年度末で打ち切り決算となった公共下水道事業特別会計における未償還の元利償還金分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、この影響等により前年度より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元利償還金等は、全体で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、基準財政額に算入された公債費等は、全体で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となったため、実質公債費比率の分子は、前年度より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実質公債費比率は、早期健全化基準未満であるが、今後とも町債発行の抑制を基調として、比率の更なる改善を図る。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償還終了に伴う地方債現在高の減、下水道事業会計の法</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適</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化に伴う繰入基準の変更による繰入見込額の減などにより、将来負担額全体で</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460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基準財政需要額算入見込額は、</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109</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百万円の減となったが、基金残高については、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明日のまちづくり基金等</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の増などにより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百万の増となり、充当可能財源等全体で</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171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将来負担比率の分子については、将来負担額を充当可能財源等が上回っているため負数となった。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算定されていないが</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、今後も町債発行の抑制を基調として、</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現状</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の維持を図る。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岐阜県八百津町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基金全体では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414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百万円を取り崩した結果、令和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年度末残高は前年度末残高から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2,310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財政調整基金及び減債基金は、運用益の積み立てのみであり、増減はほとんどない。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その他の主な内訳は、下記のとおり。</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・明日のまちづくり基金：ふるさと納税制度での運用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等において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181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百万円を積み立てた一方、各種施設改修および補助金等のために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・地域福祉基金：ふるさと納税制度での運用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等において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百万円を積み立てた一方、老人福祉施設整備に係る補助金等のために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将来の庁舎建替（時期未定）に備えるため、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百万円積み立てた。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・杉原千畝記念基金：ふるさと納税制度での運用において、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百万円を積み立てた一方、杉原千畝顕彰事業の実施のための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a:t>
          </a: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老朽化した公共施設の改修にあたり、特定目的基金を取り崩して事業を実施することが予想され、中長期的には基金残高は減少傾向となるため、基金の適切な管理運営に努めていく。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・明日のまちづくり基金：学校施設整備・社会教育施設整備・体育施設整備・観光施設整備・防災対策等、まちづくりの推進に要する資金に充てるために設置された基金。</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・地域福祉基金：福祉施設整備・各種福祉計画策定等、地域福祉の増進に要する資金に充てるために設置された基金。</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・庁舎建設基金：将来の庁舎建替（時期未定）に要する資金に充てるために設置された基金。</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・杉原千畝記念基金：</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八百津町出身の元リトアニア国領事杉原千畝氏の功績を永遠に顕彰するために設置された基金。</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・明日のまちづくり基金：ふるさと納税制度での運用等において、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181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百万円を積み立てた一方、各種施設改修および補助金等のために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・地域福祉基金：ふるさと納税制度での運用等において、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百万円を積み立てた一方、老人福祉施設整備に係る補助金等のために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・庁舎建設基金：将来の庁舎建替（時期未定）に備えるため、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百万円積み立てた。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・杉原千畝記念基金：ふるさと納税制度での運用において、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百万円を積み立てた一方、杉原千畝顕彰事業の実施のための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・庁舎建設基金：将来の庁舎建替（時期未定）に備えるため、毎年の財政状況により年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百万円程度を積み立てる予定。</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・今後、老朽化した公共施設の改修にあたり、特定目的基金を取り崩して事業を実施することが予想され、中長期的には基金残高は減少傾向となるため、基金の適切な管理運営に努めていく。</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運用益の積み立てのみであり、増減はほとんどない。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年度間の財源調整や不測の事態における財源であることから、財政調整基金に依存しない財政運営に努めていく。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年度過疎対策事業債の一部繰上償還を行うため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起債償還の補填財源として活用する基金であるが、既借入債については利率も低いことから繰上償還等は考えていない。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施設更新の実施や現状サービス水準維持を前提とし、単年度が実質赤字となる見通しとなった場合は、減債積立金での充当を視野に入れていくことも必要と考えている。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10,663
10,513
128.79
7,881,204
7,461,503
344,743
4,037,314
3,225,744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全国平均、県平均を上回っており、資産の老朽化が進行している。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これは、インフラ資産について減価償却率が高いことが原因として考えられる。また、庁舎や教育施設についても類似団体より高い水準にある。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策定した公共施設再編計画において、４０年後の公共施設全体の床面積を５０％削減するという目標を掲げるとともに、個別施設計画を策定し、今後の施設関連経費を約６億円／年から２．８憶円に削減することを目標として、公共施設等の適切な維持管理、更新等、マネジメントを進めてい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75" name="直線コネクタ 74"/>
        <xdr:cNvCxnSpPr/>
      </xdr:nvCxnSpPr>
      <xdr:spPr>
        <a:xfrm flipV="1">
          <a:off x="4760595" y="4742815"/>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76" name="有形固定資産減価償却率最小値テキスト"/>
        <xdr:cNvSpPr txBox="1"/>
      </xdr:nvSpPr>
      <xdr:spPr>
        <a:xfrm>
          <a:off x="4813300" y="5791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77" name="直線コネクタ 76"/>
        <xdr:cNvCxnSpPr/>
      </xdr:nvCxnSpPr>
      <xdr:spPr>
        <a:xfrm>
          <a:off x="4673600" y="57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78" name="有形固定資産減価償却率最大値テキスト"/>
        <xdr:cNvSpPr txBox="1"/>
      </xdr:nvSpPr>
      <xdr:spPr>
        <a:xfrm>
          <a:off x="4813300" y="451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9" name="直線コネクタ 78"/>
        <xdr:cNvCxnSpPr/>
      </xdr:nvCxnSpPr>
      <xdr:spPr>
        <a:xfrm>
          <a:off x="4673600" y="474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80" name="有形固定資産減価償却率平均値テキスト"/>
        <xdr:cNvSpPr txBox="1"/>
      </xdr:nvSpPr>
      <xdr:spPr>
        <a:xfrm>
          <a:off x="4813300" y="5093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フローチャート: 判断 80"/>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82" name="フローチャート: 判断 81"/>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83" name="フローチャート: 判断 82"/>
        <xdr:cNvSpPr/>
      </xdr:nvSpPr>
      <xdr:spPr>
        <a:xfrm>
          <a:off x="3238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84" name="フローチャート: 判断 83"/>
        <xdr:cNvSpPr/>
      </xdr:nvSpPr>
      <xdr:spPr>
        <a:xfrm>
          <a:off x="2476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19367</xdr:rowOff>
    </xdr:from>
    <xdr:to>
      <xdr:col>23</xdr:col>
      <xdr:colOff>136525</xdr:colOff>
      <xdr:row>31</xdr:row>
      <xdr:rowOff>120967</xdr:rowOff>
    </xdr:to>
    <xdr:sp macro="" textlink="">
      <xdr:nvSpPr>
        <xdr:cNvPr id="91" name="楕円 90"/>
        <xdr:cNvSpPr/>
      </xdr:nvSpPr>
      <xdr:spPr>
        <a:xfrm>
          <a:off x="4711700" y="53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169244</xdr:rowOff>
    </xdr:from>
    <xdr:ext cx="405111" cy="259045"/>
    <xdr:sp macro="" textlink="">
      <xdr:nvSpPr>
        <xdr:cNvPr id="92" name="有形固定資産減価償却率該当値テキスト"/>
        <xdr:cNvSpPr txBox="1"/>
      </xdr:nvSpPr>
      <xdr:spPr>
        <a:xfrm>
          <a:off x="4813300" y="531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165629</xdr:rowOff>
    </xdr:from>
    <xdr:to>
      <xdr:col>19</xdr:col>
      <xdr:colOff>187325</xdr:colOff>
      <xdr:row>31</xdr:row>
      <xdr:rowOff>95779</xdr:rowOff>
    </xdr:to>
    <xdr:sp macro="" textlink="">
      <xdr:nvSpPr>
        <xdr:cNvPr id="93" name="楕円 92"/>
        <xdr:cNvSpPr/>
      </xdr:nvSpPr>
      <xdr:spPr>
        <a:xfrm>
          <a:off x="4000500" y="53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44979</xdr:rowOff>
    </xdr:from>
    <xdr:to>
      <xdr:col>23</xdr:col>
      <xdr:colOff>85725</xdr:colOff>
      <xdr:row>31</xdr:row>
      <xdr:rowOff>70167</xdr:rowOff>
    </xdr:to>
    <xdr:cxnSp macro="">
      <xdr:nvCxnSpPr>
        <xdr:cNvPr id="94" name="直線コネクタ 93"/>
        <xdr:cNvCxnSpPr/>
      </xdr:nvCxnSpPr>
      <xdr:spPr>
        <a:xfrm>
          <a:off x="4051300" y="5359929"/>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133244</xdr:rowOff>
    </xdr:from>
    <xdr:to>
      <xdr:col>15</xdr:col>
      <xdr:colOff>187325</xdr:colOff>
      <xdr:row>31</xdr:row>
      <xdr:rowOff>63394</xdr:rowOff>
    </xdr:to>
    <xdr:sp macro="" textlink="">
      <xdr:nvSpPr>
        <xdr:cNvPr id="95" name="楕円 94"/>
        <xdr:cNvSpPr/>
      </xdr:nvSpPr>
      <xdr:spPr>
        <a:xfrm>
          <a:off x="3238500" y="527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12594</xdr:rowOff>
    </xdr:from>
    <xdr:to>
      <xdr:col>19</xdr:col>
      <xdr:colOff>136525</xdr:colOff>
      <xdr:row>31</xdr:row>
      <xdr:rowOff>44979</xdr:rowOff>
    </xdr:to>
    <xdr:cxnSp macro="">
      <xdr:nvCxnSpPr>
        <xdr:cNvPr id="96" name="直線コネクタ 95"/>
        <xdr:cNvCxnSpPr/>
      </xdr:nvCxnSpPr>
      <xdr:spPr>
        <a:xfrm>
          <a:off x="3289300" y="5327544"/>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111654</xdr:rowOff>
    </xdr:from>
    <xdr:to>
      <xdr:col>11</xdr:col>
      <xdr:colOff>187325</xdr:colOff>
      <xdr:row>31</xdr:row>
      <xdr:rowOff>41804</xdr:rowOff>
    </xdr:to>
    <xdr:sp macro="" textlink="">
      <xdr:nvSpPr>
        <xdr:cNvPr id="97" name="楕円 96"/>
        <xdr:cNvSpPr/>
      </xdr:nvSpPr>
      <xdr:spPr>
        <a:xfrm>
          <a:off x="2476500" y="525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162454</xdr:rowOff>
    </xdr:from>
    <xdr:to>
      <xdr:col>15</xdr:col>
      <xdr:colOff>136525</xdr:colOff>
      <xdr:row>31</xdr:row>
      <xdr:rowOff>12594</xdr:rowOff>
    </xdr:to>
    <xdr:cxnSp macro="">
      <xdr:nvCxnSpPr>
        <xdr:cNvPr id="98" name="直線コネクタ 97"/>
        <xdr:cNvCxnSpPr/>
      </xdr:nvCxnSpPr>
      <xdr:spPr>
        <a:xfrm>
          <a:off x="2527300" y="530595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82867</xdr:rowOff>
    </xdr:from>
    <xdr:to>
      <xdr:col>7</xdr:col>
      <xdr:colOff>187325</xdr:colOff>
      <xdr:row>31</xdr:row>
      <xdr:rowOff>13017</xdr:rowOff>
    </xdr:to>
    <xdr:sp macro="" textlink="">
      <xdr:nvSpPr>
        <xdr:cNvPr id="99" name="楕円 98"/>
        <xdr:cNvSpPr/>
      </xdr:nvSpPr>
      <xdr:spPr>
        <a:xfrm>
          <a:off x="1714500" y="52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133667</xdr:rowOff>
    </xdr:from>
    <xdr:to>
      <xdr:col>11</xdr:col>
      <xdr:colOff>136525</xdr:colOff>
      <xdr:row>30</xdr:row>
      <xdr:rowOff>162454</xdr:rowOff>
    </xdr:to>
    <xdr:cxnSp macro="">
      <xdr:nvCxnSpPr>
        <xdr:cNvPr id="100" name="直線コネクタ 99"/>
        <xdr:cNvCxnSpPr/>
      </xdr:nvCxnSpPr>
      <xdr:spPr>
        <a:xfrm>
          <a:off x="1765300" y="5277167"/>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101" name="n_1aveValue有形固定資産減価償却率"/>
        <xdr:cNvSpPr txBox="1"/>
      </xdr:nvSpPr>
      <xdr:spPr>
        <a:xfrm>
          <a:off x="38360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102" name="n_2aveValue有形固定資産減価償却率"/>
        <xdr:cNvSpPr txBox="1"/>
      </xdr:nvSpPr>
      <xdr:spPr>
        <a:xfrm>
          <a:off x="3086744" y="499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103" name="n_3aveValue有形固定資産減価償却率"/>
        <xdr:cNvSpPr txBox="1"/>
      </xdr:nvSpPr>
      <xdr:spPr>
        <a:xfrm>
          <a:off x="2324744" y="496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86906</xdr:rowOff>
    </xdr:from>
    <xdr:ext cx="405111" cy="259045"/>
    <xdr:sp macro="" textlink="">
      <xdr:nvSpPr>
        <xdr:cNvPr id="105" name="n_1mainValue有形固定資産減価償却率"/>
        <xdr:cNvSpPr txBox="1"/>
      </xdr:nvSpPr>
      <xdr:spPr>
        <a:xfrm>
          <a:off x="3836044" y="5401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54521</xdr:rowOff>
    </xdr:from>
    <xdr:ext cx="405111" cy="259045"/>
    <xdr:sp macro="" textlink="">
      <xdr:nvSpPr>
        <xdr:cNvPr id="106" name="n_2mainValue有形固定資産減価償却率"/>
        <xdr:cNvSpPr txBox="1"/>
      </xdr:nvSpPr>
      <xdr:spPr>
        <a:xfrm>
          <a:off x="3086744" y="536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32931</xdr:rowOff>
    </xdr:from>
    <xdr:ext cx="405111" cy="259045"/>
    <xdr:sp macro="" textlink="">
      <xdr:nvSpPr>
        <xdr:cNvPr id="107" name="n_3mainValue有形固定資産減価償却率"/>
        <xdr:cNvSpPr txBox="1"/>
      </xdr:nvSpPr>
      <xdr:spPr>
        <a:xfrm>
          <a:off x="2324744" y="534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4144</xdr:rowOff>
    </xdr:from>
    <xdr:ext cx="405111" cy="259045"/>
    <xdr:sp macro="" textlink="">
      <xdr:nvSpPr>
        <xdr:cNvPr id="108" name="n_4mainValue有形固定資産減価償却率"/>
        <xdr:cNvSpPr txBox="1"/>
      </xdr:nvSpPr>
      <xdr:spPr>
        <a:xfrm>
          <a:off x="1562744" y="5319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借入額を元金償還額以下を基本としていることから、全国平均、県平均を下回っているが、今後の公共施設等マネジメントに備え、計画的な地方債の借入れを行いながら、健全な財政運営を図る。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37" name="直線コネクタ 136"/>
        <xdr:cNvCxnSpPr/>
      </xdr:nvCxnSpPr>
      <xdr:spPr>
        <a:xfrm flipV="1">
          <a:off x="14793595" y="4541308"/>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38" name="債務償還比率最小値テキスト"/>
        <xdr:cNvSpPr txBox="1"/>
      </xdr:nvSpPr>
      <xdr:spPr>
        <a:xfrm>
          <a:off x="14846300" y="57601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9" name="直線コネクタ 138"/>
        <xdr:cNvCxnSpPr/>
      </xdr:nvCxnSpPr>
      <xdr:spPr>
        <a:xfrm>
          <a:off x="14706600" y="575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42" name="債務償還比率平均値テキスト"/>
        <xdr:cNvSpPr txBox="1"/>
      </xdr:nvSpPr>
      <xdr:spPr>
        <a:xfrm>
          <a:off x="14846300" y="510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43" name="フローチャート: 判断 142"/>
        <xdr:cNvSpPr/>
      </xdr:nvSpPr>
      <xdr:spPr>
        <a:xfrm>
          <a:off x="14744700" y="512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44" name="フローチャート: 判断 143"/>
        <xdr:cNvSpPr/>
      </xdr:nvSpPr>
      <xdr:spPr>
        <a:xfrm>
          <a:off x="14033500" y="51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45" name="フローチャート: 判断 144"/>
        <xdr:cNvSpPr/>
      </xdr:nvSpPr>
      <xdr:spPr>
        <a:xfrm>
          <a:off x="13271500" y="51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46" name="フローチャート: 判断 145"/>
        <xdr:cNvSpPr/>
      </xdr:nvSpPr>
      <xdr:spPr>
        <a:xfrm>
          <a:off x="12509500" y="513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47" name="フローチャート: 判断 146"/>
        <xdr:cNvSpPr/>
      </xdr:nvSpPr>
      <xdr:spPr>
        <a:xfrm>
          <a:off x="11747500" y="514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18436</xdr:rowOff>
    </xdr:from>
    <xdr:to>
      <xdr:col>76</xdr:col>
      <xdr:colOff>73025</xdr:colOff>
      <xdr:row>28</xdr:row>
      <xdr:rowOff>120036</xdr:rowOff>
    </xdr:to>
    <xdr:sp macro="" textlink="">
      <xdr:nvSpPr>
        <xdr:cNvPr id="153" name="楕円 152"/>
        <xdr:cNvSpPr/>
      </xdr:nvSpPr>
      <xdr:spPr>
        <a:xfrm>
          <a:off x="14744700" y="481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41313</xdr:rowOff>
    </xdr:from>
    <xdr:ext cx="469744" cy="259045"/>
    <xdr:sp macro="" textlink="">
      <xdr:nvSpPr>
        <xdr:cNvPr id="154" name="債務償還比率該当値テキスト"/>
        <xdr:cNvSpPr txBox="1"/>
      </xdr:nvSpPr>
      <xdr:spPr>
        <a:xfrm>
          <a:off x="14846300" y="467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148936</xdr:rowOff>
    </xdr:from>
    <xdr:to>
      <xdr:col>72</xdr:col>
      <xdr:colOff>123825</xdr:colOff>
      <xdr:row>29</xdr:row>
      <xdr:rowOff>79086</xdr:rowOff>
    </xdr:to>
    <xdr:sp macro="" textlink="">
      <xdr:nvSpPr>
        <xdr:cNvPr id="155" name="楕円 154"/>
        <xdr:cNvSpPr/>
      </xdr:nvSpPr>
      <xdr:spPr>
        <a:xfrm>
          <a:off x="14033500" y="49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69236</xdr:rowOff>
    </xdr:from>
    <xdr:to>
      <xdr:col>76</xdr:col>
      <xdr:colOff>22225</xdr:colOff>
      <xdr:row>29</xdr:row>
      <xdr:rowOff>28286</xdr:rowOff>
    </xdr:to>
    <xdr:cxnSp macro="">
      <xdr:nvCxnSpPr>
        <xdr:cNvPr id="156" name="直線コネクタ 155"/>
        <xdr:cNvCxnSpPr/>
      </xdr:nvCxnSpPr>
      <xdr:spPr>
        <a:xfrm flipV="1">
          <a:off x="14084300" y="4869836"/>
          <a:ext cx="711200" cy="13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80878</xdr:rowOff>
    </xdr:from>
    <xdr:to>
      <xdr:col>68</xdr:col>
      <xdr:colOff>123825</xdr:colOff>
      <xdr:row>30</xdr:row>
      <xdr:rowOff>11028</xdr:rowOff>
    </xdr:to>
    <xdr:sp macro="" textlink="">
      <xdr:nvSpPr>
        <xdr:cNvPr id="157" name="楕円 156"/>
        <xdr:cNvSpPr/>
      </xdr:nvSpPr>
      <xdr:spPr>
        <a:xfrm>
          <a:off x="13271500" y="50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28286</xdr:rowOff>
    </xdr:from>
    <xdr:to>
      <xdr:col>72</xdr:col>
      <xdr:colOff>73025</xdr:colOff>
      <xdr:row>29</xdr:row>
      <xdr:rowOff>131678</xdr:rowOff>
    </xdr:to>
    <xdr:cxnSp macro="">
      <xdr:nvCxnSpPr>
        <xdr:cNvPr id="158" name="直線コネクタ 157"/>
        <xdr:cNvCxnSpPr/>
      </xdr:nvCxnSpPr>
      <xdr:spPr>
        <a:xfrm flipV="1">
          <a:off x="13322300" y="5000336"/>
          <a:ext cx="762000" cy="10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158891</xdr:rowOff>
    </xdr:from>
    <xdr:to>
      <xdr:col>64</xdr:col>
      <xdr:colOff>123825</xdr:colOff>
      <xdr:row>29</xdr:row>
      <xdr:rowOff>89041</xdr:rowOff>
    </xdr:to>
    <xdr:sp macro="" textlink="">
      <xdr:nvSpPr>
        <xdr:cNvPr id="159" name="楕円 158"/>
        <xdr:cNvSpPr/>
      </xdr:nvSpPr>
      <xdr:spPr>
        <a:xfrm>
          <a:off x="12509500" y="49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38241</xdr:rowOff>
    </xdr:from>
    <xdr:to>
      <xdr:col>68</xdr:col>
      <xdr:colOff>73025</xdr:colOff>
      <xdr:row>29</xdr:row>
      <xdr:rowOff>131678</xdr:rowOff>
    </xdr:to>
    <xdr:cxnSp macro="">
      <xdr:nvCxnSpPr>
        <xdr:cNvPr id="160" name="直線コネクタ 159"/>
        <xdr:cNvCxnSpPr/>
      </xdr:nvCxnSpPr>
      <xdr:spPr>
        <a:xfrm>
          <a:off x="12560300" y="5010291"/>
          <a:ext cx="762000" cy="9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50772</xdr:rowOff>
    </xdr:from>
    <xdr:to>
      <xdr:col>60</xdr:col>
      <xdr:colOff>123825</xdr:colOff>
      <xdr:row>29</xdr:row>
      <xdr:rowOff>152372</xdr:rowOff>
    </xdr:to>
    <xdr:sp macro="" textlink="">
      <xdr:nvSpPr>
        <xdr:cNvPr id="161" name="楕円 160"/>
        <xdr:cNvSpPr/>
      </xdr:nvSpPr>
      <xdr:spPr>
        <a:xfrm>
          <a:off x="11747500" y="50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38241</xdr:rowOff>
    </xdr:from>
    <xdr:to>
      <xdr:col>64</xdr:col>
      <xdr:colOff>73025</xdr:colOff>
      <xdr:row>29</xdr:row>
      <xdr:rowOff>101572</xdr:rowOff>
    </xdr:to>
    <xdr:cxnSp macro="">
      <xdr:nvCxnSpPr>
        <xdr:cNvPr id="162" name="直線コネクタ 161"/>
        <xdr:cNvCxnSpPr/>
      </xdr:nvCxnSpPr>
      <xdr:spPr>
        <a:xfrm flipV="1">
          <a:off x="11798300" y="5010291"/>
          <a:ext cx="762000" cy="6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63" name="n_1aveValue債務償還比率"/>
        <xdr:cNvSpPr txBox="1"/>
      </xdr:nvSpPr>
      <xdr:spPr>
        <a:xfrm>
          <a:off x="13836727" y="520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macro="" textlink="">
      <xdr:nvSpPr>
        <xdr:cNvPr id="164" name="n_2aveValue債務償還比率"/>
        <xdr:cNvSpPr txBox="1"/>
      </xdr:nvSpPr>
      <xdr:spPr>
        <a:xfrm>
          <a:off x="13087427" y="52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65" name="n_3aveValue債務償還比率"/>
        <xdr:cNvSpPr txBox="1"/>
      </xdr:nvSpPr>
      <xdr:spPr>
        <a:xfrm>
          <a:off x="12325427" y="522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66" name="n_4aveValue債務償還比率"/>
        <xdr:cNvSpPr txBox="1"/>
      </xdr:nvSpPr>
      <xdr:spPr>
        <a:xfrm>
          <a:off x="11563427" y="523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95613</xdr:rowOff>
    </xdr:from>
    <xdr:ext cx="469744" cy="259045"/>
    <xdr:sp macro="" textlink="">
      <xdr:nvSpPr>
        <xdr:cNvPr id="167" name="n_1mainValue債務償還比率"/>
        <xdr:cNvSpPr txBox="1"/>
      </xdr:nvSpPr>
      <xdr:spPr>
        <a:xfrm>
          <a:off x="13836727" y="472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27555</xdr:rowOff>
    </xdr:from>
    <xdr:ext cx="469744" cy="259045"/>
    <xdr:sp macro="" textlink="">
      <xdr:nvSpPr>
        <xdr:cNvPr id="168" name="n_2mainValue債務償還比率"/>
        <xdr:cNvSpPr txBox="1"/>
      </xdr:nvSpPr>
      <xdr:spPr>
        <a:xfrm>
          <a:off x="13087427" y="482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105568</xdr:rowOff>
    </xdr:from>
    <xdr:ext cx="469744" cy="259045"/>
    <xdr:sp macro="" textlink="">
      <xdr:nvSpPr>
        <xdr:cNvPr id="169" name="n_3mainValue債務償還比率"/>
        <xdr:cNvSpPr txBox="1"/>
      </xdr:nvSpPr>
      <xdr:spPr>
        <a:xfrm>
          <a:off x="12325427" y="473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168899</xdr:rowOff>
    </xdr:from>
    <xdr:ext cx="469744" cy="259045"/>
    <xdr:sp macro="" textlink="">
      <xdr:nvSpPr>
        <xdr:cNvPr id="170" name="n_4mainValue債務償還比率"/>
        <xdr:cNvSpPr txBox="1"/>
      </xdr:nvSpPr>
      <xdr:spPr>
        <a:xfrm>
          <a:off x="11563427" y="47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10,663
10,513
128.79
7,881,204
7,461,503
344,743
4,037,314
3,225,744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73" name="楕円 72"/>
        <xdr:cNvSpPr/>
      </xdr:nvSpPr>
      <xdr:spPr>
        <a:xfrm>
          <a:off x="4584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9542</xdr:rowOff>
    </xdr:from>
    <xdr:ext cx="405111" cy="259045"/>
    <xdr:sp macro="" textlink="">
      <xdr:nvSpPr>
        <xdr:cNvPr id="74" name="【道路】&#10;有形固定資産減価償却率該当値テキスト"/>
        <xdr:cNvSpPr txBox="1"/>
      </xdr:nvSpPr>
      <xdr:spPr>
        <a:xfrm>
          <a:off x="4673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166370</xdr:rowOff>
    </xdr:from>
    <xdr:to>
      <xdr:col>20</xdr:col>
      <xdr:colOff>38100</xdr:colOff>
      <xdr:row>38</xdr:row>
      <xdr:rowOff>96520</xdr:rowOff>
    </xdr:to>
    <xdr:sp macro="" textlink="">
      <xdr:nvSpPr>
        <xdr:cNvPr id="75" name="楕円 74"/>
        <xdr:cNvSpPr/>
      </xdr:nvSpPr>
      <xdr:spPr>
        <a:xfrm>
          <a:off x="3746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45720</xdr:rowOff>
    </xdr:from>
    <xdr:to>
      <xdr:col>24</xdr:col>
      <xdr:colOff>63500</xdr:colOff>
      <xdr:row>38</xdr:row>
      <xdr:rowOff>81915</xdr:rowOff>
    </xdr:to>
    <xdr:cxnSp macro="">
      <xdr:nvCxnSpPr>
        <xdr:cNvPr id="76" name="直線コネクタ 75"/>
        <xdr:cNvCxnSpPr/>
      </xdr:nvCxnSpPr>
      <xdr:spPr>
        <a:xfrm>
          <a:off x="3797300" y="65608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97790</xdr:rowOff>
    </xdr:from>
    <xdr:to>
      <xdr:col>15</xdr:col>
      <xdr:colOff>101600</xdr:colOff>
      <xdr:row>38</xdr:row>
      <xdr:rowOff>27940</xdr:rowOff>
    </xdr:to>
    <xdr:sp macro="" textlink="">
      <xdr:nvSpPr>
        <xdr:cNvPr id="77" name="楕円 76"/>
        <xdr:cNvSpPr/>
      </xdr:nvSpPr>
      <xdr:spPr>
        <a:xfrm>
          <a:off x="2857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148590</xdr:rowOff>
    </xdr:from>
    <xdr:to>
      <xdr:col>19</xdr:col>
      <xdr:colOff>177800</xdr:colOff>
      <xdr:row>38</xdr:row>
      <xdr:rowOff>45720</xdr:rowOff>
    </xdr:to>
    <xdr:cxnSp macro="">
      <xdr:nvCxnSpPr>
        <xdr:cNvPr id="78" name="直線コネクタ 77"/>
        <xdr:cNvCxnSpPr/>
      </xdr:nvCxnSpPr>
      <xdr:spPr>
        <a:xfrm>
          <a:off x="2908300" y="6492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97790</xdr:rowOff>
    </xdr:from>
    <xdr:to>
      <xdr:col>10</xdr:col>
      <xdr:colOff>165100</xdr:colOff>
      <xdr:row>38</xdr:row>
      <xdr:rowOff>27940</xdr:rowOff>
    </xdr:to>
    <xdr:sp macro="" textlink="">
      <xdr:nvSpPr>
        <xdr:cNvPr id="79" name="楕円 78"/>
        <xdr:cNvSpPr/>
      </xdr:nvSpPr>
      <xdr:spPr>
        <a:xfrm>
          <a:off x="196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148590</xdr:rowOff>
    </xdr:from>
    <xdr:to>
      <xdr:col>15</xdr:col>
      <xdr:colOff>50800</xdr:colOff>
      <xdr:row>37</xdr:row>
      <xdr:rowOff>148590</xdr:rowOff>
    </xdr:to>
    <xdr:cxnSp macro="">
      <xdr:nvCxnSpPr>
        <xdr:cNvPr id="80" name="直線コネクタ 79"/>
        <xdr:cNvCxnSpPr/>
      </xdr:nvCxnSpPr>
      <xdr:spPr>
        <a:xfrm>
          <a:off x="2019300" y="6492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65405</xdr:rowOff>
    </xdr:from>
    <xdr:to>
      <xdr:col>6</xdr:col>
      <xdr:colOff>38100</xdr:colOff>
      <xdr:row>37</xdr:row>
      <xdr:rowOff>167005</xdr:rowOff>
    </xdr:to>
    <xdr:sp macro="" textlink="">
      <xdr:nvSpPr>
        <xdr:cNvPr id="81" name="楕円 80"/>
        <xdr:cNvSpPr/>
      </xdr:nvSpPr>
      <xdr:spPr>
        <a:xfrm>
          <a:off x="1079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116205</xdr:rowOff>
    </xdr:from>
    <xdr:to>
      <xdr:col>10</xdr:col>
      <xdr:colOff>114300</xdr:colOff>
      <xdr:row>37</xdr:row>
      <xdr:rowOff>148590</xdr:rowOff>
    </xdr:to>
    <xdr:cxnSp macro="">
      <xdr:nvCxnSpPr>
        <xdr:cNvPr id="82" name="直線コネクタ 81"/>
        <xdr:cNvCxnSpPr/>
      </xdr:nvCxnSpPr>
      <xdr:spPr>
        <a:xfrm>
          <a:off x="1130300" y="64598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87647</xdr:rowOff>
    </xdr:from>
    <xdr:ext cx="405111" cy="259045"/>
    <xdr:sp macro="" textlink="">
      <xdr:nvSpPr>
        <xdr:cNvPr id="87" name="n_1main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88" name="n_2main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19067</xdr:rowOff>
    </xdr:from>
    <xdr:ext cx="405111" cy="259045"/>
    <xdr:sp macro="" textlink="">
      <xdr:nvSpPr>
        <xdr:cNvPr id="89" name="n_3mainValue【道路】&#10;有形固定資産減価償却率"/>
        <xdr:cNvSpPr txBox="1"/>
      </xdr:nvSpPr>
      <xdr:spPr>
        <a:xfrm>
          <a:off x="1816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90" name="n_4main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71035</xdr:rowOff>
    </xdr:from>
    <xdr:ext cx="534377" cy="259045"/>
    <xdr:sp macro="" textlink="">
      <xdr:nvSpPr>
        <xdr:cNvPr id="119" name="【道路】&#10;一人当たり延長平均値テキスト"/>
        <xdr:cNvSpPr txBox="1"/>
      </xdr:nvSpPr>
      <xdr:spPr>
        <a:xfrm>
          <a:off x="10515600" y="658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162636</xdr:rowOff>
    </xdr:from>
    <xdr:to>
      <xdr:col>55</xdr:col>
      <xdr:colOff>50800</xdr:colOff>
      <xdr:row>37</xdr:row>
      <xdr:rowOff>92786</xdr:rowOff>
    </xdr:to>
    <xdr:sp macro="" textlink="">
      <xdr:nvSpPr>
        <xdr:cNvPr id="130" name="楕円 129"/>
        <xdr:cNvSpPr/>
      </xdr:nvSpPr>
      <xdr:spPr>
        <a:xfrm>
          <a:off x="10426700" y="63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14063</xdr:rowOff>
    </xdr:from>
    <xdr:ext cx="534377" cy="259045"/>
    <xdr:sp macro="" textlink="">
      <xdr:nvSpPr>
        <xdr:cNvPr id="131" name="【道路】&#10;一人当たり延長該当値テキスト"/>
        <xdr:cNvSpPr txBox="1"/>
      </xdr:nvSpPr>
      <xdr:spPr>
        <a:xfrm>
          <a:off x="10515600" y="618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9760</xdr:rowOff>
    </xdr:from>
    <xdr:to>
      <xdr:col>50</xdr:col>
      <xdr:colOff>165100</xdr:colOff>
      <xdr:row>37</xdr:row>
      <xdr:rowOff>111360</xdr:rowOff>
    </xdr:to>
    <xdr:sp macro="" textlink="">
      <xdr:nvSpPr>
        <xdr:cNvPr id="132" name="楕円 131"/>
        <xdr:cNvSpPr/>
      </xdr:nvSpPr>
      <xdr:spPr>
        <a:xfrm>
          <a:off x="9588500" y="635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41986</xdr:rowOff>
    </xdr:from>
    <xdr:to>
      <xdr:col>55</xdr:col>
      <xdr:colOff>0</xdr:colOff>
      <xdr:row>37</xdr:row>
      <xdr:rowOff>60560</xdr:rowOff>
    </xdr:to>
    <xdr:cxnSp macro="">
      <xdr:nvCxnSpPr>
        <xdr:cNvPr id="133" name="直線コネクタ 132"/>
        <xdr:cNvCxnSpPr/>
      </xdr:nvCxnSpPr>
      <xdr:spPr>
        <a:xfrm flipV="1">
          <a:off x="9639300" y="6385636"/>
          <a:ext cx="8382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18066</xdr:rowOff>
    </xdr:from>
    <xdr:to>
      <xdr:col>46</xdr:col>
      <xdr:colOff>38100</xdr:colOff>
      <xdr:row>37</xdr:row>
      <xdr:rowOff>119666</xdr:rowOff>
    </xdr:to>
    <xdr:sp macro="" textlink="">
      <xdr:nvSpPr>
        <xdr:cNvPr id="134" name="楕円 133"/>
        <xdr:cNvSpPr/>
      </xdr:nvSpPr>
      <xdr:spPr>
        <a:xfrm>
          <a:off x="8699500" y="63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60560</xdr:rowOff>
    </xdr:from>
    <xdr:to>
      <xdr:col>50</xdr:col>
      <xdr:colOff>114300</xdr:colOff>
      <xdr:row>37</xdr:row>
      <xdr:rowOff>68866</xdr:rowOff>
    </xdr:to>
    <xdr:cxnSp macro="">
      <xdr:nvCxnSpPr>
        <xdr:cNvPr id="135" name="直線コネクタ 134"/>
        <xdr:cNvCxnSpPr/>
      </xdr:nvCxnSpPr>
      <xdr:spPr>
        <a:xfrm flipV="1">
          <a:off x="8750300" y="6404210"/>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35363</xdr:rowOff>
    </xdr:from>
    <xdr:to>
      <xdr:col>41</xdr:col>
      <xdr:colOff>101600</xdr:colOff>
      <xdr:row>37</xdr:row>
      <xdr:rowOff>136963</xdr:rowOff>
    </xdr:to>
    <xdr:sp macro="" textlink="">
      <xdr:nvSpPr>
        <xdr:cNvPr id="136" name="楕円 135"/>
        <xdr:cNvSpPr/>
      </xdr:nvSpPr>
      <xdr:spPr>
        <a:xfrm>
          <a:off x="7810500" y="63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68866</xdr:rowOff>
    </xdr:from>
    <xdr:to>
      <xdr:col>45</xdr:col>
      <xdr:colOff>177800</xdr:colOff>
      <xdr:row>37</xdr:row>
      <xdr:rowOff>86163</xdr:rowOff>
    </xdr:to>
    <xdr:cxnSp macro="">
      <xdr:nvCxnSpPr>
        <xdr:cNvPr id="137" name="直線コネクタ 136"/>
        <xdr:cNvCxnSpPr/>
      </xdr:nvCxnSpPr>
      <xdr:spPr>
        <a:xfrm flipV="1">
          <a:off x="7861300" y="6412516"/>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52432</xdr:rowOff>
    </xdr:from>
    <xdr:to>
      <xdr:col>36</xdr:col>
      <xdr:colOff>165100</xdr:colOff>
      <xdr:row>37</xdr:row>
      <xdr:rowOff>154032</xdr:rowOff>
    </xdr:to>
    <xdr:sp macro="" textlink="">
      <xdr:nvSpPr>
        <xdr:cNvPr id="138" name="楕円 137"/>
        <xdr:cNvSpPr/>
      </xdr:nvSpPr>
      <xdr:spPr>
        <a:xfrm>
          <a:off x="6921500" y="639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86163</xdr:rowOff>
    </xdr:from>
    <xdr:to>
      <xdr:col>41</xdr:col>
      <xdr:colOff>50800</xdr:colOff>
      <xdr:row>37</xdr:row>
      <xdr:rowOff>103232</xdr:rowOff>
    </xdr:to>
    <xdr:cxnSp macro="">
      <xdr:nvCxnSpPr>
        <xdr:cNvPr id="139" name="直線コネクタ 138"/>
        <xdr:cNvCxnSpPr/>
      </xdr:nvCxnSpPr>
      <xdr:spPr>
        <a:xfrm flipV="1">
          <a:off x="6972300" y="6429813"/>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29792</xdr:rowOff>
    </xdr:from>
    <xdr:ext cx="534377" cy="259045"/>
    <xdr:sp macro="" textlink="">
      <xdr:nvSpPr>
        <xdr:cNvPr id="140" name="n_1aveValue【道路】&#10;一人当たり延長"/>
        <xdr:cNvSpPr txBox="1"/>
      </xdr:nvSpPr>
      <xdr:spPr>
        <a:xfrm>
          <a:off x="93594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39603</xdr:rowOff>
    </xdr:from>
    <xdr:ext cx="534377" cy="259045"/>
    <xdr:sp macro="" textlink="">
      <xdr:nvSpPr>
        <xdr:cNvPr id="141" name="n_2aveValue【道路】&#10;一人当たり延長"/>
        <xdr:cNvSpPr txBox="1"/>
      </xdr:nvSpPr>
      <xdr:spPr>
        <a:xfrm>
          <a:off x="8483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48156</xdr:rowOff>
    </xdr:from>
    <xdr:ext cx="534377" cy="259045"/>
    <xdr:sp macro="" textlink="">
      <xdr:nvSpPr>
        <xdr:cNvPr id="142" name="n_3aveValue【道路】&#10;一人当たり延長"/>
        <xdr:cNvSpPr txBox="1"/>
      </xdr:nvSpPr>
      <xdr:spPr>
        <a:xfrm>
          <a:off x="7594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47509</xdr:rowOff>
    </xdr:from>
    <xdr:ext cx="534377" cy="259045"/>
    <xdr:sp macro="" textlink="">
      <xdr:nvSpPr>
        <xdr:cNvPr id="143" name="n_4aveValue【道路】&#10;一人当たり延長"/>
        <xdr:cNvSpPr txBox="1"/>
      </xdr:nvSpPr>
      <xdr:spPr>
        <a:xfrm>
          <a:off x="6705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127887</xdr:rowOff>
    </xdr:from>
    <xdr:ext cx="534377" cy="259045"/>
    <xdr:sp macro="" textlink="">
      <xdr:nvSpPr>
        <xdr:cNvPr id="144" name="n_1mainValue【道路】&#10;一人当たり延長"/>
        <xdr:cNvSpPr txBox="1"/>
      </xdr:nvSpPr>
      <xdr:spPr>
        <a:xfrm>
          <a:off x="9359411" y="612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136193</xdr:rowOff>
    </xdr:from>
    <xdr:ext cx="534377" cy="259045"/>
    <xdr:sp macro="" textlink="">
      <xdr:nvSpPr>
        <xdr:cNvPr id="145" name="n_2mainValue【道路】&#10;一人当たり延長"/>
        <xdr:cNvSpPr txBox="1"/>
      </xdr:nvSpPr>
      <xdr:spPr>
        <a:xfrm>
          <a:off x="8483111" y="613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153490</xdr:rowOff>
    </xdr:from>
    <xdr:ext cx="534377" cy="259045"/>
    <xdr:sp macro="" textlink="">
      <xdr:nvSpPr>
        <xdr:cNvPr id="146" name="n_3mainValue【道路】&#10;一人当たり延長"/>
        <xdr:cNvSpPr txBox="1"/>
      </xdr:nvSpPr>
      <xdr:spPr>
        <a:xfrm>
          <a:off x="7594111" y="615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170559</xdr:rowOff>
    </xdr:from>
    <xdr:ext cx="534377" cy="259045"/>
    <xdr:sp macro="" textlink="">
      <xdr:nvSpPr>
        <xdr:cNvPr id="147" name="n_4mainValue【道路】&#10;一人当たり延長"/>
        <xdr:cNvSpPr txBox="1"/>
      </xdr:nvSpPr>
      <xdr:spPr>
        <a:xfrm>
          <a:off x="6705111" y="617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140244</xdr:rowOff>
    </xdr:from>
    <xdr:to>
      <xdr:col>24</xdr:col>
      <xdr:colOff>114300</xdr:colOff>
      <xdr:row>62</xdr:row>
      <xdr:rowOff>70394</xdr:rowOff>
    </xdr:to>
    <xdr:sp macro="" textlink="">
      <xdr:nvSpPr>
        <xdr:cNvPr id="189" name="楕円 188"/>
        <xdr:cNvSpPr/>
      </xdr:nvSpPr>
      <xdr:spPr>
        <a:xfrm>
          <a:off x="4584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118671</xdr:rowOff>
    </xdr:from>
    <xdr:ext cx="405111" cy="259045"/>
    <xdr:sp macro="" textlink="">
      <xdr:nvSpPr>
        <xdr:cNvPr id="190" name="【橋りょう・トンネル】&#10;有形固定資産減価償却率該当値テキスト"/>
        <xdr:cNvSpPr txBox="1"/>
      </xdr:nvSpPr>
      <xdr:spPr>
        <a:xfrm>
          <a:off x="4673600"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110853</xdr:rowOff>
    </xdr:from>
    <xdr:to>
      <xdr:col>20</xdr:col>
      <xdr:colOff>38100</xdr:colOff>
      <xdr:row>62</xdr:row>
      <xdr:rowOff>41003</xdr:rowOff>
    </xdr:to>
    <xdr:sp macro="" textlink="">
      <xdr:nvSpPr>
        <xdr:cNvPr id="191" name="楕円 190"/>
        <xdr:cNvSpPr/>
      </xdr:nvSpPr>
      <xdr:spPr>
        <a:xfrm>
          <a:off x="3746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161653</xdr:rowOff>
    </xdr:from>
    <xdr:to>
      <xdr:col>24</xdr:col>
      <xdr:colOff>63500</xdr:colOff>
      <xdr:row>62</xdr:row>
      <xdr:rowOff>19594</xdr:rowOff>
    </xdr:to>
    <xdr:cxnSp macro="">
      <xdr:nvCxnSpPr>
        <xdr:cNvPr id="192" name="直線コネクタ 191"/>
        <xdr:cNvCxnSpPr/>
      </xdr:nvCxnSpPr>
      <xdr:spPr>
        <a:xfrm>
          <a:off x="3797300" y="1062010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81462</xdr:rowOff>
    </xdr:from>
    <xdr:to>
      <xdr:col>15</xdr:col>
      <xdr:colOff>101600</xdr:colOff>
      <xdr:row>62</xdr:row>
      <xdr:rowOff>11612</xdr:rowOff>
    </xdr:to>
    <xdr:sp macro="" textlink="">
      <xdr:nvSpPr>
        <xdr:cNvPr id="193" name="楕円 192"/>
        <xdr:cNvSpPr/>
      </xdr:nvSpPr>
      <xdr:spPr>
        <a:xfrm>
          <a:off x="2857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132262</xdr:rowOff>
    </xdr:from>
    <xdr:to>
      <xdr:col>19</xdr:col>
      <xdr:colOff>177800</xdr:colOff>
      <xdr:row>61</xdr:row>
      <xdr:rowOff>161653</xdr:rowOff>
    </xdr:to>
    <xdr:cxnSp macro="">
      <xdr:nvCxnSpPr>
        <xdr:cNvPr id="194" name="直線コネクタ 193"/>
        <xdr:cNvCxnSpPr/>
      </xdr:nvCxnSpPr>
      <xdr:spPr>
        <a:xfrm>
          <a:off x="2908300" y="105907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95" name="楕円 194"/>
        <xdr:cNvSpPr/>
      </xdr:nvSpPr>
      <xdr:spPr>
        <a:xfrm>
          <a:off x="196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132262</xdr:rowOff>
    </xdr:to>
    <xdr:cxnSp macro="">
      <xdr:nvCxnSpPr>
        <xdr:cNvPr id="196" name="直線コネクタ 195"/>
        <xdr:cNvCxnSpPr/>
      </xdr:nvCxnSpPr>
      <xdr:spPr>
        <a:xfrm>
          <a:off x="2019300" y="105613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22678</xdr:rowOff>
    </xdr:from>
    <xdr:to>
      <xdr:col>6</xdr:col>
      <xdr:colOff>38100</xdr:colOff>
      <xdr:row>61</xdr:row>
      <xdr:rowOff>124278</xdr:rowOff>
    </xdr:to>
    <xdr:sp macro="" textlink="">
      <xdr:nvSpPr>
        <xdr:cNvPr id="197" name="楕円 196"/>
        <xdr:cNvSpPr/>
      </xdr:nvSpPr>
      <xdr:spPr>
        <a:xfrm>
          <a:off x="1079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73478</xdr:rowOff>
    </xdr:from>
    <xdr:to>
      <xdr:col>10</xdr:col>
      <xdr:colOff>114300</xdr:colOff>
      <xdr:row>61</xdr:row>
      <xdr:rowOff>102870</xdr:rowOff>
    </xdr:to>
    <xdr:cxnSp macro="">
      <xdr:nvCxnSpPr>
        <xdr:cNvPr id="198" name="直線コネクタ 197"/>
        <xdr:cNvCxnSpPr/>
      </xdr:nvCxnSpPr>
      <xdr:spPr>
        <a:xfrm>
          <a:off x="1130300" y="105319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32130</xdr:rowOff>
    </xdr:from>
    <xdr:ext cx="405111" cy="259045"/>
    <xdr:sp macro="" textlink="">
      <xdr:nvSpPr>
        <xdr:cNvPr id="203" name="n_1mainValue【橋りょう・トンネル】&#10;有形固定資産減価償却率"/>
        <xdr:cNvSpPr txBox="1"/>
      </xdr:nvSpPr>
      <xdr:spPr>
        <a:xfrm>
          <a:off x="3582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2739</xdr:rowOff>
    </xdr:from>
    <xdr:ext cx="405111" cy="259045"/>
    <xdr:sp macro="" textlink="">
      <xdr:nvSpPr>
        <xdr:cNvPr id="204" name="n_2mainValue【橋りょう・トンネル】&#10;有形固定資産減価償却率"/>
        <xdr:cNvSpPr txBox="1"/>
      </xdr:nvSpPr>
      <xdr:spPr>
        <a:xfrm>
          <a:off x="2705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205" name="n_3mainValue【橋りょう・トンネル】&#10;有形固定資産減価償却率"/>
        <xdr:cNvSpPr txBox="1"/>
      </xdr:nvSpPr>
      <xdr:spPr>
        <a:xfrm>
          <a:off x="1816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115405</xdr:rowOff>
    </xdr:from>
    <xdr:ext cx="405111" cy="259045"/>
    <xdr:sp macro="" textlink="">
      <xdr:nvSpPr>
        <xdr:cNvPr id="206" name="n_4mainValue【橋りょう・トンネル】&#10;有形固定資産減価償却率"/>
        <xdr:cNvSpPr txBox="1"/>
      </xdr:nvSpPr>
      <xdr:spPr>
        <a:xfrm>
          <a:off x="927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50503</xdr:rowOff>
    </xdr:from>
    <xdr:ext cx="599010" cy="259045"/>
    <xdr:sp macro="" textlink="">
      <xdr:nvSpPr>
        <xdr:cNvPr id="235" name="【橋りょう・トンネル】&#10;一人当たり有形固定資産（償却資産）額平均値テキスト"/>
        <xdr:cNvSpPr txBox="1"/>
      </xdr:nvSpPr>
      <xdr:spPr>
        <a:xfrm>
          <a:off x="10515600" y="1050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51472</xdr:rowOff>
    </xdr:from>
    <xdr:to>
      <xdr:col>55</xdr:col>
      <xdr:colOff>50800</xdr:colOff>
      <xdr:row>61</xdr:row>
      <xdr:rowOff>153072</xdr:rowOff>
    </xdr:to>
    <xdr:sp macro="" textlink="">
      <xdr:nvSpPr>
        <xdr:cNvPr id="246" name="楕円 245"/>
        <xdr:cNvSpPr/>
      </xdr:nvSpPr>
      <xdr:spPr>
        <a:xfrm>
          <a:off x="10426700" y="105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74349</xdr:rowOff>
    </xdr:from>
    <xdr:ext cx="599010" cy="259045"/>
    <xdr:sp macro="" textlink="">
      <xdr:nvSpPr>
        <xdr:cNvPr id="247" name="【橋りょう・トンネル】&#10;一人当たり有形固定資産（償却資産）額該当値テキスト"/>
        <xdr:cNvSpPr txBox="1"/>
      </xdr:nvSpPr>
      <xdr:spPr>
        <a:xfrm>
          <a:off x="10515600" y="1036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61606</xdr:rowOff>
    </xdr:from>
    <xdr:to>
      <xdr:col>50</xdr:col>
      <xdr:colOff>165100</xdr:colOff>
      <xdr:row>61</xdr:row>
      <xdr:rowOff>163206</xdr:rowOff>
    </xdr:to>
    <xdr:sp macro="" textlink="">
      <xdr:nvSpPr>
        <xdr:cNvPr id="248" name="楕円 247"/>
        <xdr:cNvSpPr/>
      </xdr:nvSpPr>
      <xdr:spPr>
        <a:xfrm>
          <a:off x="9588500" y="1052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102272</xdr:rowOff>
    </xdr:from>
    <xdr:to>
      <xdr:col>55</xdr:col>
      <xdr:colOff>0</xdr:colOff>
      <xdr:row>61</xdr:row>
      <xdr:rowOff>112406</xdr:rowOff>
    </xdr:to>
    <xdr:cxnSp macro="">
      <xdr:nvCxnSpPr>
        <xdr:cNvPr id="249" name="直線コネクタ 248"/>
        <xdr:cNvCxnSpPr/>
      </xdr:nvCxnSpPr>
      <xdr:spPr>
        <a:xfrm flipV="1">
          <a:off x="9639300" y="10560722"/>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67973</xdr:rowOff>
    </xdr:from>
    <xdr:to>
      <xdr:col>46</xdr:col>
      <xdr:colOff>38100</xdr:colOff>
      <xdr:row>61</xdr:row>
      <xdr:rowOff>169573</xdr:rowOff>
    </xdr:to>
    <xdr:sp macro="" textlink="">
      <xdr:nvSpPr>
        <xdr:cNvPr id="250" name="楕円 249"/>
        <xdr:cNvSpPr/>
      </xdr:nvSpPr>
      <xdr:spPr>
        <a:xfrm>
          <a:off x="8699500" y="1052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112406</xdr:rowOff>
    </xdr:from>
    <xdr:to>
      <xdr:col>50</xdr:col>
      <xdr:colOff>114300</xdr:colOff>
      <xdr:row>61</xdr:row>
      <xdr:rowOff>118773</xdr:rowOff>
    </xdr:to>
    <xdr:cxnSp macro="">
      <xdr:nvCxnSpPr>
        <xdr:cNvPr id="251" name="直線コネクタ 250"/>
        <xdr:cNvCxnSpPr/>
      </xdr:nvCxnSpPr>
      <xdr:spPr>
        <a:xfrm flipV="1">
          <a:off x="8750300" y="10570856"/>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79282</xdr:rowOff>
    </xdr:from>
    <xdr:to>
      <xdr:col>41</xdr:col>
      <xdr:colOff>101600</xdr:colOff>
      <xdr:row>62</xdr:row>
      <xdr:rowOff>9432</xdr:rowOff>
    </xdr:to>
    <xdr:sp macro="" textlink="">
      <xdr:nvSpPr>
        <xdr:cNvPr id="252" name="楕円 251"/>
        <xdr:cNvSpPr/>
      </xdr:nvSpPr>
      <xdr:spPr>
        <a:xfrm>
          <a:off x="7810500" y="105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118773</xdr:rowOff>
    </xdr:from>
    <xdr:to>
      <xdr:col>45</xdr:col>
      <xdr:colOff>177800</xdr:colOff>
      <xdr:row>61</xdr:row>
      <xdr:rowOff>130082</xdr:rowOff>
    </xdr:to>
    <xdr:cxnSp macro="">
      <xdr:nvCxnSpPr>
        <xdr:cNvPr id="253" name="直線コネクタ 252"/>
        <xdr:cNvCxnSpPr/>
      </xdr:nvCxnSpPr>
      <xdr:spPr>
        <a:xfrm flipV="1">
          <a:off x="7861300" y="10577223"/>
          <a:ext cx="889000" cy="1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86651</xdr:rowOff>
    </xdr:from>
    <xdr:to>
      <xdr:col>36</xdr:col>
      <xdr:colOff>165100</xdr:colOff>
      <xdr:row>62</xdr:row>
      <xdr:rowOff>16801</xdr:rowOff>
    </xdr:to>
    <xdr:sp macro="" textlink="">
      <xdr:nvSpPr>
        <xdr:cNvPr id="254" name="楕円 253"/>
        <xdr:cNvSpPr/>
      </xdr:nvSpPr>
      <xdr:spPr>
        <a:xfrm>
          <a:off x="6921500" y="1054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130082</xdr:rowOff>
    </xdr:from>
    <xdr:to>
      <xdr:col>41</xdr:col>
      <xdr:colOff>50800</xdr:colOff>
      <xdr:row>61</xdr:row>
      <xdr:rowOff>137451</xdr:rowOff>
    </xdr:to>
    <xdr:cxnSp macro="">
      <xdr:nvCxnSpPr>
        <xdr:cNvPr id="255" name="直線コネクタ 254"/>
        <xdr:cNvCxnSpPr/>
      </xdr:nvCxnSpPr>
      <xdr:spPr>
        <a:xfrm flipV="1">
          <a:off x="6972300" y="10588532"/>
          <a:ext cx="889000" cy="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170226</xdr:rowOff>
    </xdr:from>
    <xdr:ext cx="599010" cy="259045"/>
    <xdr:sp macro="" textlink="">
      <xdr:nvSpPr>
        <xdr:cNvPr id="257" name="n_2aveValue【橋りょう・トンネル】&#10;一人当たり有形固定資産（償却資産）額"/>
        <xdr:cNvSpPr txBox="1"/>
      </xdr:nvSpPr>
      <xdr:spPr>
        <a:xfrm>
          <a:off x="8450795" y="106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154333</xdr:rowOff>
    </xdr:from>
    <xdr:ext cx="599010" cy="259045"/>
    <xdr:sp macro="" textlink="">
      <xdr:nvSpPr>
        <xdr:cNvPr id="260" name="n_1mainValue【橋りょう・トンネル】&#10;一人当たり有形固定資産（償却資産）額"/>
        <xdr:cNvSpPr txBox="1"/>
      </xdr:nvSpPr>
      <xdr:spPr>
        <a:xfrm>
          <a:off x="9327095" y="1061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14650</xdr:rowOff>
    </xdr:from>
    <xdr:ext cx="599010" cy="259045"/>
    <xdr:sp macro="" textlink="">
      <xdr:nvSpPr>
        <xdr:cNvPr id="261" name="n_2mainValue【橋りょう・トンネル】&#10;一人当たり有形固定資産（償却資産）額"/>
        <xdr:cNvSpPr txBox="1"/>
      </xdr:nvSpPr>
      <xdr:spPr>
        <a:xfrm>
          <a:off x="8450795" y="1030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559</xdr:rowOff>
    </xdr:from>
    <xdr:ext cx="599010" cy="259045"/>
    <xdr:sp macro="" textlink="">
      <xdr:nvSpPr>
        <xdr:cNvPr id="262" name="n_3mainValue【橋りょう・トンネル】&#10;一人当たり有形固定資産（償却資産）額"/>
        <xdr:cNvSpPr txBox="1"/>
      </xdr:nvSpPr>
      <xdr:spPr>
        <a:xfrm>
          <a:off x="7561795" y="1063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7928</xdr:rowOff>
    </xdr:from>
    <xdr:ext cx="599010" cy="259045"/>
    <xdr:sp macro="" textlink="">
      <xdr:nvSpPr>
        <xdr:cNvPr id="263" name="n_4mainValue【橋りょう・トンネル】&#10;一人当たり有形固定資産（償却資産）額"/>
        <xdr:cNvSpPr txBox="1"/>
      </xdr:nvSpPr>
      <xdr:spPr>
        <a:xfrm>
          <a:off x="6672795" y="106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42545</xdr:rowOff>
    </xdr:from>
    <xdr:to>
      <xdr:col>24</xdr:col>
      <xdr:colOff>114300</xdr:colOff>
      <xdr:row>83</xdr:row>
      <xdr:rowOff>144145</xdr:rowOff>
    </xdr:to>
    <xdr:sp macro="" textlink="">
      <xdr:nvSpPr>
        <xdr:cNvPr id="304" name="楕円 303"/>
        <xdr:cNvSpPr/>
      </xdr:nvSpPr>
      <xdr:spPr>
        <a:xfrm>
          <a:off x="45847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20972</xdr:rowOff>
    </xdr:from>
    <xdr:ext cx="405111" cy="259045"/>
    <xdr:sp macro="" textlink="">
      <xdr:nvSpPr>
        <xdr:cNvPr id="305" name="【公営住宅】&#10;有形固定資産減価償却率該当値テキスト"/>
        <xdr:cNvSpPr txBox="1"/>
      </xdr:nvSpPr>
      <xdr:spPr>
        <a:xfrm>
          <a:off x="4673600"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31114</xdr:rowOff>
    </xdr:from>
    <xdr:to>
      <xdr:col>20</xdr:col>
      <xdr:colOff>38100</xdr:colOff>
      <xdr:row>83</xdr:row>
      <xdr:rowOff>132714</xdr:rowOff>
    </xdr:to>
    <xdr:sp macro="" textlink="">
      <xdr:nvSpPr>
        <xdr:cNvPr id="306" name="楕円 305"/>
        <xdr:cNvSpPr/>
      </xdr:nvSpPr>
      <xdr:spPr>
        <a:xfrm>
          <a:off x="3746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81914</xdr:rowOff>
    </xdr:from>
    <xdr:to>
      <xdr:col>24</xdr:col>
      <xdr:colOff>63500</xdr:colOff>
      <xdr:row>83</xdr:row>
      <xdr:rowOff>93345</xdr:rowOff>
    </xdr:to>
    <xdr:cxnSp macro="">
      <xdr:nvCxnSpPr>
        <xdr:cNvPr id="307" name="直線コネクタ 306"/>
        <xdr:cNvCxnSpPr/>
      </xdr:nvCxnSpPr>
      <xdr:spPr>
        <a:xfrm>
          <a:off x="3797300" y="1431226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2539</xdr:rowOff>
    </xdr:from>
    <xdr:to>
      <xdr:col>15</xdr:col>
      <xdr:colOff>101600</xdr:colOff>
      <xdr:row>83</xdr:row>
      <xdr:rowOff>104139</xdr:rowOff>
    </xdr:to>
    <xdr:sp macro="" textlink="">
      <xdr:nvSpPr>
        <xdr:cNvPr id="308" name="楕円 307"/>
        <xdr:cNvSpPr/>
      </xdr:nvSpPr>
      <xdr:spPr>
        <a:xfrm>
          <a:off x="2857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53339</xdr:rowOff>
    </xdr:from>
    <xdr:to>
      <xdr:col>19</xdr:col>
      <xdr:colOff>177800</xdr:colOff>
      <xdr:row>83</xdr:row>
      <xdr:rowOff>81914</xdr:rowOff>
    </xdr:to>
    <xdr:cxnSp macro="">
      <xdr:nvCxnSpPr>
        <xdr:cNvPr id="309" name="直線コネクタ 308"/>
        <xdr:cNvCxnSpPr/>
      </xdr:nvCxnSpPr>
      <xdr:spPr>
        <a:xfrm>
          <a:off x="2908300" y="142836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139700</xdr:rowOff>
    </xdr:from>
    <xdr:to>
      <xdr:col>10</xdr:col>
      <xdr:colOff>165100</xdr:colOff>
      <xdr:row>83</xdr:row>
      <xdr:rowOff>69850</xdr:rowOff>
    </xdr:to>
    <xdr:sp macro="" textlink="">
      <xdr:nvSpPr>
        <xdr:cNvPr id="310" name="楕円 309"/>
        <xdr:cNvSpPr/>
      </xdr:nvSpPr>
      <xdr:spPr>
        <a:xfrm>
          <a:off x="1968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19050</xdr:rowOff>
    </xdr:from>
    <xdr:to>
      <xdr:col>15</xdr:col>
      <xdr:colOff>50800</xdr:colOff>
      <xdr:row>83</xdr:row>
      <xdr:rowOff>53339</xdr:rowOff>
    </xdr:to>
    <xdr:cxnSp macro="">
      <xdr:nvCxnSpPr>
        <xdr:cNvPr id="311" name="直線コネクタ 310"/>
        <xdr:cNvCxnSpPr/>
      </xdr:nvCxnSpPr>
      <xdr:spPr>
        <a:xfrm>
          <a:off x="2019300" y="142494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107314</xdr:rowOff>
    </xdr:from>
    <xdr:to>
      <xdr:col>6</xdr:col>
      <xdr:colOff>38100</xdr:colOff>
      <xdr:row>83</xdr:row>
      <xdr:rowOff>37464</xdr:rowOff>
    </xdr:to>
    <xdr:sp macro="" textlink="">
      <xdr:nvSpPr>
        <xdr:cNvPr id="312" name="楕円 311"/>
        <xdr:cNvSpPr/>
      </xdr:nvSpPr>
      <xdr:spPr>
        <a:xfrm>
          <a:off x="1079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158114</xdr:rowOff>
    </xdr:from>
    <xdr:to>
      <xdr:col>10</xdr:col>
      <xdr:colOff>114300</xdr:colOff>
      <xdr:row>83</xdr:row>
      <xdr:rowOff>19050</xdr:rowOff>
    </xdr:to>
    <xdr:cxnSp macro="">
      <xdr:nvCxnSpPr>
        <xdr:cNvPr id="313" name="直線コネクタ 312"/>
        <xdr:cNvCxnSpPr/>
      </xdr:nvCxnSpPr>
      <xdr:spPr>
        <a:xfrm>
          <a:off x="1130300" y="142170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6" name="n_3aveValue【公営住宅】&#10;有形固定資産減価償却率"/>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123841</xdr:rowOff>
    </xdr:from>
    <xdr:ext cx="405111" cy="259045"/>
    <xdr:sp macro="" textlink="">
      <xdr:nvSpPr>
        <xdr:cNvPr id="318" name="n_1mainValue【公営住宅】&#10;有形固定資産減価償却率"/>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319" name="n_2mainValue【公営住宅】&#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60977</xdr:rowOff>
    </xdr:from>
    <xdr:ext cx="405111" cy="259045"/>
    <xdr:sp macro="" textlink="">
      <xdr:nvSpPr>
        <xdr:cNvPr id="320" name="n_3mainValue【公営住宅】&#10;有形固定資産減価償却率"/>
        <xdr:cNvSpPr txBox="1"/>
      </xdr:nvSpPr>
      <xdr:spPr>
        <a:xfrm>
          <a:off x="1816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28591</xdr:rowOff>
    </xdr:from>
    <xdr:ext cx="405111" cy="259045"/>
    <xdr:sp macro="" textlink="">
      <xdr:nvSpPr>
        <xdr:cNvPr id="321" name="n_4mainValue【公営住宅】&#10;有形固定資産減価償却率"/>
        <xdr:cNvSpPr txBox="1"/>
      </xdr:nvSpPr>
      <xdr:spPr>
        <a:xfrm>
          <a:off x="927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48" name="【公営住宅】&#10;一人当たり面積平均値テキスト"/>
        <xdr:cNvSpPr txBox="1"/>
      </xdr:nvSpPr>
      <xdr:spPr>
        <a:xfrm>
          <a:off x="10515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103429</xdr:rowOff>
    </xdr:from>
    <xdr:to>
      <xdr:col>55</xdr:col>
      <xdr:colOff>50800</xdr:colOff>
      <xdr:row>83</xdr:row>
      <xdr:rowOff>33579</xdr:rowOff>
    </xdr:to>
    <xdr:sp macro="" textlink="">
      <xdr:nvSpPr>
        <xdr:cNvPr id="359" name="楕円 358"/>
        <xdr:cNvSpPr/>
      </xdr:nvSpPr>
      <xdr:spPr>
        <a:xfrm>
          <a:off x="10426700" y="141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126306</xdr:rowOff>
    </xdr:from>
    <xdr:ext cx="469744" cy="259045"/>
    <xdr:sp macro="" textlink="">
      <xdr:nvSpPr>
        <xdr:cNvPr id="360" name="【公営住宅】&#10;一人当たり面積該当値テキスト"/>
        <xdr:cNvSpPr txBox="1"/>
      </xdr:nvSpPr>
      <xdr:spPr>
        <a:xfrm>
          <a:off x="10515600" y="1401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115315</xdr:rowOff>
    </xdr:from>
    <xdr:to>
      <xdr:col>50</xdr:col>
      <xdr:colOff>165100</xdr:colOff>
      <xdr:row>83</xdr:row>
      <xdr:rowOff>45465</xdr:rowOff>
    </xdr:to>
    <xdr:sp macro="" textlink="">
      <xdr:nvSpPr>
        <xdr:cNvPr id="361" name="楕円 360"/>
        <xdr:cNvSpPr/>
      </xdr:nvSpPr>
      <xdr:spPr>
        <a:xfrm>
          <a:off x="9588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154229</xdr:rowOff>
    </xdr:from>
    <xdr:to>
      <xdr:col>55</xdr:col>
      <xdr:colOff>0</xdr:colOff>
      <xdr:row>82</xdr:row>
      <xdr:rowOff>166115</xdr:rowOff>
    </xdr:to>
    <xdr:cxnSp macro="">
      <xdr:nvCxnSpPr>
        <xdr:cNvPr id="362" name="直線コネクタ 361"/>
        <xdr:cNvCxnSpPr/>
      </xdr:nvCxnSpPr>
      <xdr:spPr>
        <a:xfrm flipV="1">
          <a:off x="9639300" y="14213129"/>
          <a:ext cx="8382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119887</xdr:rowOff>
    </xdr:from>
    <xdr:to>
      <xdr:col>46</xdr:col>
      <xdr:colOff>38100</xdr:colOff>
      <xdr:row>83</xdr:row>
      <xdr:rowOff>50037</xdr:rowOff>
    </xdr:to>
    <xdr:sp macro="" textlink="">
      <xdr:nvSpPr>
        <xdr:cNvPr id="363" name="楕円 362"/>
        <xdr:cNvSpPr/>
      </xdr:nvSpPr>
      <xdr:spPr>
        <a:xfrm>
          <a:off x="8699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166115</xdr:rowOff>
    </xdr:from>
    <xdr:to>
      <xdr:col>50</xdr:col>
      <xdr:colOff>114300</xdr:colOff>
      <xdr:row>82</xdr:row>
      <xdr:rowOff>170687</xdr:rowOff>
    </xdr:to>
    <xdr:cxnSp macro="">
      <xdr:nvCxnSpPr>
        <xdr:cNvPr id="364" name="直線コネクタ 363"/>
        <xdr:cNvCxnSpPr/>
      </xdr:nvCxnSpPr>
      <xdr:spPr>
        <a:xfrm flipV="1">
          <a:off x="8750300" y="142250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130860</xdr:rowOff>
    </xdr:from>
    <xdr:to>
      <xdr:col>41</xdr:col>
      <xdr:colOff>101600</xdr:colOff>
      <xdr:row>83</xdr:row>
      <xdr:rowOff>61010</xdr:rowOff>
    </xdr:to>
    <xdr:sp macro="" textlink="">
      <xdr:nvSpPr>
        <xdr:cNvPr id="365" name="楕円 364"/>
        <xdr:cNvSpPr/>
      </xdr:nvSpPr>
      <xdr:spPr>
        <a:xfrm>
          <a:off x="7810500" y="141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170687</xdr:rowOff>
    </xdr:from>
    <xdr:to>
      <xdr:col>45</xdr:col>
      <xdr:colOff>177800</xdr:colOff>
      <xdr:row>83</xdr:row>
      <xdr:rowOff>10210</xdr:rowOff>
    </xdr:to>
    <xdr:cxnSp macro="">
      <xdr:nvCxnSpPr>
        <xdr:cNvPr id="366" name="直線コネクタ 365"/>
        <xdr:cNvCxnSpPr/>
      </xdr:nvCxnSpPr>
      <xdr:spPr>
        <a:xfrm flipV="1">
          <a:off x="7861300" y="1422958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134519</xdr:rowOff>
    </xdr:from>
    <xdr:to>
      <xdr:col>36</xdr:col>
      <xdr:colOff>165100</xdr:colOff>
      <xdr:row>83</xdr:row>
      <xdr:rowOff>64669</xdr:rowOff>
    </xdr:to>
    <xdr:sp macro="" textlink="">
      <xdr:nvSpPr>
        <xdr:cNvPr id="367" name="楕円 366"/>
        <xdr:cNvSpPr/>
      </xdr:nvSpPr>
      <xdr:spPr>
        <a:xfrm>
          <a:off x="6921500" y="1419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10210</xdr:rowOff>
    </xdr:from>
    <xdr:to>
      <xdr:col>41</xdr:col>
      <xdr:colOff>50800</xdr:colOff>
      <xdr:row>83</xdr:row>
      <xdr:rowOff>13869</xdr:rowOff>
    </xdr:to>
    <xdr:cxnSp macro="">
      <xdr:nvCxnSpPr>
        <xdr:cNvPr id="368" name="直線コネクタ 367"/>
        <xdr:cNvCxnSpPr/>
      </xdr:nvCxnSpPr>
      <xdr:spPr>
        <a:xfrm flipV="1">
          <a:off x="6972300" y="14240560"/>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63568</xdr:rowOff>
    </xdr:from>
    <xdr:ext cx="469744" cy="259045"/>
    <xdr:sp macro="" textlink="">
      <xdr:nvSpPr>
        <xdr:cNvPr id="369" name="n_1aveValue【公営住宅】&#10;一人当たり面積"/>
        <xdr:cNvSpPr txBox="1"/>
      </xdr:nvSpPr>
      <xdr:spPr>
        <a:xfrm>
          <a:off x="93917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56253</xdr:rowOff>
    </xdr:from>
    <xdr:ext cx="469744" cy="259045"/>
    <xdr:sp macro="" textlink="">
      <xdr:nvSpPr>
        <xdr:cNvPr id="370" name="n_2aveValue【公営住宅】&#10;一人当たり面積"/>
        <xdr:cNvSpPr txBox="1"/>
      </xdr:nvSpPr>
      <xdr:spPr>
        <a:xfrm>
          <a:off x="8515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58996</xdr:rowOff>
    </xdr:from>
    <xdr:ext cx="469744" cy="259045"/>
    <xdr:sp macro="" textlink="">
      <xdr:nvSpPr>
        <xdr:cNvPr id="371" name="n_3aveValue【公営住宅】&#10;一人当たり面積"/>
        <xdr:cNvSpPr txBox="1"/>
      </xdr:nvSpPr>
      <xdr:spPr>
        <a:xfrm>
          <a:off x="7626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51224</xdr:rowOff>
    </xdr:from>
    <xdr:ext cx="469744" cy="259045"/>
    <xdr:sp macro="" textlink="">
      <xdr:nvSpPr>
        <xdr:cNvPr id="372" name="n_4aveValue【公営住宅】&#10;一人当たり面積"/>
        <xdr:cNvSpPr txBox="1"/>
      </xdr:nvSpPr>
      <xdr:spPr>
        <a:xfrm>
          <a:off x="6737427" y="1445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61992</xdr:rowOff>
    </xdr:from>
    <xdr:ext cx="469744" cy="259045"/>
    <xdr:sp macro="" textlink="">
      <xdr:nvSpPr>
        <xdr:cNvPr id="373" name="n_1mainValue【公営住宅】&#10;一人当たり面積"/>
        <xdr:cNvSpPr txBox="1"/>
      </xdr:nvSpPr>
      <xdr:spPr>
        <a:xfrm>
          <a:off x="93917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66564</xdr:rowOff>
    </xdr:from>
    <xdr:ext cx="469744" cy="259045"/>
    <xdr:sp macro="" textlink="">
      <xdr:nvSpPr>
        <xdr:cNvPr id="374" name="n_2mainValue【公営住宅】&#10;一人当たり面積"/>
        <xdr:cNvSpPr txBox="1"/>
      </xdr:nvSpPr>
      <xdr:spPr>
        <a:xfrm>
          <a:off x="85154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77537</xdr:rowOff>
    </xdr:from>
    <xdr:ext cx="469744" cy="259045"/>
    <xdr:sp macro="" textlink="">
      <xdr:nvSpPr>
        <xdr:cNvPr id="375" name="n_3mainValue【公営住宅】&#10;一人当たり面積"/>
        <xdr:cNvSpPr txBox="1"/>
      </xdr:nvSpPr>
      <xdr:spPr>
        <a:xfrm>
          <a:off x="7626427" y="1396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81196</xdr:rowOff>
    </xdr:from>
    <xdr:ext cx="469744" cy="259045"/>
    <xdr:sp macro="" textlink="">
      <xdr:nvSpPr>
        <xdr:cNvPr id="376" name="n_4mainValue【公営住宅】&#10;一人当たり面積"/>
        <xdr:cNvSpPr txBox="1"/>
      </xdr:nvSpPr>
      <xdr:spPr>
        <a:xfrm>
          <a:off x="6737427" y="1396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422" name="【認定こども園・幼稚園・保育所】&#10;有形固定資産減価償却率平均値テキスト"/>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12065</xdr:rowOff>
    </xdr:from>
    <xdr:to>
      <xdr:col>85</xdr:col>
      <xdr:colOff>177800</xdr:colOff>
      <xdr:row>35</xdr:row>
      <xdr:rowOff>113665</xdr:rowOff>
    </xdr:to>
    <xdr:sp macro="" textlink="">
      <xdr:nvSpPr>
        <xdr:cNvPr id="433" name="楕円 432"/>
        <xdr:cNvSpPr/>
      </xdr:nvSpPr>
      <xdr:spPr>
        <a:xfrm>
          <a:off x="162687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34942</xdr:rowOff>
    </xdr:from>
    <xdr:ext cx="405111" cy="259045"/>
    <xdr:sp macro="" textlink="">
      <xdr:nvSpPr>
        <xdr:cNvPr id="434" name="【認定こども園・幼稚園・保育所】&#10;有形固定資産減価償却率該当値テキスト"/>
        <xdr:cNvSpPr txBox="1"/>
      </xdr:nvSpPr>
      <xdr:spPr>
        <a:xfrm>
          <a:off x="16357600"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xdr:rowOff>
    </xdr:from>
    <xdr:to>
      <xdr:col>81</xdr:col>
      <xdr:colOff>101600</xdr:colOff>
      <xdr:row>35</xdr:row>
      <xdr:rowOff>117475</xdr:rowOff>
    </xdr:to>
    <xdr:sp macro="" textlink="">
      <xdr:nvSpPr>
        <xdr:cNvPr id="435" name="楕円 434"/>
        <xdr:cNvSpPr/>
      </xdr:nvSpPr>
      <xdr:spPr>
        <a:xfrm>
          <a:off x="15430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62865</xdr:rowOff>
    </xdr:from>
    <xdr:to>
      <xdr:col>85</xdr:col>
      <xdr:colOff>127000</xdr:colOff>
      <xdr:row>35</xdr:row>
      <xdr:rowOff>66675</xdr:rowOff>
    </xdr:to>
    <xdr:cxnSp macro="">
      <xdr:nvCxnSpPr>
        <xdr:cNvPr id="436" name="直線コネクタ 435"/>
        <xdr:cNvCxnSpPr/>
      </xdr:nvCxnSpPr>
      <xdr:spPr>
        <a:xfrm flipV="1">
          <a:off x="15481300" y="60636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99695</xdr:rowOff>
    </xdr:from>
    <xdr:to>
      <xdr:col>76</xdr:col>
      <xdr:colOff>165100</xdr:colOff>
      <xdr:row>35</xdr:row>
      <xdr:rowOff>29845</xdr:rowOff>
    </xdr:to>
    <xdr:sp macro="" textlink="">
      <xdr:nvSpPr>
        <xdr:cNvPr id="437" name="楕円 436"/>
        <xdr:cNvSpPr/>
      </xdr:nvSpPr>
      <xdr:spPr>
        <a:xfrm>
          <a:off x="14541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150495</xdr:rowOff>
    </xdr:from>
    <xdr:to>
      <xdr:col>81</xdr:col>
      <xdr:colOff>50800</xdr:colOff>
      <xdr:row>35</xdr:row>
      <xdr:rowOff>66675</xdr:rowOff>
    </xdr:to>
    <xdr:cxnSp macro="">
      <xdr:nvCxnSpPr>
        <xdr:cNvPr id="438" name="直線コネクタ 437"/>
        <xdr:cNvCxnSpPr/>
      </xdr:nvCxnSpPr>
      <xdr:spPr>
        <a:xfrm>
          <a:off x="14592300" y="597979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120650</xdr:rowOff>
    </xdr:from>
    <xdr:to>
      <xdr:col>72</xdr:col>
      <xdr:colOff>38100</xdr:colOff>
      <xdr:row>41</xdr:row>
      <xdr:rowOff>50800</xdr:rowOff>
    </xdr:to>
    <xdr:sp macro="" textlink="">
      <xdr:nvSpPr>
        <xdr:cNvPr id="439" name="楕円 438"/>
        <xdr:cNvSpPr/>
      </xdr:nvSpPr>
      <xdr:spPr>
        <a:xfrm>
          <a:off x="13652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150495</xdr:rowOff>
    </xdr:from>
    <xdr:to>
      <xdr:col>76</xdr:col>
      <xdr:colOff>114300</xdr:colOff>
      <xdr:row>41</xdr:row>
      <xdr:rowOff>0</xdr:rowOff>
    </xdr:to>
    <xdr:cxnSp macro="">
      <xdr:nvCxnSpPr>
        <xdr:cNvPr id="440" name="直線コネクタ 439"/>
        <xdr:cNvCxnSpPr/>
      </xdr:nvCxnSpPr>
      <xdr:spPr>
        <a:xfrm flipV="1">
          <a:off x="13703300" y="5979795"/>
          <a:ext cx="889000" cy="104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90170</xdr:rowOff>
    </xdr:from>
    <xdr:to>
      <xdr:col>67</xdr:col>
      <xdr:colOff>101600</xdr:colOff>
      <xdr:row>41</xdr:row>
      <xdr:rowOff>20320</xdr:rowOff>
    </xdr:to>
    <xdr:sp macro="" textlink="">
      <xdr:nvSpPr>
        <xdr:cNvPr id="441" name="楕円 440"/>
        <xdr:cNvSpPr/>
      </xdr:nvSpPr>
      <xdr:spPr>
        <a:xfrm>
          <a:off x="12763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140970</xdr:rowOff>
    </xdr:from>
    <xdr:to>
      <xdr:col>71</xdr:col>
      <xdr:colOff>177800</xdr:colOff>
      <xdr:row>41</xdr:row>
      <xdr:rowOff>0</xdr:rowOff>
    </xdr:to>
    <xdr:cxnSp macro="">
      <xdr:nvCxnSpPr>
        <xdr:cNvPr id="442" name="直線コネクタ 441"/>
        <xdr:cNvCxnSpPr/>
      </xdr:nvCxnSpPr>
      <xdr:spPr>
        <a:xfrm>
          <a:off x="12814300" y="6998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443" name="n_1aveValue【認定こども園・幼稚園・保育所】&#10;有形固定資産減価償却率"/>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44" name="n_2aveValue【認定こども園・幼稚園・保育所】&#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45" name="n_3aveValue【認定こども園・幼稚園・保育所】&#10;有形固定資産減価償却率"/>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6"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134002</xdr:rowOff>
    </xdr:from>
    <xdr:ext cx="405111" cy="259045"/>
    <xdr:sp macro="" textlink="">
      <xdr:nvSpPr>
        <xdr:cNvPr id="447" name="n_1mainValue【認定こども園・幼稚園・保育所】&#10;有形固定資産減価償却率"/>
        <xdr:cNvSpPr txBox="1"/>
      </xdr:nvSpPr>
      <xdr:spPr>
        <a:xfrm>
          <a:off x="152660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46372</xdr:rowOff>
    </xdr:from>
    <xdr:ext cx="405111" cy="259045"/>
    <xdr:sp macro="" textlink="">
      <xdr:nvSpPr>
        <xdr:cNvPr id="448" name="n_2mainValue【認定こども園・幼稚園・保育所】&#10;有形固定資産減価償却率"/>
        <xdr:cNvSpPr txBox="1"/>
      </xdr:nvSpPr>
      <xdr:spPr>
        <a:xfrm>
          <a:off x="14389744"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41927</xdr:rowOff>
    </xdr:from>
    <xdr:ext cx="405111" cy="259045"/>
    <xdr:sp macro="" textlink="">
      <xdr:nvSpPr>
        <xdr:cNvPr id="449" name="n_3mainValue【認定こども園・幼稚園・保育所】&#10;有形固定資産減価償却率"/>
        <xdr:cNvSpPr txBox="1"/>
      </xdr:nvSpPr>
      <xdr:spPr>
        <a:xfrm>
          <a:off x="13500744"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11447</xdr:rowOff>
    </xdr:from>
    <xdr:ext cx="405111" cy="259045"/>
    <xdr:sp macro="" textlink="">
      <xdr:nvSpPr>
        <xdr:cNvPr id="450" name="n_4mainValue【認定こども園・幼稚園・保育所】&#10;有形固定資産減価償却率"/>
        <xdr:cNvSpPr txBox="1"/>
      </xdr:nvSpPr>
      <xdr:spPr>
        <a:xfrm>
          <a:off x="126117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21590</xdr:rowOff>
    </xdr:from>
    <xdr:to>
      <xdr:col>116</xdr:col>
      <xdr:colOff>114300</xdr:colOff>
      <xdr:row>38</xdr:row>
      <xdr:rowOff>123190</xdr:rowOff>
    </xdr:to>
    <xdr:sp macro="" textlink="">
      <xdr:nvSpPr>
        <xdr:cNvPr id="490" name="楕円 489"/>
        <xdr:cNvSpPr/>
      </xdr:nvSpPr>
      <xdr:spPr>
        <a:xfrm>
          <a:off x="22110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44467</xdr:rowOff>
    </xdr:from>
    <xdr:ext cx="469744" cy="259045"/>
    <xdr:sp macro="" textlink="">
      <xdr:nvSpPr>
        <xdr:cNvPr id="491" name="【認定こども園・幼稚園・保育所】&#10;一人当たり面積該当値テキスト"/>
        <xdr:cNvSpPr txBox="1"/>
      </xdr:nvSpPr>
      <xdr:spPr>
        <a:xfrm>
          <a:off x="22199600"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107315</xdr:rowOff>
    </xdr:from>
    <xdr:to>
      <xdr:col>112</xdr:col>
      <xdr:colOff>38100</xdr:colOff>
      <xdr:row>38</xdr:row>
      <xdr:rowOff>37465</xdr:rowOff>
    </xdr:to>
    <xdr:sp macro="" textlink="">
      <xdr:nvSpPr>
        <xdr:cNvPr id="492" name="楕円 491"/>
        <xdr:cNvSpPr/>
      </xdr:nvSpPr>
      <xdr:spPr>
        <a:xfrm>
          <a:off x="21272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158115</xdr:rowOff>
    </xdr:from>
    <xdr:to>
      <xdr:col>116</xdr:col>
      <xdr:colOff>63500</xdr:colOff>
      <xdr:row>38</xdr:row>
      <xdr:rowOff>72390</xdr:rowOff>
    </xdr:to>
    <xdr:cxnSp macro="">
      <xdr:nvCxnSpPr>
        <xdr:cNvPr id="493" name="直線コネクタ 492"/>
        <xdr:cNvCxnSpPr/>
      </xdr:nvCxnSpPr>
      <xdr:spPr>
        <a:xfrm>
          <a:off x="21323300" y="650176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116840</xdr:rowOff>
    </xdr:from>
    <xdr:to>
      <xdr:col>107</xdr:col>
      <xdr:colOff>101600</xdr:colOff>
      <xdr:row>38</xdr:row>
      <xdr:rowOff>46990</xdr:rowOff>
    </xdr:to>
    <xdr:sp macro="" textlink="">
      <xdr:nvSpPr>
        <xdr:cNvPr id="494" name="楕円 493"/>
        <xdr:cNvSpPr/>
      </xdr:nvSpPr>
      <xdr:spPr>
        <a:xfrm>
          <a:off x="2038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158115</xdr:rowOff>
    </xdr:from>
    <xdr:to>
      <xdr:col>111</xdr:col>
      <xdr:colOff>177800</xdr:colOff>
      <xdr:row>37</xdr:row>
      <xdr:rowOff>167640</xdr:rowOff>
    </xdr:to>
    <xdr:cxnSp macro="">
      <xdr:nvCxnSpPr>
        <xdr:cNvPr id="495" name="直線コネクタ 494"/>
        <xdr:cNvCxnSpPr/>
      </xdr:nvCxnSpPr>
      <xdr:spPr>
        <a:xfrm flipV="1">
          <a:off x="20434300" y="65017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76835</xdr:rowOff>
    </xdr:from>
    <xdr:to>
      <xdr:col>102</xdr:col>
      <xdr:colOff>165100</xdr:colOff>
      <xdr:row>40</xdr:row>
      <xdr:rowOff>6985</xdr:rowOff>
    </xdr:to>
    <xdr:sp macro="" textlink="">
      <xdr:nvSpPr>
        <xdr:cNvPr id="496" name="楕円 495"/>
        <xdr:cNvSpPr/>
      </xdr:nvSpPr>
      <xdr:spPr>
        <a:xfrm>
          <a:off x="19494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167640</xdr:rowOff>
    </xdr:from>
    <xdr:to>
      <xdr:col>107</xdr:col>
      <xdr:colOff>50800</xdr:colOff>
      <xdr:row>39</xdr:row>
      <xdr:rowOff>127635</xdr:rowOff>
    </xdr:to>
    <xdr:cxnSp macro="">
      <xdr:nvCxnSpPr>
        <xdr:cNvPr id="497" name="直線コネクタ 496"/>
        <xdr:cNvCxnSpPr/>
      </xdr:nvCxnSpPr>
      <xdr:spPr>
        <a:xfrm flipV="1">
          <a:off x="19545300" y="6511290"/>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82550</xdr:rowOff>
    </xdr:from>
    <xdr:to>
      <xdr:col>98</xdr:col>
      <xdr:colOff>38100</xdr:colOff>
      <xdr:row>40</xdr:row>
      <xdr:rowOff>12700</xdr:rowOff>
    </xdr:to>
    <xdr:sp macro="" textlink="">
      <xdr:nvSpPr>
        <xdr:cNvPr id="498" name="楕円 497"/>
        <xdr:cNvSpPr/>
      </xdr:nvSpPr>
      <xdr:spPr>
        <a:xfrm>
          <a:off x="18605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127635</xdr:rowOff>
    </xdr:from>
    <xdr:to>
      <xdr:col>102</xdr:col>
      <xdr:colOff>114300</xdr:colOff>
      <xdr:row>39</xdr:row>
      <xdr:rowOff>133350</xdr:rowOff>
    </xdr:to>
    <xdr:cxnSp macro="">
      <xdr:nvCxnSpPr>
        <xdr:cNvPr id="499" name="直線コネクタ 498"/>
        <xdr:cNvCxnSpPr/>
      </xdr:nvCxnSpPr>
      <xdr:spPr>
        <a:xfrm flipV="1">
          <a:off x="18656300" y="68141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5732</xdr:rowOff>
    </xdr:from>
    <xdr:ext cx="469744" cy="259045"/>
    <xdr:sp macro="" textlink="">
      <xdr:nvSpPr>
        <xdr:cNvPr id="500" name="n_1aveValue【認定こども園・幼稚園・保育所】&#10;一人当たり面積"/>
        <xdr:cNvSpPr txBox="1"/>
      </xdr:nvSpPr>
      <xdr:spPr>
        <a:xfrm>
          <a:off x="210757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501" name="n_2aveValue【認定こども園・幼稚園・保育所】&#10;一人当たり面積"/>
        <xdr:cNvSpPr txBox="1"/>
      </xdr:nvSpPr>
      <xdr:spPr>
        <a:xfrm>
          <a:off x="20199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502" name="n_3aveValue【認定こども園・幼稚園・保育所】&#10;一人当たり面積"/>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503" name="n_4aveValue【認定こども園・幼稚園・保育所】&#10;一人当たり面積"/>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53992</xdr:rowOff>
    </xdr:from>
    <xdr:ext cx="469744" cy="259045"/>
    <xdr:sp macro="" textlink="">
      <xdr:nvSpPr>
        <xdr:cNvPr id="504" name="n_1mainValue【認定こども園・幼稚園・保育所】&#10;一人当たり面積"/>
        <xdr:cNvSpPr txBox="1"/>
      </xdr:nvSpPr>
      <xdr:spPr>
        <a:xfrm>
          <a:off x="21075727"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63517</xdr:rowOff>
    </xdr:from>
    <xdr:ext cx="469744" cy="259045"/>
    <xdr:sp macro="" textlink="">
      <xdr:nvSpPr>
        <xdr:cNvPr id="505" name="n_2mainValue【認定こども園・幼稚園・保育所】&#10;一人当たり面積"/>
        <xdr:cNvSpPr txBox="1"/>
      </xdr:nvSpPr>
      <xdr:spPr>
        <a:xfrm>
          <a:off x="20199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169562</xdr:rowOff>
    </xdr:from>
    <xdr:ext cx="469744" cy="259045"/>
    <xdr:sp macro="" textlink="">
      <xdr:nvSpPr>
        <xdr:cNvPr id="506" name="n_3mainValue【認定こども園・幼稚園・保育所】&#10;一人当たり面積"/>
        <xdr:cNvSpPr txBox="1"/>
      </xdr:nvSpPr>
      <xdr:spPr>
        <a:xfrm>
          <a:off x="19310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3827</xdr:rowOff>
    </xdr:from>
    <xdr:ext cx="469744" cy="259045"/>
    <xdr:sp macro="" textlink="">
      <xdr:nvSpPr>
        <xdr:cNvPr id="507" name="n_4mainValue【認定こども園・幼稚園・保育所】&#10;一人当たり面積"/>
        <xdr:cNvSpPr txBox="1"/>
      </xdr:nvSpPr>
      <xdr:spPr>
        <a:xfrm>
          <a:off x="18421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8"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40640</xdr:rowOff>
    </xdr:from>
    <xdr:to>
      <xdr:col>85</xdr:col>
      <xdr:colOff>177800</xdr:colOff>
      <xdr:row>62</xdr:row>
      <xdr:rowOff>142240</xdr:rowOff>
    </xdr:to>
    <xdr:sp macro="" textlink="">
      <xdr:nvSpPr>
        <xdr:cNvPr id="549" name="楕円 548"/>
        <xdr:cNvSpPr/>
      </xdr:nvSpPr>
      <xdr:spPr>
        <a:xfrm>
          <a:off x="16268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19067</xdr:rowOff>
    </xdr:from>
    <xdr:ext cx="405111" cy="259045"/>
    <xdr:sp macro="" textlink="">
      <xdr:nvSpPr>
        <xdr:cNvPr id="550" name="【学校施設】&#10;有形固定資産減価償却率該当値テキスト"/>
        <xdr:cNvSpPr txBox="1"/>
      </xdr:nvSpPr>
      <xdr:spPr>
        <a:xfrm>
          <a:off x="163576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19413</xdr:rowOff>
    </xdr:from>
    <xdr:to>
      <xdr:col>81</xdr:col>
      <xdr:colOff>101600</xdr:colOff>
      <xdr:row>62</xdr:row>
      <xdr:rowOff>121013</xdr:rowOff>
    </xdr:to>
    <xdr:sp macro="" textlink="">
      <xdr:nvSpPr>
        <xdr:cNvPr id="551" name="楕円 550"/>
        <xdr:cNvSpPr/>
      </xdr:nvSpPr>
      <xdr:spPr>
        <a:xfrm>
          <a:off x="15430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70213</xdr:rowOff>
    </xdr:from>
    <xdr:to>
      <xdr:col>85</xdr:col>
      <xdr:colOff>127000</xdr:colOff>
      <xdr:row>62</xdr:row>
      <xdr:rowOff>91440</xdr:rowOff>
    </xdr:to>
    <xdr:cxnSp macro="">
      <xdr:nvCxnSpPr>
        <xdr:cNvPr id="552" name="直線コネクタ 551"/>
        <xdr:cNvCxnSpPr/>
      </xdr:nvCxnSpPr>
      <xdr:spPr>
        <a:xfrm>
          <a:off x="15481300" y="1070011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156573</xdr:rowOff>
    </xdr:from>
    <xdr:to>
      <xdr:col>76</xdr:col>
      <xdr:colOff>165100</xdr:colOff>
      <xdr:row>62</xdr:row>
      <xdr:rowOff>86723</xdr:rowOff>
    </xdr:to>
    <xdr:sp macro="" textlink="">
      <xdr:nvSpPr>
        <xdr:cNvPr id="553" name="楕円 552"/>
        <xdr:cNvSpPr/>
      </xdr:nvSpPr>
      <xdr:spPr>
        <a:xfrm>
          <a:off x="14541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35923</xdr:rowOff>
    </xdr:from>
    <xdr:to>
      <xdr:col>81</xdr:col>
      <xdr:colOff>50800</xdr:colOff>
      <xdr:row>62</xdr:row>
      <xdr:rowOff>70213</xdr:rowOff>
    </xdr:to>
    <xdr:cxnSp macro="">
      <xdr:nvCxnSpPr>
        <xdr:cNvPr id="554" name="直線コネクタ 553"/>
        <xdr:cNvCxnSpPr/>
      </xdr:nvCxnSpPr>
      <xdr:spPr>
        <a:xfrm>
          <a:off x="14592300" y="106658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168003</xdr:rowOff>
    </xdr:from>
    <xdr:to>
      <xdr:col>72</xdr:col>
      <xdr:colOff>38100</xdr:colOff>
      <xdr:row>62</xdr:row>
      <xdr:rowOff>98153</xdr:rowOff>
    </xdr:to>
    <xdr:sp macro="" textlink="">
      <xdr:nvSpPr>
        <xdr:cNvPr id="555" name="楕円 554"/>
        <xdr:cNvSpPr/>
      </xdr:nvSpPr>
      <xdr:spPr>
        <a:xfrm>
          <a:off x="13652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35923</xdr:rowOff>
    </xdr:from>
    <xdr:to>
      <xdr:col>76</xdr:col>
      <xdr:colOff>114300</xdr:colOff>
      <xdr:row>62</xdr:row>
      <xdr:rowOff>47353</xdr:rowOff>
    </xdr:to>
    <xdr:cxnSp macro="">
      <xdr:nvCxnSpPr>
        <xdr:cNvPr id="556" name="直線コネクタ 555"/>
        <xdr:cNvCxnSpPr/>
      </xdr:nvCxnSpPr>
      <xdr:spPr>
        <a:xfrm flipV="1">
          <a:off x="13703300" y="1066582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145143</xdr:rowOff>
    </xdr:from>
    <xdr:to>
      <xdr:col>67</xdr:col>
      <xdr:colOff>101600</xdr:colOff>
      <xdr:row>62</xdr:row>
      <xdr:rowOff>75293</xdr:rowOff>
    </xdr:to>
    <xdr:sp macro="" textlink="">
      <xdr:nvSpPr>
        <xdr:cNvPr id="557" name="楕円 556"/>
        <xdr:cNvSpPr/>
      </xdr:nvSpPr>
      <xdr:spPr>
        <a:xfrm>
          <a:off x="12763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24493</xdr:rowOff>
    </xdr:from>
    <xdr:to>
      <xdr:col>71</xdr:col>
      <xdr:colOff>177800</xdr:colOff>
      <xdr:row>62</xdr:row>
      <xdr:rowOff>47353</xdr:rowOff>
    </xdr:to>
    <xdr:cxnSp macro="">
      <xdr:nvCxnSpPr>
        <xdr:cNvPr id="558" name="直線コネクタ 557"/>
        <xdr:cNvCxnSpPr/>
      </xdr:nvCxnSpPr>
      <xdr:spPr>
        <a:xfrm>
          <a:off x="12814300" y="106543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59" name="n_1aveValue【学校施設】&#10;有形固定資産減価償却率"/>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60" name="n_2aveValue【学校施設】&#10;有形固定資産減価償却率"/>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1"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62" name="n_4aveValue【学校施設】&#10;有形固定資産減価償却率"/>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112140</xdr:rowOff>
    </xdr:from>
    <xdr:ext cx="405111" cy="259045"/>
    <xdr:sp macro="" textlink="">
      <xdr:nvSpPr>
        <xdr:cNvPr id="563" name="n_1mainValue【学校施設】&#10;有形固定資産減価償却率"/>
        <xdr:cNvSpPr txBox="1"/>
      </xdr:nvSpPr>
      <xdr:spPr>
        <a:xfrm>
          <a:off x="152660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77850</xdr:rowOff>
    </xdr:from>
    <xdr:ext cx="405111" cy="259045"/>
    <xdr:sp macro="" textlink="">
      <xdr:nvSpPr>
        <xdr:cNvPr id="564" name="n_2mainValue【学校施設】&#10;有形固定資産減価償却率"/>
        <xdr:cNvSpPr txBox="1"/>
      </xdr:nvSpPr>
      <xdr:spPr>
        <a:xfrm>
          <a:off x="143897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89280</xdr:rowOff>
    </xdr:from>
    <xdr:ext cx="405111" cy="259045"/>
    <xdr:sp macro="" textlink="">
      <xdr:nvSpPr>
        <xdr:cNvPr id="565" name="n_3mainValue【学校施設】&#10;有形固定資産減価償却率"/>
        <xdr:cNvSpPr txBox="1"/>
      </xdr:nvSpPr>
      <xdr:spPr>
        <a:xfrm>
          <a:off x="13500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66420</xdr:rowOff>
    </xdr:from>
    <xdr:ext cx="405111" cy="259045"/>
    <xdr:sp macro="" textlink="">
      <xdr:nvSpPr>
        <xdr:cNvPr id="566" name="n_4mainValue【学校施設】&#10;有形固定資産減価償却率"/>
        <xdr:cNvSpPr txBox="1"/>
      </xdr:nvSpPr>
      <xdr:spPr>
        <a:xfrm>
          <a:off x="12611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596" name="【学校施設】&#10;一人当たり面積平均値テキスト"/>
        <xdr:cNvSpPr txBox="1"/>
      </xdr:nvSpPr>
      <xdr:spPr>
        <a:xfrm>
          <a:off x="221996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14351</xdr:rowOff>
    </xdr:from>
    <xdr:to>
      <xdr:col>116</xdr:col>
      <xdr:colOff>114300</xdr:colOff>
      <xdr:row>60</xdr:row>
      <xdr:rowOff>115951</xdr:rowOff>
    </xdr:to>
    <xdr:sp macro="" textlink="">
      <xdr:nvSpPr>
        <xdr:cNvPr id="607" name="楕円 606"/>
        <xdr:cNvSpPr/>
      </xdr:nvSpPr>
      <xdr:spPr>
        <a:xfrm>
          <a:off x="22110700" y="103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37228</xdr:rowOff>
    </xdr:from>
    <xdr:ext cx="469744" cy="259045"/>
    <xdr:sp macro="" textlink="">
      <xdr:nvSpPr>
        <xdr:cNvPr id="608" name="【学校施設】&#10;一人当たり面積該当値テキスト"/>
        <xdr:cNvSpPr txBox="1"/>
      </xdr:nvSpPr>
      <xdr:spPr>
        <a:xfrm>
          <a:off x="22199600" y="1015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36830</xdr:rowOff>
    </xdr:from>
    <xdr:to>
      <xdr:col>112</xdr:col>
      <xdr:colOff>38100</xdr:colOff>
      <xdr:row>60</xdr:row>
      <xdr:rowOff>138430</xdr:rowOff>
    </xdr:to>
    <xdr:sp macro="" textlink="">
      <xdr:nvSpPr>
        <xdr:cNvPr id="609" name="楕円 608"/>
        <xdr:cNvSpPr/>
      </xdr:nvSpPr>
      <xdr:spPr>
        <a:xfrm>
          <a:off x="21272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65151</xdr:rowOff>
    </xdr:from>
    <xdr:to>
      <xdr:col>116</xdr:col>
      <xdr:colOff>63500</xdr:colOff>
      <xdr:row>60</xdr:row>
      <xdr:rowOff>87630</xdr:rowOff>
    </xdr:to>
    <xdr:cxnSp macro="">
      <xdr:nvCxnSpPr>
        <xdr:cNvPr id="610" name="直線コネクタ 609"/>
        <xdr:cNvCxnSpPr/>
      </xdr:nvCxnSpPr>
      <xdr:spPr>
        <a:xfrm flipV="1">
          <a:off x="21323300" y="10352151"/>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50546</xdr:rowOff>
    </xdr:from>
    <xdr:to>
      <xdr:col>107</xdr:col>
      <xdr:colOff>101600</xdr:colOff>
      <xdr:row>60</xdr:row>
      <xdr:rowOff>152146</xdr:rowOff>
    </xdr:to>
    <xdr:sp macro="" textlink="">
      <xdr:nvSpPr>
        <xdr:cNvPr id="611" name="楕円 610"/>
        <xdr:cNvSpPr/>
      </xdr:nvSpPr>
      <xdr:spPr>
        <a:xfrm>
          <a:off x="20383500" y="103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87630</xdr:rowOff>
    </xdr:from>
    <xdr:to>
      <xdr:col>111</xdr:col>
      <xdr:colOff>177800</xdr:colOff>
      <xdr:row>60</xdr:row>
      <xdr:rowOff>101346</xdr:rowOff>
    </xdr:to>
    <xdr:cxnSp macro="">
      <xdr:nvCxnSpPr>
        <xdr:cNvPr id="612" name="直線コネクタ 611"/>
        <xdr:cNvCxnSpPr/>
      </xdr:nvCxnSpPr>
      <xdr:spPr>
        <a:xfrm flipV="1">
          <a:off x="20434300" y="1037463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70358</xdr:rowOff>
    </xdr:from>
    <xdr:to>
      <xdr:col>102</xdr:col>
      <xdr:colOff>165100</xdr:colOff>
      <xdr:row>61</xdr:row>
      <xdr:rowOff>508</xdr:rowOff>
    </xdr:to>
    <xdr:sp macro="" textlink="">
      <xdr:nvSpPr>
        <xdr:cNvPr id="613" name="楕円 612"/>
        <xdr:cNvSpPr/>
      </xdr:nvSpPr>
      <xdr:spPr>
        <a:xfrm>
          <a:off x="194945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101346</xdr:rowOff>
    </xdr:from>
    <xdr:to>
      <xdr:col>107</xdr:col>
      <xdr:colOff>50800</xdr:colOff>
      <xdr:row>60</xdr:row>
      <xdr:rowOff>121158</xdr:rowOff>
    </xdr:to>
    <xdr:cxnSp macro="">
      <xdr:nvCxnSpPr>
        <xdr:cNvPr id="614" name="直線コネクタ 613"/>
        <xdr:cNvCxnSpPr/>
      </xdr:nvCxnSpPr>
      <xdr:spPr>
        <a:xfrm flipV="1">
          <a:off x="19545300" y="1038834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86741</xdr:rowOff>
    </xdr:from>
    <xdr:to>
      <xdr:col>98</xdr:col>
      <xdr:colOff>38100</xdr:colOff>
      <xdr:row>61</xdr:row>
      <xdr:rowOff>16891</xdr:rowOff>
    </xdr:to>
    <xdr:sp macro="" textlink="">
      <xdr:nvSpPr>
        <xdr:cNvPr id="615" name="楕円 614"/>
        <xdr:cNvSpPr/>
      </xdr:nvSpPr>
      <xdr:spPr>
        <a:xfrm>
          <a:off x="18605500" y="103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121158</xdr:rowOff>
    </xdr:from>
    <xdr:to>
      <xdr:col>102</xdr:col>
      <xdr:colOff>114300</xdr:colOff>
      <xdr:row>60</xdr:row>
      <xdr:rowOff>137541</xdr:rowOff>
    </xdr:to>
    <xdr:cxnSp macro="">
      <xdr:nvCxnSpPr>
        <xdr:cNvPr id="616" name="直線コネクタ 615"/>
        <xdr:cNvCxnSpPr/>
      </xdr:nvCxnSpPr>
      <xdr:spPr>
        <a:xfrm flipV="1">
          <a:off x="18656300" y="10408158"/>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141368</xdr:rowOff>
    </xdr:from>
    <xdr:ext cx="469744" cy="259045"/>
    <xdr:sp macro="" textlink="">
      <xdr:nvSpPr>
        <xdr:cNvPr id="617" name="n_1aveValue【学校施設】&#10;一人当たり面積"/>
        <xdr:cNvSpPr txBox="1"/>
      </xdr:nvSpPr>
      <xdr:spPr>
        <a:xfrm>
          <a:off x="21075727"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163847</xdr:rowOff>
    </xdr:from>
    <xdr:ext cx="469744" cy="259045"/>
    <xdr:sp macro="" textlink="">
      <xdr:nvSpPr>
        <xdr:cNvPr id="618" name="n_2aveValue【学校施設】&#10;一人当たり面積"/>
        <xdr:cNvSpPr txBox="1"/>
      </xdr:nvSpPr>
      <xdr:spPr>
        <a:xfrm>
          <a:off x="20199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14495</xdr:rowOff>
    </xdr:from>
    <xdr:ext cx="469744" cy="259045"/>
    <xdr:sp macro="" textlink="">
      <xdr:nvSpPr>
        <xdr:cNvPr id="619" name="n_3aveValue【学校施設】&#10;一人当たり面積"/>
        <xdr:cNvSpPr txBox="1"/>
      </xdr:nvSpPr>
      <xdr:spPr>
        <a:xfrm>
          <a:off x="19310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8780</xdr:rowOff>
    </xdr:from>
    <xdr:ext cx="469744" cy="259045"/>
    <xdr:sp macro="" textlink="">
      <xdr:nvSpPr>
        <xdr:cNvPr id="620" name="n_4aveValue【学校施設】&#10;一人当たり面積"/>
        <xdr:cNvSpPr txBox="1"/>
      </xdr:nvSpPr>
      <xdr:spPr>
        <a:xfrm>
          <a:off x="18421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154957</xdr:rowOff>
    </xdr:from>
    <xdr:ext cx="469744" cy="259045"/>
    <xdr:sp macro="" textlink="">
      <xdr:nvSpPr>
        <xdr:cNvPr id="621" name="n_1mainValue【学校施設】&#10;一人当たり面積"/>
        <xdr:cNvSpPr txBox="1"/>
      </xdr:nvSpPr>
      <xdr:spPr>
        <a:xfrm>
          <a:off x="210757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168673</xdr:rowOff>
    </xdr:from>
    <xdr:ext cx="469744" cy="259045"/>
    <xdr:sp macro="" textlink="">
      <xdr:nvSpPr>
        <xdr:cNvPr id="622" name="n_2mainValue【学校施設】&#10;一人当たり面積"/>
        <xdr:cNvSpPr txBox="1"/>
      </xdr:nvSpPr>
      <xdr:spPr>
        <a:xfrm>
          <a:off x="20199427" y="1011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17035</xdr:rowOff>
    </xdr:from>
    <xdr:ext cx="469744" cy="259045"/>
    <xdr:sp macro="" textlink="">
      <xdr:nvSpPr>
        <xdr:cNvPr id="623" name="n_3mainValue【学校施設】&#10;一人当たり面積"/>
        <xdr:cNvSpPr txBox="1"/>
      </xdr:nvSpPr>
      <xdr:spPr>
        <a:xfrm>
          <a:off x="19310427" y="1013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33418</xdr:rowOff>
    </xdr:from>
    <xdr:ext cx="469744" cy="259045"/>
    <xdr:sp macro="" textlink="">
      <xdr:nvSpPr>
        <xdr:cNvPr id="624" name="n_4mainValue【学校施設】&#10;一人当たり面積"/>
        <xdr:cNvSpPr txBox="1"/>
      </xdr:nvSpPr>
      <xdr:spPr>
        <a:xfrm>
          <a:off x="18421427" y="101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6" name="直線コネクタ 665"/>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69" name="【公民館】&#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0" name="直線コネクタ 669"/>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88735</xdr:rowOff>
    </xdr:from>
    <xdr:ext cx="405111" cy="259045"/>
    <xdr:sp macro="" textlink="">
      <xdr:nvSpPr>
        <xdr:cNvPr id="671" name="【公民館】&#10;有形固定資産減価償却率平均値テキスト"/>
        <xdr:cNvSpPr txBox="1"/>
      </xdr:nvSpPr>
      <xdr:spPr>
        <a:xfrm>
          <a:off x="16357600" y="1809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72" name="フローチャート: 判断 671"/>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73" name="フローチャート: 判断 672"/>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74" name="フローチャート: 判断 673"/>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75" name="フローチャート: 判断 674"/>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76" name="フローチャート: 判断 675"/>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113574</xdr:rowOff>
    </xdr:from>
    <xdr:to>
      <xdr:col>85</xdr:col>
      <xdr:colOff>177800</xdr:colOff>
      <xdr:row>105</xdr:row>
      <xdr:rowOff>43724</xdr:rowOff>
    </xdr:to>
    <xdr:sp macro="" textlink="">
      <xdr:nvSpPr>
        <xdr:cNvPr id="682" name="楕円 681"/>
        <xdr:cNvSpPr/>
      </xdr:nvSpPr>
      <xdr:spPr>
        <a:xfrm>
          <a:off x="162687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136451</xdr:rowOff>
    </xdr:from>
    <xdr:ext cx="405111" cy="259045"/>
    <xdr:sp macro="" textlink="">
      <xdr:nvSpPr>
        <xdr:cNvPr id="683" name="【公民館】&#10;有形固定資産減価償却率該当値テキスト"/>
        <xdr:cNvSpPr txBox="1"/>
      </xdr:nvSpPr>
      <xdr:spPr>
        <a:xfrm>
          <a:off x="16357600" y="1779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85816</xdr:rowOff>
    </xdr:from>
    <xdr:to>
      <xdr:col>81</xdr:col>
      <xdr:colOff>101600</xdr:colOff>
      <xdr:row>105</xdr:row>
      <xdr:rowOff>15966</xdr:rowOff>
    </xdr:to>
    <xdr:sp macro="" textlink="">
      <xdr:nvSpPr>
        <xdr:cNvPr id="684" name="楕円 683"/>
        <xdr:cNvSpPr/>
      </xdr:nvSpPr>
      <xdr:spPr>
        <a:xfrm>
          <a:off x="15430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136616</xdr:rowOff>
    </xdr:from>
    <xdr:to>
      <xdr:col>85</xdr:col>
      <xdr:colOff>127000</xdr:colOff>
      <xdr:row>104</xdr:row>
      <xdr:rowOff>164374</xdr:rowOff>
    </xdr:to>
    <xdr:cxnSp macro="">
      <xdr:nvCxnSpPr>
        <xdr:cNvPr id="685" name="直線コネクタ 684"/>
        <xdr:cNvCxnSpPr/>
      </xdr:nvCxnSpPr>
      <xdr:spPr>
        <a:xfrm>
          <a:off x="15481300" y="179674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686" name="楕円 685"/>
        <xdr:cNvSpPr/>
      </xdr:nvSpPr>
      <xdr:spPr>
        <a:xfrm>
          <a:off x="14541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102326</xdr:rowOff>
    </xdr:from>
    <xdr:to>
      <xdr:col>81</xdr:col>
      <xdr:colOff>50800</xdr:colOff>
      <xdr:row>104</xdr:row>
      <xdr:rowOff>136616</xdr:rowOff>
    </xdr:to>
    <xdr:cxnSp macro="">
      <xdr:nvCxnSpPr>
        <xdr:cNvPr id="687" name="直線コネクタ 686"/>
        <xdr:cNvCxnSpPr/>
      </xdr:nvCxnSpPr>
      <xdr:spPr>
        <a:xfrm>
          <a:off x="14592300" y="179331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144599</xdr:rowOff>
    </xdr:from>
    <xdr:to>
      <xdr:col>72</xdr:col>
      <xdr:colOff>38100</xdr:colOff>
      <xdr:row>105</xdr:row>
      <xdr:rowOff>74749</xdr:rowOff>
    </xdr:to>
    <xdr:sp macro="" textlink="">
      <xdr:nvSpPr>
        <xdr:cNvPr id="688" name="楕円 687"/>
        <xdr:cNvSpPr/>
      </xdr:nvSpPr>
      <xdr:spPr>
        <a:xfrm>
          <a:off x="13652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102326</xdr:rowOff>
    </xdr:from>
    <xdr:to>
      <xdr:col>76</xdr:col>
      <xdr:colOff>114300</xdr:colOff>
      <xdr:row>105</xdr:row>
      <xdr:rowOff>23949</xdr:rowOff>
    </xdr:to>
    <xdr:cxnSp macro="">
      <xdr:nvCxnSpPr>
        <xdr:cNvPr id="689" name="直線コネクタ 688"/>
        <xdr:cNvCxnSpPr/>
      </xdr:nvCxnSpPr>
      <xdr:spPr>
        <a:xfrm flipV="1">
          <a:off x="13703300" y="17933126"/>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118473</xdr:rowOff>
    </xdr:from>
    <xdr:to>
      <xdr:col>67</xdr:col>
      <xdr:colOff>101600</xdr:colOff>
      <xdr:row>105</xdr:row>
      <xdr:rowOff>48623</xdr:rowOff>
    </xdr:to>
    <xdr:sp macro="" textlink="">
      <xdr:nvSpPr>
        <xdr:cNvPr id="690" name="楕円 689"/>
        <xdr:cNvSpPr/>
      </xdr:nvSpPr>
      <xdr:spPr>
        <a:xfrm>
          <a:off x="12763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169273</xdr:rowOff>
    </xdr:from>
    <xdr:to>
      <xdr:col>71</xdr:col>
      <xdr:colOff>177800</xdr:colOff>
      <xdr:row>105</xdr:row>
      <xdr:rowOff>23949</xdr:rowOff>
    </xdr:to>
    <xdr:cxnSp macro="">
      <xdr:nvCxnSpPr>
        <xdr:cNvPr id="691" name="直線コネクタ 690"/>
        <xdr:cNvCxnSpPr/>
      </xdr:nvCxnSpPr>
      <xdr:spPr>
        <a:xfrm>
          <a:off x="12814300" y="180000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47914</xdr:rowOff>
    </xdr:from>
    <xdr:ext cx="405111" cy="259045"/>
    <xdr:sp macro="" textlink="">
      <xdr:nvSpPr>
        <xdr:cNvPr id="692" name="n_1aveValue【公民館】&#10;有形固定資産減価償却率"/>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693" name="n_2aveValue【公民館】&#10;有形固定資産減価償却率"/>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694" name="n_3aveValue【公民館】&#10;有形固定資産減価償却率"/>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695" name="n_4aveValue【公民館】&#10;有形固定資産減価償却率"/>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32493</xdr:rowOff>
    </xdr:from>
    <xdr:ext cx="405111" cy="259045"/>
    <xdr:sp macro="" textlink="">
      <xdr:nvSpPr>
        <xdr:cNvPr id="696" name="n_1mainValue【公民館】&#10;有形固定資産減価償却率"/>
        <xdr:cNvSpPr txBox="1"/>
      </xdr:nvSpPr>
      <xdr:spPr>
        <a:xfrm>
          <a:off x="15266044" y="1769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697" name="n_2mainValue【公民館】&#10;有形固定資産減価償却率"/>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91276</xdr:rowOff>
    </xdr:from>
    <xdr:ext cx="405111" cy="259045"/>
    <xdr:sp macro="" textlink="">
      <xdr:nvSpPr>
        <xdr:cNvPr id="698" name="n_3mainValue【公民館】&#10;有形固定資産減価償却率"/>
        <xdr:cNvSpPr txBox="1"/>
      </xdr:nvSpPr>
      <xdr:spPr>
        <a:xfrm>
          <a:off x="135007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65150</xdr:rowOff>
    </xdr:from>
    <xdr:ext cx="405111" cy="259045"/>
    <xdr:sp macro="" textlink="">
      <xdr:nvSpPr>
        <xdr:cNvPr id="699" name="n_4mainValue【公民館】&#10;有形固定資産減価償却率"/>
        <xdr:cNvSpPr txBox="1"/>
      </xdr:nvSpPr>
      <xdr:spPr>
        <a:xfrm>
          <a:off x="12611744" y="1772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25" name="直線コネクタ 724"/>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7" name="直線コネクタ 72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728" name="【公民館】&#10;一人当たり面積最大値テキスト"/>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729" name="直線コネクタ 728"/>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3283</xdr:rowOff>
    </xdr:from>
    <xdr:ext cx="469744" cy="259045"/>
    <xdr:sp macro="" textlink="">
      <xdr:nvSpPr>
        <xdr:cNvPr id="730" name="【公民館】&#10;一人当たり面積平均値テキスト"/>
        <xdr:cNvSpPr txBox="1"/>
      </xdr:nvSpPr>
      <xdr:spPr>
        <a:xfrm>
          <a:off x="22199600" y="1834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731" name="フローチャート: 判断 730"/>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732" name="フローチャート: 判断 731"/>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733" name="フローチャート: 判断 732"/>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4" name="フローチャート: 判断 733"/>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735" name="フローチャート: 判断 734"/>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158206</xdr:rowOff>
    </xdr:from>
    <xdr:to>
      <xdr:col>116</xdr:col>
      <xdr:colOff>114300</xdr:colOff>
      <xdr:row>105</xdr:row>
      <xdr:rowOff>88356</xdr:rowOff>
    </xdr:to>
    <xdr:sp macro="" textlink="">
      <xdr:nvSpPr>
        <xdr:cNvPr id="741" name="楕円 740"/>
        <xdr:cNvSpPr/>
      </xdr:nvSpPr>
      <xdr:spPr>
        <a:xfrm>
          <a:off x="22110700" y="179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9633</xdr:rowOff>
    </xdr:from>
    <xdr:ext cx="469744" cy="259045"/>
    <xdr:sp macro="" textlink="">
      <xdr:nvSpPr>
        <xdr:cNvPr id="742" name="【公民館】&#10;一人当たり面積該当値テキスト"/>
        <xdr:cNvSpPr txBox="1"/>
      </xdr:nvSpPr>
      <xdr:spPr>
        <a:xfrm>
          <a:off x="22199600"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xdr:rowOff>
    </xdr:from>
    <xdr:to>
      <xdr:col>112</xdr:col>
      <xdr:colOff>38100</xdr:colOff>
      <xdr:row>105</xdr:row>
      <xdr:rowOff>102507</xdr:rowOff>
    </xdr:to>
    <xdr:sp macro="" textlink="">
      <xdr:nvSpPr>
        <xdr:cNvPr id="743" name="楕円 742"/>
        <xdr:cNvSpPr/>
      </xdr:nvSpPr>
      <xdr:spPr>
        <a:xfrm>
          <a:off x="2127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37556</xdr:rowOff>
    </xdr:from>
    <xdr:to>
      <xdr:col>116</xdr:col>
      <xdr:colOff>63500</xdr:colOff>
      <xdr:row>105</xdr:row>
      <xdr:rowOff>51707</xdr:rowOff>
    </xdr:to>
    <xdr:cxnSp macro="">
      <xdr:nvCxnSpPr>
        <xdr:cNvPr id="744" name="直線コネクタ 743"/>
        <xdr:cNvCxnSpPr/>
      </xdr:nvCxnSpPr>
      <xdr:spPr>
        <a:xfrm flipV="1">
          <a:off x="21323300" y="18039806"/>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9616</xdr:rowOff>
    </xdr:from>
    <xdr:to>
      <xdr:col>107</xdr:col>
      <xdr:colOff>101600</xdr:colOff>
      <xdr:row>105</xdr:row>
      <xdr:rowOff>111216</xdr:rowOff>
    </xdr:to>
    <xdr:sp macro="" textlink="">
      <xdr:nvSpPr>
        <xdr:cNvPr id="745" name="楕円 744"/>
        <xdr:cNvSpPr/>
      </xdr:nvSpPr>
      <xdr:spPr>
        <a:xfrm>
          <a:off x="20383500" y="180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51707</xdr:rowOff>
    </xdr:from>
    <xdr:to>
      <xdr:col>111</xdr:col>
      <xdr:colOff>177800</xdr:colOff>
      <xdr:row>105</xdr:row>
      <xdr:rowOff>60416</xdr:rowOff>
    </xdr:to>
    <xdr:cxnSp macro="">
      <xdr:nvCxnSpPr>
        <xdr:cNvPr id="746" name="直線コネクタ 745"/>
        <xdr:cNvCxnSpPr/>
      </xdr:nvCxnSpPr>
      <xdr:spPr>
        <a:xfrm flipV="1">
          <a:off x="20434300" y="1805395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95069</xdr:rowOff>
    </xdr:from>
    <xdr:to>
      <xdr:col>102</xdr:col>
      <xdr:colOff>165100</xdr:colOff>
      <xdr:row>105</xdr:row>
      <xdr:rowOff>25219</xdr:rowOff>
    </xdr:to>
    <xdr:sp macro="" textlink="">
      <xdr:nvSpPr>
        <xdr:cNvPr id="747" name="楕円 746"/>
        <xdr:cNvSpPr/>
      </xdr:nvSpPr>
      <xdr:spPr>
        <a:xfrm>
          <a:off x="19494500" y="179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145869</xdr:rowOff>
    </xdr:from>
    <xdr:to>
      <xdr:col>107</xdr:col>
      <xdr:colOff>50800</xdr:colOff>
      <xdr:row>105</xdr:row>
      <xdr:rowOff>60416</xdr:rowOff>
    </xdr:to>
    <xdr:cxnSp macro="">
      <xdr:nvCxnSpPr>
        <xdr:cNvPr id="748" name="直線コネクタ 747"/>
        <xdr:cNvCxnSpPr/>
      </xdr:nvCxnSpPr>
      <xdr:spPr>
        <a:xfrm>
          <a:off x="19545300" y="17976669"/>
          <a:ext cx="8890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107043</xdr:rowOff>
    </xdr:from>
    <xdr:to>
      <xdr:col>98</xdr:col>
      <xdr:colOff>38100</xdr:colOff>
      <xdr:row>105</xdr:row>
      <xdr:rowOff>37193</xdr:rowOff>
    </xdr:to>
    <xdr:sp macro="" textlink="">
      <xdr:nvSpPr>
        <xdr:cNvPr id="749" name="楕円 748"/>
        <xdr:cNvSpPr/>
      </xdr:nvSpPr>
      <xdr:spPr>
        <a:xfrm>
          <a:off x="18605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145869</xdr:rowOff>
    </xdr:from>
    <xdr:to>
      <xdr:col>102</xdr:col>
      <xdr:colOff>114300</xdr:colOff>
      <xdr:row>104</xdr:row>
      <xdr:rowOff>157843</xdr:rowOff>
    </xdr:to>
    <xdr:cxnSp macro="">
      <xdr:nvCxnSpPr>
        <xdr:cNvPr id="750" name="直線コネクタ 749"/>
        <xdr:cNvCxnSpPr/>
      </xdr:nvCxnSpPr>
      <xdr:spPr>
        <a:xfrm flipV="1">
          <a:off x="18656300" y="17976669"/>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102343</xdr:rowOff>
    </xdr:from>
    <xdr:ext cx="469744" cy="259045"/>
    <xdr:sp macro="" textlink="">
      <xdr:nvSpPr>
        <xdr:cNvPr id="751" name="n_1aveValue【公民館】&#10;一人当たり面積"/>
        <xdr:cNvSpPr txBox="1"/>
      </xdr:nvSpPr>
      <xdr:spPr>
        <a:xfrm>
          <a:off x="210757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752" name="n_2aveValue【公民館】&#10;一人当たり面積"/>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753" name="n_3aveValue【公民館】&#10;一人当たり面積"/>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97989</xdr:rowOff>
    </xdr:from>
    <xdr:ext cx="469744" cy="259045"/>
    <xdr:sp macro="" textlink="">
      <xdr:nvSpPr>
        <xdr:cNvPr id="754" name="n_4aveValue【公民館】&#10;一人当たり面積"/>
        <xdr:cNvSpPr txBox="1"/>
      </xdr:nvSpPr>
      <xdr:spPr>
        <a:xfrm>
          <a:off x="18421427"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119034</xdr:rowOff>
    </xdr:from>
    <xdr:ext cx="469744" cy="259045"/>
    <xdr:sp macro="" textlink="">
      <xdr:nvSpPr>
        <xdr:cNvPr id="755" name="n_1mainValue【公民館】&#10;一人当たり面積"/>
        <xdr:cNvSpPr txBox="1"/>
      </xdr:nvSpPr>
      <xdr:spPr>
        <a:xfrm>
          <a:off x="210757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127743</xdr:rowOff>
    </xdr:from>
    <xdr:ext cx="469744" cy="259045"/>
    <xdr:sp macro="" textlink="">
      <xdr:nvSpPr>
        <xdr:cNvPr id="756" name="n_2mainValue【公民館】&#10;一人当たり面積"/>
        <xdr:cNvSpPr txBox="1"/>
      </xdr:nvSpPr>
      <xdr:spPr>
        <a:xfrm>
          <a:off x="20199427" y="177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41746</xdr:rowOff>
    </xdr:from>
    <xdr:ext cx="469744" cy="259045"/>
    <xdr:sp macro="" textlink="">
      <xdr:nvSpPr>
        <xdr:cNvPr id="757" name="n_3mainValue【公民館】&#10;一人当たり面積"/>
        <xdr:cNvSpPr txBox="1"/>
      </xdr:nvSpPr>
      <xdr:spPr>
        <a:xfrm>
          <a:off x="19310427" y="177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53720</xdr:rowOff>
    </xdr:from>
    <xdr:ext cx="469744" cy="259045"/>
    <xdr:sp macro="" textlink="">
      <xdr:nvSpPr>
        <xdr:cNvPr id="758" name="n_4mainValue【公民館】&#10;一人当たり面積"/>
        <xdr:cNvSpPr txBox="1"/>
      </xdr:nvSpPr>
      <xdr:spPr>
        <a:xfrm>
          <a:off x="184214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類似団体と比較して特に有形固定資産減価償却率が高くなっているのは、道路、橋りょう・トンネルおよび学校施設である。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町域が広く山間地域に集落が点在していることもあり一人当たりの延長が平均を大きく上回っている。毎年改修工事を行っているものの、保有資産が多いこともあり、有形固定資産減価償却率は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橋りょう・トンネルについては、定期的に点検を行い、改修の必要性がある場合のみ改修を行うため、改修時期が減価償却率とリンクしないことにより高くなっている。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学校施設については、小学校５校中学校２校あり、公共施設再編計画では、学校再編を目標としており、施設配置の効率化を図る。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全国平均や類似団体平均を上回っているものが多く、公共施設等の適正な維持管理、更新等、マネジメントを引き続き進めていく。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10,663
10,513
128.79
7,881,204
7,461,503
344,743
4,037,314
3,225,744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73" name="直線コネクタ 72"/>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76" name="【体育館・プール】&#10;有形固定資産減価償却率最大値テキスト"/>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77" name="直線コネクタ 76"/>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78"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82" name="フローチャート: 判断 81"/>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83" name="フローチャート: 判断 82"/>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65405</xdr:rowOff>
    </xdr:from>
    <xdr:to>
      <xdr:col>24</xdr:col>
      <xdr:colOff>114300</xdr:colOff>
      <xdr:row>62</xdr:row>
      <xdr:rowOff>167005</xdr:rowOff>
    </xdr:to>
    <xdr:sp macro="" textlink="">
      <xdr:nvSpPr>
        <xdr:cNvPr id="89" name="楕円 88"/>
        <xdr:cNvSpPr/>
      </xdr:nvSpPr>
      <xdr:spPr>
        <a:xfrm>
          <a:off x="45847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43832</xdr:rowOff>
    </xdr:from>
    <xdr:ext cx="405111" cy="259045"/>
    <xdr:sp macro="" textlink="">
      <xdr:nvSpPr>
        <xdr:cNvPr id="90" name="【体育館・プール】&#10;有形固定資産減価償却率該当値テキスト"/>
        <xdr:cNvSpPr txBox="1"/>
      </xdr:nvSpPr>
      <xdr:spPr>
        <a:xfrm>
          <a:off x="4673600"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91" name="楕円 90"/>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62</xdr:row>
      <xdr:rowOff>116205</xdr:rowOff>
    </xdr:to>
    <xdr:cxnSp macro="">
      <xdr:nvCxnSpPr>
        <xdr:cNvPr id="92" name="直線コネクタ 91"/>
        <xdr:cNvCxnSpPr/>
      </xdr:nvCxnSpPr>
      <xdr:spPr>
        <a:xfrm>
          <a:off x="3797300" y="107442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33020</xdr:rowOff>
    </xdr:from>
    <xdr:to>
      <xdr:col>15</xdr:col>
      <xdr:colOff>101600</xdr:colOff>
      <xdr:row>62</xdr:row>
      <xdr:rowOff>134620</xdr:rowOff>
    </xdr:to>
    <xdr:sp macro="" textlink="">
      <xdr:nvSpPr>
        <xdr:cNvPr id="93" name="楕円 92"/>
        <xdr:cNvSpPr/>
      </xdr:nvSpPr>
      <xdr:spPr>
        <a:xfrm>
          <a:off x="2857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83820</xdr:rowOff>
    </xdr:from>
    <xdr:to>
      <xdr:col>19</xdr:col>
      <xdr:colOff>177800</xdr:colOff>
      <xdr:row>62</xdr:row>
      <xdr:rowOff>114300</xdr:rowOff>
    </xdr:to>
    <xdr:cxnSp macro="">
      <xdr:nvCxnSpPr>
        <xdr:cNvPr id="94" name="直線コネクタ 93"/>
        <xdr:cNvCxnSpPr/>
      </xdr:nvCxnSpPr>
      <xdr:spPr>
        <a:xfrm>
          <a:off x="2908300" y="10713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2540</xdr:rowOff>
    </xdr:from>
    <xdr:to>
      <xdr:col>10</xdr:col>
      <xdr:colOff>165100</xdr:colOff>
      <xdr:row>62</xdr:row>
      <xdr:rowOff>104140</xdr:rowOff>
    </xdr:to>
    <xdr:sp macro="" textlink="">
      <xdr:nvSpPr>
        <xdr:cNvPr id="95" name="楕円 94"/>
        <xdr:cNvSpPr/>
      </xdr:nvSpPr>
      <xdr:spPr>
        <a:xfrm>
          <a:off x="1968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53340</xdr:rowOff>
    </xdr:from>
    <xdr:to>
      <xdr:col>15</xdr:col>
      <xdr:colOff>50800</xdr:colOff>
      <xdr:row>62</xdr:row>
      <xdr:rowOff>83820</xdr:rowOff>
    </xdr:to>
    <xdr:cxnSp macro="">
      <xdr:nvCxnSpPr>
        <xdr:cNvPr id="96" name="直線コネクタ 95"/>
        <xdr:cNvCxnSpPr/>
      </xdr:nvCxnSpPr>
      <xdr:spPr>
        <a:xfrm>
          <a:off x="2019300" y="10683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141605</xdr:rowOff>
    </xdr:from>
    <xdr:to>
      <xdr:col>6</xdr:col>
      <xdr:colOff>38100</xdr:colOff>
      <xdr:row>62</xdr:row>
      <xdr:rowOff>71755</xdr:rowOff>
    </xdr:to>
    <xdr:sp macro="" textlink="">
      <xdr:nvSpPr>
        <xdr:cNvPr id="97" name="楕円 96"/>
        <xdr:cNvSpPr/>
      </xdr:nvSpPr>
      <xdr:spPr>
        <a:xfrm>
          <a:off x="1079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20955</xdr:rowOff>
    </xdr:from>
    <xdr:to>
      <xdr:col>10</xdr:col>
      <xdr:colOff>114300</xdr:colOff>
      <xdr:row>62</xdr:row>
      <xdr:rowOff>53340</xdr:rowOff>
    </xdr:to>
    <xdr:cxnSp macro="">
      <xdr:nvCxnSpPr>
        <xdr:cNvPr id="98" name="直線コネクタ 97"/>
        <xdr:cNvCxnSpPr/>
      </xdr:nvCxnSpPr>
      <xdr:spPr>
        <a:xfrm>
          <a:off x="1130300" y="106508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9"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00"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01"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102" name="n_4aveValue【体育館・プール】&#10;有形固定資産減価償却率"/>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103" name="n_1mainValue【体育館・プール】&#10;有形固定資産減価償却率"/>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125747</xdr:rowOff>
    </xdr:from>
    <xdr:ext cx="405111" cy="259045"/>
    <xdr:sp macro="" textlink="">
      <xdr:nvSpPr>
        <xdr:cNvPr id="104" name="n_2mainValue【体育館・プール】&#10;有形固定資産減価償却率"/>
        <xdr:cNvSpPr txBox="1"/>
      </xdr:nvSpPr>
      <xdr:spPr>
        <a:xfrm>
          <a:off x="2705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95267</xdr:rowOff>
    </xdr:from>
    <xdr:ext cx="405111" cy="259045"/>
    <xdr:sp macro="" textlink="">
      <xdr:nvSpPr>
        <xdr:cNvPr id="105" name="n_3mainValue【体育館・プール】&#10;有形固定資産減価償却率"/>
        <xdr:cNvSpPr txBox="1"/>
      </xdr:nvSpPr>
      <xdr:spPr>
        <a:xfrm>
          <a:off x="1816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62882</xdr:rowOff>
    </xdr:from>
    <xdr:ext cx="405111" cy="259045"/>
    <xdr:sp macro="" textlink="">
      <xdr:nvSpPr>
        <xdr:cNvPr id="106" name="n_4mainValue【体育館・プール】&#10;有形固定資産減価償却率"/>
        <xdr:cNvSpPr txBox="1"/>
      </xdr:nvSpPr>
      <xdr:spPr>
        <a:xfrm>
          <a:off x="927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128" name="直線コネクタ 127"/>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129" name="【体育館・プール】&#10;一人当たり面積最小値テキスト"/>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130" name="直線コネクタ 129"/>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131" name="【体育館・プール】&#10;一人当たり面積最大値テキスト"/>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132" name="直線コネクタ 131"/>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133" name="【体育館・プール】&#10;一人当たり面積平均値テキスト"/>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134" name="フローチャート: 判断 133"/>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135" name="フローチャート: 判断 134"/>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136" name="フローチャート: 判断 135"/>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137" name="フローチャート: 判断 136"/>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162713</xdr:rowOff>
    </xdr:from>
    <xdr:to>
      <xdr:col>55</xdr:col>
      <xdr:colOff>50800</xdr:colOff>
      <xdr:row>62</xdr:row>
      <xdr:rowOff>92863</xdr:rowOff>
    </xdr:to>
    <xdr:sp macro="" textlink="">
      <xdr:nvSpPr>
        <xdr:cNvPr id="144" name="楕円 143"/>
        <xdr:cNvSpPr/>
      </xdr:nvSpPr>
      <xdr:spPr>
        <a:xfrm>
          <a:off x="10426700" y="106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141140</xdr:rowOff>
    </xdr:from>
    <xdr:ext cx="469744" cy="259045"/>
    <xdr:sp macro="" textlink="">
      <xdr:nvSpPr>
        <xdr:cNvPr id="145" name="【体育館・プール】&#10;一人当たり面積該当値テキスト"/>
        <xdr:cNvSpPr txBox="1"/>
      </xdr:nvSpPr>
      <xdr:spPr>
        <a:xfrm>
          <a:off x="10515600"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124308</xdr:rowOff>
    </xdr:from>
    <xdr:to>
      <xdr:col>50</xdr:col>
      <xdr:colOff>165100</xdr:colOff>
      <xdr:row>62</xdr:row>
      <xdr:rowOff>54458</xdr:rowOff>
    </xdr:to>
    <xdr:sp macro="" textlink="">
      <xdr:nvSpPr>
        <xdr:cNvPr id="146" name="楕円 145"/>
        <xdr:cNvSpPr/>
      </xdr:nvSpPr>
      <xdr:spPr>
        <a:xfrm>
          <a:off x="9588500" y="1058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3658</xdr:rowOff>
    </xdr:from>
    <xdr:to>
      <xdr:col>55</xdr:col>
      <xdr:colOff>0</xdr:colOff>
      <xdr:row>62</xdr:row>
      <xdr:rowOff>42063</xdr:rowOff>
    </xdr:to>
    <xdr:cxnSp macro="">
      <xdr:nvCxnSpPr>
        <xdr:cNvPr id="147" name="直線コネクタ 146"/>
        <xdr:cNvCxnSpPr/>
      </xdr:nvCxnSpPr>
      <xdr:spPr>
        <a:xfrm>
          <a:off x="9639300" y="10633558"/>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128880</xdr:rowOff>
    </xdr:from>
    <xdr:to>
      <xdr:col>46</xdr:col>
      <xdr:colOff>38100</xdr:colOff>
      <xdr:row>62</xdr:row>
      <xdr:rowOff>59030</xdr:rowOff>
    </xdr:to>
    <xdr:sp macro="" textlink="">
      <xdr:nvSpPr>
        <xdr:cNvPr id="148" name="楕円 147"/>
        <xdr:cNvSpPr/>
      </xdr:nvSpPr>
      <xdr:spPr>
        <a:xfrm>
          <a:off x="8699500" y="105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3658</xdr:rowOff>
    </xdr:from>
    <xdr:to>
      <xdr:col>50</xdr:col>
      <xdr:colOff>114300</xdr:colOff>
      <xdr:row>62</xdr:row>
      <xdr:rowOff>8230</xdr:rowOff>
    </xdr:to>
    <xdr:cxnSp macro="">
      <xdr:nvCxnSpPr>
        <xdr:cNvPr id="149" name="直線コネクタ 148"/>
        <xdr:cNvCxnSpPr/>
      </xdr:nvCxnSpPr>
      <xdr:spPr>
        <a:xfrm flipV="1">
          <a:off x="8750300" y="106335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135280</xdr:rowOff>
    </xdr:from>
    <xdr:to>
      <xdr:col>41</xdr:col>
      <xdr:colOff>101600</xdr:colOff>
      <xdr:row>62</xdr:row>
      <xdr:rowOff>65430</xdr:rowOff>
    </xdr:to>
    <xdr:sp macro="" textlink="">
      <xdr:nvSpPr>
        <xdr:cNvPr id="150" name="楕円 149"/>
        <xdr:cNvSpPr/>
      </xdr:nvSpPr>
      <xdr:spPr>
        <a:xfrm>
          <a:off x="7810500" y="105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8230</xdr:rowOff>
    </xdr:from>
    <xdr:to>
      <xdr:col>45</xdr:col>
      <xdr:colOff>177800</xdr:colOff>
      <xdr:row>62</xdr:row>
      <xdr:rowOff>14630</xdr:rowOff>
    </xdr:to>
    <xdr:cxnSp macro="">
      <xdr:nvCxnSpPr>
        <xdr:cNvPr id="151" name="直線コネクタ 150"/>
        <xdr:cNvCxnSpPr/>
      </xdr:nvCxnSpPr>
      <xdr:spPr>
        <a:xfrm flipV="1">
          <a:off x="7861300" y="10638130"/>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140767</xdr:rowOff>
    </xdr:from>
    <xdr:to>
      <xdr:col>36</xdr:col>
      <xdr:colOff>165100</xdr:colOff>
      <xdr:row>62</xdr:row>
      <xdr:rowOff>70917</xdr:rowOff>
    </xdr:to>
    <xdr:sp macro="" textlink="">
      <xdr:nvSpPr>
        <xdr:cNvPr id="152" name="楕円 151"/>
        <xdr:cNvSpPr/>
      </xdr:nvSpPr>
      <xdr:spPr>
        <a:xfrm>
          <a:off x="6921500" y="105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14630</xdr:rowOff>
    </xdr:from>
    <xdr:to>
      <xdr:col>41</xdr:col>
      <xdr:colOff>50800</xdr:colOff>
      <xdr:row>62</xdr:row>
      <xdr:rowOff>20117</xdr:rowOff>
    </xdr:to>
    <xdr:cxnSp macro="">
      <xdr:nvCxnSpPr>
        <xdr:cNvPr id="153" name="直線コネクタ 152"/>
        <xdr:cNvCxnSpPr/>
      </xdr:nvCxnSpPr>
      <xdr:spPr>
        <a:xfrm flipV="1">
          <a:off x="6972300" y="1064453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154" name="n_1aveValue【体育館・プール】&#10;一人当たり面積"/>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155" name="n_2aveValue【体育館・プール】&#10;一人当たり面積"/>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156" name="n_3aveValue【体育館・プール】&#10;一人当たり面積"/>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45585</xdr:rowOff>
    </xdr:from>
    <xdr:ext cx="469744" cy="259045"/>
    <xdr:sp macro="" textlink="">
      <xdr:nvSpPr>
        <xdr:cNvPr id="158" name="n_1mainValue【体育館・プール】&#10;一人当たり面積"/>
        <xdr:cNvSpPr txBox="1"/>
      </xdr:nvSpPr>
      <xdr:spPr>
        <a:xfrm>
          <a:off x="9391727" y="1067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50157</xdr:rowOff>
    </xdr:from>
    <xdr:ext cx="469744" cy="259045"/>
    <xdr:sp macro="" textlink="">
      <xdr:nvSpPr>
        <xdr:cNvPr id="159" name="n_2mainValue【体育館・プール】&#10;一人当たり面積"/>
        <xdr:cNvSpPr txBox="1"/>
      </xdr:nvSpPr>
      <xdr:spPr>
        <a:xfrm>
          <a:off x="8515427" y="106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56557</xdr:rowOff>
    </xdr:from>
    <xdr:ext cx="469744" cy="259045"/>
    <xdr:sp macro="" textlink="">
      <xdr:nvSpPr>
        <xdr:cNvPr id="160" name="n_3mainValue【体育館・プール】&#10;一人当たり面積"/>
        <xdr:cNvSpPr txBox="1"/>
      </xdr:nvSpPr>
      <xdr:spPr>
        <a:xfrm>
          <a:off x="7626427" y="106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62044</xdr:rowOff>
    </xdr:from>
    <xdr:ext cx="469744" cy="259045"/>
    <xdr:sp macro="" textlink="">
      <xdr:nvSpPr>
        <xdr:cNvPr id="161" name="n_4mainValue【体育館・プール】&#10;一人当たり面積"/>
        <xdr:cNvSpPr txBox="1"/>
      </xdr:nvSpPr>
      <xdr:spPr>
        <a:xfrm>
          <a:off x="6737427" y="1069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186" name="直線コネクタ 185"/>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189" name="【福祉施設】&#10;有形固定資産減価償却率最大値テキスト"/>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190" name="直線コネクタ 189"/>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191" name="【福祉施設】&#10;有形固定資産減価償却率平均値テキスト"/>
        <xdr:cNvSpPr txBox="1"/>
      </xdr:nvSpPr>
      <xdr:spPr>
        <a:xfrm>
          <a:off x="4673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192" name="フローチャート: 判断 191"/>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193" name="フローチャート: 判断 192"/>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194" name="フローチャート: 判断 193"/>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195" name="フローチャート: 判断 194"/>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196" name="フローチャート: 判断 195"/>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202" name="楕円 201"/>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53357</xdr:rowOff>
    </xdr:from>
    <xdr:ext cx="405111" cy="259045"/>
    <xdr:sp macro="" textlink="">
      <xdr:nvSpPr>
        <xdr:cNvPr id="203" name="【福祉施設】&#10;有形固定資産減価償却率該当値テキスト"/>
        <xdr:cNvSpPr txBox="1"/>
      </xdr:nvSpPr>
      <xdr:spPr>
        <a:xfrm>
          <a:off x="46736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204" name="楕円 203"/>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125730</xdr:rowOff>
    </xdr:to>
    <xdr:cxnSp macro="">
      <xdr:nvCxnSpPr>
        <xdr:cNvPr id="205" name="直線コネクタ 204"/>
        <xdr:cNvCxnSpPr/>
      </xdr:nvCxnSpPr>
      <xdr:spPr>
        <a:xfrm>
          <a:off x="3797300" y="14142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166370</xdr:rowOff>
    </xdr:from>
    <xdr:to>
      <xdr:col>15</xdr:col>
      <xdr:colOff>101600</xdr:colOff>
      <xdr:row>82</xdr:row>
      <xdr:rowOff>96520</xdr:rowOff>
    </xdr:to>
    <xdr:sp macro="" textlink="">
      <xdr:nvSpPr>
        <xdr:cNvPr id="206" name="楕円 205"/>
        <xdr:cNvSpPr/>
      </xdr:nvSpPr>
      <xdr:spPr>
        <a:xfrm>
          <a:off x="2857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45720</xdr:rowOff>
    </xdr:from>
    <xdr:to>
      <xdr:col>19</xdr:col>
      <xdr:colOff>177800</xdr:colOff>
      <xdr:row>82</xdr:row>
      <xdr:rowOff>83820</xdr:rowOff>
    </xdr:to>
    <xdr:cxnSp macro="">
      <xdr:nvCxnSpPr>
        <xdr:cNvPr id="207" name="直線コネクタ 206"/>
        <xdr:cNvCxnSpPr/>
      </xdr:nvCxnSpPr>
      <xdr:spPr>
        <a:xfrm>
          <a:off x="2908300" y="14104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08" name="楕円 207"/>
        <xdr:cNvSpPr/>
      </xdr:nvSpPr>
      <xdr:spPr>
        <a:xfrm>
          <a:off x="1968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5714</xdr:rowOff>
    </xdr:from>
    <xdr:to>
      <xdr:col>15</xdr:col>
      <xdr:colOff>50800</xdr:colOff>
      <xdr:row>82</xdr:row>
      <xdr:rowOff>45720</xdr:rowOff>
    </xdr:to>
    <xdr:cxnSp macro="">
      <xdr:nvCxnSpPr>
        <xdr:cNvPr id="209" name="直線コネクタ 208"/>
        <xdr:cNvCxnSpPr/>
      </xdr:nvCxnSpPr>
      <xdr:spPr>
        <a:xfrm>
          <a:off x="2019300" y="140646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86361</xdr:rowOff>
    </xdr:from>
    <xdr:to>
      <xdr:col>6</xdr:col>
      <xdr:colOff>38100</xdr:colOff>
      <xdr:row>82</xdr:row>
      <xdr:rowOff>16511</xdr:rowOff>
    </xdr:to>
    <xdr:sp macro="" textlink="">
      <xdr:nvSpPr>
        <xdr:cNvPr id="210" name="楕円 209"/>
        <xdr:cNvSpPr/>
      </xdr:nvSpPr>
      <xdr:spPr>
        <a:xfrm>
          <a:off x="1079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137161</xdr:rowOff>
    </xdr:from>
    <xdr:to>
      <xdr:col>10</xdr:col>
      <xdr:colOff>114300</xdr:colOff>
      <xdr:row>82</xdr:row>
      <xdr:rowOff>5714</xdr:rowOff>
    </xdr:to>
    <xdr:cxnSp macro="">
      <xdr:nvCxnSpPr>
        <xdr:cNvPr id="211" name="直線コネクタ 210"/>
        <xdr:cNvCxnSpPr/>
      </xdr:nvCxnSpPr>
      <xdr:spPr>
        <a:xfrm>
          <a:off x="1130300" y="140246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12"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13" name="n_2aveValue【福祉施設】&#10;有形固定資産減価償却率"/>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14" name="n_3aveValue【福祉施設】&#10;有形固定資産減価償却率"/>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215" name="n_4aveValue【福祉施設】&#10;有形固定資産減価償却率"/>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125747</xdr:rowOff>
    </xdr:from>
    <xdr:ext cx="405111" cy="259045"/>
    <xdr:sp macro="" textlink="">
      <xdr:nvSpPr>
        <xdr:cNvPr id="216" name="n_1mainValue【福祉施設】&#10;有形固定資産減価償却率"/>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87647</xdr:rowOff>
    </xdr:from>
    <xdr:ext cx="405111" cy="259045"/>
    <xdr:sp macro="" textlink="">
      <xdr:nvSpPr>
        <xdr:cNvPr id="217" name="n_2mainValue【福祉施設】&#10;有形固定資産減価償却率"/>
        <xdr:cNvSpPr txBox="1"/>
      </xdr:nvSpPr>
      <xdr:spPr>
        <a:xfrm>
          <a:off x="2705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18" name="n_3mainValue【福祉施設】&#10;有形固定資産減価償却率"/>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7638</xdr:rowOff>
    </xdr:from>
    <xdr:ext cx="405111" cy="259045"/>
    <xdr:sp macro="" textlink="">
      <xdr:nvSpPr>
        <xdr:cNvPr id="219" name="n_4mainValue【福祉施設】&#10;有形固定資産減価償却率"/>
        <xdr:cNvSpPr txBox="1"/>
      </xdr:nvSpPr>
      <xdr:spPr>
        <a:xfrm>
          <a:off x="927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245" name="直線コネクタ 244"/>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46"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47" name="直線コネクタ 246"/>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248" name="【福祉施設】&#10;一人当たり面積最大値テキスト"/>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249" name="直線コネクタ 248"/>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65332</xdr:rowOff>
    </xdr:from>
    <xdr:ext cx="469744" cy="259045"/>
    <xdr:sp macro="" textlink="">
      <xdr:nvSpPr>
        <xdr:cNvPr id="250" name="【福祉施設】&#10;一人当たり面積平均値テキスト"/>
        <xdr:cNvSpPr txBox="1"/>
      </xdr:nvSpPr>
      <xdr:spPr>
        <a:xfrm>
          <a:off x="10515600" y="14467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251" name="フローチャート: 判断 250"/>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252" name="フローチャート: 判断 251"/>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253" name="フローチャート: 判断 252"/>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254" name="フローチャート: 判断 253"/>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255" name="フローチャート: 判断 254"/>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18324</xdr:rowOff>
    </xdr:from>
    <xdr:to>
      <xdr:col>55</xdr:col>
      <xdr:colOff>50800</xdr:colOff>
      <xdr:row>84</xdr:row>
      <xdr:rowOff>119924</xdr:rowOff>
    </xdr:to>
    <xdr:sp macro="" textlink="">
      <xdr:nvSpPr>
        <xdr:cNvPr id="261" name="楕円 260"/>
        <xdr:cNvSpPr/>
      </xdr:nvSpPr>
      <xdr:spPr>
        <a:xfrm>
          <a:off x="104267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41201</xdr:rowOff>
    </xdr:from>
    <xdr:ext cx="469744" cy="259045"/>
    <xdr:sp macro="" textlink="">
      <xdr:nvSpPr>
        <xdr:cNvPr id="262" name="【福祉施設】&#10;一人当たり面積該当値テキスト"/>
        <xdr:cNvSpPr txBox="1"/>
      </xdr:nvSpPr>
      <xdr:spPr>
        <a:xfrm>
          <a:off x="10515600" y="1427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28121</xdr:rowOff>
    </xdr:from>
    <xdr:to>
      <xdr:col>50</xdr:col>
      <xdr:colOff>165100</xdr:colOff>
      <xdr:row>84</xdr:row>
      <xdr:rowOff>129721</xdr:rowOff>
    </xdr:to>
    <xdr:sp macro="" textlink="">
      <xdr:nvSpPr>
        <xdr:cNvPr id="263" name="楕円 262"/>
        <xdr:cNvSpPr/>
      </xdr:nvSpPr>
      <xdr:spPr>
        <a:xfrm>
          <a:off x="95885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69124</xdr:rowOff>
    </xdr:from>
    <xdr:to>
      <xdr:col>55</xdr:col>
      <xdr:colOff>0</xdr:colOff>
      <xdr:row>84</xdr:row>
      <xdr:rowOff>78921</xdr:rowOff>
    </xdr:to>
    <xdr:cxnSp macro="">
      <xdr:nvCxnSpPr>
        <xdr:cNvPr id="264" name="直線コネクタ 263"/>
        <xdr:cNvCxnSpPr/>
      </xdr:nvCxnSpPr>
      <xdr:spPr>
        <a:xfrm flipV="1">
          <a:off x="9639300" y="1447092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265" name="楕円 264"/>
        <xdr:cNvSpPr/>
      </xdr:nvSpPr>
      <xdr:spPr>
        <a:xfrm>
          <a:off x="869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78921</xdr:rowOff>
    </xdr:from>
    <xdr:to>
      <xdr:col>50</xdr:col>
      <xdr:colOff>114300</xdr:colOff>
      <xdr:row>84</xdr:row>
      <xdr:rowOff>83820</xdr:rowOff>
    </xdr:to>
    <xdr:cxnSp macro="">
      <xdr:nvCxnSpPr>
        <xdr:cNvPr id="266" name="直線コネクタ 265"/>
        <xdr:cNvCxnSpPr/>
      </xdr:nvCxnSpPr>
      <xdr:spPr>
        <a:xfrm flipV="1">
          <a:off x="8750300" y="1448072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41184</xdr:rowOff>
    </xdr:from>
    <xdr:to>
      <xdr:col>41</xdr:col>
      <xdr:colOff>101600</xdr:colOff>
      <xdr:row>84</xdr:row>
      <xdr:rowOff>142784</xdr:rowOff>
    </xdr:to>
    <xdr:sp macro="" textlink="">
      <xdr:nvSpPr>
        <xdr:cNvPr id="267" name="楕円 266"/>
        <xdr:cNvSpPr/>
      </xdr:nvSpPr>
      <xdr:spPr>
        <a:xfrm>
          <a:off x="7810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83820</xdr:rowOff>
    </xdr:from>
    <xdr:to>
      <xdr:col>45</xdr:col>
      <xdr:colOff>177800</xdr:colOff>
      <xdr:row>84</xdr:row>
      <xdr:rowOff>91984</xdr:rowOff>
    </xdr:to>
    <xdr:cxnSp macro="">
      <xdr:nvCxnSpPr>
        <xdr:cNvPr id="268" name="直線コネクタ 267"/>
        <xdr:cNvCxnSpPr/>
      </xdr:nvCxnSpPr>
      <xdr:spPr>
        <a:xfrm flipV="1">
          <a:off x="7861300" y="1448562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49349</xdr:rowOff>
    </xdr:from>
    <xdr:to>
      <xdr:col>36</xdr:col>
      <xdr:colOff>165100</xdr:colOff>
      <xdr:row>84</xdr:row>
      <xdr:rowOff>150949</xdr:rowOff>
    </xdr:to>
    <xdr:sp macro="" textlink="">
      <xdr:nvSpPr>
        <xdr:cNvPr id="269" name="楕円 268"/>
        <xdr:cNvSpPr/>
      </xdr:nvSpPr>
      <xdr:spPr>
        <a:xfrm>
          <a:off x="6921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91984</xdr:rowOff>
    </xdr:from>
    <xdr:to>
      <xdr:col>41</xdr:col>
      <xdr:colOff>50800</xdr:colOff>
      <xdr:row>84</xdr:row>
      <xdr:rowOff>100149</xdr:rowOff>
    </xdr:to>
    <xdr:cxnSp macro="">
      <xdr:nvCxnSpPr>
        <xdr:cNvPr id="270" name="直線コネクタ 269"/>
        <xdr:cNvCxnSpPr/>
      </xdr:nvCxnSpPr>
      <xdr:spPr>
        <a:xfrm flipV="1">
          <a:off x="6972300" y="1449378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143708</xdr:rowOff>
    </xdr:from>
    <xdr:ext cx="469744" cy="259045"/>
    <xdr:sp macro="" textlink="">
      <xdr:nvSpPr>
        <xdr:cNvPr id="271" name="n_1aveValue【福祉施設】&#10;一人当たり面積"/>
        <xdr:cNvSpPr txBox="1"/>
      </xdr:nvSpPr>
      <xdr:spPr>
        <a:xfrm>
          <a:off x="9391727" y="145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138809</xdr:rowOff>
    </xdr:from>
    <xdr:ext cx="469744" cy="259045"/>
    <xdr:sp macro="" textlink="">
      <xdr:nvSpPr>
        <xdr:cNvPr id="272" name="n_2aveValue【福祉施設】&#10;一人当たり面積"/>
        <xdr:cNvSpPr txBox="1"/>
      </xdr:nvSpPr>
      <xdr:spPr>
        <a:xfrm>
          <a:off x="8515427" y="1454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160038</xdr:rowOff>
    </xdr:from>
    <xdr:ext cx="469744" cy="259045"/>
    <xdr:sp macro="" textlink="">
      <xdr:nvSpPr>
        <xdr:cNvPr id="273" name="n_3aveValue【福祉施設】&#10;一人当たり面積"/>
        <xdr:cNvSpPr txBox="1"/>
      </xdr:nvSpPr>
      <xdr:spPr>
        <a:xfrm>
          <a:off x="7626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274" name="n_4aveValue【福祉施設】&#10;一人当たり面積"/>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146248</xdr:rowOff>
    </xdr:from>
    <xdr:ext cx="469744" cy="259045"/>
    <xdr:sp macro="" textlink="">
      <xdr:nvSpPr>
        <xdr:cNvPr id="275" name="n_1mainValue【福祉施設】&#10;一人当たり面積"/>
        <xdr:cNvSpPr txBox="1"/>
      </xdr:nvSpPr>
      <xdr:spPr>
        <a:xfrm>
          <a:off x="9391727" y="1420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276" name="n_2main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159311</xdr:rowOff>
    </xdr:from>
    <xdr:ext cx="469744" cy="259045"/>
    <xdr:sp macro="" textlink="">
      <xdr:nvSpPr>
        <xdr:cNvPr id="277" name="n_3mainValue【福祉施設】&#10;一人当たり面積"/>
        <xdr:cNvSpPr txBox="1"/>
      </xdr:nvSpPr>
      <xdr:spPr>
        <a:xfrm>
          <a:off x="7626427" y="1421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142076</xdr:rowOff>
    </xdr:from>
    <xdr:ext cx="469744" cy="259045"/>
    <xdr:sp macro="" textlink="">
      <xdr:nvSpPr>
        <xdr:cNvPr id="278" name="n_4mainValue【福祉施設】&#10;一人当たり面積"/>
        <xdr:cNvSpPr txBox="1"/>
      </xdr:nvSpPr>
      <xdr:spPr>
        <a:xfrm>
          <a:off x="6737427" y="145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319" name="直線コネクタ 318"/>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322" name="【一般廃棄物処理施設】&#10;有形固定資産減価償却率最大値テキスト"/>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323" name="直線コネクタ 322"/>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324" name="【一般廃棄物処理施設】&#10;有形固定資産減価償却率平均値テキスト"/>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25" name="フローチャート: 判断 324"/>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326" name="フローチャート: 判断 325"/>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27" name="フローチャート: 判断 326"/>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28" name="フローチャート: 判断 327"/>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329" name="フローチャート: 判断 328"/>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160655</xdr:rowOff>
    </xdr:from>
    <xdr:to>
      <xdr:col>85</xdr:col>
      <xdr:colOff>177800</xdr:colOff>
      <xdr:row>36</xdr:row>
      <xdr:rowOff>90805</xdr:rowOff>
    </xdr:to>
    <xdr:sp macro="" textlink="">
      <xdr:nvSpPr>
        <xdr:cNvPr id="335" name="楕円 334"/>
        <xdr:cNvSpPr/>
      </xdr:nvSpPr>
      <xdr:spPr>
        <a:xfrm>
          <a:off x="162687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12082</xdr:rowOff>
    </xdr:from>
    <xdr:ext cx="405111" cy="259045"/>
    <xdr:sp macro="" textlink="">
      <xdr:nvSpPr>
        <xdr:cNvPr id="336" name="【一般廃棄物処理施設】&#10;有形固定資産減価償却率該当値テキスト"/>
        <xdr:cNvSpPr txBox="1"/>
      </xdr:nvSpPr>
      <xdr:spPr>
        <a:xfrm>
          <a:off x="16357600"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114935</xdr:rowOff>
    </xdr:from>
    <xdr:to>
      <xdr:col>81</xdr:col>
      <xdr:colOff>101600</xdr:colOff>
      <xdr:row>36</xdr:row>
      <xdr:rowOff>45085</xdr:rowOff>
    </xdr:to>
    <xdr:sp macro="" textlink="">
      <xdr:nvSpPr>
        <xdr:cNvPr id="337" name="楕円 336"/>
        <xdr:cNvSpPr/>
      </xdr:nvSpPr>
      <xdr:spPr>
        <a:xfrm>
          <a:off x="15430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165735</xdr:rowOff>
    </xdr:from>
    <xdr:to>
      <xdr:col>85</xdr:col>
      <xdr:colOff>127000</xdr:colOff>
      <xdr:row>36</xdr:row>
      <xdr:rowOff>40005</xdr:rowOff>
    </xdr:to>
    <xdr:cxnSp macro="">
      <xdr:nvCxnSpPr>
        <xdr:cNvPr id="338" name="直線コネクタ 337"/>
        <xdr:cNvCxnSpPr/>
      </xdr:nvCxnSpPr>
      <xdr:spPr>
        <a:xfrm>
          <a:off x="15481300" y="61664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118745</xdr:rowOff>
    </xdr:from>
    <xdr:to>
      <xdr:col>76</xdr:col>
      <xdr:colOff>165100</xdr:colOff>
      <xdr:row>36</xdr:row>
      <xdr:rowOff>48895</xdr:rowOff>
    </xdr:to>
    <xdr:sp macro="" textlink="">
      <xdr:nvSpPr>
        <xdr:cNvPr id="339" name="楕円 338"/>
        <xdr:cNvSpPr/>
      </xdr:nvSpPr>
      <xdr:spPr>
        <a:xfrm>
          <a:off x="14541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165735</xdr:rowOff>
    </xdr:from>
    <xdr:to>
      <xdr:col>81</xdr:col>
      <xdr:colOff>50800</xdr:colOff>
      <xdr:row>35</xdr:row>
      <xdr:rowOff>169545</xdr:rowOff>
    </xdr:to>
    <xdr:cxnSp macro="">
      <xdr:nvCxnSpPr>
        <xdr:cNvPr id="340" name="直線コネクタ 339"/>
        <xdr:cNvCxnSpPr/>
      </xdr:nvCxnSpPr>
      <xdr:spPr>
        <a:xfrm flipV="1">
          <a:off x="14592300" y="6166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341" name="楕円 340"/>
        <xdr:cNvSpPr/>
      </xdr:nvSpPr>
      <xdr:spPr>
        <a:xfrm>
          <a:off x="1365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169545</xdr:rowOff>
    </xdr:from>
    <xdr:to>
      <xdr:col>76</xdr:col>
      <xdr:colOff>114300</xdr:colOff>
      <xdr:row>37</xdr:row>
      <xdr:rowOff>110490</xdr:rowOff>
    </xdr:to>
    <xdr:cxnSp macro="">
      <xdr:nvCxnSpPr>
        <xdr:cNvPr id="342" name="直線コネクタ 341"/>
        <xdr:cNvCxnSpPr/>
      </xdr:nvCxnSpPr>
      <xdr:spPr>
        <a:xfrm flipV="1">
          <a:off x="13703300" y="6170295"/>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21590</xdr:rowOff>
    </xdr:from>
    <xdr:to>
      <xdr:col>67</xdr:col>
      <xdr:colOff>101600</xdr:colOff>
      <xdr:row>37</xdr:row>
      <xdr:rowOff>123190</xdr:rowOff>
    </xdr:to>
    <xdr:sp macro="" textlink="">
      <xdr:nvSpPr>
        <xdr:cNvPr id="343" name="楕円 342"/>
        <xdr:cNvSpPr/>
      </xdr:nvSpPr>
      <xdr:spPr>
        <a:xfrm>
          <a:off x="12763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72390</xdr:rowOff>
    </xdr:from>
    <xdr:to>
      <xdr:col>71</xdr:col>
      <xdr:colOff>177800</xdr:colOff>
      <xdr:row>37</xdr:row>
      <xdr:rowOff>110490</xdr:rowOff>
    </xdr:to>
    <xdr:cxnSp macro="">
      <xdr:nvCxnSpPr>
        <xdr:cNvPr id="344" name="直線コネクタ 343"/>
        <xdr:cNvCxnSpPr/>
      </xdr:nvCxnSpPr>
      <xdr:spPr>
        <a:xfrm>
          <a:off x="12814300" y="6416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64787</xdr:rowOff>
    </xdr:from>
    <xdr:ext cx="405111" cy="259045"/>
    <xdr:sp macro="" textlink="">
      <xdr:nvSpPr>
        <xdr:cNvPr id="345" name="n_1aveValue【一般廃棄物処理施設】&#10;有形固定資産減価償却率"/>
        <xdr:cNvSpPr txBox="1"/>
      </xdr:nvSpPr>
      <xdr:spPr>
        <a:xfrm>
          <a:off x="15266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46" name="n_2aveValue【一般廃棄物処理施設】&#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347" name="n_3aveValue【一般廃棄物処理施設】&#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348" name="n_4aveValue【一般廃棄物処理施設】&#10;有形固定資産減価償却率"/>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61612</xdr:rowOff>
    </xdr:from>
    <xdr:ext cx="405111" cy="259045"/>
    <xdr:sp macro="" textlink="">
      <xdr:nvSpPr>
        <xdr:cNvPr id="349" name="n_1mainValue【一般廃棄物処理施設】&#10;有形固定資産減価償却率"/>
        <xdr:cNvSpPr txBox="1"/>
      </xdr:nvSpPr>
      <xdr:spPr>
        <a:xfrm>
          <a:off x="15266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65422</xdr:rowOff>
    </xdr:from>
    <xdr:ext cx="405111" cy="259045"/>
    <xdr:sp macro="" textlink="">
      <xdr:nvSpPr>
        <xdr:cNvPr id="350" name="n_2mainValue【一般廃棄物処理施設】&#10;有形固定資産減価償却率"/>
        <xdr:cNvSpPr txBox="1"/>
      </xdr:nvSpPr>
      <xdr:spPr>
        <a:xfrm>
          <a:off x="14389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351" name="n_3mainValue【一般廃棄物処理施設】&#10;有形固定資産減価償却率"/>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352" name="n_4mainValue【一般廃棄物処理施設】&#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0" name="テキスト ボックス 36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2" name="テキスト ボックス 3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376" name="直線コネクタ 375"/>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377" name="【一般廃棄物処理施設】&#10;一人当たり有形固定資産（償却資産）額最小値テキスト"/>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378" name="直線コネクタ 377"/>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79"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80" name="直線コネクタ 379"/>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381" name="【一般廃棄物処理施設】&#10;一人当たり有形固定資産（償却資産）額平均値テキスト"/>
        <xdr:cNvSpPr txBox="1"/>
      </xdr:nvSpPr>
      <xdr:spPr>
        <a:xfrm>
          <a:off x="22199600" y="6515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382" name="フローチャート: 判断 381"/>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383" name="フローチャート: 判断 382"/>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384" name="フローチャート: 判断 383"/>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385" name="フローチャート: 判断 384"/>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386" name="フローチャート: 判断 385"/>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39295</xdr:rowOff>
    </xdr:from>
    <xdr:to>
      <xdr:col>116</xdr:col>
      <xdr:colOff>114300</xdr:colOff>
      <xdr:row>41</xdr:row>
      <xdr:rowOff>140895</xdr:rowOff>
    </xdr:to>
    <xdr:sp macro="" textlink="">
      <xdr:nvSpPr>
        <xdr:cNvPr id="392" name="楕円 391"/>
        <xdr:cNvSpPr/>
      </xdr:nvSpPr>
      <xdr:spPr>
        <a:xfrm>
          <a:off x="22110700" y="70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125672</xdr:rowOff>
    </xdr:from>
    <xdr:ext cx="534377" cy="259045"/>
    <xdr:sp macro="" textlink="">
      <xdr:nvSpPr>
        <xdr:cNvPr id="393" name="【一般廃棄物処理施設】&#10;一人当たり有形固定資産（償却資産）額該当値テキスト"/>
        <xdr:cNvSpPr txBox="1"/>
      </xdr:nvSpPr>
      <xdr:spPr>
        <a:xfrm>
          <a:off x="22199600" y="6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34895</xdr:rowOff>
    </xdr:from>
    <xdr:to>
      <xdr:col>112</xdr:col>
      <xdr:colOff>38100</xdr:colOff>
      <xdr:row>41</xdr:row>
      <xdr:rowOff>136495</xdr:rowOff>
    </xdr:to>
    <xdr:sp macro="" textlink="">
      <xdr:nvSpPr>
        <xdr:cNvPr id="394" name="楕円 393"/>
        <xdr:cNvSpPr/>
      </xdr:nvSpPr>
      <xdr:spPr>
        <a:xfrm>
          <a:off x="21272500" y="706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85695</xdr:rowOff>
    </xdr:from>
    <xdr:to>
      <xdr:col>116</xdr:col>
      <xdr:colOff>63500</xdr:colOff>
      <xdr:row>41</xdr:row>
      <xdr:rowOff>90095</xdr:rowOff>
    </xdr:to>
    <xdr:cxnSp macro="">
      <xdr:nvCxnSpPr>
        <xdr:cNvPr id="395" name="直線コネクタ 394"/>
        <xdr:cNvCxnSpPr/>
      </xdr:nvCxnSpPr>
      <xdr:spPr>
        <a:xfrm>
          <a:off x="21323300" y="7115145"/>
          <a:ext cx="8382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20618</xdr:rowOff>
    </xdr:from>
    <xdr:to>
      <xdr:col>107</xdr:col>
      <xdr:colOff>101600</xdr:colOff>
      <xdr:row>41</xdr:row>
      <xdr:rowOff>122218</xdr:rowOff>
    </xdr:to>
    <xdr:sp macro="" textlink="">
      <xdr:nvSpPr>
        <xdr:cNvPr id="396" name="楕円 395"/>
        <xdr:cNvSpPr/>
      </xdr:nvSpPr>
      <xdr:spPr>
        <a:xfrm>
          <a:off x="20383500" y="7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71418</xdr:rowOff>
    </xdr:from>
    <xdr:to>
      <xdr:col>111</xdr:col>
      <xdr:colOff>177800</xdr:colOff>
      <xdr:row>41</xdr:row>
      <xdr:rowOff>85695</xdr:rowOff>
    </xdr:to>
    <xdr:cxnSp macro="">
      <xdr:nvCxnSpPr>
        <xdr:cNvPr id="397" name="直線コネクタ 396"/>
        <xdr:cNvCxnSpPr/>
      </xdr:nvCxnSpPr>
      <xdr:spPr>
        <a:xfrm>
          <a:off x="20434300" y="7100868"/>
          <a:ext cx="889000" cy="1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72792</xdr:rowOff>
    </xdr:from>
    <xdr:to>
      <xdr:col>102</xdr:col>
      <xdr:colOff>165100</xdr:colOff>
      <xdr:row>42</xdr:row>
      <xdr:rowOff>2942</xdr:rowOff>
    </xdr:to>
    <xdr:sp macro="" textlink="">
      <xdr:nvSpPr>
        <xdr:cNvPr id="398" name="楕円 397"/>
        <xdr:cNvSpPr/>
      </xdr:nvSpPr>
      <xdr:spPr>
        <a:xfrm>
          <a:off x="19494500" y="710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71418</xdr:rowOff>
    </xdr:from>
    <xdr:to>
      <xdr:col>107</xdr:col>
      <xdr:colOff>50800</xdr:colOff>
      <xdr:row>41</xdr:row>
      <xdr:rowOff>123592</xdr:rowOff>
    </xdr:to>
    <xdr:cxnSp macro="">
      <xdr:nvCxnSpPr>
        <xdr:cNvPr id="399" name="直線コネクタ 398"/>
        <xdr:cNvCxnSpPr/>
      </xdr:nvCxnSpPr>
      <xdr:spPr>
        <a:xfrm flipV="1">
          <a:off x="19545300" y="7100868"/>
          <a:ext cx="889000" cy="5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71790</xdr:rowOff>
    </xdr:from>
    <xdr:to>
      <xdr:col>98</xdr:col>
      <xdr:colOff>38100</xdr:colOff>
      <xdr:row>42</xdr:row>
      <xdr:rowOff>1940</xdr:rowOff>
    </xdr:to>
    <xdr:sp macro="" textlink="">
      <xdr:nvSpPr>
        <xdr:cNvPr id="400" name="楕円 399"/>
        <xdr:cNvSpPr/>
      </xdr:nvSpPr>
      <xdr:spPr>
        <a:xfrm>
          <a:off x="18605500" y="71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122590</xdr:rowOff>
    </xdr:from>
    <xdr:to>
      <xdr:col>102</xdr:col>
      <xdr:colOff>114300</xdr:colOff>
      <xdr:row>41</xdr:row>
      <xdr:rowOff>123592</xdr:rowOff>
    </xdr:to>
    <xdr:cxnSp macro="">
      <xdr:nvCxnSpPr>
        <xdr:cNvPr id="401" name="直線コネクタ 400"/>
        <xdr:cNvCxnSpPr/>
      </xdr:nvCxnSpPr>
      <xdr:spPr>
        <a:xfrm>
          <a:off x="18656300" y="7152040"/>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402" name="n_1aveValue【一般廃棄物処理施設】&#10;一人当たり有形固定資産（償却資産）額"/>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403" name="n_2aveValue【一般廃棄物処理施設】&#10;一人当たり有形固定資産（償却資産）額"/>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404" name="n_3aveValue【一般廃棄物処理施設】&#10;一人当たり有形固定資産（償却資産）額"/>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405" name="n_4aveValue【一般廃棄物処理施設】&#10;一人当たり有形固定資産（償却資産）額"/>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127622</xdr:rowOff>
    </xdr:from>
    <xdr:ext cx="534377" cy="259045"/>
    <xdr:sp macro="" textlink="">
      <xdr:nvSpPr>
        <xdr:cNvPr id="406" name="n_1mainValue【一般廃棄物処理施設】&#10;一人当たり有形固定資産（償却資産）額"/>
        <xdr:cNvSpPr txBox="1"/>
      </xdr:nvSpPr>
      <xdr:spPr>
        <a:xfrm>
          <a:off x="21043411" y="71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113345</xdr:rowOff>
    </xdr:from>
    <xdr:ext cx="534377" cy="259045"/>
    <xdr:sp macro="" textlink="">
      <xdr:nvSpPr>
        <xdr:cNvPr id="407" name="n_2mainValue【一般廃棄物処理施設】&#10;一人当たり有形固定資産（償却資産）額"/>
        <xdr:cNvSpPr txBox="1"/>
      </xdr:nvSpPr>
      <xdr:spPr>
        <a:xfrm>
          <a:off x="20167111" y="714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165519</xdr:rowOff>
    </xdr:from>
    <xdr:ext cx="534377" cy="259045"/>
    <xdr:sp macro="" textlink="">
      <xdr:nvSpPr>
        <xdr:cNvPr id="408" name="n_3mainValue【一般廃棄物処理施設】&#10;一人当たり有形固定資産（償却資産）額"/>
        <xdr:cNvSpPr txBox="1"/>
      </xdr:nvSpPr>
      <xdr:spPr>
        <a:xfrm>
          <a:off x="19278111" y="71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164517</xdr:rowOff>
    </xdr:from>
    <xdr:ext cx="534377" cy="259045"/>
    <xdr:sp macro="" textlink="">
      <xdr:nvSpPr>
        <xdr:cNvPr id="409" name="n_4mainValue【一般廃棄物処理施設】&#10;一人当たり有形固定資産（償却資産）額"/>
        <xdr:cNvSpPr txBox="1"/>
      </xdr:nvSpPr>
      <xdr:spPr>
        <a:xfrm>
          <a:off x="18389111" y="71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30" name="テキスト ボックス 42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3" name="直線コネクタ 432"/>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4"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5" name="直線コネクタ 434"/>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7" name="直線コネクタ 43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438" name="【保健センター・保健所】&#10;有形固定資産減価償却率平均値テキスト"/>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439" name="フローチャート: 判断 438"/>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440" name="フローチャート: 判断 439"/>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441" name="フローチャート: 判断 440"/>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442" name="フローチャート: 判断 441"/>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43" name="フローチャート: 判断 442"/>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137160</xdr:rowOff>
    </xdr:from>
    <xdr:to>
      <xdr:col>85</xdr:col>
      <xdr:colOff>177800</xdr:colOff>
      <xdr:row>61</xdr:row>
      <xdr:rowOff>67310</xdr:rowOff>
    </xdr:to>
    <xdr:sp macro="" textlink="">
      <xdr:nvSpPr>
        <xdr:cNvPr id="449" name="楕円 448"/>
        <xdr:cNvSpPr/>
      </xdr:nvSpPr>
      <xdr:spPr>
        <a:xfrm>
          <a:off x="162687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115587</xdr:rowOff>
    </xdr:from>
    <xdr:ext cx="405111" cy="259045"/>
    <xdr:sp macro="" textlink="">
      <xdr:nvSpPr>
        <xdr:cNvPr id="450" name="【保健センター・保健所】&#10;有形固定資産減価償却率該当値テキスト"/>
        <xdr:cNvSpPr txBox="1"/>
      </xdr:nvSpPr>
      <xdr:spPr>
        <a:xfrm>
          <a:off x="16357600" y="1040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104140</xdr:rowOff>
    </xdr:from>
    <xdr:to>
      <xdr:col>81</xdr:col>
      <xdr:colOff>101600</xdr:colOff>
      <xdr:row>61</xdr:row>
      <xdr:rowOff>34290</xdr:rowOff>
    </xdr:to>
    <xdr:sp macro="" textlink="">
      <xdr:nvSpPr>
        <xdr:cNvPr id="451" name="楕円 450"/>
        <xdr:cNvSpPr/>
      </xdr:nvSpPr>
      <xdr:spPr>
        <a:xfrm>
          <a:off x="15430500" y="103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154940</xdr:rowOff>
    </xdr:from>
    <xdr:to>
      <xdr:col>85</xdr:col>
      <xdr:colOff>127000</xdr:colOff>
      <xdr:row>61</xdr:row>
      <xdr:rowOff>16510</xdr:rowOff>
    </xdr:to>
    <xdr:cxnSp macro="">
      <xdr:nvCxnSpPr>
        <xdr:cNvPr id="452" name="直線コネクタ 451"/>
        <xdr:cNvCxnSpPr/>
      </xdr:nvCxnSpPr>
      <xdr:spPr>
        <a:xfrm>
          <a:off x="15481300" y="1044194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91440</xdr:rowOff>
    </xdr:from>
    <xdr:to>
      <xdr:col>76</xdr:col>
      <xdr:colOff>165100</xdr:colOff>
      <xdr:row>61</xdr:row>
      <xdr:rowOff>21590</xdr:rowOff>
    </xdr:to>
    <xdr:sp macro="" textlink="">
      <xdr:nvSpPr>
        <xdr:cNvPr id="453" name="楕円 452"/>
        <xdr:cNvSpPr/>
      </xdr:nvSpPr>
      <xdr:spPr>
        <a:xfrm>
          <a:off x="145415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142240</xdr:rowOff>
    </xdr:from>
    <xdr:to>
      <xdr:col>81</xdr:col>
      <xdr:colOff>50800</xdr:colOff>
      <xdr:row>60</xdr:row>
      <xdr:rowOff>154940</xdr:rowOff>
    </xdr:to>
    <xdr:cxnSp macro="">
      <xdr:nvCxnSpPr>
        <xdr:cNvPr id="454" name="直線コネクタ 453"/>
        <xdr:cNvCxnSpPr/>
      </xdr:nvCxnSpPr>
      <xdr:spPr>
        <a:xfrm>
          <a:off x="14592300" y="1042924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72390</xdr:rowOff>
    </xdr:from>
    <xdr:to>
      <xdr:col>72</xdr:col>
      <xdr:colOff>38100</xdr:colOff>
      <xdr:row>61</xdr:row>
      <xdr:rowOff>2540</xdr:rowOff>
    </xdr:to>
    <xdr:sp macro="" textlink="">
      <xdr:nvSpPr>
        <xdr:cNvPr id="455" name="楕円 454"/>
        <xdr:cNvSpPr/>
      </xdr:nvSpPr>
      <xdr:spPr>
        <a:xfrm>
          <a:off x="13652500" y="103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123190</xdr:rowOff>
    </xdr:from>
    <xdr:to>
      <xdr:col>76</xdr:col>
      <xdr:colOff>114300</xdr:colOff>
      <xdr:row>60</xdr:row>
      <xdr:rowOff>142240</xdr:rowOff>
    </xdr:to>
    <xdr:cxnSp macro="">
      <xdr:nvCxnSpPr>
        <xdr:cNvPr id="456" name="直線コネクタ 455"/>
        <xdr:cNvCxnSpPr/>
      </xdr:nvCxnSpPr>
      <xdr:spPr>
        <a:xfrm>
          <a:off x="13703300" y="104101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69850</xdr:rowOff>
    </xdr:from>
    <xdr:to>
      <xdr:col>67</xdr:col>
      <xdr:colOff>101600</xdr:colOff>
      <xdr:row>61</xdr:row>
      <xdr:rowOff>0</xdr:rowOff>
    </xdr:to>
    <xdr:sp macro="" textlink="">
      <xdr:nvSpPr>
        <xdr:cNvPr id="457" name="楕円 456"/>
        <xdr:cNvSpPr/>
      </xdr:nvSpPr>
      <xdr:spPr>
        <a:xfrm>
          <a:off x="12763500" y="10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120650</xdr:rowOff>
    </xdr:from>
    <xdr:to>
      <xdr:col>71</xdr:col>
      <xdr:colOff>177800</xdr:colOff>
      <xdr:row>60</xdr:row>
      <xdr:rowOff>123190</xdr:rowOff>
    </xdr:to>
    <xdr:cxnSp macro="">
      <xdr:nvCxnSpPr>
        <xdr:cNvPr id="458" name="直線コネクタ 457"/>
        <xdr:cNvCxnSpPr/>
      </xdr:nvCxnSpPr>
      <xdr:spPr>
        <a:xfrm>
          <a:off x="12814300" y="104076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459" name="n_1aveValue【保健センター・保健所】&#10;有形固定資産減価償却率"/>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460" name="n_2aveValue【保健センター・保健所】&#10;有形固定資産減価償却率"/>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461" name="n_3aveValue【保健センター・保健所】&#10;有形固定資産減価償却率"/>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462" name="n_4aveValue【保健センター・保健所】&#10;有形固定資産減価償却率"/>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25417</xdr:rowOff>
    </xdr:from>
    <xdr:ext cx="405111" cy="259045"/>
    <xdr:sp macro="" textlink="">
      <xdr:nvSpPr>
        <xdr:cNvPr id="463" name="n_1mainValue【保健センター・保健所】&#10;有形固定資産減価償却率"/>
        <xdr:cNvSpPr txBox="1"/>
      </xdr:nvSpPr>
      <xdr:spPr>
        <a:xfrm>
          <a:off x="15266044" y="1048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12717</xdr:rowOff>
    </xdr:from>
    <xdr:ext cx="405111" cy="259045"/>
    <xdr:sp macro="" textlink="">
      <xdr:nvSpPr>
        <xdr:cNvPr id="464" name="n_2mainValue【保健センター・保健所】&#10;有形固定資産減価償却率"/>
        <xdr:cNvSpPr txBox="1"/>
      </xdr:nvSpPr>
      <xdr:spPr>
        <a:xfrm>
          <a:off x="14389744" y="1047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165117</xdr:rowOff>
    </xdr:from>
    <xdr:ext cx="405111" cy="259045"/>
    <xdr:sp macro="" textlink="">
      <xdr:nvSpPr>
        <xdr:cNvPr id="465" name="n_3mainValue【保健センター・保健所】&#10;有形固定資産減価償却率"/>
        <xdr:cNvSpPr txBox="1"/>
      </xdr:nvSpPr>
      <xdr:spPr>
        <a:xfrm>
          <a:off x="13500744" y="1045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162577</xdr:rowOff>
    </xdr:from>
    <xdr:ext cx="405111" cy="259045"/>
    <xdr:sp macro="" textlink="">
      <xdr:nvSpPr>
        <xdr:cNvPr id="466" name="n_4mainValue【保健センター・保健所】&#10;有形固定資産減価償却率"/>
        <xdr:cNvSpPr txBox="1"/>
      </xdr:nvSpPr>
      <xdr:spPr>
        <a:xfrm>
          <a:off x="12611744" y="1044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490" name="直線コネクタ 489"/>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1"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2" name="直線コネクタ 491"/>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493" name="【保健センター・保健所】&#10;一人当たり面積最大値テキスト"/>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494" name="直線コネクタ 493"/>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495" name="【保健センター・保健所】&#10;一人当たり面積平均値テキスト"/>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496" name="フローチャート: 判断 495"/>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97" name="フローチャート: 判断 496"/>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98" name="フローチャート: 判断 497"/>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499" name="フローチャート: 判断 498"/>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00" name="フローチャート: 判断 499"/>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xdr:rowOff>
    </xdr:from>
    <xdr:to>
      <xdr:col>116</xdr:col>
      <xdr:colOff>114300</xdr:colOff>
      <xdr:row>63</xdr:row>
      <xdr:rowOff>111760</xdr:rowOff>
    </xdr:to>
    <xdr:sp macro="" textlink="">
      <xdr:nvSpPr>
        <xdr:cNvPr id="506" name="楕円 505"/>
        <xdr:cNvSpPr/>
      </xdr:nvSpPr>
      <xdr:spPr>
        <a:xfrm>
          <a:off x="22110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160037</xdr:rowOff>
    </xdr:from>
    <xdr:ext cx="469744" cy="259045"/>
    <xdr:sp macro="" textlink="">
      <xdr:nvSpPr>
        <xdr:cNvPr id="507" name="【保健センター・保健所】&#10;一人当たり面積該当値テキスト"/>
        <xdr:cNvSpPr txBox="1"/>
      </xdr:nvSpPr>
      <xdr:spPr>
        <a:xfrm>
          <a:off x="22199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xdr:rowOff>
    </xdr:from>
    <xdr:to>
      <xdr:col>112</xdr:col>
      <xdr:colOff>38100</xdr:colOff>
      <xdr:row>63</xdr:row>
      <xdr:rowOff>115570</xdr:rowOff>
    </xdr:to>
    <xdr:sp macro="" textlink="">
      <xdr:nvSpPr>
        <xdr:cNvPr id="508" name="楕円 507"/>
        <xdr:cNvSpPr/>
      </xdr:nvSpPr>
      <xdr:spPr>
        <a:xfrm>
          <a:off x="2127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60960</xdr:rowOff>
    </xdr:from>
    <xdr:to>
      <xdr:col>116</xdr:col>
      <xdr:colOff>63500</xdr:colOff>
      <xdr:row>63</xdr:row>
      <xdr:rowOff>64770</xdr:rowOff>
    </xdr:to>
    <xdr:cxnSp macro="">
      <xdr:nvCxnSpPr>
        <xdr:cNvPr id="509" name="直線コネクタ 508"/>
        <xdr:cNvCxnSpPr/>
      </xdr:nvCxnSpPr>
      <xdr:spPr>
        <a:xfrm flipV="1">
          <a:off x="21323300" y="10862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xdr:rowOff>
    </xdr:from>
    <xdr:to>
      <xdr:col>107</xdr:col>
      <xdr:colOff>101600</xdr:colOff>
      <xdr:row>63</xdr:row>
      <xdr:rowOff>115570</xdr:rowOff>
    </xdr:to>
    <xdr:sp macro="" textlink="">
      <xdr:nvSpPr>
        <xdr:cNvPr id="510" name="楕円 509"/>
        <xdr:cNvSpPr/>
      </xdr:nvSpPr>
      <xdr:spPr>
        <a:xfrm>
          <a:off x="20383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64770</xdr:rowOff>
    </xdr:from>
    <xdr:to>
      <xdr:col>111</xdr:col>
      <xdr:colOff>177800</xdr:colOff>
      <xdr:row>63</xdr:row>
      <xdr:rowOff>64770</xdr:rowOff>
    </xdr:to>
    <xdr:cxnSp macro="">
      <xdr:nvCxnSpPr>
        <xdr:cNvPr id="511" name="直線コネクタ 510"/>
        <xdr:cNvCxnSpPr/>
      </xdr:nvCxnSpPr>
      <xdr:spPr>
        <a:xfrm>
          <a:off x="20434300" y="1086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12" name="楕円 511"/>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64770</xdr:rowOff>
    </xdr:from>
    <xdr:to>
      <xdr:col>107</xdr:col>
      <xdr:colOff>50800</xdr:colOff>
      <xdr:row>63</xdr:row>
      <xdr:rowOff>68580</xdr:rowOff>
    </xdr:to>
    <xdr:cxnSp macro="">
      <xdr:nvCxnSpPr>
        <xdr:cNvPr id="513" name="直線コネクタ 512"/>
        <xdr:cNvCxnSpPr/>
      </xdr:nvCxnSpPr>
      <xdr:spPr>
        <a:xfrm flipV="1">
          <a:off x="19545300" y="1086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21590</xdr:rowOff>
    </xdr:from>
    <xdr:to>
      <xdr:col>98</xdr:col>
      <xdr:colOff>38100</xdr:colOff>
      <xdr:row>63</xdr:row>
      <xdr:rowOff>123190</xdr:rowOff>
    </xdr:to>
    <xdr:sp macro="" textlink="">
      <xdr:nvSpPr>
        <xdr:cNvPr id="514" name="楕円 513"/>
        <xdr:cNvSpPr/>
      </xdr:nvSpPr>
      <xdr:spPr>
        <a:xfrm>
          <a:off x="18605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68580</xdr:rowOff>
    </xdr:from>
    <xdr:to>
      <xdr:col>102</xdr:col>
      <xdr:colOff>114300</xdr:colOff>
      <xdr:row>63</xdr:row>
      <xdr:rowOff>72390</xdr:rowOff>
    </xdr:to>
    <xdr:cxnSp macro="">
      <xdr:nvCxnSpPr>
        <xdr:cNvPr id="515" name="直線コネクタ 514"/>
        <xdr:cNvCxnSpPr/>
      </xdr:nvCxnSpPr>
      <xdr:spPr>
        <a:xfrm flipV="1">
          <a:off x="18656300" y="1086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516"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17" name="n_2aveValue【保健センター・保健所】&#10;一人当たり面積"/>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18"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519"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106697</xdr:rowOff>
    </xdr:from>
    <xdr:ext cx="469744" cy="259045"/>
    <xdr:sp macro="" textlink="">
      <xdr:nvSpPr>
        <xdr:cNvPr id="520" name="n_1mainValue【保健センター・保健所】&#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521" name="n_2mainValue【保健センター・保健所】&#10;一人当たり面積"/>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522" name="n_3mainValue【保健センター・保健所】&#10;一人当たり面積"/>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114317</xdr:rowOff>
    </xdr:from>
    <xdr:ext cx="469744" cy="259045"/>
    <xdr:sp macro="" textlink="">
      <xdr:nvSpPr>
        <xdr:cNvPr id="523" name="n_4mainValue【保健センター・保健所】&#10;一人当たり面積"/>
        <xdr:cNvSpPr txBox="1"/>
      </xdr:nvSpPr>
      <xdr:spPr>
        <a:xfrm>
          <a:off x="18421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549" name="直線コネクタ 548"/>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550" name="【消防施設】&#10;有形固定資産減価償却率最小値テキスト"/>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551" name="直線コネクタ 550"/>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52" name="【消防施設】&#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53" name="直線コネクタ 552"/>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554" name="【消防施設】&#10;有形固定資産減価償却率平均値テキスト"/>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555" name="フローチャート: 判断 554"/>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56" name="フローチャート: 判断 555"/>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57" name="フローチャート: 判断 556"/>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58" name="フローチャート: 判断 557"/>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559" name="フローチャート: 判断 558"/>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91802</xdr:rowOff>
    </xdr:from>
    <xdr:to>
      <xdr:col>85</xdr:col>
      <xdr:colOff>177800</xdr:colOff>
      <xdr:row>83</xdr:row>
      <xdr:rowOff>21952</xdr:rowOff>
    </xdr:to>
    <xdr:sp macro="" textlink="">
      <xdr:nvSpPr>
        <xdr:cNvPr id="565" name="楕円 564"/>
        <xdr:cNvSpPr/>
      </xdr:nvSpPr>
      <xdr:spPr>
        <a:xfrm>
          <a:off x="162687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114679</xdr:rowOff>
    </xdr:from>
    <xdr:ext cx="405111" cy="259045"/>
    <xdr:sp macro="" textlink="">
      <xdr:nvSpPr>
        <xdr:cNvPr id="566" name="【消防施設】&#10;有形固定資産減価償却率該当値テキスト"/>
        <xdr:cNvSpPr txBox="1"/>
      </xdr:nvSpPr>
      <xdr:spPr>
        <a:xfrm>
          <a:off x="16357600" y="140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86905</xdr:rowOff>
    </xdr:from>
    <xdr:to>
      <xdr:col>81</xdr:col>
      <xdr:colOff>101600</xdr:colOff>
      <xdr:row>83</xdr:row>
      <xdr:rowOff>17055</xdr:rowOff>
    </xdr:to>
    <xdr:sp macro="" textlink="">
      <xdr:nvSpPr>
        <xdr:cNvPr id="567" name="楕円 566"/>
        <xdr:cNvSpPr/>
      </xdr:nvSpPr>
      <xdr:spPr>
        <a:xfrm>
          <a:off x="15430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137705</xdr:rowOff>
    </xdr:from>
    <xdr:to>
      <xdr:col>85</xdr:col>
      <xdr:colOff>127000</xdr:colOff>
      <xdr:row>82</xdr:row>
      <xdr:rowOff>142602</xdr:rowOff>
    </xdr:to>
    <xdr:cxnSp macro="">
      <xdr:nvCxnSpPr>
        <xdr:cNvPr id="568" name="直線コネクタ 567"/>
        <xdr:cNvCxnSpPr/>
      </xdr:nvCxnSpPr>
      <xdr:spPr>
        <a:xfrm>
          <a:off x="15481300" y="14196605"/>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68943</xdr:rowOff>
    </xdr:from>
    <xdr:to>
      <xdr:col>76</xdr:col>
      <xdr:colOff>165100</xdr:colOff>
      <xdr:row>82</xdr:row>
      <xdr:rowOff>170543</xdr:rowOff>
    </xdr:to>
    <xdr:sp macro="" textlink="">
      <xdr:nvSpPr>
        <xdr:cNvPr id="569" name="楕円 568"/>
        <xdr:cNvSpPr/>
      </xdr:nvSpPr>
      <xdr:spPr>
        <a:xfrm>
          <a:off x="14541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119743</xdr:rowOff>
    </xdr:from>
    <xdr:to>
      <xdr:col>81</xdr:col>
      <xdr:colOff>50800</xdr:colOff>
      <xdr:row>82</xdr:row>
      <xdr:rowOff>137705</xdr:rowOff>
    </xdr:to>
    <xdr:cxnSp macro="">
      <xdr:nvCxnSpPr>
        <xdr:cNvPr id="570" name="直線コネクタ 569"/>
        <xdr:cNvCxnSpPr/>
      </xdr:nvCxnSpPr>
      <xdr:spPr>
        <a:xfrm>
          <a:off x="14592300" y="1417864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39551</xdr:rowOff>
    </xdr:from>
    <xdr:to>
      <xdr:col>72</xdr:col>
      <xdr:colOff>38100</xdr:colOff>
      <xdr:row>82</xdr:row>
      <xdr:rowOff>141151</xdr:rowOff>
    </xdr:to>
    <xdr:sp macro="" textlink="">
      <xdr:nvSpPr>
        <xdr:cNvPr id="571" name="楕円 570"/>
        <xdr:cNvSpPr/>
      </xdr:nvSpPr>
      <xdr:spPr>
        <a:xfrm>
          <a:off x="13652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90351</xdr:rowOff>
    </xdr:from>
    <xdr:to>
      <xdr:col>76</xdr:col>
      <xdr:colOff>114300</xdr:colOff>
      <xdr:row>82</xdr:row>
      <xdr:rowOff>119743</xdr:rowOff>
    </xdr:to>
    <xdr:cxnSp macro="">
      <xdr:nvCxnSpPr>
        <xdr:cNvPr id="572" name="直線コネクタ 571"/>
        <xdr:cNvCxnSpPr/>
      </xdr:nvCxnSpPr>
      <xdr:spPr>
        <a:xfrm>
          <a:off x="13703300" y="141492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26488</xdr:rowOff>
    </xdr:from>
    <xdr:to>
      <xdr:col>67</xdr:col>
      <xdr:colOff>101600</xdr:colOff>
      <xdr:row>82</xdr:row>
      <xdr:rowOff>128088</xdr:rowOff>
    </xdr:to>
    <xdr:sp macro="" textlink="">
      <xdr:nvSpPr>
        <xdr:cNvPr id="573" name="楕円 572"/>
        <xdr:cNvSpPr/>
      </xdr:nvSpPr>
      <xdr:spPr>
        <a:xfrm>
          <a:off x="12763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77288</xdr:rowOff>
    </xdr:from>
    <xdr:to>
      <xdr:col>71</xdr:col>
      <xdr:colOff>177800</xdr:colOff>
      <xdr:row>82</xdr:row>
      <xdr:rowOff>90351</xdr:rowOff>
    </xdr:to>
    <xdr:cxnSp macro="">
      <xdr:nvCxnSpPr>
        <xdr:cNvPr id="574" name="直線コネクタ 573"/>
        <xdr:cNvCxnSpPr/>
      </xdr:nvCxnSpPr>
      <xdr:spPr>
        <a:xfrm>
          <a:off x="12814300" y="141361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575" name="n_1aveValue【消防施設】&#10;有形固定資産減価償却率"/>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576" name="n_2aveValue【消防施設】&#10;有形固定資産減価償却率"/>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577" name="n_3ave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578" name="n_4aveValue【消防施設】&#10;有形固定資産減価償却率"/>
        <xdr:cNvSpPr txBox="1"/>
      </xdr:nvSpPr>
      <xdr:spPr>
        <a:xfrm>
          <a:off x="12611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33582</xdr:rowOff>
    </xdr:from>
    <xdr:ext cx="405111" cy="259045"/>
    <xdr:sp macro="" textlink="">
      <xdr:nvSpPr>
        <xdr:cNvPr id="579" name="n_1mainValue【消防施設】&#10;有形固定資産減価償却率"/>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580" name="n_2mainValue【消防施設】&#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157678</xdr:rowOff>
    </xdr:from>
    <xdr:ext cx="405111" cy="259045"/>
    <xdr:sp macro="" textlink="">
      <xdr:nvSpPr>
        <xdr:cNvPr id="581" name="n_3mainValue【消防施設】&#10;有形固定資産減価償却率"/>
        <xdr:cNvSpPr txBox="1"/>
      </xdr:nvSpPr>
      <xdr:spPr>
        <a:xfrm>
          <a:off x="13500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144615</xdr:rowOff>
    </xdr:from>
    <xdr:ext cx="405111" cy="259045"/>
    <xdr:sp macro="" textlink="">
      <xdr:nvSpPr>
        <xdr:cNvPr id="582" name="n_4mainValue【消防施設】&#10;有形固定資産減価償却率"/>
        <xdr:cNvSpPr txBox="1"/>
      </xdr:nvSpPr>
      <xdr:spPr>
        <a:xfrm>
          <a:off x="12611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3" name="直線コネクタ 5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4" name="テキスト ボックス 5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5" name="直線コネクタ 5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6" name="テキスト ボックス 5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7" name="直線コネクタ 5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8" name="テキスト ボックス 5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9" name="直線コネクタ 5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0" name="テキスト ボックス 5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1" name="直線コネクタ 6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2" name="テキスト ボックス 6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3" name="直線コネクタ 6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4" name="テキスト ボックス 6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08" name="直線コネクタ 607"/>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9"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10" name="直線コネクタ 609"/>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11" name="【消防施設】&#10;一人当たり面積最大値テキスト"/>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12" name="直線コネクタ 611"/>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613" name="【消防施設】&#10;一人当たり面積平均値テキスト"/>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14" name="フローチャート: 判断 613"/>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615" name="フローチャート: 判断 614"/>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616" name="フローチャート: 判断 615"/>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7" name="フローチャート: 判断 616"/>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618" name="フローチャート: 判断 617"/>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45757</xdr:rowOff>
    </xdr:from>
    <xdr:to>
      <xdr:col>116</xdr:col>
      <xdr:colOff>114300</xdr:colOff>
      <xdr:row>86</xdr:row>
      <xdr:rowOff>147357</xdr:rowOff>
    </xdr:to>
    <xdr:sp macro="" textlink="">
      <xdr:nvSpPr>
        <xdr:cNvPr id="624" name="楕円 623"/>
        <xdr:cNvSpPr/>
      </xdr:nvSpPr>
      <xdr:spPr>
        <a:xfrm>
          <a:off x="22110700" y="1479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17326</xdr:rowOff>
    </xdr:from>
    <xdr:ext cx="469744" cy="259045"/>
    <xdr:sp macro="" textlink="">
      <xdr:nvSpPr>
        <xdr:cNvPr id="625" name="【消防施設】&#10;一人当たり面積該当値テキスト"/>
        <xdr:cNvSpPr txBox="1"/>
      </xdr:nvSpPr>
      <xdr:spPr>
        <a:xfrm>
          <a:off x="22199600" y="1476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47389</xdr:rowOff>
    </xdr:from>
    <xdr:to>
      <xdr:col>112</xdr:col>
      <xdr:colOff>38100</xdr:colOff>
      <xdr:row>86</xdr:row>
      <xdr:rowOff>148989</xdr:rowOff>
    </xdr:to>
    <xdr:sp macro="" textlink="">
      <xdr:nvSpPr>
        <xdr:cNvPr id="626" name="楕円 625"/>
        <xdr:cNvSpPr/>
      </xdr:nvSpPr>
      <xdr:spPr>
        <a:xfrm>
          <a:off x="21272500" y="147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96557</xdr:rowOff>
    </xdr:from>
    <xdr:to>
      <xdr:col>116</xdr:col>
      <xdr:colOff>63500</xdr:colOff>
      <xdr:row>86</xdr:row>
      <xdr:rowOff>98189</xdr:rowOff>
    </xdr:to>
    <xdr:cxnSp macro="">
      <xdr:nvCxnSpPr>
        <xdr:cNvPr id="627" name="直線コネクタ 626"/>
        <xdr:cNvCxnSpPr/>
      </xdr:nvCxnSpPr>
      <xdr:spPr>
        <a:xfrm flipV="1">
          <a:off x="21323300" y="14841257"/>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49349</xdr:rowOff>
    </xdr:from>
    <xdr:to>
      <xdr:col>107</xdr:col>
      <xdr:colOff>101600</xdr:colOff>
      <xdr:row>86</xdr:row>
      <xdr:rowOff>150949</xdr:rowOff>
    </xdr:to>
    <xdr:sp macro="" textlink="">
      <xdr:nvSpPr>
        <xdr:cNvPr id="628" name="楕円 627"/>
        <xdr:cNvSpPr/>
      </xdr:nvSpPr>
      <xdr:spPr>
        <a:xfrm>
          <a:off x="20383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98189</xdr:rowOff>
    </xdr:from>
    <xdr:to>
      <xdr:col>111</xdr:col>
      <xdr:colOff>177800</xdr:colOff>
      <xdr:row>86</xdr:row>
      <xdr:rowOff>100149</xdr:rowOff>
    </xdr:to>
    <xdr:cxnSp macro="">
      <xdr:nvCxnSpPr>
        <xdr:cNvPr id="629" name="直線コネクタ 628"/>
        <xdr:cNvCxnSpPr/>
      </xdr:nvCxnSpPr>
      <xdr:spPr>
        <a:xfrm flipV="1">
          <a:off x="20434300" y="14842889"/>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51308</xdr:rowOff>
    </xdr:from>
    <xdr:to>
      <xdr:col>102</xdr:col>
      <xdr:colOff>165100</xdr:colOff>
      <xdr:row>86</xdr:row>
      <xdr:rowOff>152908</xdr:rowOff>
    </xdr:to>
    <xdr:sp macro="" textlink="">
      <xdr:nvSpPr>
        <xdr:cNvPr id="630" name="楕円 629"/>
        <xdr:cNvSpPr/>
      </xdr:nvSpPr>
      <xdr:spPr>
        <a:xfrm>
          <a:off x="194945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100149</xdr:rowOff>
    </xdr:from>
    <xdr:to>
      <xdr:col>107</xdr:col>
      <xdr:colOff>50800</xdr:colOff>
      <xdr:row>86</xdr:row>
      <xdr:rowOff>102108</xdr:rowOff>
    </xdr:to>
    <xdr:cxnSp macro="">
      <xdr:nvCxnSpPr>
        <xdr:cNvPr id="631" name="直線コネクタ 630"/>
        <xdr:cNvCxnSpPr/>
      </xdr:nvCxnSpPr>
      <xdr:spPr>
        <a:xfrm flipV="1">
          <a:off x="19545300" y="1484484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44123</xdr:rowOff>
    </xdr:from>
    <xdr:to>
      <xdr:col>98</xdr:col>
      <xdr:colOff>38100</xdr:colOff>
      <xdr:row>86</xdr:row>
      <xdr:rowOff>145723</xdr:rowOff>
    </xdr:to>
    <xdr:sp macro="" textlink="">
      <xdr:nvSpPr>
        <xdr:cNvPr id="632" name="楕円 631"/>
        <xdr:cNvSpPr/>
      </xdr:nvSpPr>
      <xdr:spPr>
        <a:xfrm>
          <a:off x="18605500" y="147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94923</xdr:rowOff>
    </xdr:from>
    <xdr:to>
      <xdr:col>102</xdr:col>
      <xdr:colOff>114300</xdr:colOff>
      <xdr:row>86</xdr:row>
      <xdr:rowOff>102108</xdr:rowOff>
    </xdr:to>
    <xdr:cxnSp macro="">
      <xdr:nvCxnSpPr>
        <xdr:cNvPr id="633" name="直線コネクタ 632"/>
        <xdr:cNvCxnSpPr/>
      </xdr:nvCxnSpPr>
      <xdr:spPr>
        <a:xfrm>
          <a:off x="18656300" y="14839623"/>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167549</xdr:rowOff>
    </xdr:from>
    <xdr:ext cx="469744" cy="259045"/>
    <xdr:sp macro="" textlink="">
      <xdr:nvSpPr>
        <xdr:cNvPr id="634" name="n_1aveValue【消防施設】&#10;一人当たり面積"/>
        <xdr:cNvSpPr txBox="1"/>
      </xdr:nvSpPr>
      <xdr:spPr>
        <a:xfrm>
          <a:off x="210757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168529</xdr:rowOff>
    </xdr:from>
    <xdr:ext cx="469744" cy="259045"/>
    <xdr:sp macro="" textlink="">
      <xdr:nvSpPr>
        <xdr:cNvPr id="635" name="n_2aveValue【消防施設】&#10;一人当たり面積"/>
        <xdr:cNvSpPr txBox="1"/>
      </xdr:nvSpPr>
      <xdr:spPr>
        <a:xfrm>
          <a:off x="20199427" y="149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636" name="n_3aveValue【消防施設】&#10;一人当たり面積"/>
        <xdr:cNvSpPr txBox="1"/>
      </xdr:nvSpPr>
      <xdr:spPr>
        <a:xfrm>
          <a:off x="19310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168201</xdr:rowOff>
    </xdr:from>
    <xdr:ext cx="469744" cy="259045"/>
    <xdr:sp macro="" textlink="">
      <xdr:nvSpPr>
        <xdr:cNvPr id="637" name="n_4aveValue【消防施設】&#10;一人当たり面積"/>
        <xdr:cNvSpPr txBox="1"/>
      </xdr:nvSpPr>
      <xdr:spPr>
        <a:xfrm>
          <a:off x="18421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165516</xdr:rowOff>
    </xdr:from>
    <xdr:ext cx="469744" cy="259045"/>
    <xdr:sp macro="" textlink="">
      <xdr:nvSpPr>
        <xdr:cNvPr id="638" name="n_1mainValue【消防施設】&#10;一人当たり面積"/>
        <xdr:cNvSpPr txBox="1"/>
      </xdr:nvSpPr>
      <xdr:spPr>
        <a:xfrm>
          <a:off x="21075727" y="1456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167476</xdr:rowOff>
    </xdr:from>
    <xdr:ext cx="469744" cy="259045"/>
    <xdr:sp macro="" textlink="">
      <xdr:nvSpPr>
        <xdr:cNvPr id="639" name="n_2mainValue【消防施設】&#10;一人当たり面積"/>
        <xdr:cNvSpPr txBox="1"/>
      </xdr:nvSpPr>
      <xdr:spPr>
        <a:xfrm>
          <a:off x="20199427" y="1456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169435</xdr:rowOff>
    </xdr:from>
    <xdr:ext cx="469744" cy="259045"/>
    <xdr:sp macro="" textlink="">
      <xdr:nvSpPr>
        <xdr:cNvPr id="640" name="n_3mainValue【消防施設】&#10;一人当たり面積"/>
        <xdr:cNvSpPr txBox="1"/>
      </xdr:nvSpPr>
      <xdr:spPr>
        <a:xfrm>
          <a:off x="19310427" y="1457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162250</xdr:rowOff>
    </xdr:from>
    <xdr:ext cx="469744" cy="259045"/>
    <xdr:sp macro="" textlink="">
      <xdr:nvSpPr>
        <xdr:cNvPr id="641" name="n_4mainValue【消防施設】&#10;一人当たり面積"/>
        <xdr:cNvSpPr txBox="1"/>
      </xdr:nvSpPr>
      <xdr:spPr>
        <a:xfrm>
          <a:off x="18421427" y="145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7" name="直線コネクタ 666"/>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70" name="【庁舎】&#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1" name="直線コネクタ 670"/>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672" name="【庁舎】&#10;有形固定資産減価償却率平均値テキスト"/>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73" name="フローチャート: 判断 672"/>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74" name="フローチャート: 判断 673"/>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75" name="フローチャート: 判断 674"/>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76" name="フローチャート: 判断 675"/>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77" name="フローチャート: 判断 676"/>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56424</xdr:rowOff>
    </xdr:from>
    <xdr:to>
      <xdr:col>85</xdr:col>
      <xdr:colOff>177800</xdr:colOff>
      <xdr:row>107</xdr:row>
      <xdr:rowOff>158024</xdr:rowOff>
    </xdr:to>
    <xdr:sp macro="" textlink="">
      <xdr:nvSpPr>
        <xdr:cNvPr id="683" name="楕円 682"/>
        <xdr:cNvSpPr/>
      </xdr:nvSpPr>
      <xdr:spPr>
        <a:xfrm>
          <a:off x="16268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34851</xdr:rowOff>
    </xdr:from>
    <xdr:ext cx="405111" cy="259045"/>
    <xdr:sp macro="" textlink="">
      <xdr:nvSpPr>
        <xdr:cNvPr id="684" name="【庁舎】&#10;有形固定資産減価償却率該当値テキスト"/>
        <xdr:cNvSpPr txBox="1"/>
      </xdr:nvSpPr>
      <xdr:spPr>
        <a:xfrm>
          <a:off x="16357600"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40095</xdr:rowOff>
    </xdr:from>
    <xdr:to>
      <xdr:col>81</xdr:col>
      <xdr:colOff>101600</xdr:colOff>
      <xdr:row>107</xdr:row>
      <xdr:rowOff>141695</xdr:rowOff>
    </xdr:to>
    <xdr:sp macro="" textlink="">
      <xdr:nvSpPr>
        <xdr:cNvPr id="685" name="楕円 684"/>
        <xdr:cNvSpPr/>
      </xdr:nvSpPr>
      <xdr:spPr>
        <a:xfrm>
          <a:off x="15430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90895</xdr:rowOff>
    </xdr:from>
    <xdr:to>
      <xdr:col>85</xdr:col>
      <xdr:colOff>127000</xdr:colOff>
      <xdr:row>107</xdr:row>
      <xdr:rowOff>107224</xdr:rowOff>
    </xdr:to>
    <xdr:cxnSp macro="">
      <xdr:nvCxnSpPr>
        <xdr:cNvPr id="686" name="直線コネクタ 685"/>
        <xdr:cNvCxnSpPr/>
      </xdr:nvCxnSpPr>
      <xdr:spPr>
        <a:xfrm>
          <a:off x="15481300" y="18436045"/>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27032</xdr:rowOff>
    </xdr:from>
    <xdr:to>
      <xdr:col>76</xdr:col>
      <xdr:colOff>165100</xdr:colOff>
      <xdr:row>107</xdr:row>
      <xdr:rowOff>128632</xdr:rowOff>
    </xdr:to>
    <xdr:sp macro="" textlink="">
      <xdr:nvSpPr>
        <xdr:cNvPr id="687" name="楕円 686"/>
        <xdr:cNvSpPr/>
      </xdr:nvSpPr>
      <xdr:spPr>
        <a:xfrm>
          <a:off x="14541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77832</xdr:rowOff>
    </xdr:from>
    <xdr:to>
      <xdr:col>81</xdr:col>
      <xdr:colOff>50800</xdr:colOff>
      <xdr:row>107</xdr:row>
      <xdr:rowOff>90895</xdr:rowOff>
    </xdr:to>
    <xdr:cxnSp macro="">
      <xdr:nvCxnSpPr>
        <xdr:cNvPr id="688" name="直線コネクタ 687"/>
        <xdr:cNvCxnSpPr/>
      </xdr:nvCxnSpPr>
      <xdr:spPr>
        <a:xfrm>
          <a:off x="14592300" y="184229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12337</xdr:rowOff>
    </xdr:from>
    <xdr:to>
      <xdr:col>72</xdr:col>
      <xdr:colOff>38100</xdr:colOff>
      <xdr:row>107</xdr:row>
      <xdr:rowOff>113937</xdr:rowOff>
    </xdr:to>
    <xdr:sp macro="" textlink="">
      <xdr:nvSpPr>
        <xdr:cNvPr id="689" name="楕円 688"/>
        <xdr:cNvSpPr/>
      </xdr:nvSpPr>
      <xdr:spPr>
        <a:xfrm>
          <a:off x="13652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63137</xdr:rowOff>
    </xdr:from>
    <xdr:to>
      <xdr:col>76</xdr:col>
      <xdr:colOff>114300</xdr:colOff>
      <xdr:row>107</xdr:row>
      <xdr:rowOff>77832</xdr:rowOff>
    </xdr:to>
    <xdr:cxnSp macro="">
      <xdr:nvCxnSpPr>
        <xdr:cNvPr id="690" name="直線コネクタ 689"/>
        <xdr:cNvCxnSpPr/>
      </xdr:nvCxnSpPr>
      <xdr:spPr>
        <a:xfrm>
          <a:off x="13703300" y="1840828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169092</xdr:rowOff>
    </xdr:from>
    <xdr:to>
      <xdr:col>67</xdr:col>
      <xdr:colOff>101600</xdr:colOff>
      <xdr:row>107</xdr:row>
      <xdr:rowOff>99242</xdr:rowOff>
    </xdr:to>
    <xdr:sp macro="" textlink="">
      <xdr:nvSpPr>
        <xdr:cNvPr id="691" name="楕円 690"/>
        <xdr:cNvSpPr/>
      </xdr:nvSpPr>
      <xdr:spPr>
        <a:xfrm>
          <a:off x="12763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48442</xdr:rowOff>
    </xdr:from>
    <xdr:to>
      <xdr:col>71</xdr:col>
      <xdr:colOff>177800</xdr:colOff>
      <xdr:row>107</xdr:row>
      <xdr:rowOff>63137</xdr:rowOff>
    </xdr:to>
    <xdr:cxnSp macro="">
      <xdr:nvCxnSpPr>
        <xdr:cNvPr id="692" name="直線コネクタ 691"/>
        <xdr:cNvCxnSpPr/>
      </xdr:nvCxnSpPr>
      <xdr:spPr>
        <a:xfrm>
          <a:off x="12814300" y="1839359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693" name="n_1aveValue【庁舎】&#10;有形固定資産減価償却率"/>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694" name="n_2aveValue【庁舎】&#10;有形固定資産減価償却率"/>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695" name="n_3aveValue【庁舎】&#10;有形固定資産減価償却率"/>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696" name="n_4aveValue【庁舎】&#10;有形固定資産減価償却率"/>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132822</xdr:rowOff>
    </xdr:from>
    <xdr:ext cx="405111" cy="259045"/>
    <xdr:sp macro="" textlink="">
      <xdr:nvSpPr>
        <xdr:cNvPr id="697" name="n_1mainValue【庁舎】&#10;有形固定資産減価償却率"/>
        <xdr:cNvSpPr txBox="1"/>
      </xdr:nvSpPr>
      <xdr:spPr>
        <a:xfrm>
          <a:off x="152660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119759</xdr:rowOff>
    </xdr:from>
    <xdr:ext cx="405111" cy="259045"/>
    <xdr:sp macro="" textlink="">
      <xdr:nvSpPr>
        <xdr:cNvPr id="698" name="n_2mainValue【庁舎】&#10;有形固定資産減価償却率"/>
        <xdr:cNvSpPr txBox="1"/>
      </xdr:nvSpPr>
      <xdr:spPr>
        <a:xfrm>
          <a:off x="14389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105064</xdr:rowOff>
    </xdr:from>
    <xdr:ext cx="405111" cy="259045"/>
    <xdr:sp macro="" textlink="">
      <xdr:nvSpPr>
        <xdr:cNvPr id="699" name="n_3mainValue【庁舎】&#10;有形固定資産減価償却率"/>
        <xdr:cNvSpPr txBox="1"/>
      </xdr:nvSpPr>
      <xdr:spPr>
        <a:xfrm>
          <a:off x="135007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90369</xdr:rowOff>
    </xdr:from>
    <xdr:ext cx="405111" cy="259045"/>
    <xdr:sp macro="" textlink="">
      <xdr:nvSpPr>
        <xdr:cNvPr id="700" name="n_4mainValue【庁舎】&#10;有形固定資産減価償却率"/>
        <xdr:cNvSpPr txBox="1"/>
      </xdr:nvSpPr>
      <xdr:spPr>
        <a:xfrm>
          <a:off x="12611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11" name="直線コネクタ 710"/>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12" name="テキスト ボックス 711"/>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13" name="直線コネクタ 71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4" name="テキスト ボックス 71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15" name="直線コネクタ 714"/>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16" name="テキスト ボックス 715"/>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19" name="直線コネクタ 718"/>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20" name="テキスト ボックス 719"/>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21" name="直線コネクタ 72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22" name="テキスト ボックス 72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23" name="直線コネクタ 722"/>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24" name="テキスト ボックス 723"/>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28" name="直線コネクタ 727"/>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29" name="【庁舎】&#10;一人当たり面積最小値テキスト"/>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30" name="直線コネクタ 729"/>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31" name="【庁舎】&#10;一人当たり面積最大値テキスト"/>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32" name="直線コネクタ 731"/>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733" name="【庁舎】&#10;一人当たり面積平均値テキスト"/>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34" name="フローチャート: 判断 733"/>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735" name="フローチャート: 判断 734"/>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36" name="フローチャート: 判断 735"/>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37" name="フローチャート: 判断 736"/>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738" name="フローチャート: 判断 737"/>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87313</xdr:rowOff>
    </xdr:from>
    <xdr:to>
      <xdr:col>116</xdr:col>
      <xdr:colOff>114300</xdr:colOff>
      <xdr:row>108</xdr:row>
      <xdr:rowOff>17463</xdr:rowOff>
    </xdr:to>
    <xdr:sp macro="" textlink="">
      <xdr:nvSpPr>
        <xdr:cNvPr id="744" name="楕円 743"/>
        <xdr:cNvSpPr/>
      </xdr:nvSpPr>
      <xdr:spPr>
        <a:xfrm>
          <a:off x="22110700" y="1843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65740</xdr:rowOff>
    </xdr:from>
    <xdr:ext cx="469744" cy="259045"/>
    <xdr:sp macro="" textlink="">
      <xdr:nvSpPr>
        <xdr:cNvPr id="745" name="【庁舎】&#10;一人当たり面積該当値テキスト"/>
        <xdr:cNvSpPr txBox="1"/>
      </xdr:nvSpPr>
      <xdr:spPr>
        <a:xfrm>
          <a:off x="22199600" y="1841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93027</xdr:rowOff>
    </xdr:from>
    <xdr:to>
      <xdr:col>112</xdr:col>
      <xdr:colOff>38100</xdr:colOff>
      <xdr:row>108</xdr:row>
      <xdr:rowOff>23177</xdr:rowOff>
    </xdr:to>
    <xdr:sp macro="" textlink="">
      <xdr:nvSpPr>
        <xdr:cNvPr id="746" name="楕円 745"/>
        <xdr:cNvSpPr/>
      </xdr:nvSpPr>
      <xdr:spPr>
        <a:xfrm>
          <a:off x="21272500" y="184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138113</xdr:rowOff>
    </xdr:from>
    <xdr:to>
      <xdr:col>116</xdr:col>
      <xdr:colOff>63500</xdr:colOff>
      <xdr:row>107</xdr:row>
      <xdr:rowOff>143827</xdr:rowOff>
    </xdr:to>
    <xdr:cxnSp macro="">
      <xdr:nvCxnSpPr>
        <xdr:cNvPr id="747" name="直線コネクタ 746"/>
        <xdr:cNvCxnSpPr/>
      </xdr:nvCxnSpPr>
      <xdr:spPr>
        <a:xfrm flipV="1">
          <a:off x="21323300" y="18483263"/>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96838</xdr:rowOff>
    </xdr:from>
    <xdr:to>
      <xdr:col>107</xdr:col>
      <xdr:colOff>101600</xdr:colOff>
      <xdr:row>108</xdr:row>
      <xdr:rowOff>26988</xdr:rowOff>
    </xdr:to>
    <xdr:sp macro="" textlink="">
      <xdr:nvSpPr>
        <xdr:cNvPr id="748" name="楕円 747"/>
        <xdr:cNvSpPr/>
      </xdr:nvSpPr>
      <xdr:spPr>
        <a:xfrm>
          <a:off x="20383500" y="184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143827</xdr:rowOff>
    </xdr:from>
    <xdr:to>
      <xdr:col>111</xdr:col>
      <xdr:colOff>177800</xdr:colOff>
      <xdr:row>107</xdr:row>
      <xdr:rowOff>147638</xdr:rowOff>
    </xdr:to>
    <xdr:cxnSp macro="">
      <xdr:nvCxnSpPr>
        <xdr:cNvPr id="749" name="直線コネクタ 748"/>
        <xdr:cNvCxnSpPr/>
      </xdr:nvCxnSpPr>
      <xdr:spPr>
        <a:xfrm flipV="1">
          <a:off x="20434300" y="18488977"/>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101600</xdr:rowOff>
    </xdr:from>
    <xdr:to>
      <xdr:col>102</xdr:col>
      <xdr:colOff>165100</xdr:colOff>
      <xdr:row>108</xdr:row>
      <xdr:rowOff>31750</xdr:rowOff>
    </xdr:to>
    <xdr:sp macro="" textlink="">
      <xdr:nvSpPr>
        <xdr:cNvPr id="750" name="楕円 749"/>
        <xdr:cNvSpPr/>
      </xdr:nvSpPr>
      <xdr:spPr>
        <a:xfrm>
          <a:off x="19494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147638</xdr:rowOff>
    </xdr:from>
    <xdr:to>
      <xdr:col>107</xdr:col>
      <xdr:colOff>50800</xdr:colOff>
      <xdr:row>107</xdr:row>
      <xdr:rowOff>152400</xdr:rowOff>
    </xdr:to>
    <xdr:cxnSp macro="">
      <xdr:nvCxnSpPr>
        <xdr:cNvPr id="751" name="直線コネクタ 750"/>
        <xdr:cNvCxnSpPr/>
      </xdr:nvCxnSpPr>
      <xdr:spPr>
        <a:xfrm flipV="1">
          <a:off x="19545300" y="18492788"/>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106363</xdr:rowOff>
    </xdr:from>
    <xdr:to>
      <xdr:col>98</xdr:col>
      <xdr:colOff>38100</xdr:colOff>
      <xdr:row>108</xdr:row>
      <xdr:rowOff>36513</xdr:rowOff>
    </xdr:to>
    <xdr:sp macro="" textlink="">
      <xdr:nvSpPr>
        <xdr:cNvPr id="752" name="楕円 751"/>
        <xdr:cNvSpPr/>
      </xdr:nvSpPr>
      <xdr:spPr>
        <a:xfrm>
          <a:off x="18605500" y="184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152400</xdr:rowOff>
    </xdr:from>
    <xdr:to>
      <xdr:col>102</xdr:col>
      <xdr:colOff>114300</xdr:colOff>
      <xdr:row>107</xdr:row>
      <xdr:rowOff>157163</xdr:rowOff>
    </xdr:to>
    <xdr:cxnSp macro="">
      <xdr:nvCxnSpPr>
        <xdr:cNvPr id="753" name="直線コネクタ 752"/>
        <xdr:cNvCxnSpPr/>
      </xdr:nvCxnSpPr>
      <xdr:spPr>
        <a:xfrm flipV="1">
          <a:off x="18656300" y="18497550"/>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754" name="n_1aveValue【庁舎】&#10;一人当たり面積"/>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755" name="n_2aveValue【庁舎】&#10;一人当たり面積"/>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756" name="n_3aveValue【庁舎】&#10;一人当たり面積"/>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757" name="n_4aveValue【庁舎】&#10;一人当たり面積"/>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14304</xdr:rowOff>
    </xdr:from>
    <xdr:ext cx="469744" cy="259045"/>
    <xdr:sp macro="" textlink="">
      <xdr:nvSpPr>
        <xdr:cNvPr id="758" name="n_1mainValue【庁舎】&#10;一人当たり面積"/>
        <xdr:cNvSpPr txBox="1"/>
      </xdr:nvSpPr>
      <xdr:spPr>
        <a:xfrm>
          <a:off x="21075727" y="1853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18115</xdr:rowOff>
    </xdr:from>
    <xdr:ext cx="469744" cy="259045"/>
    <xdr:sp macro="" textlink="">
      <xdr:nvSpPr>
        <xdr:cNvPr id="759" name="n_2mainValue【庁舎】&#10;一人当たり面積"/>
        <xdr:cNvSpPr txBox="1"/>
      </xdr:nvSpPr>
      <xdr:spPr>
        <a:xfrm>
          <a:off x="20199427" y="185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22877</xdr:rowOff>
    </xdr:from>
    <xdr:ext cx="469744" cy="259045"/>
    <xdr:sp macro="" textlink="">
      <xdr:nvSpPr>
        <xdr:cNvPr id="760" name="n_3mainValue【庁舎】&#10;一人当たり面積"/>
        <xdr:cNvSpPr txBox="1"/>
      </xdr:nvSpPr>
      <xdr:spPr>
        <a:xfrm>
          <a:off x="193104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27640</xdr:rowOff>
    </xdr:from>
    <xdr:ext cx="469744" cy="259045"/>
    <xdr:sp macro="" textlink="">
      <xdr:nvSpPr>
        <xdr:cNvPr id="761" name="n_4mainValue【庁舎】&#10;一人当たり面積"/>
        <xdr:cNvSpPr txBox="1"/>
      </xdr:nvSpPr>
      <xdr:spPr>
        <a:xfrm>
          <a:off x="18421427" y="1854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類似団体と比較して特に有形固定資産減価償却率が高くなっているのは、体育館・プール、保健センター・保健所及び庁舎である。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体育館・プールについては、公共施設再編計画では、学校再編を目標としており、施設配置の効率化を図る。</a:t>
          </a: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保健センター・保健所については、代替施設のない必要な施設であるため、日常修繕及び大規模修繕等を計画的に行い、長寿命化を図る予定としている。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他の施設においても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全国平均や類似団体平均を上回っているものが多く、公共施設等の適正な維持管理、更新等、マネジメントを引き続き進めていく。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10,663
10,513
128.79
7,881,204
7,461,503
344,743
4,037,314
3,225,744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人口の減少や全国平均を上回る高齢化率（令和</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39.8</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％）に加え、町内に中心となる企業数も少ないことから、財政基盤が弱く、類似団体平均を下回っている。令和</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月に</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策定をした</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第</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次行財政改革大綱（令和</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、引き続き組織の見直しや定員管理・給与の適正化を実施するとともに、地方税の徴収体制強化（現年課税分収納率</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％）に取り組み、財政基盤の強化に努める。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79163</xdr:rowOff>
    </xdr:from>
    <xdr:to>
      <xdr:col>23</xdr:col>
      <xdr:colOff>133350</xdr:colOff>
      <xdr:row>43</xdr:row>
      <xdr:rowOff>87206</xdr:rowOff>
    </xdr:to>
    <xdr:cxnSp macro="">
      <xdr:nvCxnSpPr>
        <xdr:cNvPr id="68" name="直線コネクタ 67"/>
        <xdr:cNvCxnSpPr/>
      </xdr:nvCxnSpPr>
      <xdr:spPr>
        <a:xfrm flipV="1">
          <a:off x="4114800" y="74515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87206</xdr:rowOff>
    </xdr:from>
    <xdr:to>
      <xdr:col>19</xdr:col>
      <xdr:colOff>133350</xdr:colOff>
      <xdr:row>43</xdr:row>
      <xdr:rowOff>87206</xdr:rowOff>
    </xdr:to>
    <xdr:cxnSp macro="">
      <xdr:nvCxnSpPr>
        <xdr:cNvPr id="71" name="直線コネクタ 70"/>
        <xdr:cNvCxnSpPr/>
      </xdr:nvCxnSpPr>
      <xdr:spPr>
        <a:xfrm>
          <a:off x="3225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95250</xdr:rowOff>
    </xdr:to>
    <xdr:cxnSp macro="">
      <xdr:nvCxnSpPr>
        <xdr:cNvPr id="74" name="直線コネクタ 73"/>
        <xdr:cNvCxnSpPr/>
      </xdr:nvCxnSpPr>
      <xdr:spPr>
        <a:xfrm flipV="1">
          <a:off x="2336800" y="74595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28363</xdr:rowOff>
    </xdr:from>
    <xdr:to>
      <xdr:col>23</xdr:col>
      <xdr:colOff>184150</xdr:colOff>
      <xdr:row>43</xdr:row>
      <xdr:rowOff>129963</xdr:rowOff>
    </xdr:to>
    <xdr:sp macro="" textlink="">
      <xdr:nvSpPr>
        <xdr:cNvPr id="87" name="楕円 86"/>
        <xdr:cNvSpPr/>
      </xdr:nvSpPr>
      <xdr:spPr>
        <a:xfrm>
          <a:off x="4902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440</xdr:rowOff>
    </xdr:from>
    <xdr:ext cx="762000" cy="259045"/>
    <xdr:sp macro="" textlink="">
      <xdr:nvSpPr>
        <xdr:cNvPr id="88" name="財政力該当値テキスト"/>
        <xdr:cNvSpPr txBox="1"/>
      </xdr:nvSpPr>
      <xdr:spPr>
        <a:xfrm>
          <a:off x="5041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36406</xdr:rowOff>
    </xdr:from>
    <xdr:to>
      <xdr:col>19</xdr:col>
      <xdr:colOff>184150</xdr:colOff>
      <xdr:row>43</xdr:row>
      <xdr:rowOff>138006</xdr:rowOff>
    </xdr:to>
    <xdr:sp macro="" textlink="">
      <xdr:nvSpPr>
        <xdr:cNvPr id="89" name="楕円 88"/>
        <xdr:cNvSpPr/>
      </xdr:nvSpPr>
      <xdr:spPr>
        <a:xfrm>
          <a:off x="4064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122783</xdr:rowOff>
    </xdr:from>
    <xdr:ext cx="736600" cy="259045"/>
    <xdr:sp macro="" textlink="">
      <xdr:nvSpPr>
        <xdr:cNvPr id="90" name="テキスト ボックス 89"/>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36406</xdr:rowOff>
    </xdr:from>
    <xdr:to>
      <xdr:col>15</xdr:col>
      <xdr:colOff>133350</xdr:colOff>
      <xdr:row>43</xdr:row>
      <xdr:rowOff>138006</xdr:rowOff>
    </xdr:to>
    <xdr:sp macro="" textlink="">
      <xdr:nvSpPr>
        <xdr:cNvPr id="91" name="楕円 90"/>
        <xdr:cNvSpPr/>
      </xdr:nvSpPr>
      <xdr:spPr>
        <a:xfrm>
          <a:off x="3175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122783</xdr:rowOff>
    </xdr:from>
    <xdr:ext cx="762000" cy="259045"/>
    <xdr:sp macro="" textlink="">
      <xdr:nvSpPr>
        <xdr:cNvPr id="92" name="テキスト ボックス 91"/>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は増加したものの、物件費、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し、経常経費全体では１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ったことに加え、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町税は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％増、地方交付税は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％増となるなど、経常一般財源総額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％増となり、前年度から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ポイント改善される結果となった。しかしながら、今後も町税・地方交付税ともに大幅な増は予想されないことから、現在取り組んでいる定員適正化計画や平成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月に策定した公共施設等総合管理計画をはじめ、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公共施設総合管理計画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の下、人件費や管理費削減のための施設の統廃合、事務費削減等を継続して実施する等、経常経費の削減を図る。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62</xdr:row>
      <xdr:rowOff>116840</xdr:rowOff>
    </xdr:to>
    <xdr:cxnSp macro="">
      <xdr:nvCxnSpPr>
        <xdr:cNvPr id="131" name="直線コネクタ 130"/>
        <xdr:cNvCxnSpPr/>
      </xdr:nvCxnSpPr>
      <xdr:spPr>
        <a:xfrm flipV="1">
          <a:off x="4114800" y="10360660"/>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140970</xdr:rowOff>
    </xdr:to>
    <xdr:cxnSp macro="">
      <xdr:nvCxnSpPr>
        <xdr:cNvPr id="134" name="直線コネクタ 133"/>
        <xdr:cNvCxnSpPr/>
      </xdr:nvCxnSpPr>
      <xdr:spPr>
        <a:xfrm flipV="1">
          <a:off x="3225800" y="1074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62</xdr:row>
      <xdr:rowOff>140970</xdr:rowOff>
    </xdr:to>
    <xdr:cxnSp macro="">
      <xdr:nvCxnSpPr>
        <xdr:cNvPr id="137" name="直線コネクタ 136"/>
        <xdr:cNvCxnSpPr/>
      </xdr:nvCxnSpPr>
      <xdr:spPr>
        <a:xfrm>
          <a:off x="2336800" y="107386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17780</xdr:rowOff>
    </xdr:to>
    <xdr:cxnSp macro="">
      <xdr:nvCxnSpPr>
        <xdr:cNvPr id="140" name="直線コネクタ 139"/>
        <xdr:cNvCxnSpPr/>
      </xdr:nvCxnSpPr>
      <xdr:spPr>
        <a:xfrm flipV="1">
          <a:off x="1447800" y="107386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0" name="楕円 149"/>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51"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2" name="楕円 151"/>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3" name="テキスト ボックス 152"/>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4" name="楕円 153"/>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55" name="テキスト ボックス 154"/>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6" name="楕円 155"/>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57" name="テキスト ボックス 156"/>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8" name="楕円 157"/>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59" name="テキスト ボックス 158"/>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9,451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回っている。人件費は前年度比</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5.9</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％増、物件費は</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となったことに加え、算出式の分母となる人口も</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たことが要因となっている。また、ゴミ処理業務や消防業務を一部事務組合で行っていることから、一部事務組合の人件費・物件費等に充てる負担金を合計した場合、人口１人当たりの金額は大幅に増加することになる。今後はこれらも含めた経費について、抑制してい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91937</xdr:rowOff>
    </xdr:from>
    <xdr:to>
      <xdr:col>23</xdr:col>
      <xdr:colOff>133350</xdr:colOff>
      <xdr:row>82</xdr:row>
      <xdr:rowOff>158403</xdr:rowOff>
    </xdr:to>
    <xdr:cxnSp macro="">
      <xdr:nvCxnSpPr>
        <xdr:cNvPr id="194" name="直線コネクタ 193"/>
        <xdr:cNvCxnSpPr/>
      </xdr:nvCxnSpPr>
      <xdr:spPr>
        <a:xfrm>
          <a:off x="4114800" y="14150837"/>
          <a:ext cx="838200" cy="6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86682</xdr:rowOff>
    </xdr:from>
    <xdr:to>
      <xdr:col>19</xdr:col>
      <xdr:colOff>133350</xdr:colOff>
      <xdr:row>82</xdr:row>
      <xdr:rowOff>91937</xdr:rowOff>
    </xdr:to>
    <xdr:cxnSp macro="">
      <xdr:nvCxnSpPr>
        <xdr:cNvPr id="197" name="直線コネクタ 196"/>
        <xdr:cNvCxnSpPr/>
      </xdr:nvCxnSpPr>
      <xdr:spPr>
        <a:xfrm>
          <a:off x="3225800" y="14145582"/>
          <a:ext cx="889000" cy="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71624</xdr:rowOff>
    </xdr:from>
    <xdr:to>
      <xdr:col>15</xdr:col>
      <xdr:colOff>82550</xdr:colOff>
      <xdr:row>82</xdr:row>
      <xdr:rowOff>86682</xdr:rowOff>
    </xdr:to>
    <xdr:cxnSp macro="">
      <xdr:nvCxnSpPr>
        <xdr:cNvPr id="200" name="直線コネクタ 199"/>
        <xdr:cNvCxnSpPr/>
      </xdr:nvCxnSpPr>
      <xdr:spPr>
        <a:xfrm>
          <a:off x="2336800" y="14130524"/>
          <a:ext cx="889000" cy="1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2" name="テキスト ボックス 201"/>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68008</xdr:rowOff>
    </xdr:from>
    <xdr:to>
      <xdr:col>11</xdr:col>
      <xdr:colOff>31750</xdr:colOff>
      <xdr:row>82</xdr:row>
      <xdr:rowOff>71624</xdr:rowOff>
    </xdr:to>
    <xdr:cxnSp macro="">
      <xdr:nvCxnSpPr>
        <xdr:cNvPr id="203" name="直線コネクタ 202"/>
        <xdr:cNvCxnSpPr/>
      </xdr:nvCxnSpPr>
      <xdr:spPr>
        <a:xfrm>
          <a:off x="1447800" y="14126908"/>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5" name="テキスト ボックス 204"/>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7" name="テキスト ボックス 206"/>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107603</xdr:rowOff>
    </xdr:from>
    <xdr:to>
      <xdr:col>23</xdr:col>
      <xdr:colOff>184150</xdr:colOff>
      <xdr:row>83</xdr:row>
      <xdr:rowOff>37753</xdr:rowOff>
    </xdr:to>
    <xdr:sp macro="" textlink="">
      <xdr:nvSpPr>
        <xdr:cNvPr id="213" name="楕円 212"/>
        <xdr:cNvSpPr/>
      </xdr:nvSpPr>
      <xdr:spPr>
        <a:xfrm>
          <a:off x="4902200" y="141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79680</xdr:rowOff>
    </xdr:from>
    <xdr:ext cx="762000" cy="259045"/>
    <xdr:sp macro="" textlink="">
      <xdr:nvSpPr>
        <xdr:cNvPr id="214" name="人件費・物件費等の状況該当値テキスト"/>
        <xdr:cNvSpPr txBox="1"/>
      </xdr:nvSpPr>
      <xdr:spPr>
        <a:xfrm>
          <a:off x="5041900" y="1413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41137</xdr:rowOff>
    </xdr:from>
    <xdr:to>
      <xdr:col>19</xdr:col>
      <xdr:colOff>184150</xdr:colOff>
      <xdr:row>82</xdr:row>
      <xdr:rowOff>142737</xdr:rowOff>
    </xdr:to>
    <xdr:sp macro="" textlink="">
      <xdr:nvSpPr>
        <xdr:cNvPr id="215" name="楕円 214"/>
        <xdr:cNvSpPr/>
      </xdr:nvSpPr>
      <xdr:spPr>
        <a:xfrm>
          <a:off x="4064000" y="141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152914</xdr:rowOff>
    </xdr:from>
    <xdr:ext cx="736600" cy="259045"/>
    <xdr:sp macro="" textlink="">
      <xdr:nvSpPr>
        <xdr:cNvPr id="216" name="テキスト ボックス 215"/>
        <xdr:cNvSpPr txBox="1"/>
      </xdr:nvSpPr>
      <xdr:spPr>
        <a:xfrm>
          <a:off x="3733800" y="1386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35882</xdr:rowOff>
    </xdr:from>
    <xdr:to>
      <xdr:col>15</xdr:col>
      <xdr:colOff>133350</xdr:colOff>
      <xdr:row>82</xdr:row>
      <xdr:rowOff>137482</xdr:rowOff>
    </xdr:to>
    <xdr:sp macro="" textlink="">
      <xdr:nvSpPr>
        <xdr:cNvPr id="217" name="楕円 216"/>
        <xdr:cNvSpPr/>
      </xdr:nvSpPr>
      <xdr:spPr>
        <a:xfrm>
          <a:off x="3175000" y="1409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122259</xdr:rowOff>
    </xdr:from>
    <xdr:ext cx="762000" cy="259045"/>
    <xdr:sp macro="" textlink="">
      <xdr:nvSpPr>
        <xdr:cNvPr id="218" name="テキスト ボックス 217"/>
        <xdr:cNvSpPr txBox="1"/>
      </xdr:nvSpPr>
      <xdr:spPr>
        <a:xfrm>
          <a:off x="2844800" y="1418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20824</xdr:rowOff>
    </xdr:from>
    <xdr:to>
      <xdr:col>11</xdr:col>
      <xdr:colOff>82550</xdr:colOff>
      <xdr:row>82</xdr:row>
      <xdr:rowOff>122424</xdr:rowOff>
    </xdr:to>
    <xdr:sp macro="" textlink="">
      <xdr:nvSpPr>
        <xdr:cNvPr id="219" name="楕円 218"/>
        <xdr:cNvSpPr/>
      </xdr:nvSpPr>
      <xdr:spPr>
        <a:xfrm>
          <a:off x="2286000" y="140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107201</xdr:rowOff>
    </xdr:from>
    <xdr:ext cx="762000" cy="259045"/>
    <xdr:sp macro="" textlink="">
      <xdr:nvSpPr>
        <xdr:cNvPr id="220" name="テキスト ボックス 219"/>
        <xdr:cNvSpPr txBox="1"/>
      </xdr:nvSpPr>
      <xdr:spPr>
        <a:xfrm>
          <a:off x="1955800" y="141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17208</xdr:rowOff>
    </xdr:from>
    <xdr:to>
      <xdr:col>7</xdr:col>
      <xdr:colOff>31750</xdr:colOff>
      <xdr:row>82</xdr:row>
      <xdr:rowOff>118808</xdr:rowOff>
    </xdr:to>
    <xdr:sp macro="" textlink="">
      <xdr:nvSpPr>
        <xdr:cNvPr id="221" name="楕円 220"/>
        <xdr:cNvSpPr/>
      </xdr:nvSpPr>
      <xdr:spPr>
        <a:xfrm>
          <a:off x="1397000" y="1407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103585</xdr:rowOff>
    </xdr:from>
    <xdr:ext cx="762000" cy="259045"/>
    <xdr:sp macro="" textlink="">
      <xdr:nvSpPr>
        <xdr:cNvPr id="222" name="テキスト ボックス 221"/>
        <xdr:cNvSpPr txBox="1"/>
      </xdr:nvSpPr>
      <xdr:spPr>
        <a:xfrm>
          <a:off x="1066800" y="1416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回っている。今後も、</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定員適正化計画に基づき</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、退職と採用のバランスを保ちつつ新陳代謝を図っていく。また、人事</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評価</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制度により、能力や適正、職務実績に基づく</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評価を統一的に</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実施することとし、給与の適正化に努めていく。</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125589</xdr:rowOff>
    </xdr:to>
    <xdr:cxnSp macro="">
      <xdr:nvCxnSpPr>
        <xdr:cNvPr id="256" name="直線コネクタ 255"/>
        <xdr:cNvCxnSpPr/>
      </xdr:nvCxnSpPr>
      <xdr:spPr>
        <a:xfrm flipV="1">
          <a:off x="16179800" y="1460500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125589</xdr:rowOff>
    </xdr:to>
    <xdr:cxnSp macro="">
      <xdr:nvCxnSpPr>
        <xdr:cNvPr id="259" name="直線コネクタ 258"/>
        <xdr:cNvCxnSpPr/>
      </xdr:nvCxnSpPr>
      <xdr:spPr>
        <a:xfrm>
          <a:off x="15290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98778</xdr:rowOff>
    </xdr:to>
    <xdr:cxnSp macro="">
      <xdr:nvCxnSpPr>
        <xdr:cNvPr id="262" name="直線コネクタ 261"/>
        <xdr:cNvCxnSpPr/>
      </xdr:nvCxnSpPr>
      <xdr:spPr>
        <a:xfrm>
          <a:off x="14401800" y="145781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4939</xdr:rowOff>
    </xdr:to>
    <xdr:cxnSp macro="">
      <xdr:nvCxnSpPr>
        <xdr:cNvPr id="265" name="直線コネクタ 264"/>
        <xdr:cNvCxnSpPr/>
      </xdr:nvCxnSpPr>
      <xdr:spPr>
        <a:xfrm>
          <a:off x="13512800" y="145245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67" name="テキスト ボックス 266"/>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69" name="テキスト ボックス 268"/>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5" name="楕円 274"/>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6"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7" name="楕円 276"/>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78" name="テキスト ボックス 277"/>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9" name="楕円 278"/>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80" name="テキスト ボックス 279"/>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1" name="楕円 280"/>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82" name="テキスト ボックス 281"/>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3" name="楕円 282"/>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4" name="テキスト ボックス 283"/>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3.34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人上回っている。旧町村単位に公共施設を設置（出張所</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・小学校</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・保育園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）していること、養護老人ホームも設置していることから人口に対して職員数が多い。また、将来の行財政運営をにらみ、年代別職員構成の不均衡を是正するため、平成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年度に民間経験者</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名を含む新規職員</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名を採用したことにより数値が上昇している。今後も施設の統廃合、事務の効率化を図るとともに、年代別職員構成に配慮しながら、適正な定員管理に努める。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112244</xdr:rowOff>
    </xdr:from>
    <xdr:to>
      <xdr:col>81</xdr:col>
      <xdr:colOff>44450</xdr:colOff>
      <xdr:row>62</xdr:row>
      <xdr:rowOff>165100</xdr:rowOff>
    </xdr:to>
    <xdr:cxnSp macro="">
      <xdr:nvCxnSpPr>
        <xdr:cNvPr id="321" name="直線コネクタ 320"/>
        <xdr:cNvCxnSpPr/>
      </xdr:nvCxnSpPr>
      <xdr:spPr>
        <a:xfrm>
          <a:off x="16179800" y="10742144"/>
          <a:ext cx="8382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112244</xdr:rowOff>
    </xdr:from>
    <xdr:to>
      <xdr:col>77</xdr:col>
      <xdr:colOff>44450</xdr:colOff>
      <xdr:row>62</xdr:row>
      <xdr:rowOff>154759</xdr:rowOff>
    </xdr:to>
    <xdr:cxnSp macro="">
      <xdr:nvCxnSpPr>
        <xdr:cNvPr id="324" name="直線コネクタ 323"/>
        <xdr:cNvCxnSpPr/>
      </xdr:nvCxnSpPr>
      <xdr:spPr>
        <a:xfrm flipV="1">
          <a:off x="15290800" y="10742144"/>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135225</xdr:rowOff>
    </xdr:from>
    <xdr:to>
      <xdr:col>72</xdr:col>
      <xdr:colOff>203200</xdr:colOff>
      <xdr:row>62</xdr:row>
      <xdr:rowOff>154759</xdr:rowOff>
    </xdr:to>
    <xdr:cxnSp macro="">
      <xdr:nvCxnSpPr>
        <xdr:cNvPr id="327" name="直線コネクタ 326"/>
        <xdr:cNvCxnSpPr/>
      </xdr:nvCxnSpPr>
      <xdr:spPr>
        <a:xfrm>
          <a:off x="14401800" y="1076512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121436</xdr:rowOff>
    </xdr:from>
    <xdr:to>
      <xdr:col>68</xdr:col>
      <xdr:colOff>152400</xdr:colOff>
      <xdr:row>62</xdr:row>
      <xdr:rowOff>135225</xdr:rowOff>
    </xdr:to>
    <xdr:cxnSp macro="">
      <xdr:nvCxnSpPr>
        <xdr:cNvPr id="330" name="直線コネクタ 329"/>
        <xdr:cNvCxnSpPr/>
      </xdr:nvCxnSpPr>
      <xdr:spPr>
        <a:xfrm>
          <a:off x="13512800" y="1075133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2" name="テキスト ボックス 331"/>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4" name="テキスト ボックス 333"/>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40" name="楕円 339"/>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86377</xdr:rowOff>
    </xdr:from>
    <xdr:ext cx="762000" cy="259045"/>
    <xdr:sp macro="" textlink="">
      <xdr:nvSpPr>
        <xdr:cNvPr id="341" name="定員管理の状況該当値テキスト"/>
        <xdr:cNvSpPr txBox="1"/>
      </xdr:nvSpPr>
      <xdr:spPr>
        <a:xfrm>
          <a:off x="17106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61444</xdr:rowOff>
    </xdr:from>
    <xdr:to>
      <xdr:col>77</xdr:col>
      <xdr:colOff>95250</xdr:colOff>
      <xdr:row>62</xdr:row>
      <xdr:rowOff>163044</xdr:rowOff>
    </xdr:to>
    <xdr:sp macro="" textlink="">
      <xdr:nvSpPr>
        <xdr:cNvPr id="342" name="楕円 341"/>
        <xdr:cNvSpPr/>
      </xdr:nvSpPr>
      <xdr:spPr>
        <a:xfrm>
          <a:off x="161290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147821</xdr:rowOff>
    </xdr:from>
    <xdr:ext cx="736600" cy="259045"/>
    <xdr:sp macro="" textlink="">
      <xdr:nvSpPr>
        <xdr:cNvPr id="343" name="テキスト ボックス 342"/>
        <xdr:cNvSpPr txBox="1"/>
      </xdr:nvSpPr>
      <xdr:spPr>
        <a:xfrm>
          <a:off x="15798800" y="10777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103959</xdr:rowOff>
    </xdr:from>
    <xdr:to>
      <xdr:col>73</xdr:col>
      <xdr:colOff>44450</xdr:colOff>
      <xdr:row>63</xdr:row>
      <xdr:rowOff>34109</xdr:rowOff>
    </xdr:to>
    <xdr:sp macro="" textlink="">
      <xdr:nvSpPr>
        <xdr:cNvPr id="344" name="楕円 343"/>
        <xdr:cNvSpPr/>
      </xdr:nvSpPr>
      <xdr:spPr>
        <a:xfrm>
          <a:off x="15240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18886</xdr:rowOff>
    </xdr:from>
    <xdr:ext cx="762000" cy="259045"/>
    <xdr:sp macro="" textlink="">
      <xdr:nvSpPr>
        <xdr:cNvPr id="345" name="テキスト ボックス 344"/>
        <xdr:cNvSpPr txBox="1"/>
      </xdr:nvSpPr>
      <xdr:spPr>
        <a:xfrm>
          <a:off x="14909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84425</xdr:rowOff>
    </xdr:from>
    <xdr:to>
      <xdr:col>68</xdr:col>
      <xdr:colOff>203200</xdr:colOff>
      <xdr:row>63</xdr:row>
      <xdr:rowOff>14575</xdr:rowOff>
    </xdr:to>
    <xdr:sp macro="" textlink="">
      <xdr:nvSpPr>
        <xdr:cNvPr id="346" name="楕円 345"/>
        <xdr:cNvSpPr/>
      </xdr:nvSpPr>
      <xdr:spPr>
        <a:xfrm>
          <a:off x="14351000" y="10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170802</xdr:rowOff>
    </xdr:from>
    <xdr:ext cx="762000" cy="259045"/>
    <xdr:sp macro="" textlink="">
      <xdr:nvSpPr>
        <xdr:cNvPr id="347" name="テキスト ボックス 346"/>
        <xdr:cNvSpPr txBox="1"/>
      </xdr:nvSpPr>
      <xdr:spPr>
        <a:xfrm>
          <a:off x="14020800" y="1080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70636</xdr:rowOff>
    </xdr:from>
    <xdr:to>
      <xdr:col>64</xdr:col>
      <xdr:colOff>152400</xdr:colOff>
      <xdr:row>63</xdr:row>
      <xdr:rowOff>786</xdr:rowOff>
    </xdr:to>
    <xdr:sp macro="" textlink="">
      <xdr:nvSpPr>
        <xdr:cNvPr id="348" name="楕円 347"/>
        <xdr:cNvSpPr/>
      </xdr:nvSpPr>
      <xdr:spPr>
        <a:xfrm>
          <a:off x="13462000" y="107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157013</xdr:rowOff>
    </xdr:from>
    <xdr:ext cx="762000" cy="259045"/>
    <xdr:sp macro="" textlink="">
      <xdr:nvSpPr>
        <xdr:cNvPr id="349" name="テキスト ボックス 348"/>
        <xdr:cNvSpPr txBox="1"/>
      </xdr:nvSpPr>
      <xdr:spPr>
        <a:xfrm>
          <a:off x="13131800" y="107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の発行抑制策により大きく上昇することなく推移している。順調に地方債残高を減少させ公債費の抑制に努めてきた。今後も、総合計画で財源配分を充分に検討することにより、地方債の新規発行の抑制に努め、歳入に見合った予算を編成し、財政健全化を図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38</xdr:row>
      <xdr:rowOff>33262</xdr:rowOff>
    </xdr:to>
    <xdr:cxnSp macro="">
      <xdr:nvCxnSpPr>
        <xdr:cNvPr id="386" name="直線コネクタ 385"/>
        <xdr:cNvCxnSpPr/>
      </xdr:nvCxnSpPr>
      <xdr:spPr>
        <a:xfrm flipV="1">
          <a:off x="16179800" y="6421967"/>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33262</xdr:rowOff>
    </xdr:from>
    <xdr:to>
      <xdr:col>77</xdr:col>
      <xdr:colOff>44450</xdr:colOff>
      <xdr:row>38</xdr:row>
      <xdr:rowOff>125185</xdr:rowOff>
    </xdr:to>
    <xdr:cxnSp macro="">
      <xdr:nvCxnSpPr>
        <xdr:cNvPr id="389" name="直線コネクタ 388"/>
        <xdr:cNvCxnSpPr/>
      </xdr:nvCxnSpPr>
      <xdr:spPr>
        <a:xfrm flipV="1">
          <a:off x="15290800" y="65483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39</xdr:row>
      <xdr:rowOff>91622</xdr:rowOff>
    </xdr:to>
    <xdr:cxnSp macro="">
      <xdr:nvCxnSpPr>
        <xdr:cNvPr id="392" name="直線コネクタ 391"/>
        <xdr:cNvCxnSpPr/>
      </xdr:nvCxnSpPr>
      <xdr:spPr>
        <a:xfrm flipV="1">
          <a:off x="14401800" y="66402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91622</xdr:rowOff>
    </xdr:from>
    <xdr:to>
      <xdr:col>68</xdr:col>
      <xdr:colOff>152400</xdr:colOff>
      <xdr:row>39</xdr:row>
      <xdr:rowOff>137583</xdr:rowOff>
    </xdr:to>
    <xdr:cxnSp macro="">
      <xdr:nvCxnSpPr>
        <xdr:cNvPr id="395" name="直線コネクタ 394"/>
        <xdr:cNvCxnSpPr/>
      </xdr:nvCxnSpPr>
      <xdr:spPr>
        <a:xfrm flipV="1">
          <a:off x="13512800" y="67781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5" name="楕円 404"/>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44044</xdr:rowOff>
    </xdr:from>
    <xdr:ext cx="762000" cy="259045"/>
    <xdr:sp macro="" textlink="">
      <xdr:nvSpPr>
        <xdr:cNvPr id="406" name="公債費負担の状況該当値テキスト"/>
        <xdr:cNvSpPr txBox="1"/>
      </xdr:nvSpPr>
      <xdr:spPr>
        <a:xfrm>
          <a:off x="17106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153912</xdr:rowOff>
    </xdr:from>
    <xdr:to>
      <xdr:col>77</xdr:col>
      <xdr:colOff>95250</xdr:colOff>
      <xdr:row>38</xdr:row>
      <xdr:rowOff>84062</xdr:rowOff>
    </xdr:to>
    <xdr:sp macro="" textlink="">
      <xdr:nvSpPr>
        <xdr:cNvPr id="407" name="楕円 406"/>
        <xdr:cNvSpPr/>
      </xdr:nvSpPr>
      <xdr:spPr>
        <a:xfrm>
          <a:off x="16129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94239</xdr:rowOff>
    </xdr:from>
    <xdr:ext cx="736600" cy="259045"/>
    <xdr:sp macro="" textlink="">
      <xdr:nvSpPr>
        <xdr:cNvPr id="408" name="テキスト ボックス 407"/>
        <xdr:cNvSpPr txBox="1"/>
      </xdr:nvSpPr>
      <xdr:spPr>
        <a:xfrm>
          <a:off x="15798800" y="626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74385</xdr:rowOff>
    </xdr:from>
    <xdr:to>
      <xdr:col>73</xdr:col>
      <xdr:colOff>44450</xdr:colOff>
      <xdr:row>39</xdr:row>
      <xdr:rowOff>4535</xdr:rowOff>
    </xdr:to>
    <xdr:sp macro="" textlink="">
      <xdr:nvSpPr>
        <xdr:cNvPr id="409" name="楕円 408"/>
        <xdr:cNvSpPr/>
      </xdr:nvSpPr>
      <xdr:spPr>
        <a:xfrm>
          <a:off x="15240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14713</xdr:rowOff>
    </xdr:from>
    <xdr:ext cx="762000" cy="259045"/>
    <xdr:sp macro="" textlink="">
      <xdr:nvSpPr>
        <xdr:cNvPr id="410" name="テキスト ボックス 409"/>
        <xdr:cNvSpPr txBox="1"/>
      </xdr:nvSpPr>
      <xdr:spPr>
        <a:xfrm>
          <a:off x="14909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40822</xdr:rowOff>
    </xdr:from>
    <xdr:to>
      <xdr:col>68</xdr:col>
      <xdr:colOff>203200</xdr:colOff>
      <xdr:row>39</xdr:row>
      <xdr:rowOff>142422</xdr:rowOff>
    </xdr:to>
    <xdr:sp macro="" textlink="">
      <xdr:nvSpPr>
        <xdr:cNvPr id="411" name="楕円 410"/>
        <xdr:cNvSpPr/>
      </xdr:nvSpPr>
      <xdr:spPr>
        <a:xfrm>
          <a:off x="14351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152599</xdr:rowOff>
    </xdr:from>
    <xdr:ext cx="762000" cy="259045"/>
    <xdr:sp macro="" textlink="">
      <xdr:nvSpPr>
        <xdr:cNvPr id="412" name="テキスト ボックス 411"/>
        <xdr:cNvSpPr txBox="1"/>
      </xdr:nvSpPr>
      <xdr:spPr>
        <a:xfrm>
          <a:off x="14020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3" name="楕円 412"/>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4" name="テキスト ボックス 413"/>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地方債の発行抑制策や基金残高の増加により、算出式の分子である将来負担額がマイナスとなり、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年度に引き続き負担率が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となった。今後も公債費等義務的経費の削減を中心とする行財政改革を進め、財政の健全化に努める。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0" name="将来負担の状況平均値テキスト"/>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1" name="フローチャート: 判断 450"/>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2" name="フローチャート: 判断 451"/>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3" name="テキスト ボックス 452"/>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4" name="フローチャート: 判断 453"/>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5" name="テキスト ボックス 454"/>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6" name="フローチャート: 判断 455"/>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57" name="テキスト ボックス 456"/>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58" name="フローチャート: 判断 457"/>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59" name="テキスト ボックス 458"/>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10,663
10,513
128.79
7,881,204
7,461,503
344,743
4,037,314
3,225,744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人件費にかかる経常収支比率は、類似団体平均と比較して</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ポイント高くなっている。旧町村単位に公共施設を設置（出張所</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・小学校</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）し、養護老人ホームも設置していること等から類似団体に比べ職員数が多いことが原因である。引き続き、定員適正化計画により適正な定員管理に努める。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96520</xdr:rowOff>
    </xdr:from>
    <xdr:to>
      <xdr:col>24</xdr:col>
      <xdr:colOff>25400</xdr:colOff>
      <xdr:row>38</xdr:row>
      <xdr:rowOff>119380</xdr:rowOff>
    </xdr:to>
    <xdr:cxnSp macro="">
      <xdr:nvCxnSpPr>
        <xdr:cNvPr id="66" name="直線コネクタ 65"/>
        <xdr:cNvCxnSpPr/>
      </xdr:nvCxnSpPr>
      <xdr:spPr>
        <a:xfrm>
          <a:off x="3987800" y="6611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96520</xdr:rowOff>
    </xdr:from>
    <xdr:to>
      <xdr:col>19</xdr:col>
      <xdr:colOff>187325</xdr:colOff>
      <xdr:row>38</xdr:row>
      <xdr:rowOff>96520</xdr:rowOff>
    </xdr:to>
    <xdr:cxnSp macro="">
      <xdr:nvCxnSpPr>
        <xdr:cNvPr id="69" name="直線コネクタ 68"/>
        <xdr:cNvCxnSpPr/>
      </xdr:nvCxnSpPr>
      <xdr:spPr>
        <a:xfrm>
          <a:off x="3098800" y="661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38</xdr:row>
      <xdr:rowOff>96520</xdr:rowOff>
    </xdr:to>
    <xdr:cxnSp macro="">
      <xdr:nvCxnSpPr>
        <xdr:cNvPr id="72" name="直線コネクタ 71"/>
        <xdr:cNvCxnSpPr/>
      </xdr:nvCxnSpPr>
      <xdr:spPr>
        <a:xfrm>
          <a:off x="2209800" y="658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66040</xdr:rowOff>
    </xdr:to>
    <xdr:cxnSp macro="">
      <xdr:nvCxnSpPr>
        <xdr:cNvPr id="75" name="直線コネクタ 74"/>
        <xdr:cNvCxnSpPr/>
      </xdr:nvCxnSpPr>
      <xdr:spPr>
        <a:xfrm>
          <a:off x="1320800" y="657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45720</xdr:rowOff>
    </xdr:from>
    <xdr:to>
      <xdr:col>20</xdr:col>
      <xdr:colOff>38100</xdr:colOff>
      <xdr:row>38</xdr:row>
      <xdr:rowOff>147320</xdr:rowOff>
    </xdr:to>
    <xdr:sp macro="" textlink="">
      <xdr:nvSpPr>
        <xdr:cNvPr id="87" name="楕円 86"/>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132097</xdr:rowOff>
    </xdr:from>
    <xdr:ext cx="736600" cy="259045"/>
    <xdr:sp macro="" textlink="">
      <xdr:nvSpPr>
        <xdr:cNvPr id="88" name="テキスト ボックス 87"/>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45720</xdr:rowOff>
    </xdr:from>
    <xdr:to>
      <xdr:col>15</xdr:col>
      <xdr:colOff>149225</xdr:colOff>
      <xdr:row>38</xdr:row>
      <xdr:rowOff>147320</xdr:rowOff>
    </xdr:to>
    <xdr:sp macro="" textlink="">
      <xdr:nvSpPr>
        <xdr:cNvPr id="89" name="楕円 88"/>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132097</xdr:rowOff>
    </xdr:from>
    <xdr:ext cx="762000" cy="259045"/>
    <xdr:sp macro="" textlink="">
      <xdr:nvSpPr>
        <xdr:cNvPr id="90" name="テキスト ボックス 89"/>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3" name="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物件費にかかる経常収支比率は、前年に対して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、決算額ベース</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ている。これは会計年度任用職員制度への移行に伴い賃金が皆減となったためである。引き続き電算システム関係経費や施設管理経費は増加傾向である。今後も事業の総合的な見直しや事務改善による手法の検討など、物件費増加の抑制に努める。管理経費等についても、予算査定時に前々年度決算額及び当該年度の執行額に応じた査定を行い経費削減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144962</xdr:rowOff>
    </xdr:from>
    <xdr:to>
      <xdr:col>82</xdr:col>
      <xdr:colOff>107950</xdr:colOff>
      <xdr:row>16</xdr:row>
      <xdr:rowOff>32294</xdr:rowOff>
    </xdr:to>
    <xdr:cxnSp macro="">
      <xdr:nvCxnSpPr>
        <xdr:cNvPr id="129" name="直線コネクタ 128"/>
        <xdr:cNvCxnSpPr/>
      </xdr:nvCxnSpPr>
      <xdr:spPr>
        <a:xfrm flipV="1">
          <a:off x="15671800" y="271671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6169</xdr:rowOff>
    </xdr:from>
    <xdr:to>
      <xdr:col>78</xdr:col>
      <xdr:colOff>69850</xdr:colOff>
      <xdr:row>16</xdr:row>
      <xdr:rowOff>32294</xdr:rowOff>
    </xdr:to>
    <xdr:cxnSp macro="">
      <xdr:nvCxnSpPr>
        <xdr:cNvPr id="132" name="直線コネクタ 131"/>
        <xdr:cNvCxnSpPr/>
      </xdr:nvCxnSpPr>
      <xdr:spPr>
        <a:xfrm>
          <a:off x="14782800" y="2749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6169</xdr:rowOff>
    </xdr:from>
    <xdr:to>
      <xdr:col>73</xdr:col>
      <xdr:colOff>180975</xdr:colOff>
      <xdr:row>16</xdr:row>
      <xdr:rowOff>32294</xdr:rowOff>
    </xdr:to>
    <xdr:cxnSp macro="">
      <xdr:nvCxnSpPr>
        <xdr:cNvPr id="135" name="直線コネクタ 134"/>
        <xdr:cNvCxnSpPr/>
      </xdr:nvCxnSpPr>
      <xdr:spPr>
        <a:xfrm flipV="1">
          <a:off x="13893800" y="2749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19231</xdr:rowOff>
    </xdr:from>
    <xdr:to>
      <xdr:col>69</xdr:col>
      <xdr:colOff>92075</xdr:colOff>
      <xdr:row>16</xdr:row>
      <xdr:rowOff>32294</xdr:rowOff>
    </xdr:to>
    <xdr:cxnSp macro="">
      <xdr:nvCxnSpPr>
        <xdr:cNvPr id="138" name="直線コネクタ 137"/>
        <xdr:cNvCxnSpPr/>
      </xdr:nvCxnSpPr>
      <xdr:spPr>
        <a:xfrm>
          <a:off x="13004800" y="27624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94162</xdr:rowOff>
    </xdr:from>
    <xdr:to>
      <xdr:col>82</xdr:col>
      <xdr:colOff>158750</xdr:colOff>
      <xdr:row>16</xdr:row>
      <xdr:rowOff>24312</xdr:rowOff>
    </xdr:to>
    <xdr:sp macro="" textlink="">
      <xdr:nvSpPr>
        <xdr:cNvPr id="148" name="楕円 147"/>
        <xdr:cNvSpPr/>
      </xdr:nvSpPr>
      <xdr:spPr>
        <a:xfrm>
          <a:off x="164592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66239</xdr:rowOff>
    </xdr:from>
    <xdr:ext cx="762000" cy="259045"/>
    <xdr:sp macro="" textlink="">
      <xdr:nvSpPr>
        <xdr:cNvPr id="149" name="物件費該当値テキスト"/>
        <xdr:cNvSpPr txBox="1"/>
      </xdr:nvSpPr>
      <xdr:spPr>
        <a:xfrm>
          <a:off x="16598900" y="26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152944</xdr:rowOff>
    </xdr:from>
    <xdr:to>
      <xdr:col>78</xdr:col>
      <xdr:colOff>120650</xdr:colOff>
      <xdr:row>16</xdr:row>
      <xdr:rowOff>83094</xdr:rowOff>
    </xdr:to>
    <xdr:sp macro="" textlink="">
      <xdr:nvSpPr>
        <xdr:cNvPr id="150" name="楕円 149"/>
        <xdr:cNvSpPr/>
      </xdr:nvSpPr>
      <xdr:spPr>
        <a:xfrm>
          <a:off x="15621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51" name="テキスト ボックス 150"/>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126819</xdr:rowOff>
    </xdr:from>
    <xdr:to>
      <xdr:col>74</xdr:col>
      <xdr:colOff>31750</xdr:colOff>
      <xdr:row>16</xdr:row>
      <xdr:rowOff>56969</xdr:rowOff>
    </xdr:to>
    <xdr:sp macro="" textlink="">
      <xdr:nvSpPr>
        <xdr:cNvPr id="152" name="楕円 151"/>
        <xdr:cNvSpPr/>
      </xdr:nvSpPr>
      <xdr:spPr>
        <a:xfrm>
          <a:off x="14732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53" name="テキスト ボックス 152"/>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152944</xdr:rowOff>
    </xdr:from>
    <xdr:to>
      <xdr:col>69</xdr:col>
      <xdr:colOff>142875</xdr:colOff>
      <xdr:row>16</xdr:row>
      <xdr:rowOff>83094</xdr:rowOff>
    </xdr:to>
    <xdr:sp macro="" textlink="">
      <xdr:nvSpPr>
        <xdr:cNvPr id="154" name="楕円 153"/>
        <xdr:cNvSpPr/>
      </xdr:nvSpPr>
      <xdr:spPr>
        <a:xfrm>
          <a:off x="13843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55" name="テキスト ボックス 154"/>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56" name="楕円 155"/>
        <xdr:cNvSpPr/>
      </xdr:nvSpPr>
      <xdr:spPr>
        <a:xfrm>
          <a:off x="12954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57" name="テキスト ボックス 156"/>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扶助費にかかる経常収支比率は、類似団体平均と比較して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くなっている。類似団体平均を上回っている原因として、高齢化による老人福祉費、養護老人ホームを設置している老人施設費、旧町村単位に保育所を設置している児童福祉費、子育て支援の一環として乳幼児等医療費助成を中学３年生まで拡大していることによる福祉医療費助成が挙げられる。老人福祉費や福祉医療費助成については、予防事業の推進と適切な施設管理により抑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58</xdr:row>
      <xdr:rowOff>94343</xdr:rowOff>
    </xdr:to>
    <xdr:cxnSp macro="">
      <xdr:nvCxnSpPr>
        <xdr:cNvPr id="192" name="直線コネクタ 191"/>
        <xdr:cNvCxnSpPr/>
      </xdr:nvCxnSpPr>
      <xdr:spPr>
        <a:xfrm flipV="1">
          <a:off x="3987800" y="9711872"/>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58</xdr:row>
      <xdr:rowOff>94343</xdr:rowOff>
    </xdr:to>
    <xdr:cxnSp macro="">
      <xdr:nvCxnSpPr>
        <xdr:cNvPr id="195" name="直線コネクタ 194"/>
        <xdr:cNvCxnSpPr/>
      </xdr:nvCxnSpPr>
      <xdr:spPr>
        <a:xfrm>
          <a:off x="3098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61685</xdr:rowOff>
    </xdr:to>
    <xdr:cxnSp macro="">
      <xdr:nvCxnSpPr>
        <xdr:cNvPr id="198" name="直線コネクタ 197"/>
        <xdr:cNvCxnSpPr/>
      </xdr:nvCxnSpPr>
      <xdr:spPr>
        <a:xfrm>
          <a:off x="2209800" y="99568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118835</xdr:rowOff>
    </xdr:from>
    <xdr:to>
      <xdr:col>11</xdr:col>
      <xdr:colOff>9525</xdr:colOff>
      <xdr:row>58</xdr:row>
      <xdr:rowOff>12700</xdr:rowOff>
    </xdr:to>
    <xdr:cxnSp macro="">
      <xdr:nvCxnSpPr>
        <xdr:cNvPr id="201" name="直線コネクタ 200"/>
        <xdr:cNvCxnSpPr/>
      </xdr:nvCxnSpPr>
      <xdr:spPr>
        <a:xfrm>
          <a:off x="1320800" y="98914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2"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3" name="楕円 212"/>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4" name="テキスト ボックス 213"/>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5" name="楕円 214"/>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6" name="テキスト ボックス 215"/>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7" name="楕円 216"/>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8" name="テキスト ボックス 217"/>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68035</xdr:rowOff>
    </xdr:from>
    <xdr:to>
      <xdr:col>6</xdr:col>
      <xdr:colOff>171450</xdr:colOff>
      <xdr:row>57</xdr:row>
      <xdr:rowOff>169635</xdr:rowOff>
    </xdr:to>
    <xdr:sp macro="" textlink="">
      <xdr:nvSpPr>
        <xdr:cNvPr id="219" name="楕円 218"/>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154412</xdr:rowOff>
    </xdr:from>
    <xdr:ext cx="762000" cy="259045"/>
    <xdr:sp macro="" textlink="">
      <xdr:nvSpPr>
        <xdr:cNvPr id="220" name="テキスト ボックス 219"/>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その他にかかる経常収支比率は、前年に対して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大きな減少ではないものの、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の施設維持管理経費をはじめ、国保や介護など、その他の特別会計に対する繰出金については増加傾向であり、繰出金が減少しない要因である。今後、公営企業の独立採算の原則に立ち返った料金の見直しによる健全化や、医療受診の指導や介護予防事業など保健指導事業の強化やこれに伴う医療費の削減、介護保険料の適正化により、普通会計の負担を減らしていく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29028</xdr:rowOff>
    </xdr:from>
    <xdr:to>
      <xdr:col>82</xdr:col>
      <xdr:colOff>107950</xdr:colOff>
      <xdr:row>54</xdr:row>
      <xdr:rowOff>137885</xdr:rowOff>
    </xdr:to>
    <xdr:cxnSp macro="">
      <xdr:nvCxnSpPr>
        <xdr:cNvPr id="255" name="直線コネクタ 254"/>
        <xdr:cNvCxnSpPr/>
      </xdr:nvCxnSpPr>
      <xdr:spPr>
        <a:xfrm flipV="1">
          <a:off x="15671800" y="92873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137885</xdr:rowOff>
    </xdr:from>
    <xdr:to>
      <xdr:col>78</xdr:col>
      <xdr:colOff>69850</xdr:colOff>
      <xdr:row>58</xdr:row>
      <xdr:rowOff>105228</xdr:rowOff>
    </xdr:to>
    <xdr:cxnSp macro="">
      <xdr:nvCxnSpPr>
        <xdr:cNvPr id="258" name="直線コネクタ 257"/>
        <xdr:cNvCxnSpPr/>
      </xdr:nvCxnSpPr>
      <xdr:spPr>
        <a:xfrm flipV="1">
          <a:off x="14782800" y="9396185"/>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105228</xdr:rowOff>
    </xdr:to>
    <xdr:cxnSp macro="">
      <xdr:nvCxnSpPr>
        <xdr:cNvPr id="261" name="直線コネクタ 260"/>
        <xdr:cNvCxnSpPr/>
      </xdr:nvCxnSpPr>
      <xdr:spPr>
        <a:xfrm>
          <a:off x="13893800" y="9940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50800</xdr:rowOff>
    </xdr:to>
    <xdr:cxnSp macro="">
      <xdr:nvCxnSpPr>
        <xdr:cNvPr id="264" name="直線コネクタ 263"/>
        <xdr:cNvCxnSpPr/>
      </xdr:nvCxnSpPr>
      <xdr:spPr>
        <a:xfrm flipV="1">
          <a:off x="13004800" y="9940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149678</xdr:rowOff>
    </xdr:from>
    <xdr:to>
      <xdr:col>82</xdr:col>
      <xdr:colOff>158750</xdr:colOff>
      <xdr:row>54</xdr:row>
      <xdr:rowOff>79828</xdr:rowOff>
    </xdr:to>
    <xdr:sp macro="" textlink="">
      <xdr:nvSpPr>
        <xdr:cNvPr id="274" name="楕円 273"/>
        <xdr:cNvSpPr/>
      </xdr:nvSpPr>
      <xdr:spPr>
        <a:xfrm>
          <a:off x="16459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166205</xdr:rowOff>
    </xdr:from>
    <xdr:ext cx="762000" cy="259045"/>
    <xdr:sp macro="" textlink="">
      <xdr:nvSpPr>
        <xdr:cNvPr id="275" name="その他該当値テキスト"/>
        <xdr:cNvSpPr txBox="1"/>
      </xdr:nvSpPr>
      <xdr:spPr>
        <a:xfrm>
          <a:off x="16598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87085</xdr:rowOff>
    </xdr:from>
    <xdr:to>
      <xdr:col>78</xdr:col>
      <xdr:colOff>120650</xdr:colOff>
      <xdr:row>55</xdr:row>
      <xdr:rowOff>17235</xdr:rowOff>
    </xdr:to>
    <xdr:sp macro="" textlink="">
      <xdr:nvSpPr>
        <xdr:cNvPr id="276" name="楕円 275"/>
        <xdr:cNvSpPr/>
      </xdr:nvSpPr>
      <xdr:spPr>
        <a:xfrm>
          <a:off x="15621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27412</xdr:rowOff>
    </xdr:from>
    <xdr:ext cx="736600" cy="259045"/>
    <xdr:sp macro="" textlink="">
      <xdr:nvSpPr>
        <xdr:cNvPr id="277" name="テキスト ボックス 276"/>
        <xdr:cNvSpPr txBox="1"/>
      </xdr:nvSpPr>
      <xdr:spPr>
        <a:xfrm>
          <a:off x="15290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54428</xdr:rowOff>
    </xdr:from>
    <xdr:to>
      <xdr:col>74</xdr:col>
      <xdr:colOff>31750</xdr:colOff>
      <xdr:row>58</xdr:row>
      <xdr:rowOff>156028</xdr:rowOff>
    </xdr:to>
    <xdr:sp macro="" textlink="">
      <xdr:nvSpPr>
        <xdr:cNvPr id="278" name="楕円 277"/>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140805</xdr:rowOff>
    </xdr:from>
    <xdr:ext cx="762000" cy="259045"/>
    <xdr:sp macro="" textlink="">
      <xdr:nvSpPr>
        <xdr:cNvPr id="279" name="テキスト ボックス 278"/>
        <xdr:cNvSpPr txBox="1"/>
      </xdr:nvSpPr>
      <xdr:spPr>
        <a:xfrm>
          <a:off x="14401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80" name="楕円 279"/>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81" name="テキスト ボックス 280"/>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82" name="楕円 281"/>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83" name="テキスト ボックス 282"/>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補助費等にかかる経常収支比率は、前年に対して</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各種団体に対する補助金の支給の見直し及び削減については、前々年度決算額及び当該年度の執行額、団体の活動内容や実績等を充分精査し、見直しや廃止を行うなど、適正化に努める。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86995</xdr:rowOff>
    </xdr:from>
    <xdr:to>
      <xdr:col>82</xdr:col>
      <xdr:colOff>107950</xdr:colOff>
      <xdr:row>35</xdr:row>
      <xdr:rowOff>149860</xdr:rowOff>
    </xdr:to>
    <xdr:cxnSp macro="">
      <xdr:nvCxnSpPr>
        <xdr:cNvPr id="312" name="直線コネクタ 311"/>
        <xdr:cNvCxnSpPr/>
      </xdr:nvCxnSpPr>
      <xdr:spPr>
        <a:xfrm flipV="1">
          <a:off x="15671800" y="608774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18415</xdr:rowOff>
    </xdr:from>
    <xdr:to>
      <xdr:col>78</xdr:col>
      <xdr:colOff>69850</xdr:colOff>
      <xdr:row>35</xdr:row>
      <xdr:rowOff>149860</xdr:rowOff>
    </xdr:to>
    <xdr:cxnSp macro="">
      <xdr:nvCxnSpPr>
        <xdr:cNvPr id="315" name="直線コネクタ 314"/>
        <xdr:cNvCxnSpPr/>
      </xdr:nvCxnSpPr>
      <xdr:spPr>
        <a:xfrm>
          <a:off x="14782800" y="5847715"/>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18415</xdr:rowOff>
    </xdr:from>
    <xdr:to>
      <xdr:col>73</xdr:col>
      <xdr:colOff>180975</xdr:colOff>
      <xdr:row>34</xdr:row>
      <xdr:rowOff>35560</xdr:rowOff>
    </xdr:to>
    <xdr:cxnSp macro="">
      <xdr:nvCxnSpPr>
        <xdr:cNvPr id="318" name="直線コネクタ 317"/>
        <xdr:cNvCxnSpPr/>
      </xdr:nvCxnSpPr>
      <xdr:spPr>
        <a:xfrm flipV="1">
          <a:off x="13893800" y="58477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52705</xdr:rowOff>
    </xdr:to>
    <xdr:cxnSp macro="">
      <xdr:nvCxnSpPr>
        <xdr:cNvPr id="321" name="直線コネクタ 320"/>
        <xdr:cNvCxnSpPr/>
      </xdr:nvCxnSpPr>
      <xdr:spPr>
        <a:xfrm flipV="1">
          <a:off x="13004800" y="58648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36195</xdr:rowOff>
    </xdr:from>
    <xdr:to>
      <xdr:col>82</xdr:col>
      <xdr:colOff>158750</xdr:colOff>
      <xdr:row>35</xdr:row>
      <xdr:rowOff>137795</xdr:rowOff>
    </xdr:to>
    <xdr:sp macro="" textlink="">
      <xdr:nvSpPr>
        <xdr:cNvPr id="331" name="楕円 330"/>
        <xdr:cNvSpPr/>
      </xdr:nvSpPr>
      <xdr:spPr>
        <a:xfrm>
          <a:off x="164592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52722</xdr:rowOff>
    </xdr:from>
    <xdr:ext cx="762000" cy="259045"/>
    <xdr:sp macro="" textlink="">
      <xdr:nvSpPr>
        <xdr:cNvPr id="332" name="補助費等該当値テキスト"/>
        <xdr:cNvSpPr txBox="1"/>
      </xdr:nvSpPr>
      <xdr:spPr>
        <a:xfrm>
          <a:off x="16598900" y="588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99060</xdr:rowOff>
    </xdr:from>
    <xdr:to>
      <xdr:col>78</xdr:col>
      <xdr:colOff>120650</xdr:colOff>
      <xdr:row>36</xdr:row>
      <xdr:rowOff>29210</xdr:rowOff>
    </xdr:to>
    <xdr:sp macro="" textlink="">
      <xdr:nvSpPr>
        <xdr:cNvPr id="333" name="楕円 332"/>
        <xdr:cNvSpPr/>
      </xdr:nvSpPr>
      <xdr:spPr>
        <a:xfrm>
          <a:off x="15621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13987</xdr:rowOff>
    </xdr:from>
    <xdr:ext cx="736600" cy="259045"/>
    <xdr:sp macro="" textlink="">
      <xdr:nvSpPr>
        <xdr:cNvPr id="334" name="テキスト ボックス 333"/>
        <xdr:cNvSpPr txBox="1"/>
      </xdr:nvSpPr>
      <xdr:spPr>
        <a:xfrm>
          <a:off x="15290800" y="618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139065</xdr:rowOff>
    </xdr:from>
    <xdr:to>
      <xdr:col>74</xdr:col>
      <xdr:colOff>31750</xdr:colOff>
      <xdr:row>34</xdr:row>
      <xdr:rowOff>69215</xdr:rowOff>
    </xdr:to>
    <xdr:sp macro="" textlink="">
      <xdr:nvSpPr>
        <xdr:cNvPr id="335" name="楕円 334"/>
        <xdr:cNvSpPr/>
      </xdr:nvSpPr>
      <xdr:spPr>
        <a:xfrm>
          <a:off x="147320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79392</xdr:rowOff>
    </xdr:from>
    <xdr:ext cx="762000" cy="259045"/>
    <xdr:sp macro="" textlink="">
      <xdr:nvSpPr>
        <xdr:cNvPr id="336" name="テキスト ボックス 335"/>
        <xdr:cNvSpPr txBox="1"/>
      </xdr:nvSpPr>
      <xdr:spPr>
        <a:xfrm>
          <a:off x="14401800" y="55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37" name="楕円 336"/>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38" name="テキスト ボックス 337"/>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1905</xdr:rowOff>
    </xdr:from>
    <xdr:to>
      <xdr:col>65</xdr:col>
      <xdr:colOff>53975</xdr:colOff>
      <xdr:row>34</xdr:row>
      <xdr:rowOff>103505</xdr:rowOff>
    </xdr:to>
    <xdr:sp macro="" textlink="">
      <xdr:nvSpPr>
        <xdr:cNvPr id="339" name="楕円 338"/>
        <xdr:cNvSpPr/>
      </xdr:nvSpPr>
      <xdr:spPr>
        <a:xfrm>
          <a:off x="129540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113682</xdr:rowOff>
    </xdr:from>
    <xdr:ext cx="762000" cy="259045"/>
    <xdr:sp macro="" textlink="">
      <xdr:nvSpPr>
        <xdr:cNvPr id="340" name="テキスト ボックス 339"/>
        <xdr:cNvSpPr txBox="1"/>
      </xdr:nvSpPr>
      <xdr:spPr>
        <a:xfrm>
          <a:off x="12623800" y="560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公債費にかかる経常収支比率は、前年に対して</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引き続き、新規借入の抑制に努めるとともに、新規事業については、総合計画の実施計画（ローリング）において財源配分を充分に検討し、極力地方債の新規発行に依存しないなど、適正な財源確保に努め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146050</xdr:rowOff>
    </xdr:to>
    <xdr:cxnSp macro="">
      <xdr:nvCxnSpPr>
        <xdr:cNvPr id="373" name="直線コネクタ 372"/>
        <xdr:cNvCxnSpPr/>
      </xdr:nvCxnSpPr>
      <xdr:spPr>
        <a:xfrm flipV="1">
          <a:off x="3987800" y="12997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75</xdr:row>
      <xdr:rowOff>161289</xdr:rowOff>
    </xdr:to>
    <xdr:cxnSp macro="">
      <xdr:nvCxnSpPr>
        <xdr:cNvPr id="376" name="直線コネクタ 375"/>
        <xdr:cNvCxnSpPr/>
      </xdr:nvCxnSpPr>
      <xdr:spPr>
        <a:xfrm flipV="1">
          <a:off x="3098800" y="13004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35561</xdr:rowOff>
    </xdr:to>
    <xdr:cxnSp macro="">
      <xdr:nvCxnSpPr>
        <xdr:cNvPr id="379" name="直線コネクタ 378"/>
        <xdr:cNvCxnSpPr/>
      </xdr:nvCxnSpPr>
      <xdr:spPr>
        <a:xfrm flipV="1">
          <a:off x="2209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104139</xdr:rowOff>
    </xdr:to>
    <xdr:cxnSp macro="">
      <xdr:nvCxnSpPr>
        <xdr:cNvPr id="382" name="直線コネクタ 381"/>
        <xdr:cNvCxnSpPr/>
      </xdr:nvCxnSpPr>
      <xdr:spPr>
        <a:xfrm flipV="1">
          <a:off x="1320800" y="13065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2" name="楕円 391"/>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3"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94" name="楕円 393"/>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95" name="テキスト ボックス 394"/>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6" name="楕円 395"/>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7" name="テキスト ボックス 396"/>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8" name="楕円 397"/>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9" name="テキスト ボックス 398"/>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0" name="楕円 399"/>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1" name="テキスト ボックス 400"/>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公債費以外にかかる経常収支比率は、類似団体平均と比較して</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ポイント高くなっている。税収の伸びは見込みにくい状況で普通交付税によるところが大きく、今後も、継続的な経常一般財源の増加を見込むのが難しい状況である。決算額ベースで</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は減となっているものの、人件費、維持補修費、補助費等においては増加しており個々に示した対策の実施に一層努める。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78</xdr:row>
      <xdr:rowOff>30987</xdr:rowOff>
    </xdr:to>
    <xdr:cxnSp macro="">
      <xdr:nvCxnSpPr>
        <xdr:cNvPr id="432" name="直線コネクタ 431"/>
        <xdr:cNvCxnSpPr/>
      </xdr:nvCxnSpPr>
      <xdr:spPr>
        <a:xfrm flipV="1">
          <a:off x="15671800" y="13189204"/>
          <a:ext cx="8382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35561</xdr:rowOff>
    </xdr:to>
    <xdr:cxnSp macro="">
      <xdr:nvCxnSpPr>
        <xdr:cNvPr id="435" name="直線コネクタ 434"/>
        <xdr:cNvCxnSpPr/>
      </xdr:nvCxnSpPr>
      <xdr:spPr>
        <a:xfrm flipV="1">
          <a:off x="14782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35561</xdr:rowOff>
    </xdr:to>
    <xdr:cxnSp macro="">
      <xdr:nvCxnSpPr>
        <xdr:cNvPr id="438" name="直線コネクタ 437"/>
        <xdr:cNvCxnSpPr/>
      </xdr:nvCxnSpPr>
      <xdr:spPr>
        <a:xfrm>
          <a:off x="13893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77</xdr:row>
      <xdr:rowOff>165863</xdr:rowOff>
    </xdr:to>
    <xdr:cxnSp macro="">
      <xdr:nvCxnSpPr>
        <xdr:cNvPr id="441" name="直線コネクタ 440"/>
        <xdr:cNvCxnSpPr/>
      </xdr:nvCxnSpPr>
      <xdr:spPr>
        <a:xfrm flipV="1">
          <a:off x="13004800" y="133629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51" name="楕円 450"/>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80281</xdr:rowOff>
    </xdr:from>
    <xdr:ext cx="762000" cy="259045"/>
    <xdr:sp macro="" textlink="">
      <xdr:nvSpPr>
        <xdr:cNvPr id="452" name="公債費以外該当値テキスト"/>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3" name="楕円 452"/>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54" name="テキスト ボックス 453"/>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5" name="楕円 454"/>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6" name="テキスト ボックス 455"/>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7" name="楕円 456"/>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8" name="テキスト ボックス 457"/>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59" name="楕円 458"/>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60" name="テキスト ボックス 459"/>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164384</xdr:rowOff>
    </xdr:from>
    <xdr:to>
      <xdr:col>29</xdr:col>
      <xdr:colOff>127000</xdr:colOff>
      <xdr:row>17</xdr:row>
      <xdr:rowOff>19733</xdr:rowOff>
    </xdr:to>
    <xdr:cxnSp macro="">
      <xdr:nvCxnSpPr>
        <xdr:cNvPr id="50" name="直線コネクタ 49"/>
        <xdr:cNvCxnSpPr/>
      </xdr:nvCxnSpPr>
      <xdr:spPr bwMode="auto">
        <a:xfrm flipV="1">
          <a:off x="5003800" y="2955209"/>
          <a:ext cx="647700" cy="26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19733</xdr:rowOff>
    </xdr:from>
    <xdr:to>
      <xdr:col>26</xdr:col>
      <xdr:colOff>50800</xdr:colOff>
      <xdr:row>17</xdr:row>
      <xdr:rowOff>41793</xdr:rowOff>
    </xdr:to>
    <xdr:cxnSp macro="">
      <xdr:nvCxnSpPr>
        <xdr:cNvPr id="53" name="直線コネクタ 52"/>
        <xdr:cNvCxnSpPr/>
      </xdr:nvCxnSpPr>
      <xdr:spPr bwMode="auto">
        <a:xfrm flipV="1">
          <a:off x="4305300" y="2982008"/>
          <a:ext cx="698500" cy="2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41793</xdr:rowOff>
    </xdr:from>
    <xdr:to>
      <xdr:col>22</xdr:col>
      <xdr:colOff>114300</xdr:colOff>
      <xdr:row>17</xdr:row>
      <xdr:rowOff>43896</xdr:rowOff>
    </xdr:to>
    <xdr:cxnSp macro="">
      <xdr:nvCxnSpPr>
        <xdr:cNvPr id="56" name="直線コネクタ 55"/>
        <xdr:cNvCxnSpPr/>
      </xdr:nvCxnSpPr>
      <xdr:spPr bwMode="auto">
        <a:xfrm flipV="1">
          <a:off x="3606800" y="3004068"/>
          <a:ext cx="698500" cy="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43896</xdr:rowOff>
    </xdr:from>
    <xdr:to>
      <xdr:col>18</xdr:col>
      <xdr:colOff>177800</xdr:colOff>
      <xdr:row>17</xdr:row>
      <xdr:rowOff>59662</xdr:rowOff>
    </xdr:to>
    <xdr:cxnSp macro="">
      <xdr:nvCxnSpPr>
        <xdr:cNvPr id="59" name="直線コネクタ 58"/>
        <xdr:cNvCxnSpPr/>
      </xdr:nvCxnSpPr>
      <xdr:spPr bwMode="auto">
        <a:xfrm flipV="1">
          <a:off x="2908300" y="3006171"/>
          <a:ext cx="698500" cy="1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29821</xdr:rowOff>
    </xdr:from>
    <xdr:ext cx="762000" cy="259045"/>
    <xdr:sp macro="" textlink="">
      <xdr:nvSpPr>
        <xdr:cNvPr id="63" name="テキスト ボックス 62"/>
        <xdr:cNvSpPr txBox="1"/>
      </xdr:nvSpPr>
      <xdr:spPr>
        <a:xfrm>
          <a:off x="2527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113584</xdr:rowOff>
    </xdr:from>
    <xdr:to>
      <xdr:col>29</xdr:col>
      <xdr:colOff>177800</xdr:colOff>
      <xdr:row>17</xdr:row>
      <xdr:rowOff>43734</xdr:rowOff>
    </xdr:to>
    <xdr:sp macro="" textlink="">
      <xdr:nvSpPr>
        <xdr:cNvPr id="69" name="楕円 68"/>
        <xdr:cNvSpPr/>
      </xdr:nvSpPr>
      <xdr:spPr bwMode="auto">
        <a:xfrm>
          <a:off x="5600700" y="290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130111</xdr:rowOff>
    </xdr:from>
    <xdr:ext cx="762000" cy="259045"/>
    <xdr:sp macro="" textlink="">
      <xdr:nvSpPr>
        <xdr:cNvPr id="70" name="人口1人当たり決算額の推移該当値テキスト130"/>
        <xdr:cNvSpPr txBox="1"/>
      </xdr:nvSpPr>
      <xdr:spPr>
        <a:xfrm>
          <a:off x="5740400" y="274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140383</xdr:rowOff>
    </xdr:from>
    <xdr:to>
      <xdr:col>26</xdr:col>
      <xdr:colOff>101600</xdr:colOff>
      <xdr:row>17</xdr:row>
      <xdr:rowOff>70533</xdr:rowOff>
    </xdr:to>
    <xdr:sp macro="" textlink="">
      <xdr:nvSpPr>
        <xdr:cNvPr id="71" name="楕円 70"/>
        <xdr:cNvSpPr/>
      </xdr:nvSpPr>
      <xdr:spPr bwMode="auto">
        <a:xfrm>
          <a:off x="4953000" y="293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80710</xdr:rowOff>
    </xdr:from>
    <xdr:ext cx="736600" cy="259045"/>
    <xdr:sp macro="" textlink="">
      <xdr:nvSpPr>
        <xdr:cNvPr id="72" name="テキスト ボックス 71"/>
        <xdr:cNvSpPr txBox="1"/>
      </xdr:nvSpPr>
      <xdr:spPr>
        <a:xfrm>
          <a:off x="4622800" y="2700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162443</xdr:rowOff>
    </xdr:from>
    <xdr:to>
      <xdr:col>22</xdr:col>
      <xdr:colOff>165100</xdr:colOff>
      <xdr:row>17</xdr:row>
      <xdr:rowOff>92593</xdr:rowOff>
    </xdr:to>
    <xdr:sp macro="" textlink="">
      <xdr:nvSpPr>
        <xdr:cNvPr id="73" name="楕円 72"/>
        <xdr:cNvSpPr/>
      </xdr:nvSpPr>
      <xdr:spPr bwMode="auto">
        <a:xfrm>
          <a:off x="4254500" y="295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102770</xdr:rowOff>
    </xdr:from>
    <xdr:ext cx="762000" cy="259045"/>
    <xdr:sp macro="" textlink="">
      <xdr:nvSpPr>
        <xdr:cNvPr id="74" name="テキスト ボックス 73"/>
        <xdr:cNvSpPr txBox="1"/>
      </xdr:nvSpPr>
      <xdr:spPr>
        <a:xfrm>
          <a:off x="3924300" y="272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164546</xdr:rowOff>
    </xdr:from>
    <xdr:to>
      <xdr:col>19</xdr:col>
      <xdr:colOff>38100</xdr:colOff>
      <xdr:row>17</xdr:row>
      <xdr:rowOff>94696</xdr:rowOff>
    </xdr:to>
    <xdr:sp macro="" textlink="">
      <xdr:nvSpPr>
        <xdr:cNvPr id="75" name="楕円 74"/>
        <xdr:cNvSpPr/>
      </xdr:nvSpPr>
      <xdr:spPr bwMode="auto">
        <a:xfrm>
          <a:off x="3556000" y="2955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104873</xdr:rowOff>
    </xdr:from>
    <xdr:ext cx="762000" cy="259045"/>
    <xdr:sp macro="" textlink="">
      <xdr:nvSpPr>
        <xdr:cNvPr id="76" name="テキスト ボックス 75"/>
        <xdr:cNvSpPr txBox="1"/>
      </xdr:nvSpPr>
      <xdr:spPr>
        <a:xfrm>
          <a:off x="3225800" y="272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8862</xdr:rowOff>
    </xdr:from>
    <xdr:to>
      <xdr:col>15</xdr:col>
      <xdr:colOff>101600</xdr:colOff>
      <xdr:row>17</xdr:row>
      <xdr:rowOff>110462</xdr:rowOff>
    </xdr:to>
    <xdr:sp macro="" textlink="">
      <xdr:nvSpPr>
        <xdr:cNvPr id="77" name="楕円 76"/>
        <xdr:cNvSpPr/>
      </xdr:nvSpPr>
      <xdr:spPr bwMode="auto">
        <a:xfrm>
          <a:off x="2857500" y="2971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120639</xdr:rowOff>
    </xdr:from>
    <xdr:ext cx="762000" cy="259045"/>
    <xdr:sp macro="" textlink="">
      <xdr:nvSpPr>
        <xdr:cNvPr id="78" name="テキスト ボックス 77"/>
        <xdr:cNvSpPr txBox="1"/>
      </xdr:nvSpPr>
      <xdr:spPr>
        <a:xfrm>
          <a:off x="2527300" y="274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72753</xdr:rowOff>
    </xdr:from>
    <xdr:to>
      <xdr:col>29</xdr:col>
      <xdr:colOff>127000</xdr:colOff>
      <xdr:row>36</xdr:row>
      <xdr:rowOff>150431</xdr:rowOff>
    </xdr:to>
    <xdr:cxnSp macro="">
      <xdr:nvCxnSpPr>
        <xdr:cNvPr id="110" name="直線コネクタ 109"/>
        <xdr:cNvCxnSpPr/>
      </xdr:nvCxnSpPr>
      <xdr:spPr bwMode="auto">
        <a:xfrm>
          <a:off x="5003800" y="7026003"/>
          <a:ext cx="647700" cy="7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72753</xdr:rowOff>
    </xdr:from>
    <xdr:to>
      <xdr:col>26</xdr:col>
      <xdr:colOff>50800</xdr:colOff>
      <xdr:row>36</xdr:row>
      <xdr:rowOff>158318</xdr:rowOff>
    </xdr:to>
    <xdr:cxnSp macro="">
      <xdr:nvCxnSpPr>
        <xdr:cNvPr id="113" name="直線コネクタ 112"/>
        <xdr:cNvCxnSpPr/>
      </xdr:nvCxnSpPr>
      <xdr:spPr bwMode="auto">
        <a:xfrm flipV="1">
          <a:off x="4305300" y="7026003"/>
          <a:ext cx="698500" cy="85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325813</xdr:rowOff>
    </xdr:from>
    <xdr:to>
      <xdr:col>22</xdr:col>
      <xdr:colOff>114300</xdr:colOff>
      <xdr:row>36</xdr:row>
      <xdr:rowOff>158318</xdr:rowOff>
    </xdr:to>
    <xdr:cxnSp macro="">
      <xdr:nvCxnSpPr>
        <xdr:cNvPr id="116" name="直線コネクタ 115"/>
        <xdr:cNvCxnSpPr/>
      </xdr:nvCxnSpPr>
      <xdr:spPr bwMode="auto">
        <a:xfrm>
          <a:off x="3606800" y="6936163"/>
          <a:ext cx="698500" cy="17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269989</xdr:rowOff>
    </xdr:from>
    <xdr:to>
      <xdr:col>18</xdr:col>
      <xdr:colOff>177800</xdr:colOff>
      <xdr:row>35</xdr:row>
      <xdr:rowOff>325813</xdr:rowOff>
    </xdr:to>
    <xdr:cxnSp macro="">
      <xdr:nvCxnSpPr>
        <xdr:cNvPr id="119" name="直線コネクタ 118"/>
        <xdr:cNvCxnSpPr/>
      </xdr:nvCxnSpPr>
      <xdr:spPr bwMode="auto">
        <a:xfrm>
          <a:off x="2908300" y="6880339"/>
          <a:ext cx="698500" cy="5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99631</xdr:rowOff>
    </xdr:from>
    <xdr:to>
      <xdr:col>29</xdr:col>
      <xdr:colOff>177800</xdr:colOff>
      <xdr:row>37</xdr:row>
      <xdr:rowOff>29781</xdr:rowOff>
    </xdr:to>
    <xdr:sp macro="" textlink="">
      <xdr:nvSpPr>
        <xdr:cNvPr id="129" name="楕円 128"/>
        <xdr:cNvSpPr/>
      </xdr:nvSpPr>
      <xdr:spPr bwMode="auto">
        <a:xfrm>
          <a:off x="5600700" y="705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71708</xdr:rowOff>
    </xdr:from>
    <xdr:ext cx="762000" cy="259045"/>
    <xdr:sp macro="" textlink="">
      <xdr:nvSpPr>
        <xdr:cNvPr id="130" name="人口1人当たり決算額の推移該当値テキスト445"/>
        <xdr:cNvSpPr txBox="1"/>
      </xdr:nvSpPr>
      <xdr:spPr>
        <a:xfrm>
          <a:off x="5740400" y="702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21953</xdr:rowOff>
    </xdr:from>
    <xdr:to>
      <xdr:col>26</xdr:col>
      <xdr:colOff>101600</xdr:colOff>
      <xdr:row>36</xdr:row>
      <xdr:rowOff>123553</xdr:rowOff>
    </xdr:to>
    <xdr:sp macro="" textlink="">
      <xdr:nvSpPr>
        <xdr:cNvPr id="131" name="楕円 130"/>
        <xdr:cNvSpPr/>
      </xdr:nvSpPr>
      <xdr:spPr bwMode="auto">
        <a:xfrm>
          <a:off x="4953000" y="6975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108330</xdr:rowOff>
    </xdr:from>
    <xdr:ext cx="736600" cy="259045"/>
    <xdr:sp macro="" textlink="">
      <xdr:nvSpPr>
        <xdr:cNvPr id="132" name="テキスト ボックス 131"/>
        <xdr:cNvSpPr txBox="1"/>
      </xdr:nvSpPr>
      <xdr:spPr>
        <a:xfrm>
          <a:off x="4622800" y="7061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107518</xdr:rowOff>
    </xdr:from>
    <xdr:to>
      <xdr:col>22</xdr:col>
      <xdr:colOff>165100</xdr:colOff>
      <xdr:row>37</xdr:row>
      <xdr:rowOff>37668</xdr:rowOff>
    </xdr:to>
    <xdr:sp macro="" textlink="">
      <xdr:nvSpPr>
        <xdr:cNvPr id="133" name="楕円 132"/>
        <xdr:cNvSpPr/>
      </xdr:nvSpPr>
      <xdr:spPr bwMode="auto">
        <a:xfrm>
          <a:off x="4254500" y="7060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22445</xdr:rowOff>
    </xdr:from>
    <xdr:ext cx="762000" cy="259045"/>
    <xdr:sp macro="" textlink="">
      <xdr:nvSpPr>
        <xdr:cNvPr id="134" name="テキスト ボックス 133"/>
        <xdr:cNvSpPr txBox="1"/>
      </xdr:nvSpPr>
      <xdr:spPr>
        <a:xfrm>
          <a:off x="3924300" y="714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275013</xdr:rowOff>
    </xdr:from>
    <xdr:to>
      <xdr:col>19</xdr:col>
      <xdr:colOff>38100</xdr:colOff>
      <xdr:row>36</xdr:row>
      <xdr:rowOff>33713</xdr:rowOff>
    </xdr:to>
    <xdr:sp macro="" textlink="">
      <xdr:nvSpPr>
        <xdr:cNvPr id="135" name="楕円 134"/>
        <xdr:cNvSpPr/>
      </xdr:nvSpPr>
      <xdr:spPr bwMode="auto">
        <a:xfrm>
          <a:off x="3556000" y="688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18490</xdr:rowOff>
    </xdr:from>
    <xdr:ext cx="762000" cy="259045"/>
    <xdr:sp macro="" textlink="">
      <xdr:nvSpPr>
        <xdr:cNvPr id="136" name="テキスト ボックス 135"/>
        <xdr:cNvSpPr txBox="1"/>
      </xdr:nvSpPr>
      <xdr:spPr>
        <a:xfrm>
          <a:off x="3225800" y="697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219189</xdr:rowOff>
    </xdr:from>
    <xdr:to>
      <xdr:col>15</xdr:col>
      <xdr:colOff>101600</xdr:colOff>
      <xdr:row>35</xdr:row>
      <xdr:rowOff>320789</xdr:rowOff>
    </xdr:to>
    <xdr:sp macro="" textlink="">
      <xdr:nvSpPr>
        <xdr:cNvPr id="137" name="楕円 136"/>
        <xdr:cNvSpPr/>
      </xdr:nvSpPr>
      <xdr:spPr bwMode="auto">
        <a:xfrm>
          <a:off x="2857500" y="682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305566</xdr:rowOff>
    </xdr:from>
    <xdr:ext cx="762000" cy="259045"/>
    <xdr:sp macro="" textlink="">
      <xdr:nvSpPr>
        <xdr:cNvPr id="138" name="テキスト ボックス 137"/>
        <xdr:cNvSpPr txBox="1"/>
      </xdr:nvSpPr>
      <xdr:spPr>
        <a:xfrm>
          <a:off x="2527300" y="691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10,663
10,513
128.79
7,881,204
7,461,503
344,743
4,037,314
3,225,744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10757</xdr:rowOff>
    </xdr:from>
    <xdr:to>
      <xdr:col>24</xdr:col>
      <xdr:colOff>63500</xdr:colOff>
      <xdr:row>35</xdr:row>
      <xdr:rowOff>122644</xdr:rowOff>
    </xdr:to>
    <xdr:cxnSp macro="">
      <xdr:nvCxnSpPr>
        <xdr:cNvPr id="61" name="直線コネクタ 60"/>
        <xdr:cNvCxnSpPr/>
      </xdr:nvCxnSpPr>
      <xdr:spPr>
        <a:xfrm flipV="1">
          <a:off x="3797300" y="6011507"/>
          <a:ext cx="838200" cy="1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122644</xdr:rowOff>
    </xdr:from>
    <xdr:to>
      <xdr:col>19</xdr:col>
      <xdr:colOff>177800</xdr:colOff>
      <xdr:row>35</xdr:row>
      <xdr:rowOff>159207</xdr:rowOff>
    </xdr:to>
    <xdr:cxnSp macro="">
      <xdr:nvCxnSpPr>
        <xdr:cNvPr id="64" name="直線コネクタ 63"/>
        <xdr:cNvCxnSpPr/>
      </xdr:nvCxnSpPr>
      <xdr:spPr>
        <a:xfrm flipV="1">
          <a:off x="2908300" y="6123394"/>
          <a:ext cx="889000" cy="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157950</xdr:rowOff>
    </xdr:from>
    <xdr:to>
      <xdr:col>15</xdr:col>
      <xdr:colOff>50800</xdr:colOff>
      <xdr:row>35</xdr:row>
      <xdr:rowOff>159207</xdr:rowOff>
    </xdr:to>
    <xdr:cxnSp macro="">
      <xdr:nvCxnSpPr>
        <xdr:cNvPr id="67" name="直線コネクタ 66"/>
        <xdr:cNvCxnSpPr/>
      </xdr:nvCxnSpPr>
      <xdr:spPr>
        <a:xfrm>
          <a:off x="2019300" y="615870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157950</xdr:rowOff>
    </xdr:from>
    <xdr:to>
      <xdr:col>10</xdr:col>
      <xdr:colOff>114300</xdr:colOff>
      <xdr:row>36</xdr:row>
      <xdr:rowOff>17971</xdr:rowOff>
    </xdr:to>
    <xdr:cxnSp macro="">
      <xdr:nvCxnSpPr>
        <xdr:cNvPr id="70" name="直線コネクタ 69"/>
        <xdr:cNvCxnSpPr/>
      </xdr:nvCxnSpPr>
      <xdr:spPr>
        <a:xfrm flipV="1">
          <a:off x="1130300" y="6158700"/>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109872</xdr:rowOff>
    </xdr:from>
    <xdr:ext cx="534377" cy="259045"/>
    <xdr:sp macro="" textlink="">
      <xdr:nvSpPr>
        <xdr:cNvPr id="74" name="テキスト ボックス 73"/>
        <xdr:cNvSpPr txBox="1"/>
      </xdr:nvSpPr>
      <xdr:spPr>
        <a:xfrm>
          <a:off x="863111" y="64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131407</xdr:rowOff>
    </xdr:from>
    <xdr:to>
      <xdr:col>24</xdr:col>
      <xdr:colOff>114300</xdr:colOff>
      <xdr:row>35</xdr:row>
      <xdr:rowOff>61557</xdr:rowOff>
    </xdr:to>
    <xdr:sp macro="" textlink="">
      <xdr:nvSpPr>
        <xdr:cNvPr id="80" name="楕円 79"/>
        <xdr:cNvSpPr/>
      </xdr:nvSpPr>
      <xdr:spPr>
        <a:xfrm>
          <a:off x="4584700" y="59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154284</xdr:rowOff>
    </xdr:from>
    <xdr:ext cx="599010" cy="259045"/>
    <xdr:sp macro="" textlink="">
      <xdr:nvSpPr>
        <xdr:cNvPr id="81" name="人件費該当値テキスト"/>
        <xdr:cNvSpPr txBox="1"/>
      </xdr:nvSpPr>
      <xdr:spPr>
        <a:xfrm>
          <a:off x="4686300" y="581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71844</xdr:rowOff>
    </xdr:from>
    <xdr:to>
      <xdr:col>20</xdr:col>
      <xdr:colOff>38100</xdr:colOff>
      <xdr:row>36</xdr:row>
      <xdr:rowOff>1994</xdr:rowOff>
    </xdr:to>
    <xdr:sp macro="" textlink="">
      <xdr:nvSpPr>
        <xdr:cNvPr id="82" name="楕円 81"/>
        <xdr:cNvSpPr/>
      </xdr:nvSpPr>
      <xdr:spPr>
        <a:xfrm>
          <a:off x="3746500" y="607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18521</xdr:rowOff>
    </xdr:from>
    <xdr:ext cx="599010" cy="259045"/>
    <xdr:sp macro="" textlink="">
      <xdr:nvSpPr>
        <xdr:cNvPr id="83" name="テキスト ボックス 82"/>
        <xdr:cNvSpPr txBox="1"/>
      </xdr:nvSpPr>
      <xdr:spPr>
        <a:xfrm>
          <a:off x="3497795" y="584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108407</xdr:rowOff>
    </xdr:from>
    <xdr:to>
      <xdr:col>15</xdr:col>
      <xdr:colOff>101600</xdr:colOff>
      <xdr:row>36</xdr:row>
      <xdr:rowOff>38557</xdr:rowOff>
    </xdr:to>
    <xdr:sp macro="" textlink="">
      <xdr:nvSpPr>
        <xdr:cNvPr id="84" name="楕円 83"/>
        <xdr:cNvSpPr/>
      </xdr:nvSpPr>
      <xdr:spPr>
        <a:xfrm>
          <a:off x="2857500" y="61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55084</xdr:rowOff>
    </xdr:from>
    <xdr:ext cx="599010" cy="259045"/>
    <xdr:sp macro="" textlink="">
      <xdr:nvSpPr>
        <xdr:cNvPr id="85" name="テキスト ボックス 84"/>
        <xdr:cNvSpPr txBox="1"/>
      </xdr:nvSpPr>
      <xdr:spPr>
        <a:xfrm>
          <a:off x="2608795" y="58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107150</xdr:rowOff>
    </xdr:from>
    <xdr:to>
      <xdr:col>10</xdr:col>
      <xdr:colOff>165100</xdr:colOff>
      <xdr:row>36</xdr:row>
      <xdr:rowOff>37300</xdr:rowOff>
    </xdr:to>
    <xdr:sp macro="" textlink="">
      <xdr:nvSpPr>
        <xdr:cNvPr id="86" name="楕円 85"/>
        <xdr:cNvSpPr/>
      </xdr:nvSpPr>
      <xdr:spPr>
        <a:xfrm>
          <a:off x="1968500" y="61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53827</xdr:rowOff>
    </xdr:from>
    <xdr:ext cx="599010" cy="259045"/>
    <xdr:sp macro="" textlink="">
      <xdr:nvSpPr>
        <xdr:cNvPr id="87" name="テキスト ボックス 86"/>
        <xdr:cNvSpPr txBox="1"/>
      </xdr:nvSpPr>
      <xdr:spPr>
        <a:xfrm>
          <a:off x="1719795" y="588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138621</xdr:rowOff>
    </xdr:from>
    <xdr:to>
      <xdr:col>6</xdr:col>
      <xdr:colOff>38100</xdr:colOff>
      <xdr:row>36</xdr:row>
      <xdr:rowOff>68771</xdr:rowOff>
    </xdr:to>
    <xdr:sp macro="" textlink="">
      <xdr:nvSpPr>
        <xdr:cNvPr id="88" name="楕円 87"/>
        <xdr:cNvSpPr/>
      </xdr:nvSpPr>
      <xdr:spPr>
        <a:xfrm>
          <a:off x="1079500" y="61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85298</xdr:rowOff>
    </xdr:from>
    <xdr:ext cx="599010" cy="259045"/>
    <xdr:sp macro="" textlink="">
      <xdr:nvSpPr>
        <xdr:cNvPr id="89" name="テキスト ボックス 88"/>
        <xdr:cNvSpPr txBox="1"/>
      </xdr:nvSpPr>
      <xdr:spPr>
        <a:xfrm>
          <a:off x="830795" y="591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82070</xdr:rowOff>
    </xdr:from>
    <xdr:to>
      <xdr:col>24</xdr:col>
      <xdr:colOff>63500</xdr:colOff>
      <xdr:row>56</xdr:row>
      <xdr:rowOff>105968</xdr:rowOff>
    </xdr:to>
    <xdr:cxnSp macro="">
      <xdr:nvCxnSpPr>
        <xdr:cNvPr id="116" name="直線コネクタ 115"/>
        <xdr:cNvCxnSpPr/>
      </xdr:nvCxnSpPr>
      <xdr:spPr>
        <a:xfrm flipV="1">
          <a:off x="3797300" y="9683270"/>
          <a:ext cx="8382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102964</xdr:rowOff>
    </xdr:from>
    <xdr:to>
      <xdr:col>19</xdr:col>
      <xdr:colOff>177800</xdr:colOff>
      <xdr:row>56</xdr:row>
      <xdr:rowOff>105968</xdr:rowOff>
    </xdr:to>
    <xdr:cxnSp macro="">
      <xdr:nvCxnSpPr>
        <xdr:cNvPr id="119" name="直線コネクタ 118"/>
        <xdr:cNvCxnSpPr/>
      </xdr:nvCxnSpPr>
      <xdr:spPr>
        <a:xfrm>
          <a:off x="2908300" y="9704164"/>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102964</xdr:rowOff>
    </xdr:from>
    <xdr:to>
      <xdr:col>15</xdr:col>
      <xdr:colOff>50800</xdr:colOff>
      <xdr:row>56</xdr:row>
      <xdr:rowOff>116045</xdr:rowOff>
    </xdr:to>
    <xdr:cxnSp macro="">
      <xdr:nvCxnSpPr>
        <xdr:cNvPr id="122" name="直線コネクタ 121"/>
        <xdr:cNvCxnSpPr/>
      </xdr:nvCxnSpPr>
      <xdr:spPr>
        <a:xfrm flipV="1">
          <a:off x="2019300" y="9704164"/>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110398</xdr:rowOff>
    </xdr:from>
    <xdr:to>
      <xdr:col>10</xdr:col>
      <xdr:colOff>114300</xdr:colOff>
      <xdr:row>56</xdr:row>
      <xdr:rowOff>116045</xdr:rowOff>
    </xdr:to>
    <xdr:cxnSp macro="">
      <xdr:nvCxnSpPr>
        <xdr:cNvPr id="125" name="直線コネクタ 124"/>
        <xdr:cNvCxnSpPr/>
      </xdr:nvCxnSpPr>
      <xdr:spPr>
        <a:xfrm>
          <a:off x="1130300" y="9711598"/>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31270</xdr:rowOff>
    </xdr:from>
    <xdr:to>
      <xdr:col>24</xdr:col>
      <xdr:colOff>114300</xdr:colOff>
      <xdr:row>56</xdr:row>
      <xdr:rowOff>132870</xdr:rowOff>
    </xdr:to>
    <xdr:sp macro="" textlink="">
      <xdr:nvSpPr>
        <xdr:cNvPr id="135" name="楕円 134"/>
        <xdr:cNvSpPr/>
      </xdr:nvSpPr>
      <xdr:spPr>
        <a:xfrm>
          <a:off x="4584700" y="96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9697</xdr:rowOff>
    </xdr:from>
    <xdr:ext cx="534377" cy="259045"/>
    <xdr:sp macro="" textlink="">
      <xdr:nvSpPr>
        <xdr:cNvPr id="136" name="物件費該当値テキスト"/>
        <xdr:cNvSpPr txBox="1"/>
      </xdr:nvSpPr>
      <xdr:spPr>
        <a:xfrm>
          <a:off x="4686300" y="96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55168</xdr:rowOff>
    </xdr:from>
    <xdr:to>
      <xdr:col>20</xdr:col>
      <xdr:colOff>38100</xdr:colOff>
      <xdr:row>56</xdr:row>
      <xdr:rowOff>156768</xdr:rowOff>
    </xdr:to>
    <xdr:sp macro="" textlink="">
      <xdr:nvSpPr>
        <xdr:cNvPr id="137" name="楕円 136"/>
        <xdr:cNvSpPr/>
      </xdr:nvSpPr>
      <xdr:spPr>
        <a:xfrm>
          <a:off x="3746500" y="965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147895</xdr:rowOff>
    </xdr:from>
    <xdr:ext cx="534377" cy="259045"/>
    <xdr:sp macro="" textlink="">
      <xdr:nvSpPr>
        <xdr:cNvPr id="138" name="テキスト ボックス 137"/>
        <xdr:cNvSpPr txBox="1"/>
      </xdr:nvSpPr>
      <xdr:spPr>
        <a:xfrm>
          <a:off x="3530111" y="974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52164</xdr:rowOff>
    </xdr:from>
    <xdr:to>
      <xdr:col>15</xdr:col>
      <xdr:colOff>101600</xdr:colOff>
      <xdr:row>56</xdr:row>
      <xdr:rowOff>153764</xdr:rowOff>
    </xdr:to>
    <xdr:sp macro="" textlink="">
      <xdr:nvSpPr>
        <xdr:cNvPr id="139" name="楕円 138"/>
        <xdr:cNvSpPr/>
      </xdr:nvSpPr>
      <xdr:spPr>
        <a:xfrm>
          <a:off x="2857500" y="965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144891</xdr:rowOff>
    </xdr:from>
    <xdr:ext cx="534377" cy="259045"/>
    <xdr:sp macro="" textlink="">
      <xdr:nvSpPr>
        <xdr:cNvPr id="140" name="テキスト ボックス 139"/>
        <xdr:cNvSpPr txBox="1"/>
      </xdr:nvSpPr>
      <xdr:spPr>
        <a:xfrm>
          <a:off x="2641111" y="974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65245</xdr:rowOff>
    </xdr:from>
    <xdr:to>
      <xdr:col>10</xdr:col>
      <xdr:colOff>165100</xdr:colOff>
      <xdr:row>56</xdr:row>
      <xdr:rowOff>166845</xdr:rowOff>
    </xdr:to>
    <xdr:sp macro="" textlink="">
      <xdr:nvSpPr>
        <xdr:cNvPr id="141" name="楕円 140"/>
        <xdr:cNvSpPr/>
      </xdr:nvSpPr>
      <xdr:spPr>
        <a:xfrm>
          <a:off x="1968500" y="96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157972</xdr:rowOff>
    </xdr:from>
    <xdr:ext cx="534377" cy="259045"/>
    <xdr:sp macro="" textlink="">
      <xdr:nvSpPr>
        <xdr:cNvPr id="142" name="テキスト ボックス 141"/>
        <xdr:cNvSpPr txBox="1"/>
      </xdr:nvSpPr>
      <xdr:spPr>
        <a:xfrm>
          <a:off x="1752111" y="97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59598</xdr:rowOff>
    </xdr:from>
    <xdr:to>
      <xdr:col>6</xdr:col>
      <xdr:colOff>38100</xdr:colOff>
      <xdr:row>56</xdr:row>
      <xdr:rowOff>161198</xdr:rowOff>
    </xdr:to>
    <xdr:sp macro="" textlink="">
      <xdr:nvSpPr>
        <xdr:cNvPr id="143" name="楕円 142"/>
        <xdr:cNvSpPr/>
      </xdr:nvSpPr>
      <xdr:spPr>
        <a:xfrm>
          <a:off x="1079500" y="96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152325</xdr:rowOff>
    </xdr:from>
    <xdr:ext cx="534377" cy="259045"/>
    <xdr:sp macro="" textlink="">
      <xdr:nvSpPr>
        <xdr:cNvPr id="144" name="テキスト ボックス 143"/>
        <xdr:cNvSpPr txBox="1"/>
      </xdr:nvSpPr>
      <xdr:spPr>
        <a:xfrm>
          <a:off x="863111" y="975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41539</xdr:rowOff>
    </xdr:from>
    <xdr:to>
      <xdr:col>24</xdr:col>
      <xdr:colOff>63500</xdr:colOff>
      <xdr:row>78</xdr:row>
      <xdr:rowOff>84790</xdr:rowOff>
    </xdr:to>
    <xdr:cxnSp macro="">
      <xdr:nvCxnSpPr>
        <xdr:cNvPr id="171" name="直線コネクタ 170"/>
        <xdr:cNvCxnSpPr/>
      </xdr:nvCxnSpPr>
      <xdr:spPr>
        <a:xfrm flipV="1">
          <a:off x="3797300" y="13414639"/>
          <a:ext cx="8382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84790</xdr:rowOff>
    </xdr:from>
    <xdr:to>
      <xdr:col>19</xdr:col>
      <xdr:colOff>177800</xdr:colOff>
      <xdr:row>78</xdr:row>
      <xdr:rowOff>92585</xdr:rowOff>
    </xdr:to>
    <xdr:cxnSp macro="">
      <xdr:nvCxnSpPr>
        <xdr:cNvPr id="174" name="直線コネクタ 173"/>
        <xdr:cNvCxnSpPr/>
      </xdr:nvCxnSpPr>
      <xdr:spPr>
        <a:xfrm flipV="1">
          <a:off x="2908300" y="13457890"/>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72583</xdr:rowOff>
    </xdr:from>
    <xdr:to>
      <xdr:col>15</xdr:col>
      <xdr:colOff>50800</xdr:colOff>
      <xdr:row>78</xdr:row>
      <xdr:rowOff>92585</xdr:rowOff>
    </xdr:to>
    <xdr:cxnSp macro="">
      <xdr:nvCxnSpPr>
        <xdr:cNvPr id="177" name="直線コネクタ 176"/>
        <xdr:cNvCxnSpPr/>
      </xdr:nvCxnSpPr>
      <xdr:spPr>
        <a:xfrm>
          <a:off x="2019300" y="13445683"/>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68103</xdr:rowOff>
    </xdr:from>
    <xdr:to>
      <xdr:col>10</xdr:col>
      <xdr:colOff>114300</xdr:colOff>
      <xdr:row>78</xdr:row>
      <xdr:rowOff>72583</xdr:rowOff>
    </xdr:to>
    <xdr:cxnSp macro="">
      <xdr:nvCxnSpPr>
        <xdr:cNvPr id="180" name="直線コネクタ 179"/>
        <xdr:cNvCxnSpPr/>
      </xdr:nvCxnSpPr>
      <xdr:spPr>
        <a:xfrm>
          <a:off x="1130300" y="13441203"/>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162189</xdr:rowOff>
    </xdr:from>
    <xdr:to>
      <xdr:col>24</xdr:col>
      <xdr:colOff>114300</xdr:colOff>
      <xdr:row>78</xdr:row>
      <xdr:rowOff>92339</xdr:rowOff>
    </xdr:to>
    <xdr:sp macro="" textlink="">
      <xdr:nvSpPr>
        <xdr:cNvPr id="190" name="楕円 189"/>
        <xdr:cNvSpPr/>
      </xdr:nvSpPr>
      <xdr:spPr>
        <a:xfrm>
          <a:off x="4584700" y="1336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77116</xdr:rowOff>
    </xdr:from>
    <xdr:ext cx="469744" cy="259045"/>
    <xdr:sp macro="" textlink="">
      <xdr:nvSpPr>
        <xdr:cNvPr id="191" name="維持補修費該当値テキスト"/>
        <xdr:cNvSpPr txBox="1"/>
      </xdr:nvSpPr>
      <xdr:spPr>
        <a:xfrm>
          <a:off x="4686300" y="1327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33990</xdr:rowOff>
    </xdr:from>
    <xdr:to>
      <xdr:col>20</xdr:col>
      <xdr:colOff>38100</xdr:colOff>
      <xdr:row>78</xdr:row>
      <xdr:rowOff>135590</xdr:rowOff>
    </xdr:to>
    <xdr:sp macro="" textlink="">
      <xdr:nvSpPr>
        <xdr:cNvPr id="192" name="楕円 191"/>
        <xdr:cNvSpPr/>
      </xdr:nvSpPr>
      <xdr:spPr>
        <a:xfrm>
          <a:off x="3746500" y="134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126717</xdr:rowOff>
    </xdr:from>
    <xdr:ext cx="469744" cy="259045"/>
    <xdr:sp macro="" textlink="">
      <xdr:nvSpPr>
        <xdr:cNvPr id="193" name="テキスト ボックス 192"/>
        <xdr:cNvSpPr txBox="1"/>
      </xdr:nvSpPr>
      <xdr:spPr>
        <a:xfrm>
          <a:off x="3562428" y="1349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41785</xdr:rowOff>
    </xdr:from>
    <xdr:to>
      <xdr:col>15</xdr:col>
      <xdr:colOff>101600</xdr:colOff>
      <xdr:row>78</xdr:row>
      <xdr:rowOff>143385</xdr:rowOff>
    </xdr:to>
    <xdr:sp macro="" textlink="">
      <xdr:nvSpPr>
        <xdr:cNvPr id="194" name="楕円 193"/>
        <xdr:cNvSpPr/>
      </xdr:nvSpPr>
      <xdr:spPr>
        <a:xfrm>
          <a:off x="2857500" y="134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134512</xdr:rowOff>
    </xdr:from>
    <xdr:ext cx="469744" cy="259045"/>
    <xdr:sp macro="" textlink="">
      <xdr:nvSpPr>
        <xdr:cNvPr id="195" name="テキスト ボックス 194"/>
        <xdr:cNvSpPr txBox="1"/>
      </xdr:nvSpPr>
      <xdr:spPr>
        <a:xfrm>
          <a:off x="2673428" y="13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21783</xdr:rowOff>
    </xdr:from>
    <xdr:to>
      <xdr:col>10</xdr:col>
      <xdr:colOff>165100</xdr:colOff>
      <xdr:row>78</xdr:row>
      <xdr:rowOff>123383</xdr:rowOff>
    </xdr:to>
    <xdr:sp macro="" textlink="">
      <xdr:nvSpPr>
        <xdr:cNvPr id="196" name="楕円 195"/>
        <xdr:cNvSpPr/>
      </xdr:nvSpPr>
      <xdr:spPr>
        <a:xfrm>
          <a:off x="1968500" y="133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114510</xdr:rowOff>
    </xdr:from>
    <xdr:ext cx="469744" cy="259045"/>
    <xdr:sp macro="" textlink="">
      <xdr:nvSpPr>
        <xdr:cNvPr id="197" name="テキスト ボックス 196"/>
        <xdr:cNvSpPr txBox="1"/>
      </xdr:nvSpPr>
      <xdr:spPr>
        <a:xfrm>
          <a:off x="1784428" y="1348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17303</xdr:rowOff>
    </xdr:from>
    <xdr:to>
      <xdr:col>6</xdr:col>
      <xdr:colOff>38100</xdr:colOff>
      <xdr:row>78</xdr:row>
      <xdr:rowOff>118903</xdr:rowOff>
    </xdr:to>
    <xdr:sp macro="" textlink="">
      <xdr:nvSpPr>
        <xdr:cNvPr id="198" name="楕円 197"/>
        <xdr:cNvSpPr/>
      </xdr:nvSpPr>
      <xdr:spPr>
        <a:xfrm>
          <a:off x="1079500" y="133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110030</xdr:rowOff>
    </xdr:from>
    <xdr:ext cx="469744" cy="259045"/>
    <xdr:sp macro="" textlink="">
      <xdr:nvSpPr>
        <xdr:cNvPr id="199" name="テキスト ボックス 198"/>
        <xdr:cNvSpPr txBox="1"/>
      </xdr:nvSpPr>
      <xdr:spPr>
        <a:xfrm>
          <a:off x="895428" y="134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54127</xdr:rowOff>
    </xdr:from>
    <xdr:to>
      <xdr:col>24</xdr:col>
      <xdr:colOff>63500</xdr:colOff>
      <xdr:row>96</xdr:row>
      <xdr:rowOff>114306</xdr:rowOff>
    </xdr:to>
    <xdr:cxnSp macro="">
      <xdr:nvCxnSpPr>
        <xdr:cNvPr id="229" name="直線コネクタ 228"/>
        <xdr:cNvCxnSpPr/>
      </xdr:nvCxnSpPr>
      <xdr:spPr>
        <a:xfrm>
          <a:off x="3797300" y="16513327"/>
          <a:ext cx="838200" cy="6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54127</xdr:rowOff>
    </xdr:from>
    <xdr:to>
      <xdr:col>19</xdr:col>
      <xdr:colOff>177800</xdr:colOff>
      <xdr:row>96</xdr:row>
      <xdr:rowOff>90532</xdr:rowOff>
    </xdr:to>
    <xdr:cxnSp macro="">
      <xdr:nvCxnSpPr>
        <xdr:cNvPr id="232" name="直線コネクタ 231"/>
        <xdr:cNvCxnSpPr/>
      </xdr:nvCxnSpPr>
      <xdr:spPr>
        <a:xfrm flipV="1">
          <a:off x="2908300" y="16513327"/>
          <a:ext cx="889000" cy="3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4" name="テキスト ボックス 233"/>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88303</xdr:rowOff>
    </xdr:from>
    <xdr:to>
      <xdr:col>15</xdr:col>
      <xdr:colOff>50800</xdr:colOff>
      <xdr:row>96</xdr:row>
      <xdr:rowOff>90532</xdr:rowOff>
    </xdr:to>
    <xdr:cxnSp macro="">
      <xdr:nvCxnSpPr>
        <xdr:cNvPr id="235" name="直線コネクタ 234"/>
        <xdr:cNvCxnSpPr/>
      </xdr:nvCxnSpPr>
      <xdr:spPr>
        <a:xfrm>
          <a:off x="2019300" y="16547503"/>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macro="" textlink="">
      <xdr:nvSpPr>
        <xdr:cNvPr id="237" name="テキスト ボックス 236"/>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88303</xdr:rowOff>
    </xdr:from>
    <xdr:to>
      <xdr:col>10</xdr:col>
      <xdr:colOff>114300</xdr:colOff>
      <xdr:row>96</xdr:row>
      <xdr:rowOff>106535</xdr:rowOff>
    </xdr:to>
    <xdr:cxnSp macro="">
      <xdr:nvCxnSpPr>
        <xdr:cNvPr id="238" name="直線コネクタ 237"/>
        <xdr:cNvCxnSpPr/>
      </xdr:nvCxnSpPr>
      <xdr:spPr>
        <a:xfrm flipV="1">
          <a:off x="1130300" y="16547503"/>
          <a:ext cx="8890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25379</xdr:rowOff>
    </xdr:from>
    <xdr:ext cx="534377" cy="259045"/>
    <xdr:sp macro="" textlink="">
      <xdr:nvSpPr>
        <xdr:cNvPr id="240" name="テキスト ボックス 239"/>
        <xdr:cNvSpPr txBox="1"/>
      </xdr:nvSpPr>
      <xdr:spPr>
        <a:xfrm>
          <a:off x="175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63506</xdr:rowOff>
    </xdr:from>
    <xdr:to>
      <xdr:col>24</xdr:col>
      <xdr:colOff>114300</xdr:colOff>
      <xdr:row>96</xdr:row>
      <xdr:rowOff>165106</xdr:rowOff>
    </xdr:to>
    <xdr:sp macro="" textlink="">
      <xdr:nvSpPr>
        <xdr:cNvPr id="248" name="楕円 247"/>
        <xdr:cNvSpPr/>
      </xdr:nvSpPr>
      <xdr:spPr>
        <a:xfrm>
          <a:off x="4584700" y="165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41933</xdr:rowOff>
    </xdr:from>
    <xdr:ext cx="534377" cy="259045"/>
    <xdr:sp macro="" textlink="">
      <xdr:nvSpPr>
        <xdr:cNvPr id="249" name="扶助費該当値テキスト"/>
        <xdr:cNvSpPr txBox="1"/>
      </xdr:nvSpPr>
      <xdr:spPr>
        <a:xfrm>
          <a:off x="4686300" y="1650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3327</xdr:rowOff>
    </xdr:from>
    <xdr:to>
      <xdr:col>20</xdr:col>
      <xdr:colOff>38100</xdr:colOff>
      <xdr:row>96</xdr:row>
      <xdr:rowOff>104927</xdr:rowOff>
    </xdr:to>
    <xdr:sp macro="" textlink="">
      <xdr:nvSpPr>
        <xdr:cNvPr id="250" name="楕円 249"/>
        <xdr:cNvSpPr/>
      </xdr:nvSpPr>
      <xdr:spPr>
        <a:xfrm>
          <a:off x="3746500" y="164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121454</xdr:rowOff>
    </xdr:from>
    <xdr:ext cx="534377" cy="259045"/>
    <xdr:sp macro="" textlink="">
      <xdr:nvSpPr>
        <xdr:cNvPr id="251" name="テキスト ボックス 250"/>
        <xdr:cNvSpPr txBox="1"/>
      </xdr:nvSpPr>
      <xdr:spPr>
        <a:xfrm>
          <a:off x="3530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39732</xdr:rowOff>
    </xdr:from>
    <xdr:to>
      <xdr:col>15</xdr:col>
      <xdr:colOff>101600</xdr:colOff>
      <xdr:row>96</xdr:row>
      <xdr:rowOff>141332</xdr:rowOff>
    </xdr:to>
    <xdr:sp macro="" textlink="">
      <xdr:nvSpPr>
        <xdr:cNvPr id="252" name="楕円 251"/>
        <xdr:cNvSpPr/>
      </xdr:nvSpPr>
      <xdr:spPr>
        <a:xfrm>
          <a:off x="2857500" y="164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157859</xdr:rowOff>
    </xdr:from>
    <xdr:ext cx="534377" cy="259045"/>
    <xdr:sp macro="" textlink="">
      <xdr:nvSpPr>
        <xdr:cNvPr id="253" name="テキスト ボックス 252"/>
        <xdr:cNvSpPr txBox="1"/>
      </xdr:nvSpPr>
      <xdr:spPr>
        <a:xfrm>
          <a:off x="2641111" y="1627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37503</xdr:rowOff>
    </xdr:from>
    <xdr:to>
      <xdr:col>10</xdr:col>
      <xdr:colOff>165100</xdr:colOff>
      <xdr:row>96</xdr:row>
      <xdr:rowOff>139103</xdr:rowOff>
    </xdr:to>
    <xdr:sp macro="" textlink="">
      <xdr:nvSpPr>
        <xdr:cNvPr id="254" name="楕円 253"/>
        <xdr:cNvSpPr/>
      </xdr:nvSpPr>
      <xdr:spPr>
        <a:xfrm>
          <a:off x="1968500" y="164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155630</xdr:rowOff>
    </xdr:from>
    <xdr:ext cx="534377" cy="259045"/>
    <xdr:sp macro="" textlink="">
      <xdr:nvSpPr>
        <xdr:cNvPr id="255" name="テキスト ボックス 254"/>
        <xdr:cNvSpPr txBox="1"/>
      </xdr:nvSpPr>
      <xdr:spPr>
        <a:xfrm>
          <a:off x="1752111" y="1627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55735</xdr:rowOff>
    </xdr:from>
    <xdr:to>
      <xdr:col>6</xdr:col>
      <xdr:colOff>38100</xdr:colOff>
      <xdr:row>96</xdr:row>
      <xdr:rowOff>157335</xdr:rowOff>
    </xdr:to>
    <xdr:sp macro="" textlink="">
      <xdr:nvSpPr>
        <xdr:cNvPr id="256" name="楕円 255"/>
        <xdr:cNvSpPr/>
      </xdr:nvSpPr>
      <xdr:spPr>
        <a:xfrm>
          <a:off x="1079500" y="165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2412</xdr:rowOff>
    </xdr:from>
    <xdr:ext cx="534377" cy="259045"/>
    <xdr:sp macro="" textlink="">
      <xdr:nvSpPr>
        <xdr:cNvPr id="257" name="テキスト ボックス 256"/>
        <xdr:cNvSpPr txBox="1"/>
      </xdr:nvSpPr>
      <xdr:spPr>
        <a:xfrm>
          <a:off x="863111" y="1629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30308</xdr:rowOff>
    </xdr:from>
    <xdr:to>
      <xdr:col>55</xdr:col>
      <xdr:colOff>0</xdr:colOff>
      <xdr:row>37</xdr:row>
      <xdr:rowOff>122224</xdr:rowOff>
    </xdr:to>
    <xdr:cxnSp macro="">
      <xdr:nvCxnSpPr>
        <xdr:cNvPr id="284" name="直線コネクタ 283"/>
        <xdr:cNvCxnSpPr/>
      </xdr:nvCxnSpPr>
      <xdr:spPr>
        <a:xfrm flipV="1">
          <a:off x="9639300" y="6202508"/>
          <a:ext cx="838200" cy="26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122224</xdr:rowOff>
    </xdr:from>
    <xdr:to>
      <xdr:col>50</xdr:col>
      <xdr:colOff>114300</xdr:colOff>
      <xdr:row>38</xdr:row>
      <xdr:rowOff>315</xdr:rowOff>
    </xdr:to>
    <xdr:cxnSp macro="">
      <xdr:nvCxnSpPr>
        <xdr:cNvPr id="287" name="直線コネクタ 286"/>
        <xdr:cNvCxnSpPr/>
      </xdr:nvCxnSpPr>
      <xdr:spPr>
        <a:xfrm flipV="1">
          <a:off x="8750300" y="6465874"/>
          <a:ext cx="889000" cy="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169123</xdr:rowOff>
    </xdr:from>
    <xdr:to>
      <xdr:col>45</xdr:col>
      <xdr:colOff>177800</xdr:colOff>
      <xdr:row>38</xdr:row>
      <xdr:rowOff>315</xdr:rowOff>
    </xdr:to>
    <xdr:cxnSp macro="">
      <xdr:nvCxnSpPr>
        <xdr:cNvPr id="290" name="直線コネクタ 289"/>
        <xdr:cNvCxnSpPr/>
      </xdr:nvCxnSpPr>
      <xdr:spPr>
        <a:xfrm>
          <a:off x="7861300" y="6512773"/>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169123</xdr:rowOff>
    </xdr:from>
    <xdr:to>
      <xdr:col>41</xdr:col>
      <xdr:colOff>50800</xdr:colOff>
      <xdr:row>38</xdr:row>
      <xdr:rowOff>5969</xdr:rowOff>
    </xdr:to>
    <xdr:cxnSp macro="">
      <xdr:nvCxnSpPr>
        <xdr:cNvPr id="293" name="直線コネクタ 292"/>
        <xdr:cNvCxnSpPr/>
      </xdr:nvCxnSpPr>
      <xdr:spPr>
        <a:xfrm flipV="1">
          <a:off x="6972300" y="6512773"/>
          <a:ext cx="8890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150958</xdr:rowOff>
    </xdr:from>
    <xdr:to>
      <xdr:col>55</xdr:col>
      <xdr:colOff>50800</xdr:colOff>
      <xdr:row>36</xdr:row>
      <xdr:rowOff>81108</xdr:rowOff>
    </xdr:to>
    <xdr:sp macro="" textlink="">
      <xdr:nvSpPr>
        <xdr:cNvPr id="303" name="楕円 302"/>
        <xdr:cNvSpPr/>
      </xdr:nvSpPr>
      <xdr:spPr>
        <a:xfrm>
          <a:off x="10426700" y="615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84954</xdr:rowOff>
    </xdr:from>
    <xdr:ext cx="599010" cy="259045"/>
    <xdr:sp macro="" textlink="">
      <xdr:nvSpPr>
        <xdr:cNvPr id="304" name="補助費等該当値テキスト"/>
        <xdr:cNvSpPr txBox="1"/>
      </xdr:nvSpPr>
      <xdr:spPr>
        <a:xfrm>
          <a:off x="10528300" y="608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71424</xdr:rowOff>
    </xdr:from>
    <xdr:to>
      <xdr:col>50</xdr:col>
      <xdr:colOff>165100</xdr:colOff>
      <xdr:row>38</xdr:row>
      <xdr:rowOff>1574</xdr:rowOff>
    </xdr:to>
    <xdr:sp macro="" textlink="">
      <xdr:nvSpPr>
        <xdr:cNvPr id="305" name="楕円 304"/>
        <xdr:cNvSpPr/>
      </xdr:nvSpPr>
      <xdr:spPr>
        <a:xfrm>
          <a:off x="9588500" y="64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164151</xdr:rowOff>
    </xdr:from>
    <xdr:ext cx="534377" cy="259045"/>
    <xdr:sp macro="" textlink="">
      <xdr:nvSpPr>
        <xdr:cNvPr id="306" name="テキスト ボックス 305"/>
        <xdr:cNvSpPr txBox="1"/>
      </xdr:nvSpPr>
      <xdr:spPr>
        <a:xfrm>
          <a:off x="9372111" y="650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120966</xdr:rowOff>
    </xdr:from>
    <xdr:to>
      <xdr:col>46</xdr:col>
      <xdr:colOff>38100</xdr:colOff>
      <xdr:row>38</xdr:row>
      <xdr:rowOff>51116</xdr:rowOff>
    </xdr:to>
    <xdr:sp macro="" textlink="">
      <xdr:nvSpPr>
        <xdr:cNvPr id="307" name="楕円 306"/>
        <xdr:cNvSpPr/>
      </xdr:nvSpPr>
      <xdr:spPr>
        <a:xfrm>
          <a:off x="8699500" y="646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42242</xdr:rowOff>
    </xdr:from>
    <xdr:ext cx="534377" cy="259045"/>
    <xdr:sp macro="" textlink="">
      <xdr:nvSpPr>
        <xdr:cNvPr id="308" name="テキスト ボックス 307"/>
        <xdr:cNvSpPr txBox="1"/>
      </xdr:nvSpPr>
      <xdr:spPr>
        <a:xfrm>
          <a:off x="8483111" y="655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118323</xdr:rowOff>
    </xdr:from>
    <xdr:to>
      <xdr:col>41</xdr:col>
      <xdr:colOff>101600</xdr:colOff>
      <xdr:row>38</xdr:row>
      <xdr:rowOff>48473</xdr:rowOff>
    </xdr:to>
    <xdr:sp macro="" textlink="">
      <xdr:nvSpPr>
        <xdr:cNvPr id="309" name="楕円 308"/>
        <xdr:cNvSpPr/>
      </xdr:nvSpPr>
      <xdr:spPr>
        <a:xfrm>
          <a:off x="7810500" y="646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39600</xdr:rowOff>
    </xdr:from>
    <xdr:ext cx="534377" cy="259045"/>
    <xdr:sp macro="" textlink="">
      <xdr:nvSpPr>
        <xdr:cNvPr id="310" name="テキスト ボックス 309"/>
        <xdr:cNvSpPr txBox="1"/>
      </xdr:nvSpPr>
      <xdr:spPr>
        <a:xfrm>
          <a:off x="7594111" y="65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126619</xdr:rowOff>
    </xdr:from>
    <xdr:to>
      <xdr:col>36</xdr:col>
      <xdr:colOff>165100</xdr:colOff>
      <xdr:row>38</xdr:row>
      <xdr:rowOff>56769</xdr:rowOff>
    </xdr:to>
    <xdr:sp macro="" textlink="">
      <xdr:nvSpPr>
        <xdr:cNvPr id="311" name="楕円 310"/>
        <xdr:cNvSpPr/>
      </xdr:nvSpPr>
      <xdr:spPr>
        <a:xfrm>
          <a:off x="6921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47896</xdr:rowOff>
    </xdr:from>
    <xdr:ext cx="534377" cy="259045"/>
    <xdr:sp macro="" textlink="">
      <xdr:nvSpPr>
        <xdr:cNvPr id="312" name="テキスト ボックス 311"/>
        <xdr:cNvSpPr txBox="1"/>
      </xdr:nvSpPr>
      <xdr:spPr>
        <a:xfrm>
          <a:off x="6705111" y="65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155153</xdr:rowOff>
    </xdr:from>
    <xdr:to>
      <xdr:col>55</xdr:col>
      <xdr:colOff>0</xdr:colOff>
      <xdr:row>58</xdr:row>
      <xdr:rowOff>31569</xdr:rowOff>
    </xdr:to>
    <xdr:cxnSp macro="">
      <xdr:nvCxnSpPr>
        <xdr:cNvPr id="343" name="直線コネクタ 342"/>
        <xdr:cNvCxnSpPr/>
      </xdr:nvCxnSpPr>
      <xdr:spPr>
        <a:xfrm flipV="1">
          <a:off x="9639300" y="9927803"/>
          <a:ext cx="838200" cy="4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29770</xdr:rowOff>
    </xdr:from>
    <xdr:to>
      <xdr:col>50</xdr:col>
      <xdr:colOff>114300</xdr:colOff>
      <xdr:row>58</xdr:row>
      <xdr:rowOff>31569</xdr:rowOff>
    </xdr:to>
    <xdr:cxnSp macro="">
      <xdr:nvCxnSpPr>
        <xdr:cNvPr id="346" name="直線コネクタ 345"/>
        <xdr:cNvCxnSpPr/>
      </xdr:nvCxnSpPr>
      <xdr:spPr>
        <a:xfrm>
          <a:off x="8750300" y="9802420"/>
          <a:ext cx="889000" cy="17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29770</xdr:rowOff>
    </xdr:from>
    <xdr:to>
      <xdr:col>45</xdr:col>
      <xdr:colOff>177800</xdr:colOff>
      <xdr:row>58</xdr:row>
      <xdr:rowOff>18193</xdr:rowOff>
    </xdr:to>
    <xdr:cxnSp macro="">
      <xdr:nvCxnSpPr>
        <xdr:cNvPr id="349" name="直線コネクタ 348"/>
        <xdr:cNvCxnSpPr/>
      </xdr:nvCxnSpPr>
      <xdr:spPr>
        <a:xfrm flipV="1">
          <a:off x="7861300" y="9802420"/>
          <a:ext cx="889000" cy="15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130185</xdr:rowOff>
    </xdr:from>
    <xdr:ext cx="599010" cy="259045"/>
    <xdr:sp macro="" textlink="">
      <xdr:nvSpPr>
        <xdr:cNvPr id="351" name="テキスト ボックス 350"/>
        <xdr:cNvSpPr txBox="1"/>
      </xdr:nvSpPr>
      <xdr:spPr>
        <a:xfrm>
          <a:off x="8450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137234</xdr:rowOff>
    </xdr:from>
    <xdr:to>
      <xdr:col>41</xdr:col>
      <xdr:colOff>50800</xdr:colOff>
      <xdr:row>58</xdr:row>
      <xdr:rowOff>18193</xdr:rowOff>
    </xdr:to>
    <xdr:cxnSp macro="">
      <xdr:nvCxnSpPr>
        <xdr:cNvPr id="352" name="直線コネクタ 351"/>
        <xdr:cNvCxnSpPr/>
      </xdr:nvCxnSpPr>
      <xdr:spPr>
        <a:xfrm>
          <a:off x="6972300" y="9909884"/>
          <a:ext cx="889000" cy="5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54581</xdr:rowOff>
    </xdr:from>
    <xdr:ext cx="534377" cy="259045"/>
    <xdr:sp macro="" textlink="">
      <xdr:nvSpPr>
        <xdr:cNvPr id="356" name="テキスト ボックス 355"/>
        <xdr:cNvSpPr txBox="1"/>
      </xdr:nvSpPr>
      <xdr:spPr>
        <a:xfrm>
          <a:off x="6705111" y="99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104353</xdr:rowOff>
    </xdr:from>
    <xdr:to>
      <xdr:col>55</xdr:col>
      <xdr:colOff>50800</xdr:colOff>
      <xdr:row>58</xdr:row>
      <xdr:rowOff>34503</xdr:rowOff>
    </xdr:to>
    <xdr:sp macro="" textlink="">
      <xdr:nvSpPr>
        <xdr:cNvPr id="362" name="楕円 361"/>
        <xdr:cNvSpPr/>
      </xdr:nvSpPr>
      <xdr:spPr>
        <a:xfrm>
          <a:off x="10426700" y="98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82780</xdr:rowOff>
    </xdr:from>
    <xdr:ext cx="534377" cy="259045"/>
    <xdr:sp macro="" textlink="">
      <xdr:nvSpPr>
        <xdr:cNvPr id="363" name="普通建設事業費該当値テキスト"/>
        <xdr:cNvSpPr txBox="1"/>
      </xdr:nvSpPr>
      <xdr:spPr>
        <a:xfrm>
          <a:off x="10528300" y="985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152219</xdr:rowOff>
    </xdr:from>
    <xdr:to>
      <xdr:col>50</xdr:col>
      <xdr:colOff>165100</xdr:colOff>
      <xdr:row>58</xdr:row>
      <xdr:rowOff>82369</xdr:rowOff>
    </xdr:to>
    <xdr:sp macro="" textlink="">
      <xdr:nvSpPr>
        <xdr:cNvPr id="364" name="楕円 363"/>
        <xdr:cNvSpPr/>
      </xdr:nvSpPr>
      <xdr:spPr>
        <a:xfrm>
          <a:off x="9588500" y="99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73496</xdr:rowOff>
    </xdr:from>
    <xdr:ext cx="534377" cy="259045"/>
    <xdr:sp macro="" textlink="">
      <xdr:nvSpPr>
        <xdr:cNvPr id="365" name="テキスト ボックス 364"/>
        <xdr:cNvSpPr txBox="1"/>
      </xdr:nvSpPr>
      <xdr:spPr>
        <a:xfrm>
          <a:off x="9372111" y="100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150420</xdr:rowOff>
    </xdr:from>
    <xdr:to>
      <xdr:col>46</xdr:col>
      <xdr:colOff>38100</xdr:colOff>
      <xdr:row>57</xdr:row>
      <xdr:rowOff>80570</xdr:rowOff>
    </xdr:to>
    <xdr:sp macro="" textlink="">
      <xdr:nvSpPr>
        <xdr:cNvPr id="366" name="楕円 365"/>
        <xdr:cNvSpPr/>
      </xdr:nvSpPr>
      <xdr:spPr>
        <a:xfrm>
          <a:off x="8699500" y="97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97097</xdr:rowOff>
    </xdr:from>
    <xdr:ext cx="599010" cy="259045"/>
    <xdr:sp macro="" textlink="">
      <xdr:nvSpPr>
        <xdr:cNvPr id="367" name="テキスト ボックス 366"/>
        <xdr:cNvSpPr txBox="1"/>
      </xdr:nvSpPr>
      <xdr:spPr>
        <a:xfrm>
          <a:off x="8450795" y="952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138843</xdr:rowOff>
    </xdr:from>
    <xdr:to>
      <xdr:col>41</xdr:col>
      <xdr:colOff>101600</xdr:colOff>
      <xdr:row>58</xdr:row>
      <xdr:rowOff>68993</xdr:rowOff>
    </xdr:to>
    <xdr:sp macro="" textlink="">
      <xdr:nvSpPr>
        <xdr:cNvPr id="368" name="楕円 367"/>
        <xdr:cNvSpPr/>
      </xdr:nvSpPr>
      <xdr:spPr>
        <a:xfrm>
          <a:off x="7810500" y="99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60120</xdr:rowOff>
    </xdr:from>
    <xdr:ext cx="534377" cy="259045"/>
    <xdr:sp macro="" textlink="">
      <xdr:nvSpPr>
        <xdr:cNvPr id="369" name="テキスト ボックス 368"/>
        <xdr:cNvSpPr txBox="1"/>
      </xdr:nvSpPr>
      <xdr:spPr>
        <a:xfrm>
          <a:off x="7594111" y="1000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86434</xdr:rowOff>
    </xdr:from>
    <xdr:to>
      <xdr:col>36</xdr:col>
      <xdr:colOff>165100</xdr:colOff>
      <xdr:row>58</xdr:row>
      <xdr:rowOff>16584</xdr:rowOff>
    </xdr:to>
    <xdr:sp macro="" textlink="">
      <xdr:nvSpPr>
        <xdr:cNvPr id="370" name="楕円 369"/>
        <xdr:cNvSpPr/>
      </xdr:nvSpPr>
      <xdr:spPr>
        <a:xfrm>
          <a:off x="6921500" y="98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33111</xdr:rowOff>
    </xdr:from>
    <xdr:ext cx="534377" cy="259045"/>
    <xdr:sp macro="" textlink="">
      <xdr:nvSpPr>
        <xdr:cNvPr id="371" name="テキスト ボックス 370"/>
        <xdr:cNvSpPr txBox="1"/>
      </xdr:nvSpPr>
      <xdr:spPr>
        <a:xfrm>
          <a:off x="6705111" y="963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103987</xdr:rowOff>
    </xdr:from>
    <xdr:to>
      <xdr:col>55</xdr:col>
      <xdr:colOff>0</xdr:colOff>
      <xdr:row>77</xdr:row>
      <xdr:rowOff>164548</xdr:rowOff>
    </xdr:to>
    <xdr:cxnSp macro="">
      <xdr:nvCxnSpPr>
        <xdr:cNvPr id="398" name="直線コネクタ 397"/>
        <xdr:cNvCxnSpPr/>
      </xdr:nvCxnSpPr>
      <xdr:spPr>
        <a:xfrm flipV="1">
          <a:off x="9639300" y="13305637"/>
          <a:ext cx="838200" cy="6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100268</xdr:rowOff>
    </xdr:from>
    <xdr:ext cx="534377" cy="259045"/>
    <xdr:sp macro="" textlink="">
      <xdr:nvSpPr>
        <xdr:cNvPr id="399" name="普通建設事業費 （ うち新規整備　）平均値テキスト"/>
        <xdr:cNvSpPr txBox="1"/>
      </xdr:nvSpPr>
      <xdr:spPr>
        <a:xfrm>
          <a:off x="10528300" y="1330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7679</xdr:rowOff>
    </xdr:from>
    <xdr:to>
      <xdr:col>50</xdr:col>
      <xdr:colOff>114300</xdr:colOff>
      <xdr:row>77</xdr:row>
      <xdr:rowOff>164548</xdr:rowOff>
    </xdr:to>
    <xdr:cxnSp macro="">
      <xdr:nvCxnSpPr>
        <xdr:cNvPr id="401" name="直線コネクタ 400"/>
        <xdr:cNvCxnSpPr/>
      </xdr:nvCxnSpPr>
      <xdr:spPr>
        <a:xfrm>
          <a:off x="8750300" y="13209329"/>
          <a:ext cx="889000" cy="15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39465</xdr:rowOff>
    </xdr:from>
    <xdr:ext cx="534377" cy="259045"/>
    <xdr:sp macro="" textlink="">
      <xdr:nvSpPr>
        <xdr:cNvPr id="403" name="テキスト ボックス 402"/>
        <xdr:cNvSpPr txBox="1"/>
      </xdr:nvSpPr>
      <xdr:spPr>
        <a:xfrm>
          <a:off x="9372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7679</xdr:rowOff>
    </xdr:from>
    <xdr:to>
      <xdr:col>45</xdr:col>
      <xdr:colOff>177800</xdr:colOff>
      <xdr:row>78</xdr:row>
      <xdr:rowOff>17723</xdr:rowOff>
    </xdr:to>
    <xdr:cxnSp macro="">
      <xdr:nvCxnSpPr>
        <xdr:cNvPr id="404" name="直線コネクタ 403"/>
        <xdr:cNvCxnSpPr/>
      </xdr:nvCxnSpPr>
      <xdr:spPr>
        <a:xfrm flipV="1">
          <a:off x="7861300" y="13209329"/>
          <a:ext cx="889000" cy="18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32639</xdr:rowOff>
    </xdr:from>
    <xdr:ext cx="534377" cy="259045"/>
    <xdr:sp macro="" textlink="">
      <xdr:nvSpPr>
        <xdr:cNvPr id="406" name="テキスト ボックス 405"/>
        <xdr:cNvSpPr txBox="1"/>
      </xdr:nvSpPr>
      <xdr:spPr>
        <a:xfrm>
          <a:off x="8483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17723</xdr:rowOff>
    </xdr:from>
    <xdr:to>
      <xdr:col>41</xdr:col>
      <xdr:colOff>50800</xdr:colOff>
      <xdr:row>78</xdr:row>
      <xdr:rowOff>34182</xdr:rowOff>
    </xdr:to>
    <xdr:cxnSp macro="">
      <xdr:nvCxnSpPr>
        <xdr:cNvPr id="407" name="直線コネクタ 406"/>
        <xdr:cNvCxnSpPr/>
      </xdr:nvCxnSpPr>
      <xdr:spPr>
        <a:xfrm flipV="1">
          <a:off x="6972300" y="1339082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75178</xdr:rowOff>
    </xdr:from>
    <xdr:ext cx="534377" cy="259045"/>
    <xdr:sp macro="" textlink="">
      <xdr:nvSpPr>
        <xdr:cNvPr id="409" name="テキスト ボックス 408"/>
        <xdr:cNvSpPr txBox="1"/>
      </xdr:nvSpPr>
      <xdr:spPr>
        <a:xfrm>
          <a:off x="7594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53187</xdr:rowOff>
    </xdr:from>
    <xdr:to>
      <xdr:col>55</xdr:col>
      <xdr:colOff>50800</xdr:colOff>
      <xdr:row>77</xdr:row>
      <xdr:rowOff>154787</xdr:rowOff>
    </xdr:to>
    <xdr:sp macro="" textlink="">
      <xdr:nvSpPr>
        <xdr:cNvPr id="417" name="楕円 416"/>
        <xdr:cNvSpPr/>
      </xdr:nvSpPr>
      <xdr:spPr>
        <a:xfrm>
          <a:off x="10426700" y="132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76064</xdr:rowOff>
    </xdr:from>
    <xdr:ext cx="534377" cy="259045"/>
    <xdr:sp macro="" textlink="">
      <xdr:nvSpPr>
        <xdr:cNvPr id="418" name="普通建設事業費 （ うち新規整備　）該当値テキスト"/>
        <xdr:cNvSpPr txBox="1"/>
      </xdr:nvSpPr>
      <xdr:spPr>
        <a:xfrm>
          <a:off x="10528300" y="1310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113748</xdr:rowOff>
    </xdr:from>
    <xdr:to>
      <xdr:col>50</xdr:col>
      <xdr:colOff>165100</xdr:colOff>
      <xdr:row>78</xdr:row>
      <xdr:rowOff>43898</xdr:rowOff>
    </xdr:to>
    <xdr:sp macro="" textlink="">
      <xdr:nvSpPr>
        <xdr:cNvPr id="419" name="楕円 418"/>
        <xdr:cNvSpPr/>
      </xdr:nvSpPr>
      <xdr:spPr>
        <a:xfrm>
          <a:off x="9588500" y="133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60425</xdr:rowOff>
    </xdr:from>
    <xdr:ext cx="534377" cy="259045"/>
    <xdr:sp macro="" textlink="">
      <xdr:nvSpPr>
        <xdr:cNvPr id="420" name="テキスト ボックス 419"/>
        <xdr:cNvSpPr txBox="1"/>
      </xdr:nvSpPr>
      <xdr:spPr>
        <a:xfrm>
          <a:off x="9372111" y="1309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128329</xdr:rowOff>
    </xdr:from>
    <xdr:to>
      <xdr:col>46</xdr:col>
      <xdr:colOff>38100</xdr:colOff>
      <xdr:row>77</xdr:row>
      <xdr:rowOff>58479</xdr:rowOff>
    </xdr:to>
    <xdr:sp macro="" textlink="">
      <xdr:nvSpPr>
        <xdr:cNvPr id="421" name="楕円 420"/>
        <xdr:cNvSpPr/>
      </xdr:nvSpPr>
      <xdr:spPr>
        <a:xfrm>
          <a:off x="8699500" y="1315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75006</xdr:rowOff>
    </xdr:from>
    <xdr:ext cx="534377" cy="259045"/>
    <xdr:sp macro="" textlink="">
      <xdr:nvSpPr>
        <xdr:cNvPr id="422" name="テキスト ボックス 421"/>
        <xdr:cNvSpPr txBox="1"/>
      </xdr:nvSpPr>
      <xdr:spPr>
        <a:xfrm>
          <a:off x="8483111" y="1293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138373</xdr:rowOff>
    </xdr:from>
    <xdr:to>
      <xdr:col>41</xdr:col>
      <xdr:colOff>101600</xdr:colOff>
      <xdr:row>78</xdr:row>
      <xdr:rowOff>68523</xdr:rowOff>
    </xdr:to>
    <xdr:sp macro="" textlink="">
      <xdr:nvSpPr>
        <xdr:cNvPr id="423" name="楕円 422"/>
        <xdr:cNvSpPr/>
      </xdr:nvSpPr>
      <xdr:spPr>
        <a:xfrm>
          <a:off x="7810500" y="133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85050</xdr:rowOff>
    </xdr:from>
    <xdr:ext cx="534377" cy="259045"/>
    <xdr:sp macro="" textlink="">
      <xdr:nvSpPr>
        <xdr:cNvPr id="424" name="テキスト ボックス 423"/>
        <xdr:cNvSpPr txBox="1"/>
      </xdr:nvSpPr>
      <xdr:spPr>
        <a:xfrm>
          <a:off x="7594111" y="131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154832</xdr:rowOff>
    </xdr:from>
    <xdr:to>
      <xdr:col>36</xdr:col>
      <xdr:colOff>165100</xdr:colOff>
      <xdr:row>78</xdr:row>
      <xdr:rowOff>84982</xdr:rowOff>
    </xdr:to>
    <xdr:sp macro="" textlink="">
      <xdr:nvSpPr>
        <xdr:cNvPr id="425" name="楕円 424"/>
        <xdr:cNvSpPr/>
      </xdr:nvSpPr>
      <xdr:spPr>
        <a:xfrm>
          <a:off x="6921500" y="1335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76109</xdr:rowOff>
    </xdr:from>
    <xdr:ext cx="534377" cy="259045"/>
    <xdr:sp macro="" textlink="">
      <xdr:nvSpPr>
        <xdr:cNvPr id="426" name="テキスト ボックス 425"/>
        <xdr:cNvSpPr txBox="1"/>
      </xdr:nvSpPr>
      <xdr:spPr>
        <a:xfrm>
          <a:off x="6705111" y="1344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169715</xdr:rowOff>
    </xdr:from>
    <xdr:to>
      <xdr:col>55</xdr:col>
      <xdr:colOff>0</xdr:colOff>
      <xdr:row>97</xdr:row>
      <xdr:rowOff>6877</xdr:rowOff>
    </xdr:to>
    <xdr:cxnSp macro="">
      <xdr:nvCxnSpPr>
        <xdr:cNvPr id="451" name="直線コネクタ 450"/>
        <xdr:cNvCxnSpPr/>
      </xdr:nvCxnSpPr>
      <xdr:spPr>
        <a:xfrm flipV="1">
          <a:off x="9639300" y="16628915"/>
          <a:ext cx="838200" cy="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68297</xdr:rowOff>
    </xdr:from>
    <xdr:to>
      <xdr:col>50</xdr:col>
      <xdr:colOff>114300</xdr:colOff>
      <xdr:row>97</xdr:row>
      <xdr:rowOff>6877</xdr:rowOff>
    </xdr:to>
    <xdr:cxnSp macro="">
      <xdr:nvCxnSpPr>
        <xdr:cNvPr id="454" name="直線コネクタ 453"/>
        <xdr:cNvCxnSpPr/>
      </xdr:nvCxnSpPr>
      <xdr:spPr>
        <a:xfrm>
          <a:off x="8750300" y="16527497"/>
          <a:ext cx="889000" cy="1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68297</xdr:rowOff>
    </xdr:from>
    <xdr:to>
      <xdr:col>45</xdr:col>
      <xdr:colOff>177800</xdr:colOff>
      <xdr:row>96</xdr:row>
      <xdr:rowOff>119143</xdr:rowOff>
    </xdr:to>
    <xdr:cxnSp macro="">
      <xdr:nvCxnSpPr>
        <xdr:cNvPr id="457" name="直線コネクタ 456"/>
        <xdr:cNvCxnSpPr/>
      </xdr:nvCxnSpPr>
      <xdr:spPr>
        <a:xfrm flipV="1">
          <a:off x="7861300" y="16527497"/>
          <a:ext cx="889000" cy="5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66686</xdr:rowOff>
    </xdr:from>
    <xdr:to>
      <xdr:col>41</xdr:col>
      <xdr:colOff>50800</xdr:colOff>
      <xdr:row>96</xdr:row>
      <xdr:rowOff>119143</xdr:rowOff>
    </xdr:to>
    <xdr:cxnSp macro="">
      <xdr:nvCxnSpPr>
        <xdr:cNvPr id="460" name="直線コネクタ 459"/>
        <xdr:cNvCxnSpPr/>
      </xdr:nvCxnSpPr>
      <xdr:spPr>
        <a:xfrm>
          <a:off x="6972300" y="16525886"/>
          <a:ext cx="889000" cy="5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158487</xdr:rowOff>
    </xdr:from>
    <xdr:ext cx="534377" cy="259045"/>
    <xdr:sp macro="" textlink="">
      <xdr:nvSpPr>
        <xdr:cNvPr id="464" name="テキスト ボックス 463"/>
        <xdr:cNvSpPr txBox="1"/>
      </xdr:nvSpPr>
      <xdr:spPr>
        <a:xfrm>
          <a:off x="6705111" y="166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118915</xdr:rowOff>
    </xdr:from>
    <xdr:to>
      <xdr:col>55</xdr:col>
      <xdr:colOff>50800</xdr:colOff>
      <xdr:row>97</xdr:row>
      <xdr:rowOff>49065</xdr:rowOff>
    </xdr:to>
    <xdr:sp macro="" textlink="">
      <xdr:nvSpPr>
        <xdr:cNvPr id="470" name="楕円 469"/>
        <xdr:cNvSpPr/>
      </xdr:nvSpPr>
      <xdr:spPr>
        <a:xfrm>
          <a:off x="10426700" y="1657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97342</xdr:rowOff>
    </xdr:from>
    <xdr:ext cx="534377" cy="259045"/>
    <xdr:sp macro="" textlink="">
      <xdr:nvSpPr>
        <xdr:cNvPr id="471" name="普通建設事業費 （ うち更新整備　）該当値テキスト"/>
        <xdr:cNvSpPr txBox="1"/>
      </xdr:nvSpPr>
      <xdr:spPr>
        <a:xfrm>
          <a:off x="10528300" y="165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127527</xdr:rowOff>
    </xdr:from>
    <xdr:to>
      <xdr:col>50</xdr:col>
      <xdr:colOff>165100</xdr:colOff>
      <xdr:row>97</xdr:row>
      <xdr:rowOff>57677</xdr:rowOff>
    </xdr:to>
    <xdr:sp macro="" textlink="">
      <xdr:nvSpPr>
        <xdr:cNvPr id="472" name="楕円 471"/>
        <xdr:cNvSpPr/>
      </xdr:nvSpPr>
      <xdr:spPr>
        <a:xfrm>
          <a:off x="9588500" y="165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48804</xdr:rowOff>
    </xdr:from>
    <xdr:ext cx="534377" cy="259045"/>
    <xdr:sp macro="" textlink="">
      <xdr:nvSpPr>
        <xdr:cNvPr id="473" name="テキスト ボックス 472"/>
        <xdr:cNvSpPr txBox="1"/>
      </xdr:nvSpPr>
      <xdr:spPr>
        <a:xfrm>
          <a:off x="9372111" y="1667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17497</xdr:rowOff>
    </xdr:from>
    <xdr:to>
      <xdr:col>46</xdr:col>
      <xdr:colOff>38100</xdr:colOff>
      <xdr:row>96</xdr:row>
      <xdr:rowOff>119097</xdr:rowOff>
    </xdr:to>
    <xdr:sp macro="" textlink="">
      <xdr:nvSpPr>
        <xdr:cNvPr id="474" name="楕円 473"/>
        <xdr:cNvSpPr/>
      </xdr:nvSpPr>
      <xdr:spPr>
        <a:xfrm>
          <a:off x="8699500" y="164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110224</xdr:rowOff>
    </xdr:from>
    <xdr:ext cx="534377" cy="259045"/>
    <xdr:sp macro="" textlink="">
      <xdr:nvSpPr>
        <xdr:cNvPr id="475" name="テキスト ボックス 474"/>
        <xdr:cNvSpPr txBox="1"/>
      </xdr:nvSpPr>
      <xdr:spPr>
        <a:xfrm>
          <a:off x="8483111" y="1656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68343</xdr:rowOff>
    </xdr:from>
    <xdr:to>
      <xdr:col>41</xdr:col>
      <xdr:colOff>101600</xdr:colOff>
      <xdr:row>96</xdr:row>
      <xdr:rowOff>169943</xdr:rowOff>
    </xdr:to>
    <xdr:sp macro="" textlink="">
      <xdr:nvSpPr>
        <xdr:cNvPr id="476" name="楕円 475"/>
        <xdr:cNvSpPr/>
      </xdr:nvSpPr>
      <xdr:spPr>
        <a:xfrm>
          <a:off x="7810500" y="1652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161070</xdr:rowOff>
    </xdr:from>
    <xdr:ext cx="534377" cy="259045"/>
    <xdr:sp macro="" textlink="">
      <xdr:nvSpPr>
        <xdr:cNvPr id="477" name="テキスト ボックス 476"/>
        <xdr:cNvSpPr txBox="1"/>
      </xdr:nvSpPr>
      <xdr:spPr>
        <a:xfrm>
          <a:off x="7594111" y="1662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15886</xdr:rowOff>
    </xdr:from>
    <xdr:to>
      <xdr:col>36</xdr:col>
      <xdr:colOff>165100</xdr:colOff>
      <xdr:row>96</xdr:row>
      <xdr:rowOff>117486</xdr:rowOff>
    </xdr:to>
    <xdr:sp macro="" textlink="">
      <xdr:nvSpPr>
        <xdr:cNvPr id="478" name="楕円 477"/>
        <xdr:cNvSpPr/>
      </xdr:nvSpPr>
      <xdr:spPr>
        <a:xfrm>
          <a:off x="6921500" y="164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134013</xdr:rowOff>
    </xdr:from>
    <xdr:ext cx="534377" cy="259045"/>
    <xdr:sp macro="" textlink="">
      <xdr:nvSpPr>
        <xdr:cNvPr id="479" name="テキスト ボックス 478"/>
        <xdr:cNvSpPr txBox="1"/>
      </xdr:nvSpPr>
      <xdr:spPr>
        <a:xfrm>
          <a:off x="6705111" y="162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126633</xdr:rowOff>
    </xdr:from>
    <xdr:to>
      <xdr:col>85</xdr:col>
      <xdr:colOff>127000</xdr:colOff>
      <xdr:row>38</xdr:row>
      <xdr:rowOff>133322</xdr:rowOff>
    </xdr:to>
    <xdr:cxnSp macro="">
      <xdr:nvCxnSpPr>
        <xdr:cNvPr id="506" name="直線コネクタ 505"/>
        <xdr:cNvCxnSpPr/>
      </xdr:nvCxnSpPr>
      <xdr:spPr>
        <a:xfrm>
          <a:off x="15481300" y="6641733"/>
          <a:ext cx="8382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126633</xdr:rowOff>
    </xdr:from>
    <xdr:to>
      <xdr:col>81</xdr:col>
      <xdr:colOff>50800</xdr:colOff>
      <xdr:row>38</xdr:row>
      <xdr:rowOff>135124</xdr:rowOff>
    </xdr:to>
    <xdr:cxnSp macro="">
      <xdr:nvCxnSpPr>
        <xdr:cNvPr id="509" name="直線コネクタ 508"/>
        <xdr:cNvCxnSpPr/>
      </xdr:nvCxnSpPr>
      <xdr:spPr>
        <a:xfrm flipV="1">
          <a:off x="14592300" y="664173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135124</xdr:rowOff>
    </xdr:from>
    <xdr:to>
      <xdr:col>76</xdr:col>
      <xdr:colOff>114300</xdr:colOff>
      <xdr:row>38</xdr:row>
      <xdr:rowOff>138685</xdr:rowOff>
    </xdr:to>
    <xdr:cxnSp macro="">
      <xdr:nvCxnSpPr>
        <xdr:cNvPr id="512" name="直線コネクタ 511"/>
        <xdr:cNvCxnSpPr/>
      </xdr:nvCxnSpPr>
      <xdr:spPr>
        <a:xfrm flipV="1">
          <a:off x="13703300" y="6650224"/>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130003</xdr:rowOff>
    </xdr:from>
    <xdr:to>
      <xdr:col>71</xdr:col>
      <xdr:colOff>177800</xdr:colOff>
      <xdr:row>38</xdr:row>
      <xdr:rowOff>138685</xdr:rowOff>
    </xdr:to>
    <xdr:cxnSp macro="">
      <xdr:nvCxnSpPr>
        <xdr:cNvPr id="515" name="直線コネクタ 514"/>
        <xdr:cNvCxnSpPr/>
      </xdr:nvCxnSpPr>
      <xdr:spPr>
        <a:xfrm>
          <a:off x="12814300" y="6645103"/>
          <a:ext cx="889000" cy="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82522</xdr:rowOff>
    </xdr:from>
    <xdr:to>
      <xdr:col>85</xdr:col>
      <xdr:colOff>177800</xdr:colOff>
      <xdr:row>39</xdr:row>
      <xdr:rowOff>12672</xdr:rowOff>
    </xdr:to>
    <xdr:sp macro="" textlink="">
      <xdr:nvSpPr>
        <xdr:cNvPr id="525" name="楕円 524"/>
        <xdr:cNvSpPr/>
      </xdr:nvSpPr>
      <xdr:spPr>
        <a:xfrm>
          <a:off x="16268700" y="659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168899</xdr:rowOff>
    </xdr:from>
    <xdr:ext cx="469744" cy="259045"/>
    <xdr:sp macro="" textlink="">
      <xdr:nvSpPr>
        <xdr:cNvPr id="526" name="災害復旧事業費該当値テキスト"/>
        <xdr:cNvSpPr txBox="1"/>
      </xdr:nvSpPr>
      <xdr:spPr>
        <a:xfrm>
          <a:off x="16370300" y="651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75833</xdr:rowOff>
    </xdr:from>
    <xdr:to>
      <xdr:col>81</xdr:col>
      <xdr:colOff>101600</xdr:colOff>
      <xdr:row>39</xdr:row>
      <xdr:rowOff>5983</xdr:rowOff>
    </xdr:to>
    <xdr:sp macro="" textlink="">
      <xdr:nvSpPr>
        <xdr:cNvPr id="527" name="楕円 526"/>
        <xdr:cNvSpPr/>
      </xdr:nvSpPr>
      <xdr:spPr>
        <a:xfrm>
          <a:off x="15430500" y="65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168560</xdr:rowOff>
    </xdr:from>
    <xdr:ext cx="469744" cy="259045"/>
    <xdr:sp macro="" textlink="">
      <xdr:nvSpPr>
        <xdr:cNvPr id="528" name="テキスト ボックス 527"/>
        <xdr:cNvSpPr txBox="1"/>
      </xdr:nvSpPr>
      <xdr:spPr>
        <a:xfrm>
          <a:off x="15246428" y="668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84324</xdr:rowOff>
    </xdr:from>
    <xdr:to>
      <xdr:col>76</xdr:col>
      <xdr:colOff>165100</xdr:colOff>
      <xdr:row>39</xdr:row>
      <xdr:rowOff>14474</xdr:rowOff>
    </xdr:to>
    <xdr:sp macro="" textlink="">
      <xdr:nvSpPr>
        <xdr:cNvPr id="529" name="楕円 528"/>
        <xdr:cNvSpPr/>
      </xdr:nvSpPr>
      <xdr:spPr>
        <a:xfrm>
          <a:off x="14541500" y="659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5601</xdr:rowOff>
    </xdr:from>
    <xdr:ext cx="469744" cy="259045"/>
    <xdr:sp macro="" textlink="">
      <xdr:nvSpPr>
        <xdr:cNvPr id="530" name="テキスト ボックス 529"/>
        <xdr:cNvSpPr txBox="1"/>
      </xdr:nvSpPr>
      <xdr:spPr>
        <a:xfrm>
          <a:off x="14357428" y="669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87885</xdr:rowOff>
    </xdr:from>
    <xdr:to>
      <xdr:col>72</xdr:col>
      <xdr:colOff>38100</xdr:colOff>
      <xdr:row>39</xdr:row>
      <xdr:rowOff>18035</xdr:rowOff>
    </xdr:to>
    <xdr:sp macro="" textlink="">
      <xdr:nvSpPr>
        <xdr:cNvPr id="531" name="楕円 530"/>
        <xdr:cNvSpPr/>
      </xdr:nvSpPr>
      <xdr:spPr>
        <a:xfrm>
          <a:off x="13652500" y="66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9162</xdr:rowOff>
    </xdr:from>
    <xdr:ext cx="378565" cy="259045"/>
    <xdr:sp macro="" textlink="">
      <xdr:nvSpPr>
        <xdr:cNvPr id="532" name="テキスト ボックス 531"/>
        <xdr:cNvSpPr txBox="1"/>
      </xdr:nvSpPr>
      <xdr:spPr>
        <a:xfrm>
          <a:off x="13514017" y="6695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79203</xdr:rowOff>
    </xdr:from>
    <xdr:to>
      <xdr:col>67</xdr:col>
      <xdr:colOff>101600</xdr:colOff>
      <xdr:row>39</xdr:row>
      <xdr:rowOff>9353</xdr:rowOff>
    </xdr:to>
    <xdr:sp macro="" textlink="">
      <xdr:nvSpPr>
        <xdr:cNvPr id="533" name="楕円 532"/>
        <xdr:cNvSpPr/>
      </xdr:nvSpPr>
      <xdr:spPr>
        <a:xfrm>
          <a:off x="12763500" y="65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480</xdr:rowOff>
    </xdr:from>
    <xdr:ext cx="469744" cy="259045"/>
    <xdr:sp macro="" textlink="">
      <xdr:nvSpPr>
        <xdr:cNvPr id="534" name="テキスト ボックス 533"/>
        <xdr:cNvSpPr txBox="1"/>
      </xdr:nvSpPr>
      <xdr:spPr>
        <a:xfrm>
          <a:off x="12579428" y="668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26809</xdr:rowOff>
    </xdr:from>
    <xdr:to>
      <xdr:col>85</xdr:col>
      <xdr:colOff>127000</xdr:colOff>
      <xdr:row>78</xdr:row>
      <xdr:rowOff>56172</xdr:rowOff>
    </xdr:to>
    <xdr:cxnSp macro="">
      <xdr:nvCxnSpPr>
        <xdr:cNvPr id="619" name="直線コネクタ 618"/>
        <xdr:cNvCxnSpPr/>
      </xdr:nvCxnSpPr>
      <xdr:spPr>
        <a:xfrm flipV="1">
          <a:off x="15481300" y="13399909"/>
          <a:ext cx="8382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56172</xdr:rowOff>
    </xdr:from>
    <xdr:to>
      <xdr:col>81</xdr:col>
      <xdr:colOff>50800</xdr:colOff>
      <xdr:row>78</xdr:row>
      <xdr:rowOff>60616</xdr:rowOff>
    </xdr:to>
    <xdr:cxnSp macro="">
      <xdr:nvCxnSpPr>
        <xdr:cNvPr id="622" name="直線コネクタ 621"/>
        <xdr:cNvCxnSpPr/>
      </xdr:nvCxnSpPr>
      <xdr:spPr>
        <a:xfrm flipV="1">
          <a:off x="14592300" y="13429272"/>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25895</xdr:rowOff>
    </xdr:from>
    <xdr:to>
      <xdr:col>76</xdr:col>
      <xdr:colOff>114300</xdr:colOff>
      <xdr:row>78</xdr:row>
      <xdr:rowOff>60616</xdr:rowOff>
    </xdr:to>
    <xdr:cxnSp macro="">
      <xdr:nvCxnSpPr>
        <xdr:cNvPr id="625" name="直線コネクタ 624"/>
        <xdr:cNvCxnSpPr/>
      </xdr:nvCxnSpPr>
      <xdr:spPr>
        <a:xfrm>
          <a:off x="13703300" y="13398995"/>
          <a:ext cx="889000" cy="3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4268</xdr:rowOff>
    </xdr:from>
    <xdr:to>
      <xdr:col>71</xdr:col>
      <xdr:colOff>177800</xdr:colOff>
      <xdr:row>78</xdr:row>
      <xdr:rowOff>25895</xdr:rowOff>
    </xdr:to>
    <xdr:cxnSp macro="">
      <xdr:nvCxnSpPr>
        <xdr:cNvPr id="628" name="直線コネクタ 627"/>
        <xdr:cNvCxnSpPr/>
      </xdr:nvCxnSpPr>
      <xdr:spPr>
        <a:xfrm>
          <a:off x="12814300" y="13377368"/>
          <a:ext cx="889000" cy="2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147459</xdr:rowOff>
    </xdr:from>
    <xdr:to>
      <xdr:col>85</xdr:col>
      <xdr:colOff>177800</xdr:colOff>
      <xdr:row>78</xdr:row>
      <xdr:rowOff>77609</xdr:rowOff>
    </xdr:to>
    <xdr:sp macro="" textlink="">
      <xdr:nvSpPr>
        <xdr:cNvPr id="638" name="楕円 637"/>
        <xdr:cNvSpPr/>
      </xdr:nvSpPr>
      <xdr:spPr>
        <a:xfrm>
          <a:off x="16268700" y="1334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125886</xdr:rowOff>
    </xdr:from>
    <xdr:ext cx="534377" cy="259045"/>
    <xdr:sp macro="" textlink="">
      <xdr:nvSpPr>
        <xdr:cNvPr id="639" name="公債費該当値テキスト"/>
        <xdr:cNvSpPr txBox="1"/>
      </xdr:nvSpPr>
      <xdr:spPr>
        <a:xfrm>
          <a:off x="16370300" y="133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5372</xdr:rowOff>
    </xdr:from>
    <xdr:to>
      <xdr:col>81</xdr:col>
      <xdr:colOff>101600</xdr:colOff>
      <xdr:row>78</xdr:row>
      <xdr:rowOff>106972</xdr:rowOff>
    </xdr:to>
    <xdr:sp macro="" textlink="">
      <xdr:nvSpPr>
        <xdr:cNvPr id="640" name="楕円 639"/>
        <xdr:cNvSpPr/>
      </xdr:nvSpPr>
      <xdr:spPr>
        <a:xfrm>
          <a:off x="15430500" y="133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98099</xdr:rowOff>
    </xdr:from>
    <xdr:ext cx="534377" cy="259045"/>
    <xdr:sp macro="" textlink="">
      <xdr:nvSpPr>
        <xdr:cNvPr id="641" name="テキスト ボックス 640"/>
        <xdr:cNvSpPr txBox="1"/>
      </xdr:nvSpPr>
      <xdr:spPr>
        <a:xfrm>
          <a:off x="15214111" y="1347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9816</xdr:rowOff>
    </xdr:from>
    <xdr:to>
      <xdr:col>76</xdr:col>
      <xdr:colOff>165100</xdr:colOff>
      <xdr:row>78</xdr:row>
      <xdr:rowOff>111416</xdr:rowOff>
    </xdr:to>
    <xdr:sp macro="" textlink="">
      <xdr:nvSpPr>
        <xdr:cNvPr id="642" name="楕円 641"/>
        <xdr:cNvSpPr/>
      </xdr:nvSpPr>
      <xdr:spPr>
        <a:xfrm>
          <a:off x="14541500" y="1338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102543</xdr:rowOff>
    </xdr:from>
    <xdr:ext cx="534377" cy="259045"/>
    <xdr:sp macro="" textlink="">
      <xdr:nvSpPr>
        <xdr:cNvPr id="643" name="テキスト ボックス 642"/>
        <xdr:cNvSpPr txBox="1"/>
      </xdr:nvSpPr>
      <xdr:spPr>
        <a:xfrm>
          <a:off x="14325111" y="1347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146545</xdr:rowOff>
    </xdr:from>
    <xdr:to>
      <xdr:col>72</xdr:col>
      <xdr:colOff>38100</xdr:colOff>
      <xdr:row>78</xdr:row>
      <xdr:rowOff>76695</xdr:rowOff>
    </xdr:to>
    <xdr:sp macro="" textlink="">
      <xdr:nvSpPr>
        <xdr:cNvPr id="644" name="楕円 643"/>
        <xdr:cNvSpPr/>
      </xdr:nvSpPr>
      <xdr:spPr>
        <a:xfrm>
          <a:off x="13652500" y="133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67822</xdr:rowOff>
    </xdr:from>
    <xdr:ext cx="534377" cy="259045"/>
    <xdr:sp macro="" textlink="">
      <xdr:nvSpPr>
        <xdr:cNvPr id="645" name="テキスト ボックス 644"/>
        <xdr:cNvSpPr txBox="1"/>
      </xdr:nvSpPr>
      <xdr:spPr>
        <a:xfrm>
          <a:off x="13436111" y="134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124918</xdr:rowOff>
    </xdr:from>
    <xdr:to>
      <xdr:col>67</xdr:col>
      <xdr:colOff>101600</xdr:colOff>
      <xdr:row>78</xdr:row>
      <xdr:rowOff>55068</xdr:rowOff>
    </xdr:to>
    <xdr:sp macro="" textlink="">
      <xdr:nvSpPr>
        <xdr:cNvPr id="646" name="楕円 645"/>
        <xdr:cNvSpPr/>
      </xdr:nvSpPr>
      <xdr:spPr>
        <a:xfrm>
          <a:off x="12763500" y="133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46195</xdr:rowOff>
    </xdr:from>
    <xdr:ext cx="534377" cy="259045"/>
    <xdr:sp macro="" textlink="">
      <xdr:nvSpPr>
        <xdr:cNvPr id="647" name="テキスト ボックス 646"/>
        <xdr:cNvSpPr txBox="1"/>
      </xdr:nvSpPr>
      <xdr:spPr>
        <a:xfrm>
          <a:off x="12547111" y="1341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18977</xdr:rowOff>
    </xdr:from>
    <xdr:to>
      <xdr:col>85</xdr:col>
      <xdr:colOff>127000</xdr:colOff>
      <xdr:row>98</xdr:row>
      <xdr:rowOff>76933</xdr:rowOff>
    </xdr:to>
    <xdr:cxnSp macro="">
      <xdr:nvCxnSpPr>
        <xdr:cNvPr id="678" name="直線コネクタ 677"/>
        <xdr:cNvCxnSpPr/>
      </xdr:nvCxnSpPr>
      <xdr:spPr>
        <a:xfrm flipV="1">
          <a:off x="15481300" y="16649627"/>
          <a:ext cx="838200" cy="22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20998</xdr:rowOff>
    </xdr:from>
    <xdr:ext cx="534377" cy="259045"/>
    <xdr:sp macro="" textlink="">
      <xdr:nvSpPr>
        <xdr:cNvPr id="679" name="積立金平均値テキスト"/>
        <xdr:cNvSpPr txBox="1"/>
      </xdr:nvSpPr>
      <xdr:spPr>
        <a:xfrm>
          <a:off x="16370300" y="166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30212</xdr:rowOff>
    </xdr:from>
    <xdr:to>
      <xdr:col>81</xdr:col>
      <xdr:colOff>50800</xdr:colOff>
      <xdr:row>98</xdr:row>
      <xdr:rowOff>76933</xdr:rowOff>
    </xdr:to>
    <xdr:cxnSp macro="">
      <xdr:nvCxnSpPr>
        <xdr:cNvPr id="681" name="直線コネクタ 680"/>
        <xdr:cNvCxnSpPr/>
      </xdr:nvCxnSpPr>
      <xdr:spPr>
        <a:xfrm>
          <a:off x="14592300" y="16832312"/>
          <a:ext cx="889000" cy="4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12598</xdr:rowOff>
    </xdr:from>
    <xdr:to>
      <xdr:col>76</xdr:col>
      <xdr:colOff>114300</xdr:colOff>
      <xdr:row>98</xdr:row>
      <xdr:rowOff>30212</xdr:rowOff>
    </xdr:to>
    <xdr:cxnSp macro="">
      <xdr:nvCxnSpPr>
        <xdr:cNvPr id="684" name="直線コネクタ 683"/>
        <xdr:cNvCxnSpPr/>
      </xdr:nvCxnSpPr>
      <xdr:spPr>
        <a:xfrm>
          <a:off x="13703300" y="16814698"/>
          <a:ext cx="889000" cy="1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12598</xdr:rowOff>
    </xdr:from>
    <xdr:to>
      <xdr:col>71</xdr:col>
      <xdr:colOff>177800</xdr:colOff>
      <xdr:row>98</xdr:row>
      <xdr:rowOff>114195</xdr:rowOff>
    </xdr:to>
    <xdr:cxnSp macro="">
      <xdr:nvCxnSpPr>
        <xdr:cNvPr id="687" name="直線コネクタ 686"/>
        <xdr:cNvCxnSpPr/>
      </xdr:nvCxnSpPr>
      <xdr:spPr>
        <a:xfrm flipV="1">
          <a:off x="12814300" y="16814698"/>
          <a:ext cx="889000" cy="10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139627</xdr:rowOff>
    </xdr:from>
    <xdr:to>
      <xdr:col>85</xdr:col>
      <xdr:colOff>177800</xdr:colOff>
      <xdr:row>97</xdr:row>
      <xdr:rowOff>69777</xdr:rowOff>
    </xdr:to>
    <xdr:sp macro="" textlink="">
      <xdr:nvSpPr>
        <xdr:cNvPr id="697" name="楕円 696"/>
        <xdr:cNvSpPr/>
      </xdr:nvSpPr>
      <xdr:spPr>
        <a:xfrm>
          <a:off x="16268700" y="165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162504</xdr:rowOff>
    </xdr:from>
    <xdr:ext cx="534377" cy="259045"/>
    <xdr:sp macro="" textlink="">
      <xdr:nvSpPr>
        <xdr:cNvPr id="698" name="積立金該当値テキスト"/>
        <xdr:cNvSpPr txBox="1"/>
      </xdr:nvSpPr>
      <xdr:spPr>
        <a:xfrm>
          <a:off x="16370300" y="1645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26133</xdr:rowOff>
    </xdr:from>
    <xdr:to>
      <xdr:col>81</xdr:col>
      <xdr:colOff>101600</xdr:colOff>
      <xdr:row>98</xdr:row>
      <xdr:rowOff>127733</xdr:rowOff>
    </xdr:to>
    <xdr:sp macro="" textlink="">
      <xdr:nvSpPr>
        <xdr:cNvPr id="699" name="楕円 698"/>
        <xdr:cNvSpPr/>
      </xdr:nvSpPr>
      <xdr:spPr>
        <a:xfrm>
          <a:off x="15430500" y="168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118860</xdr:rowOff>
    </xdr:from>
    <xdr:ext cx="534377" cy="259045"/>
    <xdr:sp macro="" textlink="">
      <xdr:nvSpPr>
        <xdr:cNvPr id="700" name="テキスト ボックス 699"/>
        <xdr:cNvSpPr txBox="1"/>
      </xdr:nvSpPr>
      <xdr:spPr>
        <a:xfrm>
          <a:off x="15214111" y="1692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150862</xdr:rowOff>
    </xdr:from>
    <xdr:to>
      <xdr:col>76</xdr:col>
      <xdr:colOff>165100</xdr:colOff>
      <xdr:row>98</xdr:row>
      <xdr:rowOff>81012</xdr:rowOff>
    </xdr:to>
    <xdr:sp macro="" textlink="">
      <xdr:nvSpPr>
        <xdr:cNvPr id="701" name="楕円 700"/>
        <xdr:cNvSpPr/>
      </xdr:nvSpPr>
      <xdr:spPr>
        <a:xfrm>
          <a:off x="14541500" y="167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72139</xdr:rowOff>
    </xdr:from>
    <xdr:ext cx="534377" cy="259045"/>
    <xdr:sp macro="" textlink="">
      <xdr:nvSpPr>
        <xdr:cNvPr id="702" name="テキスト ボックス 701"/>
        <xdr:cNvSpPr txBox="1"/>
      </xdr:nvSpPr>
      <xdr:spPr>
        <a:xfrm>
          <a:off x="14325111" y="168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133248</xdr:rowOff>
    </xdr:from>
    <xdr:to>
      <xdr:col>72</xdr:col>
      <xdr:colOff>38100</xdr:colOff>
      <xdr:row>98</xdr:row>
      <xdr:rowOff>63398</xdr:rowOff>
    </xdr:to>
    <xdr:sp macro="" textlink="">
      <xdr:nvSpPr>
        <xdr:cNvPr id="703" name="楕円 702"/>
        <xdr:cNvSpPr/>
      </xdr:nvSpPr>
      <xdr:spPr>
        <a:xfrm>
          <a:off x="13652500" y="167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54525</xdr:rowOff>
    </xdr:from>
    <xdr:ext cx="534377" cy="259045"/>
    <xdr:sp macro="" textlink="">
      <xdr:nvSpPr>
        <xdr:cNvPr id="704" name="テキスト ボックス 703"/>
        <xdr:cNvSpPr txBox="1"/>
      </xdr:nvSpPr>
      <xdr:spPr>
        <a:xfrm>
          <a:off x="13436111" y="1685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63395</xdr:rowOff>
    </xdr:from>
    <xdr:to>
      <xdr:col>67</xdr:col>
      <xdr:colOff>101600</xdr:colOff>
      <xdr:row>98</xdr:row>
      <xdr:rowOff>164995</xdr:rowOff>
    </xdr:to>
    <xdr:sp macro="" textlink="">
      <xdr:nvSpPr>
        <xdr:cNvPr id="705" name="楕円 704"/>
        <xdr:cNvSpPr/>
      </xdr:nvSpPr>
      <xdr:spPr>
        <a:xfrm>
          <a:off x="12763500" y="168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156122</xdr:rowOff>
    </xdr:from>
    <xdr:ext cx="534377" cy="259045"/>
    <xdr:sp macro="" textlink="">
      <xdr:nvSpPr>
        <xdr:cNvPr id="706" name="テキスト ボックス 705"/>
        <xdr:cNvSpPr txBox="1"/>
      </xdr:nvSpPr>
      <xdr:spPr>
        <a:xfrm>
          <a:off x="12547111" y="1695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168389</xdr:rowOff>
    </xdr:from>
    <xdr:to>
      <xdr:col>116</xdr:col>
      <xdr:colOff>63500</xdr:colOff>
      <xdr:row>37</xdr:row>
      <xdr:rowOff>164617</xdr:rowOff>
    </xdr:to>
    <xdr:cxnSp macro="">
      <xdr:nvCxnSpPr>
        <xdr:cNvPr id="733" name="直線コネクタ 732"/>
        <xdr:cNvCxnSpPr/>
      </xdr:nvCxnSpPr>
      <xdr:spPr>
        <a:xfrm>
          <a:off x="21323300" y="6340589"/>
          <a:ext cx="838200" cy="1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144342</xdr:rowOff>
    </xdr:from>
    <xdr:ext cx="469744" cy="259045"/>
    <xdr:sp macro="" textlink="">
      <xdr:nvSpPr>
        <xdr:cNvPr id="734" name="投資及び出資金平均値テキスト"/>
        <xdr:cNvSpPr txBox="1"/>
      </xdr:nvSpPr>
      <xdr:spPr>
        <a:xfrm>
          <a:off x="22212300" y="6487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168389</xdr:rowOff>
    </xdr:from>
    <xdr:to>
      <xdr:col>111</xdr:col>
      <xdr:colOff>177800</xdr:colOff>
      <xdr:row>38</xdr:row>
      <xdr:rowOff>85339</xdr:rowOff>
    </xdr:to>
    <xdr:cxnSp macro="">
      <xdr:nvCxnSpPr>
        <xdr:cNvPr id="736" name="直線コネクタ 735"/>
        <xdr:cNvCxnSpPr/>
      </xdr:nvCxnSpPr>
      <xdr:spPr>
        <a:xfrm flipV="1">
          <a:off x="20434300" y="6340589"/>
          <a:ext cx="889000" cy="25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106258</xdr:rowOff>
    </xdr:from>
    <xdr:ext cx="469744" cy="259045"/>
    <xdr:sp macro="" textlink="">
      <xdr:nvSpPr>
        <xdr:cNvPr id="738" name="テキスト ボックス 737"/>
        <xdr:cNvSpPr txBox="1"/>
      </xdr:nvSpPr>
      <xdr:spPr>
        <a:xfrm>
          <a:off x="21088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85339</xdr:rowOff>
    </xdr:from>
    <xdr:to>
      <xdr:col>107</xdr:col>
      <xdr:colOff>50800</xdr:colOff>
      <xdr:row>38</xdr:row>
      <xdr:rowOff>92197</xdr:rowOff>
    </xdr:to>
    <xdr:cxnSp macro="">
      <xdr:nvCxnSpPr>
        <xdr:cNvPr id="739" name="直線コネクタ 738"/>
        <xdr:cNvCxnSpPr/>
      </xdr:nvCxnSpPr>
      <xdr:spPr>
        <a:xfrm flipV="1">
          <a:off x="19545300" y="660043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92197</xdr:rowOff>
    </xdr:from>
    <xdr:to>
      <xdr:col>102</xdr:col>
      <xdr:colOff>114300</xdr:colOff>
      <xdr:row>38</xdr:row>
      <xdr:rowOff>139678</xdr:rowOff>
    </xdr:to>
    <xdr:cxnSp macro="">
      <xdr:nvCxnSpPr>
        <xdr:cNvPr id="742" name="直線コネクタ 741"/>
        <xdr:cNvCxnSpPr/>
      </xdr:nvCxnSpPr>
      <xdr:spPr>
        <a:xfrm flipV="1">
          <a:off x="18656300" y="6607297"/>
          <a:ext cx="889000" cy="4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113817</xdr:rowOff>
    </xdr:from>
    <xdr:to>
      <xdr:col>116</xdr:col>
      <xdr:colOff>114300</xdr:colOff>
      <xdr:row>38</xdr:row>
      <xdr:rowOff>43968</xdr:rowOff>
    </xdr:to>
    <xdr:sp macro="" textlink="">
      <xdr:nvSpPr>
        <xdr:cNvPr id="752" name="楕円 751"/>
        <xdr:cNvSpPr/>
      </xdr:nvSpPr>
      <xdr:spPr>
        <a:xfrm>
          <a:off x="22110700" y="6457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136694</xdr:rowOff>
    </xdr:from>
    <xdr:ext cx="469744" cy="259045"/>
    <xdr:sp macro="" textlink="">
      <xdr:nvSpPr>
        <xdr:cNvPr id="753" name="投資及び出資金該当値テキスト"/>
        <xdr:cNvSpPr txBox="1"/>
      </xdr:nvSpPr>
      <xdr:spPr>
        <a:xfrm>
          <a:off x="22212300" y="630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117589</xdr:rowOff>
    </xdr:from>
    <xdr:to>
      <xdr:col>112</xdr:col>
      <xdr:colOff>38100</xdr:colOff>
      <xdr:row>37</xdr:row>
      <xdr:rowOff>47739</xdr:rowOff>
    </xdr:to>
    <xdr:sp macro="" textlink="">
      <xdr:nvSpPr>
        <xdr:cNvPr id="754" name="楕円 753"/>
        <xdr:cNvSpPr/>
      </xdr:nvSpPr>
      <xdr:spPr>
        <a:xfrm>
          <a:off x="21272500" y="62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64266</xdr:rowOff>
    </xdr:from>
    <xdr:ext cx="534377" cy="259045"/>
    <xdr:sp macro="" textlink="">
      <xdr:nvSpPr>
        <xdr:cNvPr id="755" name="テキスト ボックス 754"/>
        <xdr:cNvSpPr txBox="1"/>
      </xdr:nvSpPr>
      <xdr:spPr>
        <a:xfrm>
          <a:off x="21056111" y="606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34539</xdr:rowOff>
    </xdr:from>
    <xdr:to>
      <xdr:col>107</xdr:col>
      <xdr:colOff>101600</xdr:colOff>
      <xdr:row>38</xdr:row>
      <xdr:rowOff>136139</xdr:rowOff>
    </xdr:to>
    <xdr:sp macro="" textlink="">
      <xdr:nvSpPr>
        <xdr:cNvPr id="756" name="楕円 755"/>
        <xdr:cNvSpPr/>
      </xdr:nvSpPr>
      <xdr:spPr>
        <a:xfrm>
          <a:off x="20383500" y="654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127266</xdr:rowOff>
    </xdr:from>
    <xdr:ext cx="469744" cy="259045"/>
    <xdr:sp macro="" textlink="">
      <xdr:nvSpPr>
        <xdr:cNvPr id="757" name="テキスト ボックス 756"/>
        <xdr:cNvSpPr txBox="1"/>
      </xdr:nvSpPr>
      <xdr:spPr>
        <a:xfrm>
          <a:off x="20199428" y="664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41397</xdr:rowOff>
    </xdr:from>
    <xdr:to>
      <xdr:col>102</xdr:col>
      <xdr:colOff>165100</xdr:colOff>
      <xdr:row>38</xdr:row>
      <xdr:rowOff>142997</xdr:rowOff>
    </xdr:to>
    <xdr:sp macro="" textlink="">
      <xdr:nvSpPr>
        <xdr:cNvPr id="758" name="楕円 757"/>
        <xdr:cNvSpPr/>
      </xdr:nvSpPr>
      <xdr:spPr>
        <a:xfrm>
          <a:off x="19494500" y="655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134124</xdr:rowOff>
    </xdr:from>
    <xdr:ext cx="469744" cy="259045"/>
    <xdr:sp macro="" textlink="">
      <xdr:nvSpPr>
        <xdr:cNvPr id="759" name="テキスト ボックス 758"/>
        <xdr:cNvSpPr txBox="1"/>
      </xdr:nvSpPr>
      <xdr:spPr>
        <a:xfrm>
          <a:off x="19310428" y="664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楕円 759"/>
        <xdr:cNvSpPr/>
      </xdr:nvSpPr>
      <xdr:spPr>
        <a:xfrm>
          <a:off x="18605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10155</xdr:rowOff>
    </xdr:from>
    <xdr:ext cx="249299" cy="259045"/>
    <xdr:sp macro="" textlink="">
      <xdr:nvSpPr>
        <xdr:cNvPr id="761" name="テキスト ボックス 760"/>
        <xdr:cNvSpPr txBox="1"/>
      </xdr:nvSpPr>
      <xdr:spPr>
        <a:xfrm>
          <a:off x="18531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13121</xdr:rowOff>
    </xdr:from>
    <xdr:to>
      <xdr:col>116</xdr:col>
      <xdr:colOff>63500</xdr:colOff>
      <xdr:row>59</xdr:row>
      <xdr:rowOff>14917</xdr:rowOff>
    </xdr:to>
    <xdr:cxnSp macro="">
      <xdr:nvCxnSpPr>
        <xdr:cNvPr id="792" name="直線コネクタ 791"/>
        <xdr:cNvCxnSpPr/>
      </xdr:nvCxnSpPr>
      <xdr:spPr>
        <a:xfrm flipV="1">
          <a:off x="21323300" y="10128671"/>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14917</xdr:rowOff>
    </xdr:from>
    <xdr:to>
      <xdr:col>111</xdr:col>
      <xdr:colOff>177800</xdr:colOff>
      <xdr:row>59</xdr:row>
      <xdr:rowOff>15994</xdr:rowOff>
    </xdr:to>
    <xdr:cxnSp macro="">
      <xdr:nvCxnSpPr>
        <xdr:cNvPr id="795" name="直線コネクタ 794"/>
        <xdr:cNvCxnSpPr/>
      </xdr:nvCxnSpPr>
      <xdr:spPr>
        <a:xfrm flipV="1">
          <a:off x="20434300" y="10130467"/>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11815</xdr:rowOff>
    </xdr:from>
    <xdr:to>
      <xdr:col>107</xdr:col>
      <xdr:colOff>50800</xdr:colOff>
      <xdr:row>59</xdr:row>
      <xdr:rowOff>15994</xdr:rowOff>
    </xdr:to>
    <xdr:cxnSp macro="">
      <xdr:nvCxnSpPr>
        <xdr:cNvPr id="798" name="直線コネクタ 797"/>
        <xdr:cNvCxnSpPr/>
      </xdr:nvCxnSpPr>
      <xdr:spPr>
        <a:xfrm>
          <a:off x="19545300" y="10127365"/>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164650</xdr:rowOff>
    </xdr:from>
    <xdr:to>
      <xdr:col>102</xdr:col>
      <xdr:colOff>114300</xdr:colOff>
      <xdr:row>59</xdr:row>
      <xdr:rowOff>11815</xdr:rowOff>
    </xdr:to>
    <xdr:cxnSp macro="">
      <xdr:nvCxnSpPr>
        <xdr:cNvPr id="801" name="直線コネクタ 800"/>
        <xdr:cNvCxnSpPr/>
      </xdr:nvCxnSpPr>
      <xdr:spPr>
        <a:xfrm>
          <a:off x="18656300" y="10108750"/>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133771</xdr:rowOff>
    </xdr:from>
    <xdr:to>
      <xdr:col>116</xdr:col>
      <xdr:colOff>114300</xdr:colOff>
      <xdr:row>59</xdr:row>
      <xdr:rowOff>63921</xdr:rowOff>
    </xdr:to>
    <xdr:sp macro="" textlink="">
      <xdr:nvSpPr>
        <xdr:cNvPr id="811" name="楕円 810"/>
        <xdr:cNvSpPr/>
      </xdr:nvSpPr>
      <xdr:spPr>
        <a:xfrm>
          <a:off x="22110700" y="1007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48698</xdr:rowOff>
    </xdr:from>
    <xdr:ext cx="469744" cy="259045"/>
    <xdr:sp macro="" textlink="">
      <xdr:nvSpPr>
        <xdr:cNvPr id="812" name="貸付金該当値テキスト"/>
        <xdr:cNvSpPr txBox="1"/>
      </xdr:nvSpPr>
      <xdr:spPr>
        <a:xfrm>
          <a:off x="22212300" y="9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135567</xdr:rowOff>
    </xdr:from>
    <xdr:to>
      <xdr:col>112</xdr:col>
      <xdr:colOff>38100</xdr:colOff>
      <xdr:row>59</xdr:row>
      <xdr:rowOff>65717</xdr:rowOff>
    </xdr:to>
    <xdr:sp macro="" textlink="">
      <xdr:nvSpPr>
        <xdr:cNvPr id="813" name="楕円 812"/>
        <xdr:cNvSpPr/>
      </xdr:nvSpPr>
      <xdr:spPr>
        <a:xfrm>
          <a:off x="21272500" y="100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56844</xdr:rowOff>
    </xdr:from>
    <xdr:ext cx="469744" cy="259045"/>
    <xdr:sp macro="" textlink="">
      <xdr:nvSpPr>
        <xdr:cNvPr id="814" name="テキスト ボックス 813"/>
        <xdr:cNvSpPr txBox="1"/>
      </xdr:nvSpPr>
      <xdr:spPr>
        <a:xfrm>
          <a:off x="21088428" y="1017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136644</xdr:rowOff>
    </xdr:from>
    <xdr:to>
      <xdr:col>107</xdr:col>
      <xdr:colOff>101600</xdr:colOff>
      <xdr:row>59</xdr:row>
      <xdr:rowOff>66794</xdr:rowOff>
    </xdr:to>
    <xdr:sp macro="" textlink="">
      <xdr:nvSpPr>
        <xdr:cNvPr id="815" name="楕円 814"/>
        <xdr:cNvSpPr/>
      </xdr:nvSpPr>
      <xdr:spPr>
        <a:xfrm>
          <a:off x="20383500" y="1008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57921</xdr:rowOff>
    </xdr:from>
    <xdr:ext cx="469744" cy="259045"/>
    <xdr:sp macro="" textlink="">
      <xdr:nvSpPr>
        <xdr:cNvPr id="816" name="テキスト ボックス 815"/>
        <xdr:cNvSpPr txBox="1"/>
      </xdr:nvSpPr>
      <xdr:spPr>
        <a:xfrm>
          <a:off x="20199428" y="10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132465</xdr:rowOff>
    </xdr:from>
    <xdr:to>
      <xdr:col>102</xdr:col>
      <xdr:colOff>165100</xdr:colOff>
      <xdr:row>59</xdr:row>
      <xdr:rowOff>62615</xdr:rowOff>
    </xdr:to>
    <xdr:sp macro="" textlink="">
      <xdr:nvSpPr>
        <xdr:cNvPr id="817" name="楕円 816"/>
        <xdr:cNvSpPr/>
      </xdr:nvSpPr>
      <xdr:spPr>
        <a:xfrm>
          <a:off x="19494500" y="100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53742</xdr:rowOff>
    </xdr:from>
    <xdr:ext cx="469744" cy="259045"/>
    <xdr:sp macro="" textlink="">
      <xdr:nvSpPr>
        <xdr:cNvPr id="818" name="テキスト ボックス 817"/>
        <xdr:cNvSpPr txBox="1"/>
      </xdr:nvSpPr>
      <xdr:spPr>
        <a:xfrm>
          <a:off x="19310428" y="1016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113850</xdr:rowOff>
    </xdr:from>
    <xdr:to>
      <xdr:col>98</xdr:col>
      <xdr:colOff>38100</xdr:colOff>
      <xdr:row>59</xdr:row>
      <xdr:rowOff>44000</xdr:rowOff>
    </xdr:to>
    <xdr:sp macro="" textlink="">
      <xdr:nvSpPr>
        <xdr:cNvPr id="819" name="楕円 818"/>
        <xdr:cNvSpPr/>
      </xdr:nvSpPr>
      <xdr:spPr>
        <a:xfrm>
          <a:off x="18605500" y="100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35127</xdr:rowOff>
    </xdr:from>
    <xdr:ext cx="469744" cy="259045"/>
    <xdr:sp macro="" textlink="">
      <xdr:nvSpPr>
        <xdr:cNvPr id="820" name="テキスト ボックス 819"/>
        <xdr:cNvSpPr txBox="1"/>
      </xdr:nvSpPr>
      <xdr:spPr>
        <a:xfrm>
          <a:off x="18421428" y="101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154560</xdr:rowOff>
    </xdr:from>
    <xdr:to>
      <xdr:col>116</xdr:col>
      <xdr:colOff>63500</xdr:colOff>
      <xdr:row>77</xdr:row>
      <xdr:rowOff>1919</xdr:rowOff>
    </xdr:to>
    <xdr:cxnSp macro="">
      <xdr:nvCxnSpPr>
        <xdr:cNvPr id="852" name="直線コネクタ 851"/>
        <xdr:cNvCxnSpPr/>
      </xdr:nvCxnSpPr>
      <xdr:spPr>
        <a:xfrm flipV="1">
          <a:off x="21323300" y="13184760"/>
          <a:ext cx="8382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111109</xdr:rowOff>
    </xdr:from>
    <xdr:to>
      <xdr:col>111</xdr:col>
      <xdr:colOff>177800</xdr:colOff>
      <xdr:row>77</xdr:row>
      <xdr:rowOff>1919</xdr:rowOff>
    </xdr:to>
    <xdr:cxnSp macro="">
      <xdr:nvCxnSpPr>
        <xdr:cNvPr id="855" name="直線コネクタ 854"/>
        <xdr:cNvCxnSpPr/>
      </xdr:nvCxnSpPr>
      <xdr:spPr>
        <a:xfrm>
          <a:off x="20434300" y="12798409"/>
          <a:ext cx="889000" cy="40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96821</xdr:rowOff>
    </xdr:from>
    <xdr:to>
      <xdr:col>107</xdr:col>
      <xdr:colOff>50800</xdr:colOff>
      <xdr:row>74</xdr:row>
      <xdr:rowOff>111109</xdr:rowOff>
    </xdr:to>
    <xdr:cxnSp macro="">
      <xdr:nvCxnSpPr>
        <xdr:cNvPr id="858" name="直線コネクタ 857"/>
        <xdr:cNvCxnSpPr/>
      </xdr:nvCxnSpPr>
      <xdr:spPr>
        <a:xfrm>
          <a:off x="19545300" y="12784121"/>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131596</xdr:rowOff>
    </xdr:from>
    <xdr:ext cx="534377" cy="259045"/>
    <xdr:sp macro="" textlink="">
      <xdr:nvSpPr>
        <xdr:cNvPr id="860" name="テキスト ボックス 859"/>
        <xdr:cNvSpPr txBox="1"/>
      </xdr:nvSpPr>
      <xdr:spPr>
        <a:xfrm>
          <a:off x="20167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57241</xdr:rowOff>
    </xdr:from>
    <xdr:to>
      <xdr:col>102</xdr:col>
      <xdr:colOff>114300</xdr:colOff>
      <xdr:row>74</xdr:row>
      <xdr:rowOff>96821</xdr:rowOff>
    </xdr:to>
    <xdr:cxnSp macro="">
      <xdr:nvCxnSpPr>
        <xdr:cNvPr id="861" name="直線コネクタ 860"/>
        <xdr:cNvCxnSpPr/>
      </xdr:nvCxnSpPr>
      <xdr:spPr>
        <a:xfrm>
          <a:off x="18656300" y="12744541"/>
          <a:ext cx="889000" cy="3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151010</xdr:rowOff>
    </xdr:from>
    <xdr:ext cx="534377" cy="259045"/>
    <xdr:sp macro="" textlink="">
      <xdr:nvSpPr>
        <xdr:cNvPr id="863" name="テキスト ボックス 862"/>
        <xdr:cNvSpPr txBox="1"/>
      </xdr:nvSpPr>
      <xdr:spPr>
        <a:xfrm>
          <a:off x="19278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134666</xdr:rowOff>
    </xdr:from>
    <xdr:ext cx="534377" cy="259045"/>
    <xdr:sp macro="" textlink="">
      <xdr:nvSpPr>
        <xdr:cNvPr id="865" name="テキスト ボックス 864"/>
        <xdr:cNvSpPr txBox="1"/>
      </xdr:nvSpPr>
      <xdr:spPr>
        <a:xfrm>
          <a:off x="18389111" y="129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103760</xdr:rowOff>
    </xdr:from>
    <xdr:to>
      <xdr:col>116</xdr:col>
      <xdr:colOff>114300</xdr:colOff>
      <xdr:row>77</xdr:row>
      <xdr:rowOff>33910</xdr:rowOff>
    </xdr:to>
    <xdr:sp macro="" textlink="">
      <xdr:nvSpPr>
        <xdr:cNvPr id="871" name="楕円 870"/>
        <xdr:cNvSpPr/>
      </xdr:nvSpPr>
      <xdr:spPr>
        <a:xfrm>
          <a:off x="22110700" y="131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82187</xdr:rowOff>
    </xdr:from>
    <xdr:ext cx="534377" cy="259045"/>
    <xdr:sp macro="" textlink="">
      <xdr:nvSpPr>
        <xdr:cNvPr id="872" name="繰出金該当値テキスト"/>
        <xdr:cNvSpPr txBox="1"/>
      </xdr:nvSpPr>
      <xdr:spPr>
        <a:xfrm>
          <a:off x="22212300" y="131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122569</xdr:rowOff>
    </xdr:from>
    <xdr:to>
      <xdr:col>112</xdr:col>
      <xdr:colOff>38100</xdr:colOff>
      <xdr:row>77</xdr:row>
      <xdr:rowOff>52719</xdr:rowOff>
    </xdr:to>
    <xdr:sp macro="" textlink="">
      <xdr:nvSpPr>
        <xdr:cNvPr id="873" name="楕円 872"/>
        <xdr:cNvSpPr/>
      </xdr:nvSpPr>
      <xdr:spPr>
        <a:xfrm>
          <a:off x="21272500" y="1315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43846</xdr:rowOff>
    </xdr:from>
    <xdr:ext cx="534377" cy="259045"/>
    <xdr:sp macro="" textlink="">
      <xdr:nvSpPr>
        <xdr:cNvPr id="874" name="テキスト ボックス 873"/>
        <xdr:cNvSpPr txBox="1"/>
      </xdr:nvSpPr>
      <xdr:spPr>
        <a:xfrm>
          <a:off x="21056111" y="132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60309</xdr:rowOff>
    </xdr:from>
    <xdr:to>
      <xdr:col>107</xdr:col>
      <xdr:colOff>101600</xdr:colOff>
      <xdr:row>74</xdr:row>
      <xdr:rowOff>161909</xdr:rowOff>
    </xdr:to>
    <xdr:sp macro="" textlink="">
      <xdr:nvSpPr>
        <xdr:cNvPr id="875" name="楕円 874"/>
        <xdr:cNvSpPr/>
      </xdr:nvSpPr>
      <xdr:spPr>
        <a:xfrm>
          <a:off x="20383500" y="127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6986</xdr:rowOff>
    </xdr:from>
    <xdr:ext cx="534377" cy="259045"/>
    <xdr:sp macro="" textlink="">
      <xdr:nvSpPr>
        <xdr:cNvPr id="876" name="テキスト ボックス 875"/>
        <xdr:cNvSpPr txBox="1"/>
      </xdr:nvSpPr>
      <xdr:spPr>
        <a:xfrm>
          <a:off x="20167111" y="125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46021</xdr:rowOff>
    </xdr:from>
    <xdr:to>
      <xdr:col>102</xdr:col>
      <xdr:colOff>165100</xdr:colOff>
      <xdr:row>74</xdr:row>
      <xdr:rowOff>147621</xdr:rowOff>
    </xdr:to>
    <xdr:sp macro="" textlink="">
      <xdr:nvSpPr>
        <xdr:cNvPr id="877" name="楕円 876"/>
        <xdr:cNvSpPr/>
      </xdr:nvSpPr>
      <xdr:spPr>
        <a:xfrm>
          <a:off x="19494500" y="127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164148</xdr:rowOff>
    </xdr:from>
    <xdr:ext cx="534377" cy="259045"/>
    <xdr:sp macro="" textlink="">
      <xdr:nvSpPr>
        <xdr:cNvPr id="878" name="テキスト ボックス 877"/>
        <xdr:cNvSpPr txBox="1"/>
      </xdr:nvSpPr>
      <xdr:spPr>
        <a:xfrm>
          <a:off x="19278111" y="125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6441</xdr:rowOff>
    </xdr:from>
    <xdr:to>
      <xdr:col>98</xdr:col>
      <xdr:colOff>38100</xdr:colOff>
      <xdr:row>74</xdr:row>
      <xdr:rowOff>108041</xdr:rowOff>
    </xdr:to>
    <xdr:sp macro="" textlink="">
      <xdr:nvSpPr>
        <xdr:cNvPr id="879" name="楕円 878"/>
        <xdr:cNvSpPr/>
      </xdr:nvSpPr>
      <xdr:spPr>
        <a:xfrm>
          <a:off x="18605500" y="126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124568</xdr:rowOff>
    </xdr:from>
    <xdr:ext cx="534377" cy="259045"/>
    <xdr:sp macro="" textlink="">
      <xdr:nvSpPr>
        <xdr:cNvPr id="880" name="テキスト ボックス 879"/>
        <xdr:cNvSpPr txBox="1"/>
      </xdr:nvSpPr>
      <xdr:spPr>
        <a:xfrm>
          <a:off x="18389111" y="1246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歳出総額から算出する住民一人当たりのコストは、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699,756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円となっている。類似団体平均との比較で上位３項目は、人件費、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普通建設事業費（うち新規整備）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投資及び出資金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人件費における住民一人当たりのコストは、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116,653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円となっており、類似団体平均と比べて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17,653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円高くなっている。これは、旧町村単位に公共施設（出張所</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・小学校</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・保育園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）を設置、また養護老人ホームを設置していることから職員数が多いことが要因となっている。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普通建設事業費（うち新規整備）における住民一人当たりのコストは、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45,311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円となっており、類似団体平均と比べ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15,016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円高くなっている。これは、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雨水排水用の幹線管渠整備事業の工事費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昨年度よりもさらに増加したこと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が要因となっている。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投資及び出資金における住民一人当たりのコストは、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6,410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円となっており、類似団体平均と比べて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2,279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円高くなっている。これは、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出資金に水道事業会計および</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を含んでいる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ことが要因となっている。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限られた財源を有効に活用するため、令和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月に策定した第</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次行財政改革大綱の下、これまでの取り組みを見直し、検証し、新たな視点で改革に取り組み、最小の経費で最大の効果を挙げるよう、事務事業の一層の効率化を実施し、持続可能な行財政運営により、質の高い行政サービスの提供を目指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10,663
10,513
128.79
7,881,204
7,461,503
344,743
4,037,314
3,225,744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137795</xdr:rowOff>
    </xdr:from>
    <xdr:to>
      <xdr:col>24</xdr:col>
      <xdr:colOff>63500</xdr:colOff>
      <xdr:row>37</xdr:row>
      <xdr:rowOff>42735</xdr:rowOff>
    </xdr:to>
    <xdr:cxnSp macro="">
      <xdr:nvCxnSpPr>
        <xdr:cNvPr id="61" name="直線コネクタ 60"/>
        <xdr:cNvCxnSpPr/>
      </xdr:nvCxnSpPr>
      <xdr:spPr>
        <a:xfrm flipV="1">
          <a:off x="3797300" y="6309995"/>
          <a:ext cx="838200" cy="7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22352</xdr:rowOff>
    </xdr:from>
    <xdr:to>
      <xdr:col>19</xdr:col>
      <xdr:colOff>177800</xdr:colOff>
      <xdr:row>37</xdr:row>
      <xdr:rowOff>42735</xdr:rowOff>
    </xdr:to>
    <xdr:cxnSp macro="">
      <xdr:nvCxnSpPr>
        <xdr:cNvPr id="64" name="直線コネクタ 63"/>
        <xdr:cNvCxnSpPr/>
      </xdr:nvCxnSpPr>
      <xdr:spPr>
        <a:xfrm>
          <a:off x="2908300" y="6366002"/>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22352</xdr:rowOff>
    </xdr:from>
    <xdr:to>
      <xdr:col>15</xdr:col>
      <xdr:colOff>50800</xdr:colOff>
      <xdr:row>37</xdr:row>
      <xdr:rowOff>45974</xdr:rowOff>
    </xdr:to>
    <xdr:cxnSp macro="">
      <xdr:nvCxnSpPr>
        <xdr:cNvPr id="67" name="直線コネクタ 66"/>
        <xdr:cNvCxnSpPr/>
      </xdr:nvCxnSpPr>
      <xdr:spPr>
        <a:xfrm flipV="1">
          <a:off x="2019300" y="636600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45974</xdr:rowOff>
    </xdr:from>
    <xdr:to>
      <xdr:col>10</xdr:col>
      <xdr:colOff>114300</xdr:colOff>
      <xdr:row>37</xdr:row>
      <xdr:rowOff>63691</xdr:rowOff>
    </xdr:to>
    <xdr:cxnSp macro="">
      <xdr:nvCxnSpPr>
        <xdr:cNvPr id="70" name="直線コネクタ 69"/>
        <xdr:cNvCxnSpPr/>
      </xdr:nvCxnSpPr>
      <xdr:spPr>
        <a:xfrm flipV="1">
          <a:off x="1130300" y="6389624"/>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86995</xdr:rowOff>
    </xdr:from>
    <xdr:to>
      <xdr:col>24</xdr:col>
      <xdr:colOff>114300</xdr:colOff>
      <xdr:row>37</xdr:row>
      <xdr:rowOff>17145</xdr:rowOff>
    </xdr:to>
    <xdr:sp macro="" textlink="">
      <xdr:nvSpPr>
        <xdr:cNvPr id="80" name="楕円 79"/>
        <xdr:cNvSpPr/>
      </xdr:nvSpPr>
      <xdr:spPr>
        <a:xfrm>
          <a:off x="45847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65422</xdr:rowOff>
    </xdr:from>
    <xdr:ext cx="469744" cy="259045"/>
    <xdr:sp macro="" textlink="">
      <xdr:nvSpPr>
        <xdr:cNvPr id="81" name="議会費該当値テキスト"/>
        <xdr:cNvSpPr txBox="1"/>
      </xdr:nvSpPr>
      <xdr:spPr>
        <a:xfrm>
          <a:off x="4686300"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163385</xdr:rowOff>
    </xdr:from>
    <xdr:to>
      <xdr:col>20</xdr:col>
      <xdr:colOff>38100</xdr:colOff>
      <xdr:row>37</xdr:row>
      <xdr:rowOff>93535</xdr:rowOff>
    </xdr:to>
    <xdr:sp macro="" textlink="">
      <xdr:nvSpPr>
        <xdr:cNvPr id="82" name="楕円 81"/>
        <xdr:cNvSpPr/>
      </xdr:nvSpPr>
      <xdr:spPr>
        <a:xfrm>
          <a:off x="3746500" y="63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84662</xdr:rowOff>
    </xdr:from>
    <xdr:ext cx="469744" cy="259045"/>
    <xdr:sp macro="" textlink="">
      <xdr:nvSpPr>
        <xdr:cNvPr id="83" name="テキスト ボックス 82"/>
        <xdr:cNvSpPr txBox="1"/>
      </xdr:nvSpPr>
      <xdr:spPr>
        <a:xfrm>
          <a:off x="3562428" y="642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143002</xdr:rowOff>
    </xdr:from>
    <xdr:to>
      <xdr:col>15</xdr:col>
      <xdr:colOff>101600</xdr:colOff>
      <xdr:row>37</xdr:row>
      <xdr:rowOff>73152</xdr:rowOff>
    </xdr:to>
    <xdr:sp macro="" textlink="">
      <xdr:nvSpPr>
        <xdr:cNvPr id="84" name="楕円 83"/>
        <xdr:cNvSpPr/>
      </xdr:nvSpPr>
      <xdr:spPr>
        <a:xfrm>
          <a:off x="28575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64279</xdr:rowOff>
    </xdr:from>
    <xdr:ext cx="469744" cy="259045"/>
    <xdr:sp macro="" textlink="">
      <xdr:nvSpPr>
        <xdr:cNvPr id="85" name="テキスト ボックス 84"/>
        <xdr:cNvSpPr txBox="1"/>
      </xdr:nvSpPr>
      <xdr:spPr>
        <a:xfrm>
          <a:off x="2673428" y="640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166624</xdr:rowOff>
    </xdr:from>
    <xdr:to>
      <xdr:col>10</xdr:col>
      <xdr:colOff>165100</xdr:colOff>
      <xdr:row>37</xdr:row>
      <xdr:rowOff>96774</xdr:rowOff>
    </xdr:to>
    <xdr:sp macro="" textlink="">
      <xdr:nvSpPr>
        <xdr:cNvPr id="86" name="楕円 85"/>
        <xdr:cNvSpPr/>
      </xdr:nvSpPr>
      <xdr:spPr>
        <a:xfrm>
          <a:off x="1968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87901</xdr:rowOff>
    </xdr:from>
    <xdr:ext cx="469744" cy="259045"/>
    <xdr:sp macro="" textlink="">
      <xdr:nvSpPr>
        <xdr:cNvPr id="87" name="テキスト ボックス 86"/>
        <xdr:cNvSpPr txBox="1"/>
      </xdr:nvSpPr>
      <xdr:spPr>
        <a:xfrm>
          <a:off x="1784428"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12891</xdr:rowOff>
    </xdr:from>
    <xdr:to>
      <xdr:col>6</xdr:col>
      <xdr:colOff>38100</xdr:colOff>
      <xdr:row>37</xdr:row>
      <xdr:rowOff>114491</xdr:rowOff>
    </xdr:to>
    <xdr:sp macro="" textlink="">
      <xdr:nvSpPr>
        <xdr:cNvPr id="88" name="楕円 87"/>
        <xdr:cNvSpPr/>
      </xdr:nvSpPr>
      <xdr:spPr>
        <a:xfrm>
          <a:off x="1079500" y="63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105618</xdr:rowOff>
    </xdr:from>
    <xdr:ext cx="469744" cy="259045"/>
    <xdr:sp macro="" textlink="">
      <xdr:nvSpPr>
        <xdr:cNvPr id="89" name="テキスト ボックス 88"/>
        <xdr:cNvSpPr txBox="1"/>
      </xdr:nvSpPr>
      <xdr:spPr>
        <a:xfrm>
          <a:off x="895428" y="644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94184</xdr:rowOff>
    </xdr:from>
    <xdr:to>
      <xdr:col>24</xdr:col>
      <xdr:colOff>63500</xdr:colOff>
      <xdr:row>58</xdr:row>
      <xdr:rowOff>24408</xdr:rowOff>
    </xdr:to>
    <xdr:cxnSp macro="">
      <xdr:nvCxnSpPr>
        <xdr:cNvPr id="118" name="直線コネクタ 117"/>
        <xdr:cNvCxnSpPr/>
      </xdr:nvCxnSpPr>
      <xdr:spPr>
        <a:xfrm flipV="1">
          <a:off x="3797300" y="9695384"/>
          <a:ext cx="838200" cy="27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24408</xdr:rowOff>
    </xdr:from>
    <xdr:to>
      <xdr:col>19</xdr:col>
      <xdr:colOff>177800</xdr:colOff>
      <xdr:row>58</xdr:row>
      <xdr:rowOff>39528</xdr:rowOff>
    </xdr:to>
    <xdr:cxnSp macro="">
      <xdr:nvCxnSpPr>
        <xdr:cNvPr id="121" name="直線コネクタ 120"/>
        <xdr:cNvCxnSpPr/>
      </xdr:nvCxnSpPr>
      <xdr:spPr>
        <a:xfrm flipV="1">
          <a:off x="2908300" y="9968508"/>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3504</xdr:rowOff>
    </xdr:from>
    <xdr:to>
      <xdr:col>15</xdr:col>
      <xdr:colOff>50800</xdr:colOff>
      <xdr:row>58</xdr:row>
      <xdr:rowOff>39528</xdr:rowOff>
    </xdr:to>
    <xdr:cxnSp macro="">
      <xdr:nvCxnSpPr>
        <xdr:cNvPr id="124" name="直線コネクタ 123"/>
        <xdr:cNvCxnSpPr/>
      </xdr:nvCxnSpPr>
      <xdr:spPr>
        <a:xfrm>
          <a:off x="2019300" y="9947604"/>
          <a:ext cx="889000" cy="3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3504</xdr:rowOff>
    </xdr:from>
    <xdr:to>
      <xdr:col>10</xdr:col>
      <xdr:colOff>114300</xdr:colOff>
      <xdr:row>58</xdr:row>
      <xdr:rowOff>22323</xdr:rowOff>
    </xdr:to>
    <xdr:cxnSp macro="">
      <xdr:nvCxnSpPr>
        <xdr:cNvPr id="127" name="直線コネクタ 126"/>
        <xdr:cNvCxnSpPr/>
      </xdr:nvCxnSpPr>
      <xdr:spPr>
        <a:xfrm flipV="1">
          <a:off x="1130300" y="9947604"/>
          <a:ext cx="889000" cy="1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78005</xdr:rowOff>
    </xdr:from>
    <xdr:ext cx="534377" cy="259045"/>
    <xdr:sp macro="" textlink="">
      <xdr:nvSpPr>
        <xdr:cNvPr id="131" name="テキスト ボックス 130"/>
        <xdr:cNvSpPr txBox="1"/>
      </xdr:nvSpPr>
      <xdr:spPr>
        <a:xfrm>
          <a:off x="863111" y="100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43384</xdr:rowOff>
    </xdr:from>
    <xdr:to>
      <xdr:col>24</xdr:col>
      <xdr:colOff>114300</xdr:colOff>
      <xdr:row>56</xdr:row>
      <xdr:rowOff>144984</xdr:rowOff>
    </xdr:to>
    <xdr:sp macro="" textlink="">
      <xdr:nvSpPr>
        <xdr:cNvPr id="137" name="楕円 136"/>
        <xdr:cNvSpPr/>
      </xdr:nvSpPr>
      <xdr:spPr>
        <a:xfrm>
          <a:off x="4584700" y="964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66261</xdr:rowOff>
    </xdr:from>
    <xdr:ext cx="599010" cy="259045"/>
    <xdr:sp macro="" textlink="">
      <xdr:nvSpPr>
        <xdr:cNvPr id="138" name="総務費該当値テキスト"/>
        <xdr:cNvSpPr txBox="1"/>
      </xdr:nvSpPr>
      <xdr:spPr>
        <a:xfrm>
          <a:off x="4686300" y="949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145058</xdr:rowOff>
    </xdr:from>
    <xdr:to>
      <xdr:col>20</xdr:col>
      <xdr:colOff>38100</xdr:colOff>
      <xdr:row>58</xdr:row>
      <xdr:rowOff>75208</xdr:rowOff>
    </xdr:to>
    <xdr:sp macro="" textlink="">
      <xdr:nvSpPr>
        <xdr:cNvPr id="139" name="楕円 138"/>
        <xdr:cNvSpPr/>
      </xdr:nvSpPr>
      <xdr:spPr>
        <a:xfrm>
          <a:off x="3746500" y="99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66335</xdr:rowOff>
    </xdr:from>
    <xdr:ext cx="599010" cy="259045"/>
    <xdr:sp macro="" textlink="">
      <xdr:nvSpPr>
        <xdr:cNvPr id="140" name="テキスト ボックス 139"/>
        <xdr:cNvSpPr txBox="1"/>
      </xdr:nvSpPr>
      <xdr:spPr>
        <a:xfrm>
          <a:off x="3497795" y="1001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160178</xdr:rowOff>
    </xdr:from>
    <xdr:to>
      <xdr:col>15</xdr:col>
      <xdr:colOff>101600</xdr:colOff>
      <xdr:row>58</xdr:row>
      <xdr:rowOff>90328</xdr:rowOff>
    </xdr:to>
    <xdr:sp macro="" textlink="">
      <xdr:nvSpPr>
        <xdr:cNvPr id="141" name="楕円 140"/>
        <xdr:cNvSpPr/>
      </xdr:nvSpPr>
      <xdr:spPr>
        <a:xfrm>
          <a:off x="2857500" y="99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81455</xdr:rowOff>
    </xdr:from>
    <xdr:ext cx="534377" cy="259045"/>
    <xdr:sp macro="" textlink="">
      <xdr:nvSpPr>
        <xdr:cNvPr id="142" name="テキスト ボックス 141"/>
        <xdr:cNvSpPr txBox="1"/>
      </xdr:nvSpPr>
      <xdr:spPr>
        <a:xfrm>
          <a:off x="2641111" y="100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124154</xdr:rowOff>
    </xdr:from>
    <xdr:to>
      <xdr:col>10</xdr:col>
      <xdr:colOff>165100</xdr:colOff>
      <xdr:row>58</xdr:row>
      <xdr:rowOff>54304</xdr:rowOff>
    </xdr:to>
    <xdr:sp macro="" textlink="">
      <xdr:nvSpPr>
        <xdr:cNvPr id="143" name="楕円 142"/>
        <xdr:cNvSpPr/>
      </xdr:nvSpPr>
      <xdr:spPr>
        <a:xfrm>
          <a:off x="1968500" y="98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70831</xdr:rowOff>
    </xdr:from>
    <xdr:ext cx="599010" cy="259045"/>
    <xdr:sp macro="" textlink="">
      <xdr:nvSpPr>
        <xdr:cNvPr id="144" name="テキスト ボックス 143"/>
        <xdr:cNvSpPr txBox="1"/>
      </xdr:nvSpPr>
      <xdr:spPr>
        <a:xfrm>
          <a:off x="1719795" y="967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142973</xdr:rowOff>
    </xdr:from>
    <xdr:to>
      <xdr:col>6</xdr:col>
      <xdr:colOff>38100</xdr:colOff>
      <xdr:row>58</xdr:row>
      <xdr:rowOff>73123</xdr:rowOff>
    </xdr:to>
    <xdr:sp macro="" textlink="">
      <xdr:nvSpPr>
        <xdr:cNvPr id="145" name="楕円 144"/>
        <xdr:cNvSpPr/>
      </xdr:nvSpPr>
      <xdr:spPr>
        <a:xfrm>
          <a:off x="1079500" y="991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89650</xdr:rowOff>
    </xdr:from>
    <xdr:ext cx="599010" cy="259045"/>
    <xdr:sp macro="" textlink="">
      <xdr:nvSpPr>
        <xdr:cNvPr id="146" name="テキスト ボックス 145"/>
        <xdr:cNvSpPr txBox="1"/>
      </xdr:nvSpPr>
      <xdr:spPr>
        <a:xfrm>
          <a:off x="830795" y="96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136302</xdr:rowOff>
    </xdr:from>
    <xdr:to>
      <xdr:col>24</xdr:col>
      <xdr:colOff>63500</xdr:colOff>
      <xdr:row>76</xdr:row>
      <xdr:rowOff>147121</xdr:rowOff>
    </xdr:to>
    <xdr:cxnSp macro="">
      <xdr:nvCxnSpPr>
        <xdr:cNvPr id="176" name="直線コネクタ 175"/>
        <xdr:cNvCxnSpPr/>
      </xdr:nvCxnSpPr>
      <xdr:spPr>
        <a:xfrm>
          <a:off x="3797300" y="13166502"/>
          <a:ext cx="8382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105974</xdr:rowOff>
    </xdr:from>
    <xdr:to>
      <xdr:col>19</xdr:col>
      <xdr:colOff>177800</xdr:colOff>
      <xdr:row>76</xdr:row>
      <xdr:rowOff>136302</xdr:rowOff>
    </xdr:to>
    <xdr:cxnSp macro="">
      <xdr:nvCxnSpPr>
        <xdr:cNvPr id="179" name="直線コネクタ 178"/>
        <xdr:cNvCxnSpPr/>
      </xdr:nvCxnSpPr>
      <xdr:spPr>
        <a:xfrm>
          <a:off x="2908300" y="12964724"/>
          <a:ext cx="8890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44649</xdr:rowOff>
    </xdr:from>
    <xdr:ext cx="599010" cy="259045"/>
    <xdr:sp macro="" textlink="">
      <xdr:nvSpPr>
        <xdr:cNvPr id="181" name="テキスト ボックス 180"/>
        <xdr:cNvSpPr txBox="1"/>
      </xdr:nvSpPr>
      <xdr:spPr>
        <a:xfrm>
          <a:off x="3497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105974</xdr:rowOff>
    </xdr:from>
    <xdr:to>
      <xdr:col>15</xdr:col>
      <xdr:colOff>50800</xdr:colOff>
      <xdr:row>76</xdr:row>
      <xdr:rowOff>154026</xdr:rowOff>
    </xdr:to>
    <xdr:cxnSp macro="">
      <xdr:nvCxnSpPr>
        <xdr:cNvPr id="182" name="直線コネクタ 181"/>
        <xdr:cNvCxnSpPr/>
      </xdr:nvCxnSpPr>
      <xdr:spPr>
        <a:xfrm flipV="1">
          <a:off x="2019300" y="12964724"/>
          <a:ext cx="889000" cy="21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79168</xdr:rowOff>
    </xdr:from>
    <xdr:ext cx="599010" cy="259045"/>
    <xdr:sp macro="" textlink="">
      <xdr:nvSpPr>
        <xdr:cNvPr id="184" name="テキスト ボックス 183"/>
        <xdr:cNvSpPr txBox="1"/>
      </xdr:nvSpPr>
      <xdr:spPr>
        <a:xfrm>
          <a:off x="2608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154026</xdr:rowOff>
    </xdr:from>
    <xdr:to>
      <xdr:col>10</xdr:col>
      <xdr:colOff>114300</xdr:colOff>
      <xdr:row>77</xdr:row>
      <xdr:rowOff>37523</xdr:rowOff>
    </xdr:to>
    <xdr:cxnSp macro="">
      <xdr:nvCxnSpPr>
        <xdr:cNvPr id="185" name="直線コネクタ 184"/>
        <xdr:cNvCxnSpPr/>
      </xdr:nvCxnSpPr>
      <xdr:spPr>
        <a:xfrm flipV="1">
          <a:off x="1130300" y="13184226"/>
          <a:ext cx="889000" cy="5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72249</xdr:rowOff>
    </xdr:from>
    <xdr:ext cx="599010" cy="259045"/>
    <xdr:sp macro="" textlink="">
      <xdr:nvSpPr>
        <xdr:cNvPr id="187" name="テキスト ボックス 186"/>
        <xdr:cNvSpPr txBox="1"/>
      </xdr:nvSpPr>
      <xdr:spPr>
        <a:xfrm>
          <a:off x="1719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90057</xdr:rowOff>
    </xdr:from>
    <xdr:ext cx="599010" cy="259045"/>
    <xdr:sp macro="" textlink="">
      <xdr:nvSpPr>
        <xdr:cNvPr id="189" name="テキスト ボックス 188"/>
        <xdr:cNvSpPr txBox="1"/>
      </xdr:nvSpPr>
      <xdr:spPr>
        <a:xfrm>
          <a:off x="830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96321</xdr:rowOff>
    </xdr:from>
    <xdr:to>
      <xdr:col>24</xdr:col>
      <xdr:colOff>114300</xdr:colOff>
      <xdr:row>77</xdr:row>
      <xdr:rowOff>26471</xdr:rowOff>
    </xdr:to>
    <xdr:sp macro="" textlink="">
      <xdr:nvSpPr>
        <xdr:cNvPr id="195" name="楕円 194"/>
        <xdr:cNvSpPr/>
      </xdr:nvSpPr>
      <xdr:spPr>
        <a:xfrm>
          <a:off x="4584700" y="131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119198</xdr:rowOff>
    </xdr:from>
    <xdr:ext cx="599010" cy="259045"/>
    <xdr:sp macro="" textlink="">
      <xdr:nvSpPr>
        <xdr:cNvPr id="196" name="民生費該当値テキスト"/>
        <xdr:cNvSpPr txBox="1"/>
      </xdr:nvSpPr>
      <xdr:spPr>
        <a:xfrm>
          <a:off x="4686300" y="1297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85502</xdr:rowOff>
    </xdr:from>
    <xdr:to>
      <xdr:col>20</xdr:col>
      <xdr:colOff>38100</xdr:colOff>
      <xdr:row>77</xdr:row>
      <xdr:rowOff>15652</xdr:rowOff>
    </xdr:to>
    <xdr:sp macro="" textlink="">
      <xdr:nvSpPr>
        <xdr:cNvPr id="197" name="楕円 196"/>
        <xdr:cNvSpPr/>
      </xdr:nvSpPr>
      <xdr:spPr>
        <a:xfrm>
          <a:off x="3746500" y="131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32179</xdr:rowOff>
    </xdr:from>
    <xdr:ext cx="599010" cy="259045"/>
    <xdr:sp macro="" textlink="">
      <xdr:nvSpPr>
        <xdr:cNvPr id="198" name="テキスト ボックス 197"/>
        <xdr:cNvSpPr txBox="1"/>
      </xdr:nvSpPr>
      <xdr:spPr>
        <a:xfrm>
          <a:off x="3497795" y="1289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55174</xdr:rowOff>
    </xdr:from>
    <xdr:to>
      <xdr:col>15</xdr:col>
      <xdr:colOff>101600</xdr:colOff>
      <xdr:row>75</xdr:row>
      <xdr:rowOff>156775</xdr:rowOff>
    </xdr:to>
    <xdr:sp macro="" textlink="">
      <xdr:nvSpPr>
        <xdr:cNvPr id="199" name="楕円 198"/>
        <xdr:cNvSpPr/>
      </xdr:nvSpPr>
      <xdr:spPr>
        <a:xfrm>
          <a:off x="2857500" y="129139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1851</xdr:rowOff>
    </xdr:from>
    <xdr:ext cx="599010" cy="259045"/>
    <xdr:sp macro="" textlink="">
      <xdr:nvSpPr>
        <xdr:cNvPr id="200" name="テキスト ボックス 199"/>
        <xdr:cNvSpPr txBox="1"/>
      </xdr:nvSpPr>
      <xdr:spPr>
        <a:xfrm>
          <a:off x="2608795" y="1268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103226</xdr:rowOff>
    </xdr:from>
    <xdr:to>
      <xdr:col>10</xdr:col>
      <xdr:colOff>165100</xdr:colOff>
      <xdr:row>77</xdr:row>
      <xdr:rowOff>33376</xdr:rowOff>
    </xdr:to>
    <xdr:sp macro="" textlink="">
      <xdr:nvSpPr>
        <xdr:cNvPr id="201" name="楕円 200"/>
        <xdr:cNvSpPr/>
      </xdr:nvSpPr>
      <xdr:spPr>
        <a:xfrm>
          <a:off x="1968500" y="1313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49902</xdr:rowOff>
    </xdr:from>
    <xdr:ext cx="599010" cy="259045"/>
    <xdr:sp macro="" textlink="">
      <xdr:nvSpPr>
        <xdr:cNvPr id="202" name="テキスト ボックス 201"/>
        <xdr:cNvSpPr txBox="1"/>
      </xdr:nvSpPr>
      <xdr:spPr>
        <a:xfrm>
          <a:off x="1719795" y="1290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158173</xdr:rowOff>
    </xdr:from>
    <xdr:to>
      <xdr:col>6</xdr:col>
      <xdr:colOff>38100</xdr:colOff>
      <xdr:row>77</xdr:row>
      <xdr:rowOff>88323</xdr:rowOff>
    </xdr:to>
    <xdr:sp macro="" textlink="">
      <xdr:nvSpPr>
        <xdr:cNvPr id="203" name="楕円 202"/>
        <xdr:cNvSpPr/>
      </xdr:nvSpPr>
      <xdr:spPr>
        <a:xfrm>
          <a:off x="1079500" y="1318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104850</xdr:rowOff>
    </xdr:from>
    <xdr:ext cx="599010" cy="259045"/>
    <xdr:sp macro="" textlink="">
      <xdr:nvSpPr>
        <xdr:cNvPr id="204" name="テキスト ボックス 203"/>
        <xdr:cNvSpPr txBox="1"/>
      </xdr:nvSpPr>
      <xdr:spPr>
        <a:xfrm>
          <a:off x="830795" y="129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14990</xdr:rowOff>
    </xdr:from>
    <xdr:to>
      <xdr:col>24</xdr:col>
      <xdr:colOff>63500</xdr:colOff>
      <xdr:row>98</xdr:row>
      <xdr:rowOff>15105</xdr:rowOff>
    </xdr:to>
    <xdr:cxnSp macro="">
      <xdr:nvCxnSpPr>
        <xdr:cNvPr id="231" name="直線コネクタ 230"/>
        <xdr:cNvCxnSpPr/>
      </xdr:nvCxnSpPr>
      <xdr:spPr>
        <a:xfrm>
          <a:off x="3797300" y="16817090"/>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13055</xdr:rowOff>
    </xdr:from>
    <xdr:to>
      <xdr:col>19</xdr:col>
      <xdr:colOff>177800</xdr:colOff>
      <xdr:row>98</xdr:row>
      <xdr:rowOff>14990</xdr:rowOff>
    </xdr:to>
    <xdr:cxnSp macro="">
      <xdr:nvCxnSpPr>
        <xdr:cNvPr id="234" name="直線コネクタ 233"/>
        <xdr:cNvCxnSpPr/>
      </xdr:nvCxnSpPr>
      <xdr:spPr>
        <a:xfrm>
          <a:off x="2908300" y="16815155"/>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13055</xdr:rowOff>
    </xdr:from>
    <xdr:to>
      <xdr:col>15</xdr:col>
      <xdr:colOff>50800</xdr:colOff>
      <xdr:row>98</xdr:row>
      <xdr:rowOff>14286</xdr:rowOff>
    </xdr:to>
    <xdr:cxnSp macro="">
      <xdr:nvCxnSpPr>
        <xdr:cNvPr id="237" name="直線コネクタ 236"/>
        <xdr:cNvCxnSpPr/>
      </xdr:nvCxnSpPr>
      <xdr:spPr>
        <a:xfrm flipV="1">
          <a:off x="2019300" y="16815155"/>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14286</xdr:rowOff>
    </xdr:from>
    <xdr:to>
      <xdr:col>10</xdr:col>
      <xdr:colOff>114300</xdr:colOff>
      <xdr:row>98</xdr:row>
      <xdr:rowOff>15954</xdr:rowOff>
    </xdr:to>
    <xdr:cxnSp macro="">
      <xdr:nvCxnSpPr>
        <xdr:cNvPr id="240" name="直線コネクタ 239"/>
        <xdr:cNvCxnSpPr/>
      </xdr:nvCxnSpPr>
      <xdr:spPr>
        <a:xfrm flipV="1">
          <a:off x="1130300" y="16816386"/>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135755</xdr:rowOff>
    </xdr:from>
    <xdr:to>
      <xdr:col>24</xdr:col>
      <xdr:colOff>114300</xdr:colOff>
      <xdr:row>98</xdr:row>
      <xdr:rowOff>65905</xdr:rowOff>
    </xdr:to>
    <xdr:sp macro="" textlink="">
      <xdr:nvSpPr>
        <xdr:cNvPr id="250" name="楕円 249"/>
        <xdr:cNvSpPr/>
      </xdr:nvSpPr>
      <xdr:spPr>
        <a:xfrm>
          <a:off x="4584700" y="1676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50682</xdr:rowOff>
    </xdr:from>
    <xdr:ext cx="534377" cy="259045"/>
    <xdr:sp macro="" textlink="">
      <xdr:nvSpPr>
        <xdr:cNvPr id="251" name="衛生費該当値テキスト"/>
        <xdr:cNvSpPr txBox="1"/>
      </xdr:nvSpPr>
      <xdr:spPr>
        <a:xfrm>
          <a:off x="4686300"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135640</xdr:rowOff>
    </xdr:from>
    <xdr:to>
      <xdr:col>20</xdr:col>
      <xdr:colOff>38100</xdr:colOff>
      <xdr:row>98</xdr:row>
      <xdr:rowOff>65790</xdr:rowOff>
    </xdr:to>
    <xdr:sp macro="" textlink="">
      <xdr:nvSpPr>
        <xdr:cNvPr id="252" name="楕円 251"/>
        <xdr:cNvSpPr/>
      </xdr:nvSpPr>
      <xdr:spPr>
        <a:xfrm>
          <a:off x="3746500" y="167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56917</xdr:rowOff>
    </xdr:from>
    <xdr:ext cx="534377" cy="259045"/>
    <xdr:sp macro="" textlink="">
      <xdr:nvSpPr>
        <xdr:cNvPr id="253" name="テキスト ボックス 252"/>
        <xdr:cNvSpPr txBox="1"/>
      </xdr:nvSpPr>
      <xdr:spPr>
        <a:xfrm>
          <a:off x="3530111" y="1685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133705</xdr:rowOff>
    </xdr:from>
    <xdr:to>
      <xdr:col>15</xdr:col>
      <xdr:colOff>101600</xdr:colOff>
      <xdr:row>98</xdr:row>
      <xdr:rowOff>63855</xdr:rowOff>
    </xdr:to>
    <xdr:sp macro="" textlink="">
      <xdr:nvSpPr>
        <xdr:cNvPr id="254" name="楕円 253"/>
        <xdr:cNvSpPr/>
      </xdr:nvSpPr>
      <xdr:spPr>
        <a:xfrm>
          <a:off x="2857500" y="167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54982</xdr:rowOff>
    </xdr:from>
    <xdr:ext cx="534377" cy="259045"/>
    <xdr:sp macro="" textlink="">
      <xdr:nvSpPr>
        <xdr:cNvPr id="255" name="テキスト ボックス 254"/>
        <xdr:cNvSpPr txBox="1"/>
      </xdr:nvSpPr>
      <xdr:spPr>
        <a:xfrm>
          <a:off x="2641111" y="168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134936</xdr:rowOff>
    </xdr:from>
    <xdr:to>
      <xdr:col>10</xdr:col>
      <xdr:colOff>165100</xdr:colOff>
      <xdr:row>98</xdr:row>
      <xdr:rowOff>65086</xdr:rowOff>
    </xdr:to>
    <xdr:sp macro="" textlink="">
      <xdr:nvSpPr>
        <xdr:cNvPr id="256" name="楕円 255"/>
        <xdr:cNvSpPr/>
      </xdr:nvSpPr>
      <xdr:spPr>
        <a:xfrm>
          <a:off x="1968500" y="167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56213</xdr:rowOff>
    </xdr:from>
    <xdr:ext cx="534377" cy="259045"/>
    <xdr:sp macro="" textlink="">
      <xdr:nvSpPr>
        <xdr:cNvPr id="257" name="テキスト ボックス 256"/>
        <xdr:cNvSpPr txBox="1"/>
      </xdr:nvSpPr>
      <xdr:spPr>
        <a:xfrm>
          <a:off x="1752111" y="1685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136604</xdr:rowOff>
    </xdr:from>
    <xdr:to>
      <xdr:col>6</xdr:col>
      <xdr:colOff>38100</xdr:colOff>
      <xdr:row>98</xdr:row>
      <xdr:rowOff>66754</xdr:rowOff>
    </xdr:to>
    <xdr:sp macro="" textlink="">
      <xdr:nvSpPr>
        <xdr:cNvPr id="258" name="楕円 257"/>
        <xdr:cNvSpPr/>
      </xdr:nvSpPr>
      <xdr:spPr>
        <a:xfrm>
          <a:off x="1079500" y="167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57881</xdr:rowOff>
    </xdr:from>
    <xdr:ext cx="534377" cy="259045"/>
    <xdr:sp macro="" textlink="">
      <xdr:nvSpPr>
        <xdr:cNvPr id="259" name="テキスト ボックス 258"/>
        <xdr:cNvSpPr txBox="1"/>
      </xdr:nvSpPr>
      <xdr:spPr>
        <a:xfrm>
          <a:off x="863111" y="1685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96724</xdr:rowOff>
    </xdr:from>
    <xdr:to>
      <xdr:col>55</xdr:col>
      <xdr:colOff>0</xdr:colOff>
      <xdr:row>38</xdr:row>
      <xdr:rowOff>97637</xdr:rowOff>
    </xdr:to>
    <xdr:cxnSp macro="">
      <xdr:nvCxnSpPr>
        <xdr:cNvPr id="286" name="直線コネクタ 285"/>
        <xdr:cNvCxnSpPr/>
      </xdr:nvCxnSpPr>
      <xdr:spPr>
        <a:xfrm flipV="1">
          <a:off x="9639300" y="6611824"/>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97637</xdr:rowOff>
    </xdr:from>
    <xdr:to>
      <xdr:col>50</xdr:col>
      <xdr:colOff>114300</xdr:colOff>
      <xdr:row>38</xdr:row>
      <xdr:rowOff>98323</xdr:rowOff>
    </xdr:to>
    <xdr:cxnSp macro="">
      <xdr:nvCxnSpPr>
        <xdr:cNvPr id="289" name="直線コネクタ 288"/>
        <xdr:cNvCxnSpPr/>
      </xdr:nvCxnSpPr>
      <xdr:spPr>
        <a:xfrm flipV="1">
          <a:off x="8750300" y="661273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58547</xdr:rowOff>
    </xdr:from>
    <xdr:to>
      <xdr:col>45</xdr:col>
      <xdr:colOff>177800</xdr:colOff>
      <xdr:row>38</xdr:row>
      <xdr:rowOff>98323</xdr:rowOff>
    </xdr:to>
    <xdr:cxnSp macro="">
      <xdr:nvCxnSpPr>
        <xdr:cNvPr id="292" name="直線コネクタ 291"/>
        <xdr:cNvCxnSpPr/>
      </xdr:nvCxnSpPr>
      <xdr:spPr>
        <a:xfrm>
          <a:off x="7861300" y="6573647"/>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58547</xdr:rowOff>
    </xdr:from>
    <xdr:to>
      <xdr:col>41</xdr:col>
      <xdr:colOff>50800</xdr:colOff>
      <xdr:row>38</xdr:row>
      <xdr:rowOff>59690</xdr:rowOff>
    </xdr:to>
    <xdr:cxnSp macro="">
      <xdr:nvCxnSpPr>
        <xdr:cNvPr id="295" name="直線コネクタ 294"/>
        <xdr:cNvCxnSpPr/>
      </xdr:nvCxnSpPr>
      <xdr:spPr>
        <a:xfrm flipV="1">
          <a:off x="6972300" y="657364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45924</xdr:rowOff>
    </xdr:from>
    <xdr:to>
      <xdr:col>55</xdr:col>
      <xdr:colOff>50800</xdr:colOff>
      <xdr:row>38</xdr:row>
      <xdr:rowOff>147524</xdr:rowOff>
    </xdr:to>
    <xdr:sp macro="" textlink="">
      <xdr:nvSpPr>
        <xdr:cNvPr id="305" name="楕円 304"/>
        <xdr:cNvSpPr/>
      </xdr:nvSpPr>
      <xdr:spPr>
        <a:xfrm>
          <a:off x="104267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132301</xdr:rowOff>
    </xdr:from>
    <xdr:ext cx="378565" cy="259045"/>
    <xdr:sp macro="" textlink="">
      <xdr:nvSpPr>
        <xdr:cNvPr id="306" name="労働費該当値テキスト"/>
        <xdr:cNvSpPr txBox="1"/>
      </xdr:nvSpPr>
      <xdr:spPr>
        <a:xfrm>
          <a:off x="10528300" y="64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46837</xdr:rowOff>
    </xdr:from>
    <xdr:to>
      <xdr:col>50</xdr:col>
      <xdr:colOff>165100</xdr:colOff>
      <xdr:row>38</xdr:row>
      <xdr:rowOff>148437</xdr:rowOff>
    </xdr:to>
    <xdr:sp macro="" textlink="">
      <xdr:nvSpPr>
        <xdr:cNvPr id="307" name="楕円 306"/>
        <xdr:cNvSpPr/>
      </xdr:nvSpPr>
      <xdr:spPr>
        <a:xfrm>
          <a:off x="9588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139564</xdr:rowOff>
    </xdr:from>
    <xdr:ext cx="378565" cy="259045"/>
    <xdr:sp macro="" textlink="">
      <xdr:nvSpPr>
        <xdr:cNvPr id="308" name="テキスト ボックス 307"/>
        <xdr:cNvSpPr txBox="1"/>
      </xdr:nvSpPr>
      <xdr:spPr>
        <a:xfrm>
          <a:off x="9450017" y="6654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47523</xdr:rowOff>
    </xdr:from>
    <xdr:to>
      <xdr:col>46</xdr:col>
      <xdr:colOff>38100</xdr:colOff>
      <xdr:row>38</xdr:row>
      <xdr:rowOff>149123</xdr:rowOff>
    </xdr:to>
    <xdr:sp macro="" textlink="">
      <xdr:nvSpPr>
        <xdr:cNvPr id="309" name="楕円 308"/>
        <xdr:cNvSpPr/>
      </xdr:nvSpPr>
      <xdr:spPr>
        <a:xfrm>
          <a:off x="8699500" y="65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140250</xdr:rowOff>
    </xdr:from>
    <xdr:ext cx="378565" cy="259045"/>
    <xdr:sp macro="" textlink="">
      <xdr:nvSpPr>
        <xdr:cNvPr id="310" name="テキスト ボックス 309"/>
        <xdr:cNvSpPr txBox="1"/>
      </xdr:nvSpPr>
      <xdr:spPr>
        <a:xfrm>
          <a:off x="8561017" y="6655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7747</xdr:rowOff>
    </xdr:from>
    <xdr:to>
      <xdr:col>41</xdr:col>
      <xdr:colOff>101600</xdr:colOff>
      <xdr:row>38</xdr:row>
      <xdr:rowOff>109347</xdr:rowOff>
    </xdr:to>
    <xdr:sp macro="" textlink="">
      <xdr:nvSpPr>
        <xdr:cNvPr id="311" name="楕円 310"/>
        <xdr:cNvSpPr/>
      </xdr:nvSpPr>
      <xdr:spPr>
        <a:xfrm>
          <a:off x="7810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100474</xdr:rowOff>
    </xdr:from>
    <xdr:ext cx="378565" cy="259045"/>
    <xdr:sp macro="" textlink="">
      <xdr:nvSpPr>
        <xdr:cNvPr id="312" name="テキスト ボックス 311"/>
        <xdr:cNvSpPr txBox="1"/>
      </xdr:nvSpPr>
      <xdr:spPr>
        <a:xfrm>
          <a:off x="7672017" y="661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xdr:rowOff>
    </xdr:from>
    <xdr:to>
      <xdr:col>36</xdr:col>
      <xdr:colOff>165100</xdr:colOff>
      <xdr:row>38</xdr:row>
      <xdr:rowOff>110490</xdr:rowOff>
    </xdr:to>
    <xdr:sp macro="" textlink="">
      <xdr:nvSpPr>
        <xdr:cNvPr id="313" name="楕円 312"/>
        <xdr:cNvSpPr/>
      </xdr:nvSpPr>
      <xdr:spPr>
        <a:xfrm>
          <a:off x="6921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101617</xdr:rowOff>
    </xdr:from>
    <xdr:ext cx="378565" cy="259045"/>
    <xdr:sp macro="" textlink="">
      <xdr:nvSpPr>
        <xdr:cNvPr id="314" name="テキスト ボックス 313"/>
        <xdr:cNvSpPr txBox="1"/>
      </xdr:nvSpPr>
      <xdr:spPr>
        <a:xfrm>
          <a:off x="6783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152229</xdr:rowOff>
    </xdr:from>
    <xdr:to>
      <xdr:col>55</xdr:col>
      <xdr:colOff>0</xdr:colOff>
      <xdr:row>58</xdr:row>
      <xdr:rowOff>42088</xdr:rowOff>
    </xdr:to>
    <xdr:cxnSp macro="">
      <xdr:nvCxnSpPr>
        <xdr:cNvPr id="345" name="直線コネクタ 344"/>
        <xdr:cNvCxnSpPr/>
      </xdr:nvCxnSpPr>
      <xdr:spPr>
        <a:xfrm>
          <a:off x="9639300" y="9924879"/>
          <a:ext cx="838200" cy="6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22026</xdr:rowOff>
    </xdr:from>
    <xdr:to>
      <xdr:col>50</xdr:col>
      <xdr:colOff>114300</xdr:colOff>
      <xdr:row>57</xdr:row>
      <xdr:rowOff>152229</xdr:rowOff>
    </xdr:to>
    <xdr:cxnSp macro="">
      <xdr:nvCxnSpPr>
        <xdr:cNvPr id="348" name="直線コネクタ 347"/>
        <xdr:cNvCxnSpPr/>
      </xdr:nvCxnSpPr>
      <xdr:spPr>
        <a:xfrm>
          <a:off x="8750300" y="9794676"/>
          <a:ext cx="889000" cy="13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22026</xdr:rowOff>
    </xdr:from>
    <xdr:to>
      <xdr:col>45</xdr:col>
      <xdr:colOff>177800</xdr:colOff>
      <xdr:row>57</xdr:row>
      <xdr:rowOff>52756</xdr:rowOff>
    </xdr:to>
    <xdr:cxnSp macro="">
      <xdr:nvCxnSpPr>
        <xdr:cNvPr id="351" name="直線コネクタ 350"/>
        <xdr:cNvCxnSpPr/>
      </xdr:nvCxnSpPr>
      <xdr:spPr>
        <a:xfrm flipV="1">
          <a:off x="7861300" y="9794676"/>
          <a:ext cx="889000" cy="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67174</xdr:rowOff>
    </xdr:from>
    <xdr:ext cx="534377" cy="259045"/>
    <xdr:sp macro="" textlink="">
      <xdr:nvSpPr>
        <xdr:cNvPr id="353" name="テキスト ボックス 352"/>
        <xdr:cNvSpPr txBox="1"/>
      </xdr:nvSpPr>
      <xdr:spPr>
        <a:xfrm>
          <a:off x="8483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48609</xdr:rowOff>
    </xdr:from>
    <xdr:to>
      <xdr:col>41</xdr:col>
      <xdr:colOff>50800</xdr:colOff>
      <xdr:row>57</xdr:row>
      <xdr:rowOff>52756</xdr:rowOff>
    </xdr:to>
    <xdr:cxnSp macro="">
      <xdr:nvCxnSpPr>
        <xdr:cNvPr id="354" name="直線コネクタ 353"/>
        <xdr:cNvCxnSpPr/>
      </xdr:nvCxnSpPr>
      <xdr:spPr>
        <a:xfrm>
          <a:off x="6972300" y="9821259"/>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macro="" textlink="">
      <xdr:nvSpPr>
        <xdr:cNvPr id="358" name="テキスト ボックス 357"/>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162738</xdr:rowOff>
    </xdr:from>
    <xdr:to>
      <xdr:col>55</xdr:col>
      <xdr:colOff>50800</xdr:colOff>
      <xdr:row>58</xdr:row>
      <xdr:rowOff>92888</xdr:rowOff>
    </xdr:to>
    <xdr:sp macro="" textlink="">
      <xdr:nvSpPr>
        <xdr:cNvPr id="364" name="楕円 363"/>
        <xdr:cNvSpPr/>
      </xdr:nvSpPr>
      <xdr:spPr>
        <a:xfrm>
          <a:off x="10426700" y="99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141165</xdr:rowOff>
    </xdr:from>
    <xdr:ext cx="534377" cy="259045"/>
    <xdr:sp macro="" textlink="">
      <xdr:nvSpPr>
        <xdr:cNvPr id="365" name="農林水産業費該当値テキスト"/>
        <xdr:cNvSpPr txBox="1"/>
      </xdr:nvSpPr>
      <xdr:spPr>
        <a:xfrm>
          <a:off x="10528300" y="99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101429</xdr:rowOff>
    </xdr:from>
    <xdr:to>
      <xdr:col>50</xdr:col>
      <xdr:colOff>165100</xdr:colOff>
      <xdr:row>58</xdr:row>
      <xdr:rowOff>31579</xdr:rowOff>
    </xdr:to>
    <xdr:sp macro="" textlink="">
      <xdr:nvSpPr>
        <xdr:cNvPr id="366" name="楕円 365"/>
        <xdr:cNvSpPr/>
      </xdr:nvSpPr>
      <xdr:spPr>
        <a:xfrm>
          <a:off x="9588500" y="98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22706</xdr:rowOff>
    </xdr:from>
    <xdr:ext cx="534377" cy="259045"/>
    <xdr:sp macro="" textlink="">
      <xdr:nvSpPr>
        <xdr:cNvPr id="367" name="テキスト ボックス 366"/>
        <xdr:cNvSpPr txBox="1"/>
      </xdr:nvSpPr>
      <xdr:spPr>
        <a:xfrm>
          <a:off x="9372111" y="996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142676</xdr:rowOff>
    </xdr:from>
    <xdr:to>
      <xdr:col>46</xdr:col>
      <xdr:colOff>38100</xdr:colOff>
      <xdr:row>57</xdr:row>
      <xdr:rowOff>72826</xdr:rowOff>
    </xdr:to>
    <xdr:sp macro="" textlink="">
      <xdr:nvSpPr>
        <xdr:cNvPr id="368" name="楕円 367"/>
        <xdr:cNvSpPr/>
      </xdr:nvSpPr>
      <xdr:spPr>
        <a:xfrm>
          <a:off x="8699500" y="97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89353</xdr:rowOff>
    </xdr:from>
    <xdr:ext cx="534377" cy="259045"/>
    <xdr:sp macro="" textlink="">
      <xdr:nvSpPr>
        <xdr:cNvPr id="369" name="テキスト ボックス 368"/>
        <xdr:cNvSpPr txBox="1"/>
      </xdr:nvSpPr>
      <xdr:spPr>
        <a:xfrm>
          <a:off x="8483111" y="95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1956</xdr:rowOff>
    </xdr:from>
    <xdr:to>
      <xdr:col>41</xdr:col>
      <xdr:colOff>101600</xdr:colOff>
      <xdr:row>57</xdr:row>
      <xdr:rowOff>103556</xdr:rowOff>
    </xdr:to>
    <xdr:sp macro="" textlink="">
      <xdr:nvSpPr>
        <xdr:cNvPr id="370" name="楕円 369"/>
        <xdr:cNvSpPr/>
      </xdr:nvSpPr>
      <xdr:spPr>
        <a:xfrm>
          <a:off x="7810500" y="977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120083</xdr:rowOff>
    </xdr:from>
    <xdr:ext cx="534377" cy="259045"/>
    <xdr:sp macro="" textlink="">
      <xdr:nvSpPr>
        <xdr:cNvPr id="371" name="テキスト ボックス 370"/>
        <xdr:cNvSpPr txBox="1"/>
      </xdr:nvSpPr>
      <xdr:spPr>
        <a:xfrm>
          <a:off x="7594111" y="954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169259</xdr:rowOff>
    </xdr:from>
    <xdr:to>
      <xdr:col>36</xdr:col>
      <xdr:colOff>165100</xdr:colOff>
      <xdr:row>57</xdr:row>
      <xdr:rowOff>99409</xdr:rowOff>
    </xdr:to>
    <xdr:sp macro="" textlink="">
      <xdr:nvSpPr>
        <xdr:cNvPr id="372" name="楕円 371"/>
        <xdr:cNvSpPr/>
      </xdr:nvSpPr>
      <xdr:spPr>
        <a:xfrm>
          <a:off x="6921500" y="97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115936</xdr:rowOff>
    </xdr:from>
    <xdr:ext cx="534377" cy="259045"/>
    <xdr:sp macro="" textlink="">
      <xdr:nvSpPr>
        <xdr:cNvPr id="373" name="テキスト ボックス 372"/>
        <xdr:cNvSpPr txBox="1"/>
      </xdr:nvSpPr>
      <xdr:spPr>
        <a:xfrm>
          <a:off x="6705111" y="95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117264</xdr:rowOff>
    </xdr:from>
    <xdr:to>
      <xdr:col>55</xdr:col>
      <xdr:colOff>0</xdr:colOff>
      <xdr:row>78</xdr:row>
      <xdr:rowOff>143945</xdr:rowOff>
    </xdr:to>
    <xdr:cxnSp macro="">
      <xdr:nvCxnSpPr>
        <xdr:cNvPr id="404" name="直線コネクタ 403"/>
        <xdr:cNvCxnSpPr/>
      </xdr:nvCxnSpPr>
      <xdr:spPr>
        <a:xfrm>
          <a:off x="9639300" y="13490364"/>
          <a:ext cx="8382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117264</xdr:rowOff>
    </xdr:from>
    <xdr:to>
      <xdr:col>50</xdr:col>
      <xdr:colOff>114300</xdr:colOff>
      <xdr:row>78</xdr:row>
      <xdr:rowOff>148267</xdr:rowOff>
    </xdr:to>
    <xdr:cxnSp macro="">
      <xdr:nvCxnSpPr>
        <xdr:cNvPr id="407" name="直線コネクタ 406"/>
        <xdr:cNvCxnSpPr/>
      </xdr:nvCxnSpPr>
      <xdr:spPr>
        <a:xfrm flipV="1">
          <a:off x="8750300" y="13490364"/>
          <a:ext cx="889000" cy="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133843</xdr:rowOff>
    </xdr:from>
    <xdr:to>
      <xdr:col>45</xdr:col>
      <xdr:colOff>177800</xdr:colOff>
      <xdr:row>78</xdr:row>
      <xdr:rowOff>148267</xdr:rowOff>
    </xdr:to>
    <xdr:cxnSp macro="">
      <xdr:nvCxnSpPr>
        <xdr:cNvPr id="410" name="直線コネクタ 409"/>
        <xdr:cNvCxnSpPr/>
      </xdr:nvCxnSpPr>
      <xdr:spPr>
        <a:xfrm>
          <a:off x="7861300" y="13506943"/>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133093</xdr:rowOff>
    </xdr:from>
    <xdr:to>
      <xdr:col>41</xdr:col>
      <xdr:colOff>50800</xdr:colOff>
      <xdr:row>78</xdr:row>
      <xdr:rowOff>133843</xdr:rowOff>
    </xdr:to>
    <xdr:cxnSp macro="">
      <xdr:nvCxnSpPr>
        <xdr:cNvPr id="413" name="直線コネクタ 412"/>
        <xdr:cNvCxnSpPr/>
      </xdr:nvCxnSpPr>
      <xdr:spPr>
        <a:xfrm>
          <a:off x="6972300" y="13506193"/>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93145</xdr:rowOff>
    </xdr:from>
    <xdr:to>
      <xdr:col>55</xdr:col>
      <xdr:colOff>50800</xdr:colOff>
      <xdr:row>79</xdr:row>
      <xdr:rowOff>23295</xdr:rowOff>
    </xdr:to>
    <xdr:sp macro="" textlink="">
      <xdr:nvSpPr>
        <xdr:cNvPr id="423" name="楕円 422"/>
        <xdr:cNvSpPr/>
      </xdr:nvSpPr>
      <xdr:spPr>
        <a:xfrm>
          <a:off x="10426700" y="134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8072</xdr:rowOff>
    </xdr:from>
    <xdr:ext cx="534377" cy="259045"/>
    <xdr:sp macro="" textlink="">
      <xdr:nvSpPr>
        <xdr:cNvPr id="424" name="商工費該当値テキスト"/>
        <xdr:cNvSpPr txBox="1"/>
      </xdr:nvSpPr>
      <xdr:spPr>
        <a:xfrm>
          <a:off x="10528300" y="1338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66464</xdr:rowOff>
    </xdr:from>
    <xdr:to>
      <xdr:col>50</xdr:col>
      <xdr:colOff>165100</xdr:colOff>
      <xdr:row>78</xdr:row>
      <xdr:rowOff>168064</xdr:rowOff>
    </xdr:to>
    <xdr:sp macro="" textlink="">
      <xdr:nvSpPr>
        <xdr:cNvPr id="425" name="楕円 424"/>
        <xdr:cNvSpPr/>
      </xdr:nvSpPr>
      <xdr:spPr>
        <a:xfrm>
          <a:off x="9588500" y="134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159191</xdr:rowOff>
    </xdr:from>
    <xdr:ext cx="534377" cy="259045"/>
    <xdr:sp macro="" textlink="">
      <xdr:nvSpPr>
        <xdr:cNvPr id="426" name="テキスト ボックス 425"/>
        <xdr:cNvSpPr txBox="1"/>
      </xdr:nvSpPr>
      <xdr:spPr>
        <a:xfrm>
          <a:off x="9372111" y="1353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97467</xdr:rowOff>
    </xdr:from>
    <xdr:to>
      <xdr:col>46</xdr:col>
      <xdr:colOff>38100</xdr:colOff>
      <xdr:row>79</xdr:row>
      <xdr:rowOff>27617</xdr:rowOff>
    </xdr:to>
    <xdr:sp macro="" textlink="">
      <xdr:nvSpPr>
        <xdr:cNvPr id="427" name="楕円 426"/>
        <xdr:cNvSpPr/>
      </xdr:nvSpPr>
      <xdr:spPr>
        <a:xfrm>
          <a:off x="8699500" y="134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18744</xdr:rowOff>
    </xdr:from>
    <xdr:ext cx="534377" cy="259045"/>
    <xdr:sp macro="" textlink="">
      <xdr:nvSpPr>
        <xdr:cNvPr id="428" name="テキスト ボックス 427"/>
        <xdr:cNvSpPr txBox="1"/>
      </xdr:nvSpPr>
      <xdr:spPr>
        <a:xfrm>
          <a:off x="8483111" y="135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83043</xdr:rowOff>
    </xdr:from>
    <xdr:to>
      <xdr:col>41</xdr:col>
      <xdr:colOff>101600</xdr:colOff>
      <xdr:row>79</xdr:row>
      <xdr:rowOff>13193</xdr:rowOff>
    </xdr:to>
    <xdr:sp macro="" textlink="">
      <xdr:nvSpPr>
        <xdr:cNvPr id="429" name="楕円 428"/>
        <xdr:cNvSpPr/>
      </xdr:nvSpPr>
      <xdr:spPr>
        <a:xfrm>
          <a:off x="7810500" y="134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4320</xdr:rowOff>
    </xdr:from>
    <xdr:ext cx="534377" cy="259045"/>
    <xdr:sp macro="" textlink="">
      <xdr:nvSpPr>
        <xdr:cNvPr id="430" name="テキスト ボックス 429"/>
        <xdr:cNvSpPr txBox="1"/>
      </xdr:nvSpPr>
      <xdr:spPr>
        <a:xfrm>
          <a:off x="7594111" y="1354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82293</xdr:rowOff>
    </xdr:from>
    <xdr:to>
      <xdr:col>36</xdr:col>
      <xdr:colOff>165100</xdr:colOff>
      <xdr:row>79</xdr:row>
      <xdr:rowOff>12443</xdr:rowOff>
    </xdr:to>
    <xdr:sp macro="" textlink="">
      <xdr:nvSpPr>
        <xdr:cNvPr id="431" name="楕円 430"/>
        <xdr:cNvSpPr/>
      </xdr:nvSpPr>
      <xdr:spPr>
        <a:xfrm>
          <a:off x="6921500" y="1345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3570</xdr:rowOff>
    </xdr:from>
    <xdr:ext cx="534377" cy="259045"/>
    <xdr:sp macro="" textlink="">
      <xdr:nvSpPr>
        <xdr:cNvPr id="432" name="テキスト ボックス 431"/>
        <xdr:cNvSpPr txBox="1"/>
      </xdr:nvSpPr>
      <xdr:spPr>
        <a:xfrm>
          <a:off x="6705111" y="1354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139739</xdr:rowOff>
    </xdr:from>
    <xdr:to>
      <xdr:col>55</xdr:col>
      <xdr:colOff>0</xdr:colOff>
      <xdr:row>97</xdr:row>
      <xdr:rowOff>50946</xdr:rowOff>
    </xdr:to>
    <xdr:cxnSp macro="">
      <xdr:nvCxnSpPr>
        <xdr:cNvPr id="461" name="直線コネクタ 460"/>
        <xdr:cNvCxnSpPr/>
      </xdr:nvCxnSpPr>
      <xdr:spPr>
        <a:xfrm flipV="1">
          <a:off x="9639300" y="16598939"/>
          <a:ext cx="838200" cy="8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50946</xdr:rowOff>
    </xdr:from>
    <xdr:to>
      <xdr:col>50</xdr:col>
      <xdr:colOff>114300</xdr:colOff>
      <xdr:row>97</xdr:row>
      <xdr:rowOff>113601</xdr:rowOff>
    </xdr:to>
    <xdr:cxnSp macro="">
      <xdr:nvCxnSpPr>
        <xdr:cNvPr id="464" name="直線コネクタ 463"/>
        <xdr:cNvCxnSpPr/>
      </xdr:nvCxnSpPr>
      <xdr:spPr>
        <a:xfrm flipV="1">
          <a:off x="8750300" y="16681596"/>
          <a:ext cx="889000" cy="6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148922</xdr:rowOff>
    </xdr:from>
    <xdr:ext cx="534377" cy="259045"/>
    <xdr:sp macro="" textlink="">
      <xdr:nvSpPr>
        <xdr:cNvPr id="466" name="テキスト ボックス 465"/>
        <xdr:cNvSpPr txBox="1"/>
      </xdr:nvSpPr>
      <xdr:spPr>
        <a:xfrm>
          <a:off x="9372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113601</xdr:rowOff>
    </xdr:from>
    <xdr:to>
      <xdr:col>45</xdr:col>
      <xdr:colOff>177800</xdr:colOff>
      <xdr:row>97</xdr:row>
      <xdr:rowOff>132201</xdr:rowOff>
    </xdr:to>
    <xdr:cxnSp macro="">
      <xdr:nvCxnSpPr>
        <xdr:cNvPr id="467" name="直線コネクタ 466"/>
        <xdr:cNvCxnSpPr/>
      </xdr:nvCxnSpPr>
      <xdr:spPr>
        <a:xfrm flipV="1">
          <a:off x="7861300" y="16744251"/>
          <a:ext cx="889000" cy="1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118501</xdr:rowOff>
    </xdr:from>
    <xdr:to>
      <xdr:col>41</xdr:col>
      <xdr:colOff>50800</xdr:colOff>
      <xdr:row>97</xdr:row>
      <xdr:rowOff>132201</xdr:rowOff>
    </xdr:to>
    <xdr:cxnSp macro="">
      <xdr:nvCxnSpPr>
        <xdr:cNvPr id="470" name="直線コネクタ 469"/>
        <xdr:cNvCxnSpPr/>
      </xdr:nvCxnSpPr>
      <xdr:spPr>
        <a:xfrm>
          <a:off x="6972300" y="16749151"/>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88939</xdr:rowOff>
    </xdr:from>
    <xdr:to>
      <xdr:col>55</xdr:col>
      <xdr:colOff>50800</xdr:colOff>
      <xdr:row>97</xdr:row>
      <xdr:rowOff>19089</xdr:rowOff>
    </xdr:to>
    <xdr:sp macro="" textlink="">
      <xdr:nvSpPr>
        <xdr:cNvPr id="480" name="楕円 479"/>
        <xdr:cNvSpPr/>
      </xdr:nvSpPr>
      <xdr:spPr>
        <a:xfrm>
          <a:off x="10426700" y="165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111816</xdr:rowOff>
    </xdr:from>
    <xdr:ext cx="599010" cy="259045"/>
    <xdr:sp macro="" textlink="">
      <xdr:nvSpPr>
        <xdr:cNvPr id="481" name="土木費該当値テキスト"/>
        <xdr:cNvSpPr txBox="1"/>
      </xdr:nvSpPr>
      <xdr:spPr>
        <a:xfrm>
          <a:off x="10528300" y="163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xdr:rowOff>
    </xdr:from>
    <xdr:to>
      <xdr:col>50</xdr:col>
      <xdr:colOff>165100</xdr:colOff>
      <xdr:row>97</xdr:row>
      <xdr:rowOff>101746</xdr:rowOff>
    </xdr:to>
    <xdr:sp macro="" textlink="">
      <xdr:nvSpPr>
        <xdr:cNvPr id="482" name="楕円 481"/>
        <xdr:cNvSpPr/>
      </xdr:nvSpPr>
      <xdr:spPr>
        <a:xfrm>
          <a:off x="9588500" y="166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118273</xdr:rowOff>
    </xdr:from>
    <xdr:ext cx="534377" cy="259045"/>
    <xdr:sp macro="" textlink="">
      <xdr:nvSpPr>
        <xdr:cNvPr id="483" name="テキスト ボックス 482"/>
        <xdr:cNvSpPr txBox="1"/>
      </xdr:nvSpPr>
      <xdr:spPr>
        <a:xfrm>
          <a:off x="9372111" y="164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62801</xdr:rowOff>
    </xdr:from>
    <xdr:to>
      <xdr:col>46</xdr:col>
      <xdr:colOff>38100</xdr:colOff>
      <xdr:row>97</xdr:row>
      <xdr:rowOff>164401</xdr:rowOff>
    </xdr:to>
    <xdr:sp macro="" textlink="">
      <xdr:nvSpPr>
        <xdr:cNvPr id="484" name="楕円 483"/>
        <xdr:cNvSpPr/>
      </xdr:nvSpPr>
      <xdr:spPr>
        <a:xfrm>
          <a:off x="8699500" y="166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155528</xdr:rowOff>
    </xdr:from>
    <xdr:ext cx="534377" cy="259045"/>
    <xdr:sp macro="" textlink="">
      <xdr:nvSpPr>
        <xdr:cNvPr id="485" name="テキスト ボックス 484"/>
        <xdr:cNvSpPr txBox="1"/>
      </xdr:nvSpPr>
      <xdr:spPr>
        <a:xfrm>
          <a:off x="8483111" y="1678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81401</xdr:rowOff>
    </xdr:from>
    <xdr:to>
      <xdr:col>41</xdr:col>
      <xdr:colOff>101600</xdr:colOff>
      <xdr:row>98</xdr:row>
      <xdr:rowOff>11551</xdr:rowOff>
    </xdr:to>
    <xdr:sp macro="" textlink="">
      <xdr:nvSpPr>
        <xdr:cNvPr id="486" name="楕円 485"/>
        <xdr:cNvSpPr/>
      </xdr:nvSpPr>
      <xdr:spPr>
        <a:xfrm>
          <a:off x="7810500" y="167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28078</xdr:rowOff>
    </xdr:from>
    <xdr:ext cx="534377" cy="259045"/>
    <xdr:sp macro="" textlink="">
      <xdr:nvSpPr>
        <xdr:cNvPr id="487" name="テキスト ボックス 486"/>
        <xdr:cNvSpPr txBox="1"/>
      </xdr:nvSpPr>
      <xdr:spPr>
        <a:xfrm>
          <a:off x="7594111" y="1648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67701</xdr:rowOff>
    </xdr:from>
    <xdr:to>
      <xdr:col>36</xdr:col>
      <xdr:colOff>165100</xdr:colOff>
      <xdr:row>97</xdr:row>
      <xdr:rowOff>169301</xdr:rowOff>
    </xdr:to>
    <xdr:sp macro="" textlink="">
      <xdr:nvSpPr>
        <xdr:cNvPr id="488" name="楕円 487"/>
        <xdr:cNvSpPr/>
      </xdr:nvSpPr>
      <xdr:spPr>
        <a:xfrm>
          <a:off x="6921500" y="166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14378</xdr:rowOff>
    </xdr:from>
    <xdr:ext cx="534377" cy="259045"/>
    <xdr:sp macro="" textlink="">
      <xdr:nvSpPr>
        <xdr:cNvPr id="489" name="テキスト ボックス 488"/>
        <xdr:cNvSpPr txBox="1"/>
      </xdr:nvSpPr>
      <xdr:spPr>
        <a:xfrm>
          <a:off x="6705111" y="164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140595</xdr:rowOff>
    </xdr:from>
    <xdr:to>
      <xdr:col>85</xdr:col>
      <xdr:colOff>127000</xdr:colOff>
      <xdr:row>38</xdr:row>
      <xdr:rowOff>156349</xdr:rowOff>
    </xdr:to>
    <xdr:cxnSp macro="">
      <xdr:nvCxnSpPr>
        <xdr:cNvPr id="519" name="直線コネクタ 518"/>
        <xdr:cNvCxnSpPr/>
      </xdr:nvCxnSpPr>
      <xdr:spPr>
        <a:xfrm flipV="1">
          <a:off x="15481300" y="6655695"/>
          <a:ext cx="8382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119526</xdr:rowOff>
    </xdr:from>
    <xdr:to>
      <xdr:col>81</xdr:col>
      <xdr:colOff>50800</xdr:colOff>
      <xdr:row>38</xdr:row>
      <xdr:rowOff>156349</xdr:rowOff>
    </xdr:to>
    <xdr:cxnSp macro="">
      <xdr:nvCxnSpPr>
        <xdr:cNvPr id="522" name="直線コネクタ 521"/>
        <xdr:cNvCxnSpPr/>
      </xdr:nvCxnSpPr>
      <xdr:spPr>
        <a:xfrm>
          <a:off x="14592300" y="6634626"/>
          <a:ext cx="889000" cy="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119526</xdr:rowOff>
    </xdr:from>
    <xdr:to>
      <xdr:col>76</xdr:col>
      <xdr:colOff>114300</xdr:colOff>
      <xdr:row>38</xdr:row>
      <xdr:rowOff>171114</xdr:rowOff>
    </xdr:to>
    <xdr:cxnSp macro="">
      <xdr:nvCxnSpPr>
        <xdr:cNvPr id="525" name="直線コネクタ 524"/>
        <xdr:cNvCxnSpPr/>
      </xdr:nvCxnSpPr>
      <xdr:spPr>
        <a:xfrm flipV="1">
          <a:off x="13703300" y="6634626"/>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162824</xdr:rowOff>
    </xdr:from>
    <xdr:ext cx="534377" cy="259045"/>
    <xdr:sp macro="" textlink="">
      <xdr:nvSpPr>
        <xdr:cNvPr id="527" name="テキスト ボックス 526"/>
        <xdr:cNvSpPr txBox="1"/>
      </xdr:nvSpPr>
      <xdr:spPr>
        <a:xfrm>
          <a:off x="14325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112725</xdr:rowOff>
    </xdr:from>
    <xdr:to>
      <xdr:col>71</xdr:col>
      <xdr:colOff>177800</xdr:colOff>
      <xdr:row>38</xdr:row>
      <xdr:rowOff>171114</xdr:rowOff>
    </xdr:to>
    <xdr:cxnSp macro="">
      <xdr:nvCxnSpPr>
        <xdr:cNvPr id="528" name="直線コネクタ 527"/>
        <xdr:cNvCxnSpPr/>
      </xdr:nvCxnSpPr>
      <xdr:spPr>
        <a:xfrm>
          <a:off x="12814300" y="6627825"/>
          <a:ext cx="889000" cy="5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89795</xdr:rowOff>
    </xdr:from>
    <xdr:to>
      <xdr:col>85</xdr:col>
      <xdr:colOff>177800</xdr:colOff>
      <xdr:row>39</xdr:row>
      <xdr:rowOff>19945</xdr:rowOff>
    </xdr:to>
    <xdr:sp macro="" textlink="">
      <xdr:nvSpPr>
        <xdr:cNvPr id="538" name="楕円 537"/>
        <xdr:cNvSpPr/>
      </xdr:nvSpPr>
      <xdr:spPr>
        <a:xfrm>
          <a:off x="16268700" y="66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68222</xdr:rowOff>
    </xdr:from>
    <xdr:ext cx="534377" cy="259045"/>
    <xdr:sp macro="" textlink="">
      <xdr:nvSpPr>
        <xdr:cNvPr id="539" name="消防費該当値テキスト"/>
        <xdr:cNvSpPr txBox="1"/>
      </xdr:nvSpPr>
      <xdr:spPr>
        <a:xfrm>
          <a:off x="16370300" y="65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105549</xdr:rowOff>
    </xdr:from>
    <xdr:to>
      <xdr:col>81</xdr:col>
      <xdr:colOff>101600</xdr:colOff>
      <xdr:row>39</xdr:row>
      <xdr:rowOff>35699</xdr:rowOff>
    </xdr:to>
    <xdr:sp macro="" textlink="">
      <xdr:nvSpPr>
        <xdr:cNvPr id="540" name="楕円 539"/>
        <xdr:cNvSpPr/>
      </xdr:nvSpPr>
      <xdr:spPr>
        <a:xfrm>
          <a:off x="15430500" y="66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26826</xdr:rowOff>
    </xdr:from>
    <xdr:ext cx="534377" cy="259045"/>
    <xdr:sp macro="" textlink="">
      <xdr:nvSpPr>
        <xdr:cNvPr id="541" name="テキスト ボックス 540"/>
        <xdr:cNvSpPr txBox="1"/>
      </xdr:nvSpPr>
      <xdr:spPr>
        <a:xfrm>
          <a:off x="15214111" y="67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68726</xdr:rowOff>
    </xdr:from>
    <xdr:to>
      <xdr:col>76</xdr:col>
      <xdr:colOff>165100</xdr:colOff>
      <xdr:row>38</xdr:row>
      <xdr:rowOff>170326</xdr:rowOff>
    </xdr:to>
    <xdr:sp macro="" textlink="">
      <xdr:nvSpPr>
        <xdr:cNvPr id="542" name="楕円 541"/>
        <xdr:cNvSpPr/>
      </xdr:nvSpPr>
      <xdr:spPr>
        <a:xfrm>
          <a:off x="14541500" y="65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15403</xdr:rowOff>
    </xdr:from>
    <xdr:ext cx="534377" cy="259045"/>
    <xdr:sp macro="" textlink="">
      <xdr:nvSpPr>
        <xdr:cNvPr id="543" name="テキスト ボックス 542"/>
        <xdr:cNvSpPr txBox="1"/>
      </xdr:nvSpPr>
      <xdr:spPr>
        <a:xfrm>
          <a:off x="14325111" y="63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120314</xdr:rowOff>
    </xdr:from>
    <xdr:to>
      <xdr:col>72</xdr:col>
      <xdr:colOff>38100</xdr:colOff>
      <xdr:row>39</xdr:row>
      <xdr:rowOff>50464</xdr:rowOff>
    </xdr:to>
    <xdr:sp macro="" textlink="">
      <xdr:nvSpPr>
        <xdr:cNvPr id="544" name="楕円 543"/>
        <xdr:cNvSpPr/>
      </xdr:nvSpPr>
      <xdr:spPr>
        <a:xfrm>
          <a:off x="13652500" y="66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41591</xdr:rowOff>
    </xdr:from>
    <xdr:ext cx="534377" cy="259045"/>
    <xdr:sp macro="" textlink="">
      <xdr:nvSpPr>
        <xdr:cNvPr id="545" name="テキスト ボックス 544"/>
        <xdr:cNvSpPr txBox="1"/>
      </xdr:nvSpPr>
      <xdr:spPr>
        <a:xfrm>
          <a:off x="13436111" y="672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61925</xdr:rowOff>
    </xdr:from>
    <xdr:to>
      <xdr:col>67</xdr:col>
      <xdr:colOff>101600</xdr:colOff>
      <xdr:row>38</xdr:row>
      <xdr:rowOff>163525</xdr:rowOff>
    </xdr:to>
    <xdr:sp macro="" textlink="">
      <xdr:nvSpPr>
        <xdr:cNvPr id="546" name="楕円 545"/>
        <xdr:cNvSpPr/>
      </xdr:nvSpPr>
      <xdr:spPr>
        <a:xfrm>
          <a:off x="127635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154652</xdr:rowOff>
    </xdr:from>
    <xdr:ext cx="534377" cy="259045"/>
    <xdr:sp macro="" textlink="">
      <xdr:nvSpPr>
        <xdr:cNvPr id="547" name="テキスト ボックス 546"/>
        <xdr:cNvSpPr txBox="1"/>
      </xdr:nvSpPr>
      <xdr:spPr>
        <a:xfrm>
          <a:off x="12547111" y="666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80042</xdr:rowOff>
    </xdr:from>
    <xdr:to>
      <xdr:col>85</xdr:col>
      <xdr:colOff>127000</xdr:colOff>
      <xdr:row>57</xdr:row>
      <xdr:rowOff>85333</xdr:rowOff>
    </xdr:to>
    <xdr:cxnSp macro="">
      <xdr:nvCxnSpPr>
        <xdr:cNvPr id="578" name="直線コネクタ 577"/>
        <xdr:cNvCxnSpPr/>
      </xdr:nvCxnSpPr>
      <xdr:spPr>
        <a:xfrm flipV="1">
          <a:off x="15481300" y="9852692"/>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54707</xdr:rowOff>
    </xdr:from>
    <xdr:to>
      <xdr:col>81</xdr:col>
      <xdr:colOff>50800</xdr:colOff>
      <xdr:row>57</xdr:row>
      <xdr:rowOff>85333</xdr:rowOff>
    </xdr:to>
    <xdr:cxnSp macro="">
      <xdr:nvCxnSpPr>
        <xdr:cNvPr id="581" name="直線コネクタ 580"/>
        <xdr:cNvCxnSpPr/>
      </xdr:nvCxnSpPr>
      <xdr:spPr>
        <a:xfrm>
          <a:off x="14592300" y="9655907"/>
          <a:ext cx="889000" cy="20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54707</xdr:rowOff>
    </xdr:from>
    <xdr:to>
      <xdr:col>76</xdr:col>
      <xdr:colOff>114300</xdr:colOff>
      <xdr:row>57</xdr:row>
      <xdr:rowOff>66437</xdr:rowOff>
    </xdr:to>
    <xdr:cxnSp macro="">
      <xdr:nvCxnSpPr>
        <xdr:cNvPr id="584" name="直線コネクタ 583"/>
        <xdr:cNvCxnSpPr/>
      </xdr:nvCxnSpPr>
      <xdr:spPr>
        <a:xfrm flipV="1">
          <a:off x="13703300" y="9655907"/>
          <a:ext cx="889000" cy="18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156642</xdr:rowOff>
    </xdr:from>
    <xdr:to>
      <xdr:col>71</xdr:col>
      <xdr:colOff>177800</xdr:colOff>
      <xdr:row>57</xdr:row>
      <xdr:rowOff>66437</xdr:rowOff>
    </xdr:to>
    <xdr:cxnSp macro="">
      <xdr:nvCxnSpPr>
        <xdr:cNvPr id="587" name="直線コネクタ 586"/>
        <xdr:cNvCxnSpPr/>
      </xdr:nvCxnSpPr>
      <xdr:spPr>
        <a:xfrm>
          <a:off x="12814300" y="9757842"/>
          <a:ext cx="889000" cy="8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82931</xdr:rowOff>
    </xdr:from>
    <xdr:ext cx="534377" cy="259045"/>
    <xdr:sp macro="" textlink="">
      <xdr:nvSpPr>
        <xdr:cNvPr id="591" name="テキスト ボックス 590"/>
        <xdr:cNvSpPr txBox="1"/>
      </xdr:nvSpPr>
      <xdr:spPr>
        <a:xfrm>
          <a:off x="12547111" y="98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29242</xdr:rowOff>
    </xdr:from>
    <xdr:to>
      <xdr:col>85</xdr:col>
      <xdr:colOff>177800</xdr:colOff>
      <xdr:row>57</xdr:row>
      <xdr:rowOff>130842</xdr:rowOff>
    </xdr:to>
    <xdr:sp macro="" textlink="">
      <xdr:nvSpPr>
        <xdr:cNvPr id="597" name="楕円 596"/>
        <xdr:cNvSpPr/>
      </xdr:nvSpPr>
      <xdr:spPr>
        <a:xfrm>
          <a:off x="16268700" y="98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115619</xdr:rowOff>
    </xdr:from>
    <xdr:ext cx="534377" cy="259045"/>
    <xdr:sp macro="" textlink="">
      <xdr:nvSpPr>
        <xdr:cNvPr id="598" name="教育費該当値テキスト"/>
        <xdr:cNvSpPr txBox="1"/>
      </xdr:nvSpPr>
      <xdr:spPr>
        <a:xfrm>
          <a:off x="16370300" y="97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34533</xdr:rowOff>
    </xdr:from>
    <xdr:to>
      <xdr:col>81</xdr:col>
      <xdr:colOff>101600</xdr:colOff>
      <xdr:row>57</xdr:row>
      <xdr:rowOff>136133</xdr:rowOff>
    </xdr:to>
    <xdr:sp macro="" textlink="">
      <xdr:nvSpPr>
        <xdr:cNvPr id="599" name="楕円 598"/>
        <xdr:cNvSpPr/>
      </xdr:nvSpPr>
      <xdr:spPr>
        <a:xfrm>
          <a:off x="15430500" y="98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127260</xdr:rowOff>
    </xdr:from>
    <xdr:ext cx="534377" cy="259045"/>
    <xdr:sp macro="" textlink="">
      <xdr:nvSpPr>
        <xdr:cNvPr id="600" name="テキスト ボックス 599"/>
        <xdr:cNvSpPr txBox="1"/>
      </xdr:nvSpPr>
      <xdr:spPr>
        <a:xfrm>
          <a:off x="15214111" y="989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3907</xdr:rowOff>
    </xdr:from>
    <xdr:to>
      <xdr:col>76</xdr:col>
      <xdr:colOff>165100</xdr:colOff>
      <xdr:row>56</xdr:row>
      <xdr:rowOff>105507</xdr:rowOff>
    </xdr:to>
    <xdr:sp macro="" textlink="">
      <xdr:nvSpPr>
        <xdr:cNvPr id="601" name="楕円 600"/>
        <xdr:cNvSpPr/>
      </xdr:nvSpPr>
      <xdr:spPr>
        <a:xfrm>
          <a:off x="14541500" y="960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122034</xdr:rowOff>
    </xdr:from>
    <xdr:ext cx="534377" cy="259045"/>
    <xdr:sp macro="" textlink="">
      <xdr:nvSpPr>
        <xdr:cNvPr id="602" name="テキスト ボックス 601"/>
        <xdr:cNvSpPr txBox="1"/>
      </xdr:nvSpPr>
      <xdr:spPr>
        <a:xfrm>
          <a:off x="14325111" y="938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15637</xdr:rowOff>
    </xdr:from>
    <xdr:to>
      <xdr:col>72</xdr:col>
      <xdr:colOff>38100</xdr:colOff>
      <xdr:row>57</xdr:row>
      <xdr:rowOff>117237</xdr:rowOff>
    </xdr:to>
    <xdr:sp macro="" textlink="">
      <xdr:nvSpPr>
        <xdr:cNvPr id="603" name="楕円 602"/>
        <xdr:cNvSpPr/>
      </xdr:nvSpPr>
      <xdr:spPr>
        <a:xfrm>
          <a:off x="13652500" y="978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133764</xdr:rowOff>
    </xdr:from>
    <xdr:ext cx="534377" cy="259045"/>
    <xdr:sp macro="" textlink="">
      <xdr:nvSpPr>
        <xdr:cNvPr id="604" name="テキスト ボックス 603"/>
        <xdr:cNvSpPr txBox="1"/>
      </xdr:nvSpPr>
      <xdr:spPr>
        <a:xfrm>
          <a:off x="13436111" y="956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105842</xdr:rowOff>
    </xdr:from>
    <xdr:to>
      <xdr:col>67</xdr:col>
      <xdr:colOff>101600</xdr:colOff>
      <xdr:row>57</xdr:row>
      <xdr:rowOff>35992</xdr:rowOff>
    </xdr:to>
    <xdr:sp macro="" textlink="">
      <xdr:nvSpPr>
        <xdr:cNvPr id="605" name="楕円 604"/>
        <xdr:cNvSpPr/>
      </xdr:nvSpPr>
      <xdr:spPr>
        <a:xfrm>
          <a:off x="12763500" y="97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52519</xdr:rowOff>
    </xdr:from>
    <xdr:ext cx="534377" cy="259045"/>
    <xdr:sp macro="" textlink="">
      <xdr:nvSpPr>
        <xdr:cNvPr id="606" name="テキスト ボックス 605"/>
        <xdr:cNvSpPr txBox="1"/>
      </xdr:nvSpPr>
      <xdr:spPr>
        <a:xfrm>
          <a:off x="12547111" y="948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126633</xdr:rowOff>
    </xdr:from>
    <xdr:to>
      <xdr:col>85</xdr:col>
      <xdr:colOff>127000</xdr:colOff>
      <xdr:row>78</xdr:row>
      <xdr:rowOff>133322</xdr:rowOff>
    </xdr:to>
    <xdr:cxnSp macro="">
      <xdr:nvCxnSpPr>
        <xdr:cNvPr id="633" name="直線コネクタ 632"/>
        <xdr:cNvCxnSpPr/>
      </xdr:nvCxnSpPr>
      <xdr:spPr>
        <a:xfrm>
          <a:off x="15481300" y="13499733"/>
          <a:ext cx="8382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126633</xdr:rowOff>
    </xdr:from>
    <xdr:to>
      <xdr:col>81</xdr:col>
      <xdr:colOff>50800</xdr:colOff>
      <xdr:row>78</xdr:row>
      <xdr:rowOff>135124</xdr:rowOff>
    </xdr:to>
    <xdr:cxnSp macro="">
      <xdr:nvCxnSpPr>
        <xdr:cNvPr id="636" name="直線コネクタ 635"/>
        <xdr:cNvCxnSpPr/>
      </xdr:nvCxnSpPr>
      <xdr:spPr>
        <a:xfrm flipV="1">
          <a:off x="14592300" y="1349973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135124</xdr:rowOff>
    </xdr:from>
    <xdr:to>
      <xdr:col>76</xdr:col>
      <xdr:colOff>114300</xdr:colOff>
      <xdr:row>78</xdr:row>
      <xdr:rowOff>138685</xdr:rowOff>
    </xdr:to>
    <xdr:cxnSp macro="">
      <xdr:nvCxnSpPr>
        <xdr:cNvPr id="639" name="直線コネクタ 638"/>
        <xdr:cNvCxnSpPr/>
      </xdr:nvCxnSpPr>
      <xdr:spPr>
        <a:xfrm flipV="1">
          <a:off x="13703300" y="13508224"/>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130003</xdr:rowOff>
    </xdr:from>
    <xdr:to>
      <xdr:col>71</xdr:col>
      <xdr:colOff>177800</xdr:colOff>
      <xdr:row>78</xdr:row>
      <xdr:rowOff>138685</xdr:rowOff>
    </xdr:to>
    <xdr:cxnSp macro="">
      <xdr:nvCxnSpPr>
        <xdr:cNvPr id="642" name="直線コネクタ 641"/>
        <xdr:cNvCxnSpPr/>
      </xdr:nvCxnSpPr>
      <xdr:spPr>
        <a:xfrm>
          <a:off x="12814300" y="13503103"/>
          <a:ext cx="889000" cy="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82522</xdr:rowOff>
    </xdr:from>
    <xdr:to>
      <xdr:col>85</xdr:col>
      <xdr:colOff>177800</xdr:colOff>
      <xdr:row>79</xdr:row>
      <xdr:rowOff>12672</xdr:rowOff>
    </xdr:to>
    <xdr:sp macro="" textlink="">
      <xdr:nvSpPr>
        <xdr:cNvPr id="652" name="楕円 651"/>
        <xdr:cNvSpPr/>
      </xdr:nvSpPr>
      <xdr:spPr>
        <a:xfrm>
          <a:off x="16268700" y="134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168899</xdr:rowOff>
    </xdr:from>
    <xdr:ext cx="469744" cy="259045"/>
    <xdr:sp macro="" textlink="">
      <xdr:nvSpPr>
        <xdr:cNvPr id="653" name="災害復旧費該当値テキスト"/>
        <xdr:cNvSpPr txBox="1"/>
      </xdr:nvSpPr>
      <xdr:spPr>
        <a:xfrm>
          <a:off x="16370300" y="1337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75833</xdr:rowOff>
    </xdr:from>
    <xdr:to>
      <xdr:col>81</xdr:col>
      <xdr:colOff>101600</xdr:colOff>
      <xdr:row>79</xdr:row>
      <xdr:rowOff>5983</xdr:rowOff>
    </xdr:to>
    <xdr:sp macro="" textlink="">
      <xdr:nvSpPr>
        <xdr:cNvPr id="654" name="楕円 653"/>
        <xdr:cNvSpPr/>
      </xdr:nvSpPr>
      <xdr:spPr>
        <a:xfrm>
          <a:off x="15430500" y="134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168560</xdr:rowOff>
    </xdr:from>
    <xdr:ext cx="469744" cy="259045"/>
    <xdr:sp macro="" textlink="">
      <xdr:nvSpPr>
        <xdr:cNvPr id="655" name="テキスト ボックス 654"/>
        <xdr:cNvSpPr txBox="1"/>
      </xdr:nvSpPr>
      <xdr:spPr>
        <a:xfrm>
          <a:off x="15246428" y="13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84324</xdr:rowOff>
    </xdr:from>
    <xdr:to>
      <xdr:col>76</xdr:col>
      <xdr:colOff>165100</xdr:colOff>
      <xdr:row>79</xdr:row>
      <xdr:rowOff>14474</xdr:rowOff>
    </xdr:to>
    <xdr:sp macro="" textlink="">
      <xdr:nvSpPr>
        <xdr:cNvPr id="656" name="楕円 655"/>
        <xdr:cNvSpPr/>
      </xdr:nvSpPr>
      <xdr:spPr>
        <a:xfrm>
          <a:off x="14541500" y="134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5601</xdr:rowOff>
    </xdr:from>
    <xdr:ext cx="469744" cy="259045"/>
    <xdr:sp macro="" textlink="">
      <xdr:nvSpPr>
        <xdr:cNvPr id="657" name="テキスト ボックス 656"/>
        <xdr:cNvSpPr txBox="1"/>
      </xdr:nvSpPr>
      <xdr:spPr>
        <a:xfrm>
          <a:off x="14357428" y="1355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87885</xdr:rowOff>
    </xdr:from>
    <xdr:to>
      <xdr:col>72</xdr:col>
      <xdr:colOff>38100</xdr:colOff>
      <xdr:row>79</xdr:row>
      <xdr:rowOff>18035</xdr:rowOff>
    </xdr:to>
    <xdr:sp macro="" textlink="">
      <xdr:nvSpPr>
        <xdr:cNvPr id="658" name="楕円 657"/>
        <xdr:cNvSpPr/>
      </xdr:nvSpPr>
      <xdr:spPr>
        <a:xfrm>
          <a:off x="13652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9162</xdr:rowOff>
    </xdr:from>
    <xdr:ext cx="378565" cy="259045"/>
    <xdr:sp macro="" textlink="">
      <xdr:nvSpPr>
        <xdr:cNvPr id="659" name="テキスト ボックス 658"/>
        <xdr:cNvSpPr txBox="1"/>
      </xdr:nvSpPr>
      <xdr:spPr>
        <a:xfrm>
          <a:off x="13514017" y="13553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79203</xdr:rowOff>
    </xdr:from>
    <xdr:to>
      <xdr:col>67</xdr:col>
      <xdr:colOff>101600</xdr:colOff>
      <xdr:row>79</xdr:row>
      <xdr:rowOff>9353</xdr:rowOff>
    </xdr:to>
    <xdr:sp macro="" textlink="">
      <xdr:nvSpPr>
        <xdr:cNvPr id="660" name="楕円 659"/>
        <xdr:cNvSpPr/>
      </xdr:nvSpPr>
      <xdr:spPr>
        <a:xfrm>
          <a:off x="12763500" y="134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480</xdr:rowOff>
    </xdr:from>
    <xdr:ext cx="469744" cy="259045"/>
    <xdr:sp macro="" textlink="">
      <xdr:nvSpPr>
        <xdr:cNvPr id="661" name="テキスト ボックス 660"/>
        <xdr:cNvSpPr txBox="1"/>
      </xdr:nvSpPr>
      <xdr:spPr>
        <a:xfrm>
          <a:off x="12579428" y="135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26809</xdr:rowOff>
    </xdr:from>
    <xdr:to>
      <xdr:col>85</xdr:col>
      <xdr:colOff>127000</xdr:colOff>
      <xdr:row>98</xdr:row>
      <xdr:rowOff>56172</xdr:rowOff>
    </xdr:to>
    <xdr:cxnSp macro="">
      <xdr:nvCxnSpPr>
        <xdr:cNvPr id="691" name="直線コネクタ 690"/>
        <xdr:cNvCxnSpPr/>
      </xdr:nvCxnSpPr>
      <xdr:spPr>
        <a:xfrm flipV="1">
          <a:off x="15481300" y="16828909"/>
          <a:ext cx="8382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56172</xdr:rowOff>
    </xdr:from>
    <xdr:to>
      <xdr:col>81</xdr:col>
      <xdr:colOff>50800</xdr:colOff>
      <xdr:row>98</xdr:row>
      <xdr:rowOff>60616</xdr:rowOff>
    </xdr:to>
    <xdr:cxnSp macro="">
      <xdr:nvCxnSpPr>
        <xdr:cNvPr id="694" name="直線コネクタ 693"/>
        <xdr:cNvCxnSpPr/>
      </xdr:nvCxnSpPr>
      <xdr:spPr>
        <a:xfrm flipV="1">
          <a:off x="14592300" y="16858272"/>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25895</xdr:rowOff>
    </xdr:from>
    <xdr:to>
      <xdr:col>76</xdr:col>
      <xdr:colOff>114300</xdr:colOff>
      <xdr:row>98</xdr:row>
      <xdr:rowOff>60616</xdr:rowOff>
    </xdr:to>
    <xdr:cxnSp macro="">
      <xdr:nvCxnSpPr>
        <xdr:cNvPr id="697" name="直線コネクタ 696"/>
        <xdr:cNvCxnSpPr/>
      </xdr:nvCxnSpPr>
      <xdr:spPr>
        <a:xfrm>
          <a:off x="13703300" y="16827995"/>
          <a:ext cx="889000" cy="3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4268</xdr:rowOff>
    </xdr:from>
    <xdr:to>
      <xdr:col>71</xdr:col>
      <xdr:colOff>177800</xdr:colOff>
      <xdr:row>98</xdr:row>
      <xdr:rowOff>25895</xdr:rowOff>
    </xdr:to>
    <xdr:cxnSp macro="">
      <xdr:nvCxnSpPr>
        <xdr:cNvPr id="700" name="直線コネクタ 699"/>
        <xdr:cNvCxnSpPr/>
      </xdr:nvCxnSpPr>
      <xdr:spPr>
        <a:xfrm>
          <a:off x="12814300" y="16806368"/>
          <a:ext cx="889000" cy="2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147459</xdr:rowOff>
    </xdr:from>
    <xdr:to>
      <xdr:col>85</xdr:col>
      <xdr:colOff>177800</xdr:colOff>
      <xdr:row>98</xdr:row>
      <xdr:rowOff>77609</xdr:rowOff>
    </xdr:to>
    <xdr:sp macro="" textlink="">
      <xdr:nvSpPr>
        <xdr:cNvPr id="710" name="楕円 709"/>
        <xdr:cNvSpPr/>
      </xdr:nvSpPr>
      <xdr:spPr>
        <a:xfrm>
          <a:off x="16268700" y="167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125886</xdr:rowOff>
    </xdr:from>
    <xdr:ext cx="534377" cy="259045"/>
    <xdr:sp macro="" textlink="">
      <xdr:nvSpPr>
        <xdr:cNvPr id="711" name="公債費該当値テキスト"/>
        <xdr:cNvSpPr txBox="1"/>
      </xdr:nvSpPr>
      <xdr:spPr>
        <a:xfrm>
          <a:off x="16370300" y="1675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5372</xdr:rowOff>
    </xdr:from>
    <xdr:to>
      <xdr:col>81</xdr:col>
      <xdr:colOff>101600</xdr:colOff>
      <xdr:row>98</xdr:row>
      <xdr:rowOff>106972</xdr:rowOff>
    </xdr:to>
    <xdr:sp macro="" textlink="">
      <xdr:nvSpPr>
        <xdr:cNvPr id="712" name="楕円 711"/>
        <xdr:cNvSpPr/>
      </xdr:nvSpPr>
      <xdr:spPr>
        <a:xfrm>
          <a:off x="15430500" y="168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98099</xdr:rowOff>
    </xdr:from>
    <xdr:ext cx="534377" cy="259045"/>
    <xdr:sp macro="" textlink="">
      <xdr:nvSpPr>
        <xdr:cNvPr id="713" name="テキスト ボックス 712"/>
        <xdr:cNvSpPr txBox="1"/>
      </xdr:nvSpPr>
      <xdr:spPr>
        <a:xfrm>
          <a:off x="15214111" y="1690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9816</xdr:rowOff>
    </xdr:from>
    <xdr:to>
      <xdr:col>76</xdr:col>
      <xdr:colOff>165100</xdr:colOff>
      <xdr:row>98</xdr:row>
      <xdr:rowOff>111416</xdr:rowOff>
    </xdr:to>
    <xdr:sp macro="" textlink="">
      <xdr:nvSpPr>
        <xdr:cNvPr id="714" name="楕円 713"/>
        <xdr:cNvSpPr/>
      </xdr:nvSpPr>
      <xdr:spPr>
        <a:xfrm>
          <a:off x="14541500" y="168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102543</xdr:rowOff>
    </xdr:from>
    <xdr:ext cx="534377" cy="259045"/>
    <xdr:sp macro="" textlink="">
      <xdr:nvSpPr>
        <xdr:cNvPr id="715" name="テキスト ボックス 714"/>
        <xdr:cNvSpPr txBox="1"/>
      </xdr:nvSpPr>
      <xdr:spPr>
        <a:xfrm>
          <a:off x="14325111" y="169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146545</xdr:rowOff>
    </xdr:from>
    <xdr:to>
      <xdr:col>72</xdr:col>
      <xdr:colOff>38100</xdr:colOff>
      <xdr:row>98</xdr:row>
      <xdr:rowOff>76695</xdr:rowOff>
    </xdr:to>
    <xdr:sp macro="" textlink="">
      <xdr:nvSpPr>
        <xdr:cNvPr id="716" name="楕円 715"/>
        <xdr:cNvSpPr/>
      </xdr:nvSpPr>
      <xdr:spPr>
        <a:xfrm>
          <a:off x="13652500" y="167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67822</xdr:rowOff>
    </xdr:from>
    <xdr:ext cx="534377" cy="259045"/>
    <xdr:sp macro="" textlink="">
      <xdr:nvSpPr>
        <xdr:cNvPr id="717" name="テキスト ボックス 716"/>
        <xdr:cNvSpPr txBox="1"/>
      </xdr:nvSpPr>
      <xdr:spPr>
        <a:xfrm>
          <a:off x="13436111" y="1686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124918</xdr:rowOff>
    </xdr:from>
    <xdr:to>
      <xdr:col>67</xdr:col>
      <xdr:colOff>101600</xdr:colOff>
      <xdr:row>98</xdr:row>
      <xdr:rowOff>55068</xdr:rowOff>
    </xdr:to>
    <xdr:sp macro="" textlink="">
      <xdr:nvSpPr>
        <xdr:cNvPr id="718" name="楕円 717"/>
        <xdr:cNvSpPr/>
      </xdr:nvSpPr>
      <xdr:spPr>
        <a:xfrm>
          <a:off x="12763500" y="167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46195</xdr:rowOff>
    </xdr:from>
    <xdr:ext cx="534377" cy="259045"/>
    <xdr:sp macro="" textlink="">
      <xdr:nvSpPr>
        <xdr:cNvPr id="719" name="テキスト ボックス 718"/>
        <xdr:cNvSpPr txBox="1"/>
      </xdr:nvSpPr>
      <xdr:spPr>
        <a:xfrm>
          <a:off x="12547111" y="1684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歳出総額から算出する住民一人当たりのコストは、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699,756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円となっている。前年度比における増加額上位</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項目は、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における住民一人当たりのコストは、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243,893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143,372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円増加している。これは、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新型コロナウイルス感染症対策として国が実施した、特別定額給付金の皆増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などが要因となっている。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における住民一人当たりのコストは、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109,990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21,695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円増加している。これは、雨水排水用の幹線管渠整備事業の工事費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が昨年度よりもさらに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加したこと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などが要因となっている。</a:t>
          </a:r>
          <a:b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公債費における住民一人当たりのコストは、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44,889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2,312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円増加している。これは、平成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年度に借入を行った過疎債等の元金償還の開始が要因となっている。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目的別では、ほとんどの項目において、類似団体平均額を下回っているものの、限られた財源を有効に活用するため、令和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月に策定した第</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次行財政改革大綱の下、これまでの取り組みを見直し、検証し、新たな視点で改革に取り組み、最小の経費で最大の効果を挙げるよう、事務事業の一層の効率化を実施し、持続可能な行財政運営により、質の高い行政サービスの提供を目指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財政調整基金残高は、平成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年度に剰余金</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71</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百万円積み立て、平成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年度に解散した土地開発公社の余剰金</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63</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百万円を積み立てたが、それ以外は、基金の取崩しを行わず、運用利子のみを積み立てているため、概ね前年度と同水準を維持している。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年度は、雨水排水用の幹線管渠整備事業の工事費</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昨年度よりもさらに増加した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ことにより普通建設事業費は増となったものの、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歳入</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において町税</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3.8</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％増、地方交付税</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3.8</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となったことなどから、前年度と比較し、実質収支額が約</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千万円の増、標準財政規模に占める割合では、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0.57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今後も、事務事業の見直し・統廃合など歳出の合理化により行財政改革を推進し、財政調整基金の取崩しを極力避けつつ、歳入歳出のバランスを考慮した健全な財政運営に努める。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一般会計及び特別会計の全会計が黒字であり、赤字額はない。</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介護保険特別会計および国民健康保険特別会計において新型コロナウイルス感染症の影響によるサービスの利用控え、病院への受診控えがあり、</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給付費</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が減したことにより</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より歳出総額が</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し、黒字額は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標準財政規模比では減少している会計があるものの、全体では黒字額は増加している。</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今後、税収及び普通交付税の伸びが見込めないと予想されるので、一般会計のみならず、各会計において適正な財政運営、企業経営に努める。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7881204</v>
      </c>
      <c r="BO4" s="464"/>
      <c r="BP4" s="464"/>
      <c r="BQ4" s="464"/>
      <c r="BR4" s="464"/>
      <c r="BS4" s="464"/>
      <c r="BT4" s="464"/>
      <c r="BU4" s="465"/>
      <c r="BV4" s="463">
        <v>6232013</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8.5</v>
      </c>
      <c r="CU4" s="648"/>
      <c r="CV4" s="648"/>
      <c r="CW4" s="648"/>
      <c r="CX4" s="648"/>
      <c r="CY4" s="648"/>
      <c r="CZ4" s="648"/>
      <c r="DA4" s="649"/>
      <c r="DB4" s="647">
        <v>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7461503</v>
      </c>
      <c r="BO5" s="469"/>
      <c r="BP5" s="469"/>
      <c r="BQ5" s="469"/>
      <c r="BR5" s="469"/>
      <c r="BS5" s="469"/>
      <c r="BT5" s="469"/>
      <c r="BU5" s="470"/>
      <c r="BV5" s="468">
        <v>5894511</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84.6</v>
      </c>
      <c r="CU5" s="439"/>
      <c r="CV5" s="439"/>
      <c r="CW5" s="439"/>
      <c r="CX5" s="439"/>
      <c r="CY5" s="439"/>
      <c r="CZ5" s="439"/>
      <c r="DA5" s="440"/>
      <c r="DB5" s="438">
        <v>89.4</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419701</v>
      </c>
      <c r="BO6" s="469"/>
      <c r="BP6" s="469"/>
      <c r="BQ6" s="469"/>
      <c r="BR6" s="469"/>
      <c r="BS6" s="469"/>
      <c r="BT6" s="469"/>
      <c r="BU6" s="470"/>
      <c r="BV6" s="468">
        <v>337502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87.8</v>
      </c>
      <c r="CU6" s="622"/>
      <c r="CV6" s="622"/>
      <c r="CW6" s="622"/>
      <c r="CX6" s="622"/>
      <c r="CY6" s="622"/>
      <c r="CZ6" s="622"/>
      <c r="DA6" s="623"/>
      <c r="DB6" s="621">
        <v>93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101</v>
      </c>
      <c r="AV7" s="526"/>
      <c r="AW7" s="526"/>
      <c r="AX7" s="526"/>
      <c r="AY7" s="448" t="s">
        <v>105</v>
      </c>
      <c r="AZ7" s="449"/>
      <c r="BA7" s="449"/>
      <c r="BB7" s="449"/>
      <c r="BC7" s="449"/>
      <c r="BD7" s="449"/>
      <c r="BE7" s="449"/>
      <c r="BF7" s="449"/>
      <c r="BG7" s="449"/>
      <c r="BH7" s="449"/>
      <c r="BI7" s="449"/>
      <c r="BJ7" s="449"/>
      <c r="BK7" s="449"/>
      <c r="BL7" s="449"/>
      <c r="BM7" s="450"/>
      <c r="BN7" s="468">
        <v>74958</v>
      </c>
      <c r="BO7" s="469"/>
      <c r="BP7" s="469"/>
      <c r="BQ7" s="469"/>
      <c r="BR7" s="469"/>
      <c r="BS7" s="469"/>
      <c r="BT7" s="469"/>
      <c r="BU7" s="470"/>
      <c r="BV7" s="468">
        <v>33202</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4037314</v>
      </c>
      <c r="CU7" s="469"/>
      <c r="CV7" s="469"/>
      <c r="CW7" s="469"/>
      <c r="CX7" s="469"/>
      <c r="CY7" s="469"/>
      <c r="CZ7" s="469"/>
      <c r="DA7" s="470"/>
      <c r="DB7" s="468">
        <v>3819308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344743</v>
      </c>
      <c r="BO8" s="469"/>
      <c r="BP8" s="469"/>
      <c r="BQ8" s="469"/>
      <c r="BR8" s="469"/>
      <c r="BS8" s="469"/>
      <c r="BT8" s="469"/>
      <c r="BU8" s="470"/>
      <c r="BV8" s="468">
        <v>304300</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0.42</v>
      </c>
      <c r="CU8" s="582"/>
      <c r="CV8" s="582"/>
      <c r="CW8" s="582"/>
      <c r="CX8" s="582"/>
      <c r="CY8" s="582"/>
      <c r="CZ8" s="582"/>
      <c r="DA8" s="583"/>
      <c r="DB8" s="581">
        <v>0.41</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10195</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40443</v>
      </c>
      <c r="BO9" s="469"/>
      <c r="BP9" s="469"/>
      <c r="BQ9" s="469"/>
      <c r="BR9" s="469"/>
      <c r="BS9" s="469"/>
      <c r="BT9" s="469"/>
      <c r="BU9" s="470"/>
      <c r="BV9" s="468">
        <v>59177</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8.9</v>
      </c>
      <c r="CU9" s="439"/>
      <c r="CV9" s="439"/>
      <c r="CW9" s="439"/>
      <c r="CX9" s="439"/>
      <c r="CY9" s="439"/>
      <c r="CZ9" s="439"/>
      <c r="DA9" s="440"/>
      <c r="DB9" s="438">
        <v>9.3000000000000007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11027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115</v>
      </c>
      <c r="AV10" s="526"/>
      <c r="AW10" s="526"/>
      <c r="AX10" s="526"/>
      <c r="AY10" s="448" t="s">
        <v>120</v>
      </c>
      <c r="AZ10" s="449"/>
      <c r="BA10" s="449"/>
      <c r="BB10" s="449"/>
      <c r="BC10" s="449"/>
      <c r="BD10" s="449"/>
      <c r="BE10" s="449"/>
      <c r="BF10" s="449"/>
      <c r="BG10" s="449"/>
      <c r="BH10" s="449"/>
      <c r="BI10" s="449"/>
      <c r="BJ10" s="449"/>
      <c r="BK10" s="449"/>
      <c r="BL10" s="449"/>
      <c r="BM10" s="450"/>
      <c r="BN10" s="468">
        <v>1037</v>
      </c>
      <c r="BO10" s="469"/>
      <c r="BP10" s="469"/>
      <c r="BQ10" s="469"/>
      <c r="BR10" s="469"/>
      <c r="BS10" s="469"/>
      <c r="BT10" s="469"/>
      <c r="BU10" s="470"/>
      <c r="BV10" s="468">
        <v>857</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115</v>
      </c>
      <c r="AV11" s="526"/>
      <c r="AW11" s="526"/>
      <c r="AX11" s="526"/>
      <c r="AY11" s="448" t="s">
        <v>125</v>
      </c>
      <c r="AZ11" s="449"/>
      <c r="BA11" s="449"/>
      <c r="BB11" s="449"/>
      <c r="BC11" s="449"/>
      <c r="BD11" s="449"/>
      <c r="BE11" s="449"/>
      <c r="BF11" s="449"/>
      <c r="BG11" s="449"/>
      <c r="BH11" s="449"/>
      <c r="BI11" s="449"/>
      <c r="BJ11" s="449"/>
      <c r="BK11" s="449"/>
      <c r="BL11" s="449"/>
      <c r="BM11" s="450"/>
      <c r="BN11" s="468">
        <v>9174</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10663</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93</v>
      </c>
      <c r="AV12" s="526"/>
      <c r="AW12" s="526"/>
      <c r="AX12" s="526"/>
      <c r="AY12" s="448" t="s">
        <v>133</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135</v>
      </c>
      <c r="N13" s="569"/>
      <c r="O13" s="569"/>
      <c r="P13" s="569"/>
      <c r="Q13" s="570"/>
      <c r="R13" s="571">
        <v>10513</v>
      </c>
      <c r="S13" s="572"/>
      <c r="T13" s="572"/>
      <c r="U13" s="572"/>
      <c r="V13" s="573"/>
      <c r="W13" s="559" t="s">
        <v>136</v>
      </c>
      <c r="X13" s="481"/>
      <c r="Y13" s="481"/>
      <c r="Z13" s="481"/>
      <c r="AA13" s="481"/>
      <c r="AB13" s="482"/>
      <c r="AC13" s="444">
        <v>177</v>
      </c>
      <c r="AD13" s="445"/>
      <c r="AE13" s="445"/>
      <c r="AF13" s="445"/>
      <c r="AG13" s="446"/>
      <c r="AH13" s="444">
        <v>182</v>
      </c>
      <c r="AI13" s="445"/>
      <c r="AJ13" s="445"/>
      <c r="AK13" s="445"/>
      <c r="AL13" s="447"/>
      <c r="AM13" s="537" t="s">
        <v>137</v>
      </c>
      <c r="AN13" s="442"/>
      <c r="AO13" s="442"/>
      <c r="AP13" s="442"/>
      <c r="AQ13" s="442"/>
      <c r="AR13" s="442"/>
      <c r="AS13" s="442"/>
      <c r="AT13" s="443"/>
      <c r="AU13" s="525" t="s">
        <v>115</v>
      </c>
      <c r="AV13" s="526"/>
      <c r="AW13" s="526"/>
      <c r="AX13" s="526"/>
      <c r="AY13" s="448" t="s">
        <v>138</v>
      </c>
      <c r="AZ13" s="449"/>
      <c r="BA13" s="449"/>
      <c r="BB13" s="449"/>
      <c r="BC13" s="449"/>
      <c r="BD13" s="449"/>
      <c r="BE13" s="449"/>
      <c r="BF13" s="449"/>
      <c r="BG13" s="449"/>
      <c r="BH13" s="449"/>
      <c r="BI13" s="449"/>
      <c r="BJ13" s="449"/>
      <c r="BK13" s="449"/>
      <c r="BL13" s="449"/>
      <c r="BM13" s="450"/>
      <c r="BN13" s="468">
        <v>50654</v>
      </c>
      <c r="BO13" s="469"/>
      <c r="BP13" s="469"/>
      <c r="BQ13" s="469"/>
      <c r="BR13" s="469"/>
      <c r="BS13" s="469"/>
      <c r="BT13" s="469"/>
      <c r="BU13" s="470"/>
      <c r="BV13" s="468">
        <v>60034</v>
      </c>
      <c r="BW13" s="469"/>
      <c r="BX13" s="469"/>
      <c r="BY13" s="469"/>
      <c r="BZ13" s="469"/>
      <c r="CA13" s="469"/>
      <c r="CB13" s="469"/>
      <c r="CC13" s="470"/>
      <c r="CD13" s="477" t="s">
        <v>139</v>
      </c>
      <c r="CE13" s="478"/>
      <c r="CF13" s="478"/>
      <c r="CG13" s="478"/>
      <c r="CH13" s="478"/>
      <c r="CI13" s="478"/>
      <c r="CJ13" s="478"/>
      <c r="CK13" s="478"/>
      <c r="CL13" s="478"/>
      <c r="CM13" s="478"/>
      <c r="CN13" s="478"/>
      <c r="CO13" s="478"/>
      <c r="CP13" s="478"/>
      <c r="CQ13" s="478"/>
      <c r="CR13" s="478"/>
      <c r="CS13" s="479"/>
      <c r="CT13" s="438">
        <v>5.6</v>
      </c>
      <c r="CU13" s="439"/>
      <c r="CV13" s="439"/>
      <c r="CW13" s="439"/>
      <c r="CX13" s="439"/>
      <c r="CY13" s="439"/>
      <c r="CZ13" s="439"/>
      <c r="DA13" s="440"/>
      <c r="DB13" s="438">
        <v>6.7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140</v>
      </c>
      <c r="M14" s="605"/>
      <c r="N14" s="605"/>
      <c r="O14" s="605"/>
      <c r="P14" s="605"/>
      <c r="Q14" s="606"/>
      <c r="R14" s="571">
        <v>10889</v>
      </c>
      <c r="S14" s="572"/>
      <c r="T14" s="572"/>
      <c r="U14" s="572"/>
      <c r="V14" s="573"/>
      <c r="W14" s="574"/>
      <c r="X14" s="484"/>
      <c r="Y14" s="484"/>
      <c r="Z14" s="484"/>
      <c r="AA14" s="484"/>
      <c r="AB14" s="485"/>
      <c r="AC14" s="564">
        <v>3.4</v>
      </c>
      <c r="AD14" s="565"/>
      <c r="AE14" s="565"/>
      <c r="AF14" s="565"/>
      <c r="AG14" s="566"/>
      <c r="AH14" s="564">
        <v>3.2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141</v>
      </c>
      <c r="CE14" s="475"/>
      <c r="CF14" s="475"/>
      <c r="CG14" s="475"/>
      <c r="CH14" s="475"/>
      <c r="CI14" s="475"/>
      <c r="CJ14" s="475"/>
      <c r="CK14" s="475"/>
      <c r="CL14" s="475"/>
      <c r="CM14" s="475"/>
      <c r="CN14" s="475"/>
      <c r="CO14" s="475"/>
      <c r="CP14" s="475"/>
      <c r="CQ14" s="475"/>
      <c r="CR14" s="475"/>
      <c r="CS14" s="476"/>
      <c r="CT14" s="575" t="s">
        <v>142</v>
      </c>
      <c r="CU14" s="576"/>
      <c r="CV14" s="576"/>
      <c r="CW14" s="576"/>
      <c r="CX14" s="576"/>
      <c r="CY14" s="576"/>
      <c r="CZ14" s="576"/>
      <c r="DA14" s="577"/>
      <c r="DB14" s="575" t="s">
        <v>143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135</v>
      </c>
      <c r="N15" s="569"/>
      <c r="O15" s="569"/>
      <c r="P15" s="569"/>
      <c r="Q15" s="570"/>
      <c r="R15" s="571">
        <v>10744</v>
      </c>
      <c r="S15" s="572"/>
      <c r="T15" s="572"/>
      <c r="U15" s="572"/>
      <c r="V15" s="573"/>
      <c r="W15" s="559" t="s">
        <v>144</v>
      </c>
      <c r="X15" s="481"/>
      <c r="Y15" s="481"/>
      <c r="Z15" s="481"/>
      <c r="AA15" s="481"/>
      <c r="AB15" s="482"/>
      <c r="AC15" s="444">
        <v>2247</v>
      </c>
      <c r="AD15" s="445"/>
      <c r="AE15" s="445"/>
      <c r="AF15" s="445"/>
      <c r="AG15" s="446"/>
      <c r="AH15" s="444">
        <v>2444</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1505212</v>
      </c>
      <c r="BO15" s="464"/>
      <c r="BP15" s="464"/>
      <c r="BQ15" s="464"/>
      <c r="BR15" s="464"/>
      <c r="BS15" s="464"/>
      <c r="BT15" s="464"/>
      <c r="BU15" s="465"/>
      <c r="BV15" s="463">
        <v>1365837</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42.5</v>
      </c>
      <c r="AD16" s="565"/>
      <c r="AE16" s="565"/>
      <c r="AF16" s="565"/>
      <c r="AG16" s="566"/>
      <c r="AH16" s="564">
        <v>43</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3500759</v>
      </c>
      <c r="BO16" s="469"/>
      <c r="BP16" s="469"/>
      <c r="BQ16" s="469"/>
      <c r="BR16" s="469"/>
      <c r="BS16" s="469"/>
      <c r="BT16" s="469"/>
      <c r="BU16" s="470"/>
      <c r="BV16" s="468">
        <v>3300210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2858</v>
      </c>
      <c r="AD17" s="445"/>
      <c r="AE17" s="445"/>
      <c r="AF17" s="445"/>
      <c r="AG17" s="446"/>
      <c r="AH17" s="444">
        <v>3064</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1894953</v>
      </c>
      <c r="BO17" s="469"/>
      <c r="BP17" s="469"/>
      <c r="BQ17" s="469"/>
      <c r="BR17" s="469"/>
      <c r="BS17" s="469"/>
      <c r="BT17" s="469"/>
      <c r="BU17" s="470"/>
      <c r="BV17" s="468">
        <v>1730398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128.79</v>
      </c>
      <c r="M18" s="533"/>
      <c r="N18" s="533"/>
      <c r="O18" s="533"/>
      <c r="P18" s="533"/>
      <c r="Q18" s="533"/>
      <c r="R18" s="534"/>
      <c r="S18" s="534"/>
      <c r="T18" s="534"/>
      <c r="U18" s="534"/>
      <c r="V18" s="535"/>
      <c r="W18" s="549"/>
      <c r="X18" s="550"/>
      <c r="Y18" s="550"/>
      <c r="Z18" s="550"/>
      <c r="AA18" s="550"/>
      <c r="AB18" s="560"/>
      <c r="AC18" s="432">
        <v>54.1</v>
      </c>
      <c r="AD18" s="433"/>
      <c r="AE18" s="433"/>
      <c r="AF18" s="433"/>
      <c r="AG18" s="536"/>
      <c r="AH18" s="432">
        <v>53.8</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3433576</v>
      </c>
      <c r="BO18" s="469"/>
      <c r="BP18" s="469"/>
      <c r="BQ18" s="469"/>
      <c r="BR18" s="469"/>
      <c r="BS18" s="469"/>
      <c r="BT18" s="469"/>
      <c r="BU18" s="470"/>
      <c r="BV18" s="468">
        <v>3504754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79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5209790</v>
      </c>
      <c r="BO19" s="469"/>
      <c r="BP19" s="469"/>
      <c r="BQ19" s="469"/>
      <c r="BR19" s="469"/>
      <c r="BS19" s="469"/>
      <c r="BT19" s="469"/>
      <c r="BU19" s="470"/>
      <c r="BV19" s="468">
        <v>4815891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3879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3225744</v>
      </c>
      <c r="BO23" s="469"/>
      <c r="BP23" s="469"/>
      <c r="BQ23" s="469"/>
      <c r="BR23" s="469"/>
      <c r="BS23" s="469"/>
      <c r="BT23" s="469"/>
      <c r="BU23" s="470"/>
      <c r="BV23" s="468">
        <v>3268692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6950</v>
      </c>
      <c r="R24" s="445"/>
      <c r="S24" s="445"/>
      <c r="T24" s="445"/>
      <c r="U24" s="445"/>
      <c r="V24" s="446"/>
      <c r="W24" s="510"/>
      <c r="X24" s="501"/>
      <c r="Y24" s="502"/>
      <c r="Z24" s="441" t="s">
        <v>168</v>
      </c>
      <c r="AA24" s="442"/>
      <c r="AB24" s="442"/>
      <c r="AC24" s="442"/>
      <c r="AD24" s="442"/>
      <c r="AE24" s="442"/>
      <c r="AF24" s="442"/>
      <c r="AG24" s="443"/>
      <c r="AH24" s="444">
        <v>144</v>
      </c>
      <c r="AI24" s="445"/>
      <c r="AJ24" s="445"/>
      <c r="AK24" s="445"/>
      <c r="AL24" s="446"/>
      <c r="AM24" s="444">
        <v>409104</v>
      </c>
      <c r="AN24" s="445"/>
      <c r="AO24" s="445"/>
      <c r="AP24" s="445"/>
      <c r="AQ24" s="445"/>
      <c r="AR24" s="446"/>
      <c r="AS24" s="444">
        <v>2841</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2886119</v>
      </c>
      <c r="BO24" s="469"/>
      <c r="BP24" s="469"/>
      <c r="BQ24" s="469"/>
      <c r="BR24" s="469"/>
      <c r="BS24" s="469"/>
      <c r="BT24" s="469"/>
      <c r="BU24" s="470"/>
      <c r="BV24" s="468">
        <v>2772421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5700</v>
      </c>
      <c r="R25" s="445"/>
      <c r="S25" s="445"/>
      <c r="T25" s="445"/>
      <c r="U25" s="445"/>
      <c r="V25" s="446"/>
      <c r="W25" s="510"/>
      <c r="X25" s="501"/>
      <c r="Y25" s="502"/>
      <c r="Z25" s="441" t="s">
        <v>171</v>
      </c>
      <c r="AA25" s="442"/>
      <c r="AB25" s="442"/>
      <c r="AC25" s="442"/>
      <c r="AD25" s="442"/>
      <c r="AE25" s="442"/>
      <c r="AF25" s="442"/>
      <c r="AG25" s="443"/>
      <c r="AH25" s="444" t="s">
        <v>143</v>
      </c>
      <c r="AI25" s="445"/>
      <c r="AJ25" s="445"/>
      <c r="AK25" s="445"/>
      <c r="AL25" s="446"/>
      <c r="AM25" s="444" t="s">
        <v>127</v>
      </c>
      <c r="AN25" s="445"/>
      <c r="AO25" s="445"/>
      <c r="AP25" s="445"/>
      <c r="AQ25" s="445"/>
      <c r="AR25" s="446"/>
      <c r="AS25" s="444" t="s">
        <v>143</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6583</v>
      </c>
      <c r="BO25" s="464"/>
      <c r="BP25" s="464"/>
      <c r="BQ25" s="464"/>
      <c r="BR25" s="464"/>
      <c r="BS25" s="464"/>
      <c r="BT25" s="464"/>
      <c r="BU25" s="465"/>
      <c r="BV25" s="463">
        <v>19483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173</v>
      </c>
      <c r="F26" s="442"/>
      <c r="G26" s="442"/>
      <c r="H26" s="442"/>
      <c r="I26" s="442"/>
      <c r="J26" s="442"/>
      <c r="K26" s="443"/>
      <c r="L26" s="444">
        <v>1</v>
      </c>
      <c r="M26" s="445"/>
      <c r="N26" s="445"/>
      <c r="O26" s="445"/>
      <c r="P26" s="446"/>
      <c r="Q26" s="444">
        <v>5300</v>
      </c>
      <c r="R26" s="445"/>
      <c r="S26" s="445"/>
      <c r="T26" s="445"/>
      <c r="U26" s="445"/>
      <c r="V26" s="446"/>
      <c r="W26" s="510"/>
      <c r="X26" s="501"/>
      <c r="Y26" s="502"/>
      <c r="Z26" s="441" t="s">
        <v>174</v>
      </c>
      <c r="AA26" s="523"/>
      <c r="AB26" s="523"/>
      <c r="AC26" s="523"/>
      <c r="AD26" s="523"/>
      <c r="AE26" s="523"/>
      <c r="AF26" s="523"/>
      <c r="AG26" s="524"/>
      <c r="AH26" s="444" t="s">
        <v>127</v>
      </c>
      <c r="AI26" s="445"/>
      <c r="AJ26" s="445"/>
      <c r="AK26" s="445"/>
      <c r="AL26" s="446"/>
      <c r="AM26" s="444" t="s">
        <v>143</v>
      </c>
      <c r="AN26" s="445"/>
      <c r="AO26" s="445"/>
      <c r="AP26" s="445"/>
      <c r="AQ26" s="445"/>
      <c r="AR26" s="446"/>
      <c r="AS26" s="444" t="s">
        <v>143</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176</v>
      </c>
      <c r="F27" s="442"/>
      <c r="G27" s="442"/>
      <c r="H27" s="442"/>
      <c r="I27" s="442"/>
      <c r="J27" s="442"/>
      <c r="K27" s="443"/>
      <c r="L27" s="444">
        <v>1</v>
      </c>
      <c r="M27" s="445"/>
      <c r="N27" s="445"/>
      <c r="O27" s="445"/>
      <c r="P27" s="446"/>
      <c r="Q27" s="444">
        <v>3000</v>
      </c>
      <c r="R27" s="445"/>
      <c r="S27" s="445"/>
      <c r="T27" s="445"/>
      <c r="U27" s="445"/>
      <c r="V27" s="446"/>
      <c r="W27" s="510"/>
      <c r="X27" s="501"/>
      <c r="Y27" s="502"/>
      <c r="Z27" s="441" t="s">
        <v>177</v>
      </c>
      <c r="AA27" s="442"/>
      <c r="AB27" s="442"/>
      <c r="AC27" s="442"/>
      <c r="AD27" s="442"/>
      <c r="AE27" s="442"/>
      <c r="AF27" s="442"/>
      <c r="AG27" s="443"/>
      <c r="AH27" s="444" t="s">
        <v>143</v>
      </c>
      <c r="AI27" s="445"/>
      <c r="AJ27" s="445"/>
      <c r="AK27" s="445"/>
      <c r="AL27" s="446"/>
      <c r="AM27" s="444" t="s">
        <v>127</v>
      </c>
      <c r="AN27" s="445"/>
      <c r="AO27" s="445"/>
      <c r="AP27" s="445"/>
      <c r="AQ27" s="445"/>
      <c r="AR27" s="446"/>
      <c r="AS27" s="444" t="s">
        <v>127</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v>266876</v>
      </c>
      <c r="BO27" s="472"/>
      <c r="BP27" s="472"/>
      <c r="BQ27" s="472"/>
      <c r="BR27" s="472"/>
      <c r="BS27" s="472"/>
      <c r="BT27" s="472"/>
      <c r="BU27" s="473"/>
      <c r="BV27" s="471">
        <v>266876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179</v>
      </c>
      <c r="F28" s="442"/>
      <c r="G28" s="442"/>
      <c r="H28" s="442"/>
      <c r="I28" s="442"/>
      <c r="J28" s="442"/>
      <c r="K28" s="443"/>
      <c r="L28" s="444">
        <v>1</v>
      </c>
      <c r="M28" s="445"/>
      <c r="N28" s="445"/>
      <c r="O28" s="445"/>
      <c r="P28" s="446"/>
      <c r="Q28" s="444">
        <v>2300</v>
      </c>
      <c r="R28" s="445"/>
      <c r="S28" s="445"/>
      <c r="T28" s="445"/>
      <c r="U28" s="445"/>
      <c r="V28" s="446"/>
      <c r="W28" s="510"/>
      <c r="X28" s="501"/>
      <c r="Y28" s="502"/>
      <c r="Z28" s="441" t="s">
        <v>180</v>
      </c>
      <c r="AA28" s="442"/>
      <c r="AB28" s="442"/>
      <c r="AC28" s="442"/>
      <c r="AD28" s="442"/>
      <c r="AE28" s="442"/>
      <c r="AF28" s="442"/>
      <c r="AG28" s="443"/>
      <c r="AH28" s="444" t="s">
        <v>143</v>
      </c>
      <c r="AI28" s="445"/>
      <c r="AJ28" s="445"/>
      <c r="AK28" s="445"/>
      <c r="AL28" s="446"/>
      <c r="AM28" s="444" t="s">
        <v>143</v>
      </c>
      <c r="AN28" s="445"/>
      <c r="AO28" s="445"/>
      <c r="AP28" s="445"/>
      <c r="AQ28" s="445"/>
      <c r="AR28" s="446"/>
      <c r="AS28" s="444" t="s">
        <v>127</v>
      </c>
      <c r="AT28" s="445"/>
      <c r="AU28" s="445"/>
      <c r="AV28" s="445"/>
      <c r="AW28" s="445"/>
      <c r="AX28" s="447"/>
      <c r="AY28" s="451" t="s">
        <v>181</v>
      </c>
      <c r="AZ28" s="452"/>
      <c r="BA28" s="452"/>
      <c r="BB28" s="453"/>
      <c r="BC28" s="460" t="s">
        <v>48</v>
      </c>
      <c r="BD28" s="461"/>
      <c r="BE28" s="461"/>
      <c r="BF28" s="461"/>
      <c r="BG28" s="461"/>
      <c r="BH28" s="461"/>
      <c r="BI28" s="461"/>
      <c r="BJ28" s="461"/>
      <c r="BK28" s="461"/>
      <c r="BL28" s="461"/>
      <c r="BM28" s="462"/>
      <c r="BN28" s="463">
        <v>838439</v>
      </c>
      <c r="BO28" s="464"/>
      <c r="BP28" s="464"/>
      <c r="BQ28" s="464"/>
      <c r="BR28" s="464"/>
      <c r="BS28" s="464"/>
      <c r="BT28" s="464"/>
      <c r="BU28" s="465"/>
      <c r="BV28" s="463">
        <v>837402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182</v>
      </c>
      <c r="F29" s="442"/>
      <c r="G29" s="442"/>
      <c r="H29" s="442"/>
      <c r="I29" s="442"/>
      <c r="J29" s="442"/>
      <c r="K29" s="443"/>
      <c r="L29" s="444">
        <v>8</v>
      </c>
      <c r="M29" s="445"/>
      <c r="N29" s="445"/>
      <c r="O29" s="445"/>
      <c r="P29" s="446"/>
      <c r="Q29" s="444">
        <v>2200</v>
      </c>
      <c r="R29" s="445"/>
      <c r="S29" s="445"/>
      <c r="T29" s="445"/>
      <c r="U29" s="445"/>
      <c r="V29" s="446"/>
      <c r="W29" s="511"/>
      <c r="X29" s="512"/>
      <c r="Y29" s="513"/>
      <c r="Z29" s="441" t="s">
        <v>183</v>
      </c>
      <c r="AA29" s="442"/>
      <c r="AB29" s="442"/>
      <c r="AC29" s="442"/>
      <c r="AD29" s="442"/>
      <c r="AE29" s="442"/>
      <c r="AF29" s="442"/>
      <c r="AG29" s="443"/>
      <c r="AH29" s="444">
        <v>144</v>
      </c>
      <c r="AI29" s="445"/>
      <c r="AJ29" s="445"/>
      <c r="AK29" s="445"/>
      <c r="AL29" s="446"/>
      <c r="AM29" s="444">
        <v>409104</v>
      </c>
      <c r="AN29" s="445"/>
      <c r="AO29" s="445"/>
      <c r="AP29" s="445"/>
      <c r="AQ29" s="445"/>
      <c r="AR29" s="446"/>
      <c r="AS29" s="444">
        <v>2841</v>
      </c>
      <c r="AT29" s="445"/>
      <c r="AU29" s="445"/>
      <c r="AV29" s="445"/>
      <c r="AW29" s="445"/>
      <c r="AX29" s="447"/>
      <c r="AY29" s="454"/>
      <c r="AZ29" s="455"/>
      <c r="BA29" s="455"/>
      <c r="BB29" s="456"/>
      <c r="BC29" s="448" t="s">
        <v>184</v>
      </c>
      <c r="BD29" s="449"/>
      <c r="BE29" s="449"/>
      <c r="BF29" s="449"/>
      <c r="BG29" s="449"/>
      <c r="BH29" s="449"/>
      <c r="BI29" s="449"/>
      <c r="BJ29" s="449"/>
      <c r="BK29" s="449"/>
      <c r="BL29" s="449"/>
      <c r="BM29" s="450"/>
      <c r="BN29" s="468">
        <v>65824</v>
      </c>
      <c r="BO29" s="469"/>
      <c r="BP29" s="469"/>
      <c r="BQ29" s="469"/>
      <c r="BR29" s="469"/>
      <c r="BS29" s="469"/>
      <c r="BT29" s="469"/>
      <c r="BU29" s="470"/>
      <c r="BV29" s="468">
        <v>74905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185</v>
      </c>
      <c r="X30" s="521"/>
      <c r="Y30" s="521"/>
      <c r="Z30" s="521"/>
      <c r="AA30" s="521"/>
      <c r="AB30" s="521"/>
      <c r="AC30" s="521"/>
      <c r="AD30" s="521"/>
      <c r="AE30" s="521"/>
      <c r="AF30" s="521"/>
      <c r="AG30" s="522"/>
      <c r="AH30" s="432">
        <v>96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1406030</v>
      </c>
      <c r="BO30" s="472"/>
      <c r="BP30" s="472"/>
      <c r="BQ30" s="472"/>
      <c r="BR30" s="472"/>
      <c r="BS30" s="472"/>
      <c r="BT30" s="472"/>
      <c r="BU30" s="473"/>
      <c r="BV30" s="471">
        <v>1098294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192</v>
      </c>
      <c r="D33" s="431"/>
      <c r="E33" s="430" t="s">
        <v>193</v>
      </c>
      <c r="F33" s="430"/>
      <c r="G33" s="430"/>
      <c r="H33" s="430"/>
      <c r="I33" s="430"/>
      <c r="J33" s="430"/>
      <c r="K33" s="430"/>
      <c r="L33" s="430"/>
      <c r="M33" s="430"/>
      <c r="N33" s="430"/>
      <c r="O33" s="430"/>
      <c r="P33" s="430"/>
      <c r="Q33" s="430"/>
      <c r="R33" s="430"/>
      <c r="S33" s="430"/>
      <c r="T33" s="216"/>
      <c r="U33" s="431" t="s">
        <v>194</v>
      </c>
      <c r="V33" s="431"/>
      <c r="W33" s="430" t="s">
        <v>193</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可茂衛生施設利用組合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岐阜県市町村会館組合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岐阜県市町村職員退職手当組合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可茂消防事務組合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後期高齢者医療連合（一般会計分）</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後期高齢者医療連合（特別会計分）</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可茂公設地方卸売市場組合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gcQeuHfFdIh8OIgsa/YXP/OLbdY1cf+MjR1S5a1e3/Qd45zIaJS+CEcVynniIGbndtRwRC6onBHQ33lAFcXU+w==" saltValue="NTGohh5OFxWwXYP4qTvk1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570</v>
      </c>
      <c r="D34" s="1250"/>
      <c r="E34" s="1251"/>
      <c r="F34" s="32">
        <v>12.27</v>
      </c>
      <c r="G34" s="33">
        <v>13.63</v>
      </c>
      <c r="H34" s="33">
        <v>12.15</v>
      </c>
      <c r="I34" s="33">
        <v>15.62</v>
      </c>
      <c r="J34" s="34">
        <v>14.88</v>
      </c>
      <c r="K34" s="22"/>
      <c r="L34" s="22"/>
      <c r="M34" s="22"/>
      <c r="N34" s="22"/>
      <c r="O34" s="22"/>
      <c r="P34" s="22"/>
    </row>
    <row r="35" spans="1:16" ht="39" customHeight="1" x14ac:dyDescent="0.15">
      <c r="A35" s="22"/>
      <c r="B35" s="35"/>
      <c r="C35" s="1244" t="s">
        <v>571</v>
      </c>
      <c r="D35" s="1245"/>
      <c r="E35" s="1246"/>
      <c r="F35" s="36">
        <v>5.85</v>
      </c>
      <c r="G35" s="37">
        <v>7</v>
      </c>
      <c r="H35" s="37">
        <v>6.43</v>
      </c>
      <c r="I35" s="37">
        <v>7.96</v>
      </c>
      <c r="J35" s="38">
        <v>8.5299999999999994</v>
      </c>
      <c r="K35" s="22"/>
      <c r="L35" s="22"/>
      <c r="M35" s="22"/>
      <c r="N35" s="22"/>
      <c r="O35" s="22"/>
      <c r="P35" s="22"/>
    </row>
    <row r="36" spans="1:16" ht="39" customHeight="1" x14ac:dyDescent="0.15">
      <c r="A36" s="22"/>
      <c r="B36" s="35"/>
      <c r="C36" s="1244" t="s">
        <v>572</v>
      </c>
      <c r="D36" s="1245"/>
      <c r="E36" s="1246"/>
      <c r="F36" s="36">
        <v>1.01</v>
      </c>
      <c r="G36" s="37">
        <v>1.37</v>
      </c>
      <c r="H36" s="37">
        <v>0.84</v>
      </c>
      <c r="I36" s="37">
        <v>0.71</v>
      </c>
      <c r="J36" s="38">
        <v>1.45</v>
      </c>
      <c r="K36" s="22"/>
      <c r="L36" s="22"/>
      <c r="M36" s="22"/>
      <c r="N36" s="22"/>
      <c r="O36" s="22"/>
      <c r="P36" s="22"/>
    </row>
    <row r="37" spans="1:16" ht="39" customHeight="1" x14ac:dyDescent="0.15">
      <c r="A37" s="22"/>
      <c r="B37" s="35"/>
      <c r="C37" s="1244" t="s">
        <v>573</v>
      </c>
      <c r="D37" s="1245"/>
      <c r="E37" s="1246"/>
      <c r="F37" s="36">
        <v>1.47</v>
      </c>
      <c r="G37" s="37">
        <v>3.34</v>
      </c>
      <c r="H37" s="37">
        <v>4.3499999999999996</v>
      </c>
      <c r="I37" s="37">
        <v>0.48</v>
      </c>
      <c r="J37" s="38">
        <v>0.95</v>
      </c>
      <c r="K37" s="22"/>
      <c r="L37" s="22"/>
      <c r="M37" s="22"/>
      <c r="N37" s="22"/>
      <c r="O37" s="22"/>
      <c r="P37" s="22"/>
    </row>
    <row r="38" spans="1:16" ht="39" customHeight="1" x14ac:dyDescent="0.15">
      <c r="A38" s="22"/>
      <c r="B38" s="35"/>
      <c r="C38" s="1244" t="s">
        <v>574</v>
      </c>
      <c r="D38" s="1245"/>
      <c r="E38" s="1246"/>
      <c r="F38" s="36" t="s">
        <v>522</v>
      </c>
      <c r="G38" s="37" t="s">
        <v>522</v>
      </c>
      <c r="H38" s="37" t="s">
        <v>522</v>
      </c>
      <c r="I38" s="37">
        <v>0.5</v>
      </c>
      <c r="J38" s="38">
        <v>0.42</v>
      </c>
      <c r="K38" s="22"/>
      <c r="L38" s="22"/>
      <c r="M38" s="22"/>
      <c r="N38" s="22"/>
      <c r="O38" s="22"/>
      <c r="P38" s="22"/>
    </row>
    <row r="39" spans="1:16" ht="39" customHeight="1" x14ac:dyDescent="0.15">
      <c r="A39" s="22"/>
      <c r="B39" s="35"/>
      <c r="C39" s="1244" t="s">
        <v>575</v>
      </c>
      <c r="D39" s="1245"/>
      <c r="E39" s="1246"/>
      <c r="F39" s="36">
        <v>0.1</v>
      </c>
      <c r="G39" s="37">
        <v>0.1</v>
      </c>
      <c r="H39" s="37">
        <v>0.09</v>
      </c>
      <c r="I39" s="37">
        <v>0.12</v>
      </c>
      <c r="J39" s="38">
        <v>0.11</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576</v>
      </c>
      <c r="D42" s="1245"/>
      <c r="E42" s="1246"/>
      <c r="F42" s="36" t="s">
        <v>522</v>
      </c>
      <c r="G42" s="37" t="s">
        <v>522</v>
      </c>
      <c r="H42" s="37" t="s">
        <v>522</v>
      </c>
      <c r="I42" s="37" t="s">
        <v>522</v>
      </c>
      <c r="J42" s="38" t="s">
        <v>522</v>
      </c>
      <c r="K42" s="22"/>
      <c r="L42" s="22"/>
      <c r="M42" s="22"/>
      <c r="N42" s="22"/>
      <c r="O42" s="22"/>
      <c r="P42" s="22"/>
    </row>
    <row r="43" spans="1:16" ht="39" customHeight="1" thickBot="1" x14ac:dyDescent="0.2">
      <c r="A43" s="22"/>
      <c r="B43" s="40"/>
      <c r="C43" s="1247" t="s">
        <v>577</v>
      </c>
      <c r="D43" s="1248"/>
      <c r="E43" s="1249"/>
      <c r="F43" s="41">
        <v>0.03</v>
      </c>
      <c r="G43" s="42">
        <v>0.02</v>
      </c>
      <c r="H43" s="42">
        <v>2.36</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gnLoMrdYATZDNQJGkBOWZ2aPwh21Hw7sjTiBjOYEjABU1YypDkaB1owWZHwVyxwcIjP0F7zh8Qjjgfr5QCe4A==" saltValue="qIiU/FPQ2TQcYnUWCDx7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534</v>
      </c>
      <c r="L45" s="60">
        <v>506</v>
      </c>
      <c r="M45" s="60">
        <v>466</v>
      </c>
      <c r="N45" s="60">
        <v>464</v>
      </c>
      <c r="O45" s="61">
        <v>479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x14ac:dyDescent="0.15">
      <c r="A48" s="48"/>
      <c r="B48" s="1272"/>
      <c r="C48" s="1273"/>
      <c r="D48" s="62"/>
      <c r="E48" s="1254" t="s">
        <v>15</v>
      </c>
      <c r="F48" s="1254"/>
      <c r="G48" s="1254"/>
      <c r="H48" s="1254"/>
      <c r="I48" s="1254"/>
      <c r="J48" s="1255"/>
      <c r="K48" s="63">
        <v>309</v>
      </c>
      <c r="L48" s="64">
        <v>289</v>
      </c>
      <c r="M48" s="64">
        <v>243</v>
      </c>
      <c r="N48" s="64">
        <v>264</v>
      </c>
      <c r="O48" s="65">
        <v>218</v>
      </c>
      <c r="P48" s="48"/>
      <c r="Q48" s="48"/>
      <c r="R48" s="48"/>
      <c r="S48" s="48"/>
      <c r="T48" s="48"/>
      <c r="U48" s="48"/>
    </row>
    <row r="49" spans="1:21" ht="30.75" customHeight="1" x14ac:dyDescent="0.15">
      <c r="A49" s="48"/>
      <c r="B49" s="1272"/>
      <c r="C49" s="1273"/>
      <c r="D49" s="62"/>
      <c r="E49" s="1254" t="s">
        <v>16</v>
      </c>
      <c r="F49" s="1254"/>
      <c r="G49" s="1254"/>
      <c r="H49" s="1254"/>
      <c r="I49" s="1254"/>
      <c r="J49" s="1255"/>
      <c r="K49" s="63">
        <v>19</v>
      </c>
      <c r="L49" s="64">
        <v>19</v>
      </c>
      <c r="M49" s="64">
        <v>12</v>
      </c>
      <c r="N49" s="64">
        <v>22</v>
      </c>
      <c r="O49" s="65">
        <v>24</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522</v>
      </c>
      <c r="L50" s="64" t="s">
        <v>522</v>
      </c>
      <c r="M50" s="64" t="s">
        <v>522</v>
      </c>
      <c r="N50" s="64" t="s">
        <v>522</v>
      </c>
      <c r="O50" s="65" t="s">
        <v>522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522</v>
      </c>
      <c r="L51" s="64" t="s">
        <v>522</v>
      </c>
      <c r="M51" s="64" t="s">
        <v>522</v>
      </c>
      <c r="N51" s="64" t="s">
        <v>522</v>
      </c>
      <c r="O51" s="65" t="s">
        <v>522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562</v>
      </c>
      <c r="L52" s="64">
        <v>546</v>
      </c>
      <c r="M52" s="64">
        <v>544</v>
      </c>
      <c r="N52" s="64">
        <v>533</v>
      </c>
      <c r="O52" s="65">
        <v>547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300</v>
      </c>
      <c r="L53" s="69">
        <v>268</v>
      </c>
      <c r="M53" s="69">
        <v>177</v>
      </c>
      <c r="N53" s="69">
        <v>217</v>
      </c>
      <c r="O53" s="70">
        <v>174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606</v>
      </c>
      <c r="L57" s="84" t="s">
        <v>607</v>
      </c>
      <c r="M57" s="84" t="s">
        <v>608</v>
      </c>
      <c r="N57" s="84" t="s">
        <v>609</v>
      </c>
      <c r="O57" s="85" t="s">
        <v>607</v>
      </c>
    </row>
    <row r="58" spans="1:21" ht="31.5" customHeight="1" thickBot="1" x14ac:dyDescent="0.2">
      <c r="B58" s="1262"/>
      <c r="C58" s="1263"/>
      <c r="D58" s="1267" t="s">
        <v>27</v>
      </c>
      <c r="E58" s="1268"/>
      <c r="F58" s="1268"/>
      <c r="G58" s="1268"/>
      <c r="H58" s="1268"/>
      <c r="I58" s="1268"/>
      <c r="J58" s="1269"/>
      <c r="K58" s="86" t="s">
        <v>607</v>
      </c>
      <c r="L58" s="87" t="s">
        <v>607</v>
      </c>
      <c r="M58" s="87" t="s">
        <v>607</v>
      </c>
      <c r="N58" s="87" t="s">
        <v>607</v>
      </c>
      <c r="O58" s="88" t="s">
        <v>607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4olYEvDc8EAcZNZ+RNgC3AZD6MOnVEuS7kBuDTQYAvHSeGl/Nq4AGMqOlTIHgtCjFUSqWrtAPLEe66tlHBl9w==" saltValue="XA29CkpehkmmF9ZggBWb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90" t="s">
        <v>30</v>
      </c>
      <c r="C41" s="1291"/>
      <c r="D41" s="102"/>
      <c r="E41" s="1292" t="s">
        <v>31</v>
      </c>
      <c r="F41" s="1292"/>
      <c r="G41" s="1292"/>
      <c r="H41" s="1293"/>
      <c r="I41" s="103">
        <v>3314</v>
      </c>
      <c r="J41" s="104">
        <v>3205</v>
      </c>
      <c r="K41" s="104">
        <v>3505</v>
      </c>
      <c r="L41" s="104">
        <v>3269</v>
      </c>
      <c r="M41" s="105">
        <v>3226</v>
      </c>
    </row>
    <row r="42" spans="2:13" ht="27.75" customHeight="1" x14ac:dyDescent="0.15">
      <c r="B42" s="1280"/>
      <c r="C42" s="1281"/>
      <c r="D42" s="106"/>
      <c r="E42" s="1284" t="s">
        <v>32</v>
      </c>
      <c r="F42" s="1284"/>
      <c r="G42" s="1284"/>
      <c r="H42" s="1285"/>
      <c r="I42" s="107" t="s">
        <v>522</v>
      </c>
      <c r="J42" s="108" t="s">
        <v>522</v>
      </c>
      <c r="K42" s="108" t="s">
        <v>522</v>
      </c>
      <c r="L42" s="108" t="s">
        <v>522</v>
      </c>
      <c r="M42" s="109" t="s">
        <v>522</v>
      </c>
    </row>
    <row r="43" spans="2:13" ht="27.75" customHeight="1" x14ac:dyDescent="0.15">
      <c r="B43" s="1280"/>
      <c r="C43" s="1281"/>
      <c r="D43" s="106"/>
      <c r="E43" s="1284" t="s">
        <v>33</v>
      </c>
      <c r="F43" s="1284"/>
      <c r="G43" s="1284"/>
      <c r="H43" s="1285"/>
      <c r="I43" s="107">
        <v>3104</v>
      </c>
      <c r="J43" s="108">
        <v>2651</v>
      </c>
      <c r="K43" s="108">
        <v>2604</v>
      </c>
      <c r="L43" s="108">
        <v>2255</v>
      </c>
      <c r="M43" s="109">
        <v>1839</v>
      </c>
    </row>
    <row r="44" spans="2:13" ht="27.75" customHeight="1" x14ac:dyDescent="0.15">
      <c r="B44" s="1280"/>
      <c r="C44" s="1281"/>
      <c r="D44" s="106"/>
      <c r="E44" s="1284" t="s">
        <v>34</v>
      </c>
      <c r="F44" s="1284"/>
      <c r="G44" s="1284"/>
      <c r="H44" s="1285"/>
      <c r="I44" s="107">
        <v>69</v>
      </c>
      <c r="J44" s="108">
        <v>62</v>
      </c>
      <c r="K44" s="108">
        <v>234</v>
      </c>
      <c r="L44" s="108">
        <v>219</v>
      </c>
      <c r="M44" s="109">
        <v>234</v>
      </c>
    </row>
    <row r="45" spans="2:13" ht="27.75" customHeight="1" x14ac:dyDescent="0.15">
      <c r="B45" s="1280"/>
      <c r="C45" s="1281"/>
      <c r="D45" s="106"/>
      <c r="E45" s="1284" t="s">
        <v>35</v>
      </c>
      <c r="F45" s="1284"/>
      <c r="G45" s="1284"/>
      <c r="H45" s="1285"/>
      <c r="I45" s="107">
        <v>1305</v>
      </c>
      <c r="J45" s="108">
        <v>1302</v>
      </c>
      <c r="K45" s="108">
        <v>1263</v>
      </c>
      <c r="L45" s="108">
        <v>1284</v>
      </c>
      <c r="M45" s="109">
        <v>1268</v>
      </c>
    </row>
    <row r="46" spans="2:13" ht="27.75" customHeight="1" x14ac:dyDescent="0.15">
      <c r="B46" s="1280"/>
      <c r="C46" s="1281"/>
      <c r="D46" s="110"/>
      <c r="E46" s="1284" t="s">
        <v>36</v>
      </c>
      <c r="F46" s="1284"/>
      <c r="G46" s="1284"/>
      <c r="H46" s="1285"/>
      <c r="I46" s="107" t="s">
        <v>522</v>
      </c>
      <c r="J46" s="108" t="s">
        <v>522</v>
      </c>
      <c r="K46" s="108" t="s">
        <v>522</v>
      </c>
      <c r="L46" s="108" t="s">
        <v>522</v>
      </c>
      <c r="M46" s="109" t="s">
        <v>522</v>
      </c>
    </row>
    <row r="47" spans="2:13" ht="27.75" customHeight="1" x14ac:dyDescent="0.15">
      <c r="B47" s="1280"/>
      <c r="C47" s="1281"/>
      <c r="D47" s="111"/>
      <c r="E47" s="1294" t="s">
        <v>37</v>
      </c>
      <c r="F47" s="1295"/>
      <c r="G47" s="1295"/>
      <c r="H47" s="1296"/>
      <c r="I47" s="107" t="s">
        <v>522</v>
      </c>
      <c r="J47" s="108" t="s">
        <v>522</v>
      </c>
      <c r="K47" s="108" t="s">
        <v>522</v>
      </c>
      <c r="L47" s="108" t="s">
        <v>522</v>
      </c>
      <c r="M47" s="109" t="s">
        <v>522</v>
      </c>
    </row>
    <row r="48" spans="2:13" ht="27.75" customHeight="1" x14ac:dyDescent="0.15">
      <c r="B48" s="1280"/>
      <c r="C48" s="1281"/>
      <c r="D48" s="106"/>
      <c r="E48" s="1284" t="s">
        <v>38</v>
      </c>
      <c r="F48" s="1284"/>
      <c r="G48" s="1284"/>
      <c r="H48" s="1285"/>
      <c r="I48" s="107" t="s">
        <v>522</v>
      </c>
      <c r="J48" s="108" t="s">
        <v>522</v>
      </c>
      <c r="K48" s="108" t="s">
        <v>522</v>
      </c>
      <c r="L48" s="108" t="s">
        <v>522</v>
      </c>
      <c r="M48" s="109" t="s">
        <v>522</v>
      </c>
    </row>
    <row r="49" spans="2:13" ht="27.75" customHeight="1" x14ac:dyDescent="0.15">
      <c r="B49" s="1282"/>
      <c r="C49" s="1283"/>
      <c r="D49" s="106"/>
      <c r="E49" s="1284" t="s">
        <v>39</v>
      </c>
      <c r="F49" s="1284"/>
      <c r="G49" s="1284"/>
      <c r="H49" s="1285"/>
      <c r="I49" s="107" t="s">
        <v>522</v>
      </c>
      <c r="J49" s="108" t="s">
        <v>522</v>
      </c>
      <c r="K49" s="108" t="s">
        <v>522</v>
      </c>
      <c r="L49" s="108" t="s">
        <v>522</v>
      </c>
      <c r="M49" s="109" t="s">
        <v>522</v>
      </c>
    </row>
    <row r="50" spans="2:13" ht="27.75" customHeight="1" x14ac:dyDescent="0.15">
      <c r="B50" s="1278" t="s">
        <v>40</v>
      </c>
      <c r="C50" s="1279"/>
      <c r="D50" s="112"/>
      <c r="E50" s="1284" t="s">
        <v>41</v>
      </c>
      <c r="F50" s="1284"/>
      <c r="G50" s="1284"/>
      <c r="H50" s="1285"/>
      <c r="I50" s="107">
        <v>2348</v>
      </c>
      <c r="J50" s="108">
        <v>2432</v>
      </c>
      <c r="K50" s="108">
        <v>2413</v>
      </c>
      <c r="L50" s="108">
        <v>2609</v>
      </c>
      <c r="M50" s="109">
        <v>2910</v>
      </c>
    </row>
    <row r="51" spans="2:13" ht="27.75" customHeight="1" x14ac:dyDescent="0.15">
      <c r="B51" s="1280"/>
      <c r="C51" s="1281"/>
      <c r="D51" s="106"/>
      <c r="E51" s="1284" t="s">
        <v>42</v>
      </c>
      <c r="F51" s="1284"/>
      <c r="G51" s="1284"/>
      <c r="H51" s="1285"/>
      <c r="I51" s="107">
        <v>126</v>
      </c>
      <c r="J51" s="108">
        <v>115</v>
      </c>
      <c r="K51" s="108">
        <v>84</v>
      </c>
      <c r="L51" s="108">
        <v>59</v>
      </c>
      <c r="M51" s="109">
        <v>38</v>
      </c>
    </row>
    <row r="52" spans="2:13" ht="27.75" customHeight="1" x14ac:dyDescent="0.15">
      <c r="B52" s="1282"/>
      <c r="C52" s="1283"/>
      <c r="D52" s="106"/>
      <c r="E52" s="1284" t="s">
        <v>43</v>
      </c>
      <c r="F52" s="1284"/>
      <c r="G52" s="1284"/>
      <c r="H52" s="1285"/>
      <c r="I52" s="107">
        <v>5448</v>
      </c>
      <c r="J52" s="108">
        <v>5209</v>
      </c>
      <c r="K52" s="108">
        <v>5303</v>
      </c>
      <c r="L52" s="108">
        <v>5160</v>
      </c>
      <c r="M52" s="109">
        <v>5051</v>
      </c>
    </row>
    <row r="53" spans="2:13" ht="27.75" customHeight="1" thickBot="1" x14ac:dyDescent="0.2">
      <c r="B53" s="1286" t="s">
        <v>44</v>
      </c>
      <c r="C53" s="1287"/>
      <c r="D53" s="113"/>
      <c r="E53" s="1288" t="s">
        <v>45</v>
      </c>
      <c r="F53" s="1288"/>
      <c r="G53" s="1288"/>
      <c r="H53" s="1289"/>
      <c r="I53" s="114">
        <v>-131</v>
      </c>
      <c r="J53" s="115">
        <v>-536</v>
      </c>
      <c r="K53" s="115">
        <v>-193</v>
      </c>
      <c r="L53" s="115">
        <v>-802</v>
      </c>
      <c r="M53" s="116">
        <v>-1432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pLoBjAtBUfBWFJgQ4pE6DvMB3q1T4QPHIUAGarQO6RcgdP81eVvysYGzqHU6dhnHT95WRdJAzpTOfbDg6FoAQ==" saltValue="tyPVg/f30wxSen8Mva+i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837</v>
      </c>
      <c r="G55" s="128">
        <v>837</v>
      </c>
      <c r="H55" s="129">
        <v>838</v>
      </c>
    </row>
    <row r="56" spans="2:8" ht="52.5" customHeight="1" x14ac:dyDescent="0.15">
      <c r="B56" s="130"/>
      <c r="C56" s="1307" t="s">
        <v>49</v>
      </c>
      <c r="D56" s="1307"/>
      <c r="E56" s="1308"/>
      <c r="F56" s="131">
        <v>75</v>
      </c>
      <c r="G56" s="131">
        <v>75</v>
      </c>
      <c r="H56" s="132">
        <v>66</v>
      </c>
    </row>
    <row r="57" spans="2:8" ht="53.25" customHeight="1" x14ac:dyDescent="0.15">
      <c r="B57" s="130"/>
      <c r="C57" s="1309" t="s">
        <v>50</v>
      </c>
      <c r="D57" s="1309"/>
      <c r="E57" s="1310"/>
      <c r="F57" s="133">
        <v>1059</v>
      </c>
      <c r="G57" s="133">
        <v>1098</v>
      </c>
      <c r="H57" s="134">
        <v>1406</v>
      </c>
    </row>
    <row r="58" spans="2:8" ht="45.75" customHeight="1" x14ac:dyDescent="0.15">
      <c r="B58" s="135"/>
      <c r="C58" s="1297" t="s">
        <v>601</v>
      </c>
      <c r="D58" s="1298"/>
      <c r="E58" s="1299"/>
      <c r="F58" s="136">
        <v>394</v>
      </c>
      <c r="G58" s="136">
        <v>399</v>
      </c>
      <c r="H58" s="137">
        <v>525</v>
      </c>
    </row>
    <row r="59" spans="2:8" ht="45.75" customHeight="1" x14ac:dyDescent="0.15">
      <c r="B59" s="135"/>
      <c r="C59" s="1297" t="s">
        <v>602</v>
      </c>
      <c r="D59" s="1298"/>
      <c r="E59" s="1299"/>
      <c r="F59" s="136">
        <v>188</v>
      </c>
      <c r="G59" s="136">
        <v>182</v>
      </c>
      <c r="H59" s="137">
        <v>212</v>
      </c>
    </row>
    <row r="60" spans="2:8" ht="45.75" customHeight="1" x14ac:dyDescent="0.15">
      <c r="B60" s="135"/>
      <c r="C60" s="1297" t="s">
        <v>603</v>
      </c>
      <c r="D60" s="1298"/>
      <c r="E60" s="1299"/>
      <c r="F60" s="136">
        <v>100</v>
      </c>
      <c r="G60" s="136">
        <v>100</v>
      </c>
      <c r="H60" s="137">
        <v>200</v>
      </c>
    </row>
    <row r="61" spans="2:8" ht="45.75" customHeight="1" x14ac:dyDescent="0.15">
      <c r="B61" s="135"/>
      <c r="C61" s="1297" t="s">
        <v>604</v>
      </c>
      <c r="D61" s="1298"/>
      <c r="E61" s="1299"/>
      <c r="F61" s="136">
        <v>64</v>
      </c>
      <c r="G61" s="136">
        <v>83</v>
      </c>
      <c r="H61" s="137">
        <v>109</v>
      </c>
    </row>
    <row r="62" spans="2:8" ht="45.75" customHeight="1" thickBot="1" x14ac:dyDescent="0.2">
      <c r="B62" s="138"/>
      <c r="C62" s="1300" t="s">
        <v>605</v>
      </c>
      <c r="D62" s="1301"/>
      <c r="E62" s="1302"/>
      <c r="F62" s="139">
        <v>82</v>
      </c>
      <c r="G62" s="139">
        <v>93</v>
      </c>
      <c r="H62" s="140">
        <v>93</v>
      </c>
    </row>
    <row r="63" spans="2:8" ht="52.5" customHeight="1" thickBot="1" x14ac:dyDescent="0.2">
      <c r="B63" s="141"/>
      <c r="C63" s="1303" t="s">
        <v>51</v>
      </c>
      <c r="D63" s="1303"/>
      <c r="E63" s="1304"/>
      <c r="F63" s="142">
        <v>1970</v>
      </c>
      <c r="G63" s="142">
        <v>2011</v>
      </c>
      <c r="H63" s="143">
        <v>2310</v>
      </c>
    </row>
    <row r="64" spans="2:8" ht="15" customHeight="1" x14ac:dyDescent="0.15"/>
  </sheetData>
  <sheetProtection algorithmName="SHA-512" hashValue="396rhsnXPAERdRnup3BdZ4FSC2hxzTQv5Qc5IOZddDlOEduLFFlFH8aCY0ux2V+Q6WRiQEbuUWzAE1nU3ysn+w==" saltValue="jArrgbGpULZDmHJOKFh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G108" sqref="AG108"/>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614</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563</v>
      </c>
      <c r="BQ50" s="1313"/>
      <c r="BR50" s="1313"/>
      <c r="BS50" s="1313"/>
      <c r="BT50" s="1313"/>
      <c r="BU50" s="1313"/>
      <c r="BV50" s="1313"/>
      <c r="BW50" s="1313"/>
      <c r="BX50" s="1313" t="s">
        <v>564</v>
      </c>
      <c r="BY50" s="1313"/>
      <c r="BZ50" s="1313"/>
      <c r="CA50" s="1313"/>
      <c r="CB50" s="1313"/>
      <c r="CC50" s="1313"/>
      <c r="CD50" s="1313"/>
      <c r="CE50" s="1313"/>
      <c r="CF50" s="1313" t="s">
        <v>565</v>
      </c>
      <c r="CG50" s="1313"/>
      <c r="CH50" s="1313"/>
      <c r="CI50" s="1313"/>
      <c r="CJ50" s="1313"/>
      <c r="CK50" s="1313"/>
      <c r="CL50" s="1313"/>
      <c r="CM50" s="1313"/>
      <c r="CN50" s="1313" t="s">
        <v>566</v>
      </c>
      <c r="CO50" s="1313"/>
      <c r="CP50" s="1313"/>
      <c r="CQ50" s="1313"/>
      <c r="CR50" s="1313"/>
      <c r="CS50" s="1313"/>
      <c r="CT50" s="1313"/>
      <c r="CU50" s="1313"/>
      <c r="CV50" s="1313" t="s">
        <v>567</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613</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11">
        <v>60.9</v>
      </c>
      <c r="BQ53" s="1311"/>
      <c r="BR53" s="1311"/>
      <c r="BS53" s="1311"/>
      <c r="BT53" s="1311"/>
      <c r="BU53" s="1311"/>
      <c r="BV53" s="1311"/>
      <c r="BW53" s="1311"/>
      <c r="BX53" s="1311">
        <v>62.5</v>
      </c>
      <c r="BY53" s="1311"/>
      <c r="BZ53" s="1311"/>
      <c r="CA53" s="1311"/>
      <c r="CB53" s="1311"/>
      <c r="CC53" s="1311"/>
      <c r="CD53" s="1311"/>
      <c r="CE53" s="1311"/>
      <c r="CF53" s="1311">
        <v>63.7</v>
      </c>
      <c r="CG53" s="1311"/>
      <c r="CH53" s="1311"/>
      <c r="CI53" s="1311"/>
      <c r="CJ53" s="1311"/>
      <c r="CK53" s="1311"/>
      <c r="CL53" s="1311"/>
      <c r="CM53" s="1311"/>
      <c r="CN53" s="1311">
        <v>65.5</v>
      </c>
      <c r="CO53" s="1311"/>
      <c r="CP53" s="1311"/>
      <c r="CQ53" s="1311"/>
      <c r="CR53" s="1311"/>
      <c r="CS53" s="1311"/>
      <c r="CT53" s="1311"/>
      <c r="CU53" s="1311"/>
      <c r="CV53" s="1311">
        <v>66.900000000000006</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612</v>
      </c>
      <c r="AO55" s="1313"/>
      <c r="AP55" s="1313"/>
      <c r="AQ55" s="1313"/>
      <c r="AR55" s="1313"/>
      <c r="AS55" s="1313"/>
      <c r="AT55" s="1313"/>
      <c r="AU55" s="1313"/>
      <c r="AV55" s="1313"/>
      <c r="AW55" s="1313"/>
      <c r="AX55" s="1313"/>
      <c r="AY55" s="1313"/>
      <c r="AZ55" s="1313"/>
      <c r="BA55" s="1313"/>
      <c r="BB55" s="1314" t="s">
        <v>611</v>
      </c>
      <c r="BC55" s="1314"/>
      <c r="BD55" s="1314"/>
      <c r="BE55" s="1314"/>
      <c r="BF55" s="1314"/>
      <c r="BG55" s="1314"/>
      <c r="BH55" s="1314"/>
      <c r="BI55" s="1314"/>
      <c r="BJ55" s="1314"/>
      <c r="BK55" s="1314"/>
      <c r="BL55" s="1314"/>
      <c r="BM55" s="1314"/>
      <c r="BN55" s="1314"/>
      <c r="BO55" s="1314"/>
      <c r="BP55" s="1311">
        <v>38.5</v>
      </c>
      <c r="BQ55" s="1311"/>
      <c r="BR55" s="1311"/>
      <c r="BS55" s="1311"/>
      <c r="BT55" s="1311"/>
      <c r="BU55" s="1311"/>
      <c r="BV55" s="1311"/>
      <c r="BW55" s="1311"/>
      <c r="BX55" s="1311">
        <v>32.799999999999997</v>
      </c>
      <c r="BY55" s="1311"/>
      <c r="BZ55" s="1311"/>
      <c r="CA55" s="1311"/>
      <c r="CB55" s="1311"/>
      <c r="CC55" s="1311"/>
      <c r="CD55" s="1311"/>
      <c r="CE55" s="1311"/>
      <c r="CF55" s="1311">
        <v>20.9</v>
      </c>
      <c r="CG55" s="1311"/>
      <c r="CH55" s="1311"/>
      <c r="CI55" s="1311"/>
      <c r="CJ55" s="1311"/>
      <c r="CK55" s="1311"/>
      <c r="CL55" s="1311"/>
      <c r="CM55" s="1311"/>
      <c r="CN55" s="1311">
        <v>21</v>
      </c>
      <c r="CO55" s="1311"/>
      <c r="CP55" s="1311"/>
      <c r="CQ55" s="1311"/>
      <c r="CR55" s="1311"/>
      <c r="CS55" s="1311"/>
      <c r="CT55" s="1311"/>
      <c r="CU55" s="1311"/>
      <c r="CV55" s="1311">
        <v>23.5</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618</v>
      </c>
      <c r="BC57" s="1314"/>
      <c r="BD57" s="1314"/>
      <c r="BE57" s="1314"/>
      <c r="BF57" s="1314"/>
      <c r="BG57" s="1314"/>
      <c r="BH57" s="1314"/>
      <c r="BI57" s="1314"/>
      <c r="BJ57" s="1314"/>
      <c r="BK57" s="1314"/>
      <c r="BL57" s="1314"/>
      <c r="BM57" s="1314"/>
      <c r="BN57" s="1314"/>
      <c r="BO57" s="1314"/>
      <c r="BP57" s="1311">
        <v>57.6</v>
      </c>
      <c r="BQ57" s="1311"/>
      <c r="BR57" s="1311"/>
      <c r="BS57" s="1311"/>
      <c r="BT57" s="1311"/>
      <c r="BU57" s="1311"/>
      <c r="BV57" s="1311"/>
      <c r="BW57" s="1311"/>
      <c r="BX57" s="1311">
        <v>58.9</v>
      </c>
      <c r="BY57" s="1311"/>
      <c r="BZ57" s="1311"/>
      <c r="CA57" s="1311"/>
      <c r="CB57" s="1311"/>
      <c r="CC57" s="1311"/>
      <c r="CD57" s="1311"/>
      <c r="CE57" s="1311"/>
      <c r="CF57" s="1311">
        <v>60.5</v>
      </c>
      <c r="CG57" s="1311"/>
      <c r="CH57" s="1311"/>
      <c r="CI57" s="1311"/>
      <c r="CJ57" s="1311"/>
      <c r="CK57" s="1311"/>
      <c r="CL57" s="1311"/>
      <c r="CM57" s="1311"/>
      <c r="CN57" s="1311">
        <v>61.2</v>
      </c>
      <c r="CO57" s="1311"/>
      <c r="CP57" s="1311"/>
      <c r="CQ57" s="1311"/>
      <c r="CR57" s="1311"/>
      <c r="CS57" s="1311"/>
      <c r="CT57" s="1311"/>
      <c r="CU57" s="1311"/>
      <c r="CV57" s="1311">
        <v>61.8</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617</v>
      </c>
    </row>
    <row r="64" spans="1:109" ht="13.5" x14ac:dyDescent="0.15">
      <c r="B64" s="389"/>
      <c r="G64" s="405"/>
      <c r="I64" s="407"/>
      <c r="J64" s="407"/>
      <c r="K64" s="407"/>
      <c r="L64" s="407"/>
      <c r="M64" s="407"/>
      <c r="N64" s="406"/>
      <c r="AM64" s="405"/>
      <c r="AN64" s="405" t="s">
        <v>616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615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614</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563</v>
      </c>
      <c r="BQ72" s="1313"/>
      <c r="BR72" s="1313"/>
      <c r="BS72" s="1313"/>
      <c r="BT72" s="1313"/>
      <c r="BU72" s="1313"/>
      <c r="BV72" s="1313"/>
      <c r="BW72" s="1313"/>
      <c r="BX72" s="1313" t="s">
        <v>564</v>
      </c>
      <c r="BY72" s="1313"/>
      <c r="BZ72" s="1313"/>
      <c r="CA72" s="1313"/>
      <c r="CB72" s="1313"/>
      <c r="CC72" s="1313"/>
      <c r="CD72" s="1313"/>
      <c r="CE72" s="1313"/>
      <c r="CF72" s="1313" t="s">
        <v>565</v>
      </c>
      <c r="CG72" s="1313"/>
      <c r="CH72" s="1313"/>
      <c r="CI72" s="1313"/>
      <c r="CJ72" s="1313"/>
      <c r="CK72" s="1313"/>
      <c r="CL72" s="1313"/>
      <c r="CM72" s="1313"/>
      <c r="CN72" s="1313" t="s">
        <v>566</v>
      </c>
      <c r="CO72" s="1313"/>
      <c r="CP72" s="1313"/>
      <c r="CQ72" s="1313"/>
      <c r="CR72" s="1313"/>
      <c r="CS72" s="1313"/>
      <c r="CT72" s="1313"/>
      <c r="CU72" s="1313"/>
      <c r="CV72" s="1313" t="s">
        <v>567</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613</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9.1</v>
      </c>
      <c r="BQ75" s="1311"/>
      <c r="BR75" s="1311"/>
      <c r="BS75" s="1311"/>
      <c r="BT75" s="1311"/>
      <c r="BU75" s="1311"/>
      <c r="BV75" s="1311"/>
      <c r="BW75" s="1311"/>
      <c r="BX75" s="1311">
        <v>8.6999999999999993</v>
      </c>
      <c r="BY75" s="1311"/>
      <c r="BZ75" s="1311"/>
      <c r="CA75" s="1311"/>
      <c r="CB75" s="1311"/>
      <c r="CC75" s="1311"/>
      <c r="CD75" s="1311"/>
      <c r="CE75" s="1311"/>
      <c r="CF75" s="1311">
        <v>7.5</v>
      </c>
      <c r="CG75" s="1311"/>
      <c r="CH75" s="1311"/>
      <c r="CI75" s="1311"/>
      <c r="CJ75" s="1311"/>
      <c r="CK75" s="1311"/>
      <c r="CL75" s="1311"/>
      <c r="CM75" s="1311"/>
      <c r="CN75" s="1311">
        <v>6.7</v>
      </c>
      <c r="CO75" s="1311"/>
      <c r="CP75" s="1311"/>
      <c r="CQ75" s="1311"/>
      <c r="CR75" s="1311"/>
      <c r="CS75" s="1311"/>
      <c r="CT75" s="1311"/>
      <c r="CU75" s="1311"/>
      <c r="CV75" s="1311">
        <v>5.6</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612</v>
      </c>
      <c r="AO77" s="1313"/>
      <c r="AP77" s="1313"/>
      <c r="AQ77" s="1313"/>
      <c r="AR77" s="1313"/>
      <c r="AS77" s="1313"/>
      <c r="AT77" s="1313"/>
      <c r="AU77" s="1313"/>
      <c r="AV77" s="1313"/>
      <c r="AW77" s="1313"/>
      <c r="AX77" s="1313"/>
      <c r="AY77" s="1313"/>
      <c r="AZ77" s="1313"/>
      <c r="BA77" s="1313"/>
      <c r="BB77" s="1314" t="s">
        <v>611</v>
      </c>
      <c r="BC77" s="1314"/>
      <c r="BD77" s="1314"/>
      <c r="BE77" s="1314"/>
      <c r="BF77" s="1314"/>
      <c r="BG77" s="1314"/>
      <c r="BH77" s="1314"/>
      <c r="BI77" s="1314"/>
      <c r="BJ77" s="1314"/>
      <c r="BK77" s="1314"/>
      <c r="BL77" s="1314"/>
      <c r="BM77" s="1314"/>
      <c r="BN77" s="1314"/>
      <c r="BO77" s="1314"/>
      <c r="BP77" s="1311">
        <v>38.5</v>
      </c>
      <c r="BQ77" s="1311"/>
      <c r="BR77" s="1311"/>
      <c r="BS77" s="1311"/>
      <c r="BT77" s="1311"/>
      <c r="BU77" s="1311"/>
      <c r="BV77" s="1311"/>
      <c r="BW77" s="1311"/>
      <c r="BX77" s="1311">
        <v>32.799999999999997</v>
      </c>
      <c r="BY77" s="1311"/>
      <c r="BZ77" s="1311"/>
      <c r="CA77" s="1311"/>
      <c r="CB77" s="1311"/>
      <c r="CC77" s="1311"/>
      <c r="CD77" s="1311"/>
      <c r="CE77" s="1311"/>
      <c r="CF77" s="1311">
        <v>20.9</v>
      </c>
      <c r="CG77" s="1311"/>
      <c r="CH77" s="1311"/>
      <c r="CI77" s="1311"/>
      <c r="CJ77" s="1311"/>
      <c r="CK77" s="1311"/>
      <c r="CL77" s="1311"/>
      <c r="CM77" s="1311"/>
      <c r="CN77" s="1311">
        <v>21</v>
      </c>
      <c r="CO77" s="1311"/>
      <c r="CP77" s="1311"/>
      <c r="CQ77" s="1311"/>
      <c r="CR77" s="1311"/>
      <c r="CS77" s="1311"/>
      <c r="CT77" s="1311"/>
      <c r="CU77" s="1311"/>
      <c r="CV77" s="1311">
        <v>23.5</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610</v>
      </c>
      <c r="BC79" s="1314"/>
      <c r="BD79" s="1314"/>
      <c r="BE79" s="1314"/>
      <c r="BF79" s="1314"/>
      <c r="BG79" s="1314"/>
      <c r="BH79" s="1314"/>
      <c r="BI79" s="1314"/>
      <c r="BJ79" s="1314"/>
      <c r="BK79" s="1314"/>
      <c r="BL79" s="1314"/>
      <c r="BM79" s="1314"/>
      <c r="BN79" s="1314"/>
      <c r="BO79" s="1314"/>
      <c r="BP79" s="1311">
        <v>9.1999999999999993</v>
      </c>
      <c r="BQ79" s="1311"/>
      <c r="BR79" s="1311"/>
      <c r="BS79" s="1311"/>
      <c r="BT79" s="1311"/>
      <c r="BU79" s="1311"/>
      <c r="BV79" s="1311"/>
      <c r="BW79" s="1311"/>
      <c r="BX79" s="1311">
        <v>9.1</v>
      </c>
      <c r="BY79" s="1311"/>
      <c r="BZ79" s="1311"/>
      <c r="CA79" s="1311"/>
      <c r="CB79" s="1311"/>
      <c r="CC79" s="1311"/>
      <c r="CD79" s="1311"/>
      <c r="CE79" s="1311"/>
      <c r="CF79" s="1311">
        <v>9.1</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YK1t9qp85znlotg0sf0yaGv/zXHcrLtzqh+hd+VUPshcnidWCESpuai3gu3LmPs4VKVCaBd48oiF4QZQKDskg==" saltValue="LBC1c0YkeKAXS74qLWfxzA=="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G108" sqref="AG10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QqtHQKjC3okBwBhAPeu1vabsPIcvMVV7vvEGpAn8FEO8VFWpXDBjPw6E5ooZk01yVqxwoFxNKHLu5sreYfrdtw==" saltValue="OwHW4YBHWFKB9dbvxMu0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G108" sqref="AG10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gBMK7Ay1579dHUSlMqwQb1KZZBjEbRvJ481tj2XlonsnISzH9qhzi/y2AaHFB/qrQHeY97IaRAQoTZwILCXGAA==" saltValue="w4tFQT2JaUWvBv7AG3ws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93255</v>
      </c>
      <c r="E3" s="162"/>
      <c r="F3" s="163">
        <v>78903</v>
      </c>
      <c r="G3" s="164"/>
      <c r="H3" s="165"/>
    </row>
    <row r="4" spans="1:8" x14ac:dyDescent="0.15">
      <c r="A4" s="166"/>
      <c r="B4" s="167"/>
      <c r="C4" s="168"/>
      <c r="D4" s="169">
        <v>70074</v>
      </c>
      <c r="E4" s="170"/>
      <c r="F4" s="171">
        <v>49201</v>
      </c>
      <c r="G4" s="172"/>
      <c r="H4" s="173"/>
    </row>
    <row r="5" spans="1:8" x14ac:dyDescent="0.15">
      <c r="A5" s="154" t="s">
        <v>555</v>
      </c>
      <c r="B5" s="159"/>
      <c r="C5" s="160"/>
      <c r="D5" s="161">
        <v>77207</v>
      </c>
      <c r="E5" s="162"/>
      <c r="F5" s="163">
        <v>82993</v>
      </c>
      <c r="G5" s="164"/>
      <c r="H5" s="165"/>
    </row>
    <row r="6" spans="1:8" x14ac:dyDescent="0.15">
      <c r="A6" s="166"/>
      <c r="B6" s="167"/>
      <c r="C6" s="168"/>
      <c r="D6" s="169">
        <v>51700</v>
      </c>
      <c r="E6" s="170"/>
      <c r="F6" s="171">
        <v>46787</v>
      </c>
      <c r="G6" s="172"/>
      <c r="H6" s="173"/>
    </row>
    <row r="7" spans="1:8" x14ac:dyDescent="0.15">
      <c r="A7" s="154" t="s">
        <v>556</v>
      </c>
      <c r="B7" s="159"/>
      <c r="C7" s="160"/>
      <c r="D7" s="161">
        <v>126162</v>
      </c>
      <c r="E7" s="162"/>
      <c r="F7" s="163">
        <v>108252</v>
      </c>
      <c r="G7" s="164"/>
      <c r="H7" s="165"/>
    </row>
    <row r="8" spans="1:8" x14ac:dyDescent="0.15">
      <c r="A8" s="166"/>
      <c r="B8" s="167"/>
      <c r="C8" s="168"/>
      <c r="D8" s="169">
        <v>79418</v>
      </c>
      <c r="E8" s="170"/>
      <c r="F8" s="171">
        <v>50321</v>
      </c>
      <c r="G8" s="172"/>
      <c r="H8" s="173"/>
    </row>
    <row r="9" spans="1:8" x14ac:dyDescent="0.15">
      <c r="A9" s="154" t="s">
        <v>557</v>
      </c>
      <c r="B9" s="159"/>
      <c r="C9" s="160"/>
      <c r="D9" s="161">
        <v>73111</v>
      </c>
      <c r="E9" s="162"/>
      <c r="F9" s="163">
        <v>93492</v>
      </c>
      <c r="G9" s="164"/>
      <c r="H9" s="165"/>
    </row>
    <row r="10" spans="1:8" x14ac:dyDescent="0.15">
      <c r="A10" s="166"/>
      <c r="B10" s="167"/>
      <c r="C10" s="168"/>
      <c r="D10" s="169">
        <v>36484</v>
      </c>
      <c r="E10" s="170"/>
      <c r="F10" s="171">
        <v>53316</v>
      </c>
      <c r="G10" s="172"/>
      <c r="H10" s="173"/>
    </row>
    <row r="11" spans="1:8" x14ac:dyDescent="0.15">
      <c r="A11" s="154" t="s">
        <v>558</v>
      </c>
      <c r="B11" s="159"/>
      <c r="C11" s="160"/>
      <c r="D11" s="161">
        <v>87768</v>
      </c>
      <c r="E11" s="162"/>
      <c r="F11" s="163">
        <v>94796</v>
      </c>
      <c r="G11" s="164"/>
      <c r="H11" s="165"/>
    </row>
    <row r="12" spans="1:8" x14ac:dyDescent="0.15">
      <c r="A12" s="166"/>
      <c r="B12" s="167"/>
      <c r="C12" s="174"/>
      <c r="D12" s="169">
        <v>45655</v>
      </c>
      <c r="E12" s="170"/>
      <c r="F12" s="171">
        <v>55781</v>
      </c>
      <c r="G12" s="172"/>
      <c r="H12" s="173"/>
    </row>
    <row r="13" spans="1:8" x14ac:dyDescent="0.15">
      <c r="A13" s="154"/>
      <c r="B13" s="159"/>
      <c r="C13" s="175"/>
      <c r="D13" s="176">
        <v>91501</v>
      </c>
      <c r="E13" s="177"/>
      <c r="F13" s="178">
        <v>91687</v>
      </c>
      <c r="G13" s="179"/>
      <c r="H13" s="165"/>
    </row>
    <row r="14" spans="1:8" x14ac:dyDescent="0.15">
      <c r="A14" s="166"/>
      <c r="B14" s="167"/>
      <c r="C14" s="168"/>
      <c r="D14" s="169">
        <v>56666</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6.77</v>
      </c>
      <c r="C19" s="180">
        <f>ROUND(VALUE(SUBSTITUTE(実質収支比率等に係る経年分析!G$48,"▲","-")),2)</f>
        <v>7</v>
      </c>
      <c r="D19" s="180">
        <f>ROUND(VALUE(SUBSTITUTE(実質収支比率等に係る経年分析!H$48,"▲","-")),2)</f>
        <v>6.44</v>
      </c>
      <c r="E19" s="180">
        <f>ROUND(VALUE(SUBSTITUTE(実質収支比率等に係る経年分析!I$48,"▲","-")),2)</f>
        <v>7.97</v>
      </c>
      <c r="F19" s="180">
        <f>ROUND(VALUE(SUBSTITUTE(実質収支比率等に係る経年分析!J$48,"▲","-")),2)</f>
        <v>8.5399999999999991</v>
      </c>
    </row>
    <row r="20" spans="1:11" x14ac:dyDescent="0.15">
      <c r="A20" s="180" t="s">
        <v>55</v>
      </c>
      <c r="B20" s="180">
        <f>ROUND(VALUE(SUBSTITUTE(実質収支比率等に係る経年分析!F$47,"▲","-")),2)</f>
        <v>20.02</v>
      </c>
      <c r="C20" s="180">
        <f>ROUND(VALUE(SUBSTITUTE(実質収支比率等に係る経年分析!G$47,"▲","-")),2)</f>
        <v>22.16</v>
      </c>
      <c r="D20" s="180">
        <f>ROUND(VALUE(SUBSTITUTE(実質収支比率等に係る経年分析!H$47,"▲","-")),2)</f>
        <v>21.97</v>
      </c>
      <c r="E20" s="180">
        <f>ROUND(VALUE(SUBSTITUTE(実質収支比率等に係る経年分析!I$47,"▲","-")),2)</f>
        <v>21.93</v>
      </c>
      <c r="F20" s="180">
        <f>ROUND(VALUE(SUBSTITUTE(実質収支比率等に係る経年分析!J$47,"▲","-")),2)</f>
        <v>20.77</v>
      </c>
    </row>
    <row r="21" spans="1:11" x14ac:dyDescent="0.15">
      <c r="A21" s="180" t="s">
        <v>56</v>
      </c>
      <c r="B21" s="180">
        <f>IF(ISNUMBER(VALUE(SUBSTITUTE(実質収支比率等に係る経年分析!F$49,"▲","-"))),ROUND(VALUE(SUBSTITUTE(実質収支比率等に係る経年分析!F$49,"▲","-")),2),NA())</f>
        <v>-1.92</v>
      </c>
      <c r="C21" s="180">
        <f>IF(ISNUMBER(VALUE(SUBSTITUTE(実質収支比率等に係る経年分析!G$49,"▲","-"))),ROUND(VALUE(SUBSTITUTE(実質収支比率等に係る経年分析!G$49,"▲","-")),2),NA())</f>
        <v>1.75</v>
      </c>
      <c r="D21" s="180">
        <f>IF(ISNUMBER(VALUE(SUBSTITUTE(実質収支比率等に係る経年分析!H$49,"▲","-"))),ROUND(VALUE(SUBSTITUTE(実質収支比率等に係る経年分析!H$49,"▲","-")),2),NA())</f>
        <v>-0.48</v>
      </c>
      <c r="E21" s="180">
        <f>IF(ISNUMBER(VALUE(SUBSTITUTE(実質収支比率等に係る経年分析!I$49,"▲","-"))),ROUND(VALUE(SUBSTITUTE(実質収支比率等に係る経年分析!I$49,"▲","-")),2),NA())</f>
        <v>1.57</v>
      </c>
      <c r="F21" s="180">
        <f>IF(ISNUMBER(VALUE(SUBSTITUTE(実質収支比率等に係る経年分析!J$49,"▲","-"))),ROUND(VALUE(SUBSTITUTE(実質収支比率等に係る経年分析!J$49,"▲","-")),2),NA())</f>
        <v>1.25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2.36</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4.3499999999999996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8.5299999999999994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14.88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562</v>
      </c>
      <c r="E42" s="182"/>
      <c r="F42" s="182"/>
      <c r="G42" s="182">
        <f>'実質公債費比率（分子）の構造'!L$52</f>
        <v>546</v>
      </c>
      <c r="H42" s="182"/>
      <c r="I42" s="182"/>
      <c r="J42" s="182">
        <f>'実質公債費比率（分子）の構造'!M$52</f>
        <v>544</v>
      </c>
      <c r="K42" s="182"/>
      <c r="L42" s="182"/>
      <c r="M42" s="182">
        <f>'実質公債費比率（分子）の構造'!N$52</f>
        <v>533</v>
      </c>
      <c r="N42" s="182"/>
      <c r="O42" s="182"/>
      <c r="P42" s="182">
        <f>'実質公債費比率（分子）の構造'!O$52</f>
        <v>547</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19</v>
      </c>
      <c r="C45" s="182"/>
      <c r="D45" s="182"/>
      <c r="E45" s="182">
        <f>'実質公債費比率（分子）の構造'!L$49</f>
        <v>19</v>
      </c>
      <c r="F45" s="182"/>
      <c r="G45" s="182"/>
      <c r="H45" s="182">
        <f>'実質公債費比率（分子）の構造'!M$49</f>
        <v>12</v>
      </c>
      <c r="I45" s="182"/>
      <c r="J45" s="182"/>
      <c r="K45" s="182">
        <f>'実質公債費比率（分子）の構造'!N$49</f>
        <v>22</v>
      </c>
      <c r="L45" s="182"/>
      <c r="M45" s="182"/>
      <c r="N45" s="182">
        <f>'実質公債費比率（分子）の構造'!O$49</f>
        <v>24</v>
      </c>
      <c r="O45" s="182"/>
      <c r="P45" s="182"/>
    </row>
    <row r="46" spans="1:16" x14ac:dyDescent="0.15">
      <c r="A46" s="182" t="s">
        <v>66</v>
      </c>
      <c r="B46" s="182">
        <f>'実質公債費比率（分子）の構造'!K$48</f>
        <v>309</v>
      </c>
      <c r="C46" s="182"/>
      <c r="D46" s="182"/>
      <c r="E46" s="182">
        <f>'実質公債費比率（分子）の構造'!L$48</f>
        <v>289</v>
      </c>
      <c r="F46" s="182"/>
      <c r="G46" s="182"/>
      <c r="H46" s="182">
        <f>'実質公債費比率（分子）の構造'!M$48</f>
        <v>243</v>
      </c>
      <c r="I46" s="182"/>
      <c r="J46" s="182"/>
      <c r="K46" s="182">
        <f>'実質公債費比率（分子）の構造'!N$48</f>
        <v>264</v>
      </c>
      <c r="L46" s="182"/>
      <c r="M46" s="182"/>
      <c r="N46" s="182">
        <f>'実質公債費比率（分子）の構造'!O$48</f>
        <v>218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534</v>
      </c>
      <c r="C49" s="182"/>
      <c r="D49" s="182"/>
      <c r="E49" s="182">
        <f>'実質公債費比率（分子）の構造'!L$45</f>
        <v>506</v>
      </c>
      <c r="F49" s="182"/>
      <c r="G49" s="182"/>
      <c r="H49" s="182">
        <f>'実質公債費比率（分子）の構造'!M$45</f>
        <v>466</v>
      </c>
      <c r="I49" s="182"/>
      <c r="J49" s="182"/>
      <c r="K49" s="182">
        <f>'実質公債費比率（分子）の構造'!N$45</f>
        <v>464</v>
      </c>
      <c r="L49" s="182"/>
      <c r="M49" s="182"/>
      <c r="N49" s="182">
        <f>'実質公債費比率（分子）の構造'!O$45</f>
        <v>479</v>
      </c>
      <c r="O49" s="182"/>
      <c r="P49" s="182"/>
    </row>
    <row r="50" spans="1:16" x14ac:dyDescent="0.15">
      <c r="A50" s="182" t="s">
        <v>70</v>
      </c>
      <c r="B50" s="182" t="e">
        <f>NA()</f>
        <v>#N/A</v>
      </c>
      <c r="C50" s="182">
        <f>IF(ISNUMBER('実質公債費比率（分子）の構造'!K$53),'実質公債費比率（分子）の構造'!K$53,NA())</f>
        <v>300</v>
      </c>
      <c r="D50" s="182" t="e">
        <f>NA()</f>
        <v>#N/A</v>
      </c>
      <c r="E50" s="182" t="e">
        <f>NA()</f>
        <v>#N/A</v>
      </c>
      <c r="F50" s="182">
        <f>IF(ISNUMBER('実質公債費比率（分子）の構造'!L$53),'実質公債費比率（分子）の構造'!L$53,NA())</f>
        <v>268</v>
      </c>
      <c r="G50" s="182" t="e">
        <f>NA()</f>
        <v>#N/A</v>
      </c>
      <c r="H50" s="182" t="e">
        <f>NA()</f>
        <v>#N/A</v>
      </c>
      <c r="I50" s="182">
        <f>IF(ISNUMBER('実質公債費比率（分子）の構造'!M$53),'実質公債費比率（分子）の構造'!M$53,NA())</f>
        <v>177</v>
      </c>
      <c r="J50" s="182" t="e">
        <f>NA()</f>
        <v>#N/A</v>
      </c>
      <c r="K50" s="182" t="e">
        <f>NA()</f>
        <v>#N/A</v>
      </c>
      <c r="L50" s="182">
        <f>IF(ISNUMBER('実質公債費比率（分子）の構造'!N$53),'実質公債費比率（分子）の構造'!N$53,NA())</f>
        <v>217</v>
      </c>
      <c r="M50" s="182" t="e">
        <f>NA()</f>
        <v>#N/A</v>
      </c>
      <c r="N50" s="182" t="e">
        <f>NA()</f>
        <v>#N/A</v>
      </c>
      <c r="O50" s="182">
        <f>IF(ISNUMBER('実質公債費比率（分子）の構造'!O$53),'実質公債費比率（分子）の構造'!O$53,NA())</f>
        <v>174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5448</v>
      </c>
      <c r="E56" s="181"/>
      <c r="F56" s="181"/>
      <c r="G56" s="181">
        <f>'将来負担比率（分子）の構造'!J$52</f>
        <v>5209</v>
      </c>
      <c r="H56" s="181"/>
      <c r="I56" s="181"/>
      <c r="J56" s="181">
        <f>'将来負担比率（分子）の構造'!K$52</f>
        <v>5303</v>
      </c>
      <c r="K56" s="181"/>
      <c r="L56" s="181"/>
      <c r="M56" s="181">
        <f>'将来負担比率（分子）の構造'!L$52</f>
        <v>5160</v>
      </c>
      <c r="N56" s="181"/>
      <c r="O56" s="181"/>
      <c r="P56" s="181">
        <f>'将来負担比率（分子）の構造'!M$52</f>
        <v>5051</v>
      </c>
    </row>
    <row r="57" spans="1:16" x14ac:dyDescent="0.15">
      <c r="A57" s="181" t="s">
        <v>42</v>
      </c>
      <c r="B57" s="181"/>
      <c r="C57" s="181"/>
      <c r="D57" s="181">
        <f>'将来負担比率（分子）の構造'!I$51</f>
        <v>126</v>
      </c>
      <c r="E57" s="181"/>
      <c r="F57" s="181"/>
      <c r="G57" s="181">
        <f>'将来負担比率（分子）の構造'!J$51</f>
        <v>115</v>
      </c>
      <c r="H57" s="181"/>
      <c r="I57" s="181"/>
      <c r="J57" s="181">
        <f>'将来負担比率（分子）の構造'!K$51</f>
        <v>84</v>
      </c>
      <c r="K57" s="181"/>
      <c r="L57" s="181"/>
      <c r="M57" s="181">
        <f>'将来負担比率（分子）の構造'!L$51</f>
        <v>59</v>
      </c>
      <c r="N57" s="181"/>
      <c r="O57" s="181"/>
      <c r="P57" s="181">
        <f>'将来負担比率（分子）の構造'!M$51</f>
        <v>38</v>
      </c>
    </row>
    <row r="58" spans="1:16" x14ac:dyDescent="0.15">
      <c r="A58" s="181" t="s">
        <v>41</v>
      </c>
      <c r="B58" s="181"/>
      <c r="C58" s="181"/>
      <c r="D58" s="181">
        <f>'将来負担比率（分子）の構造'!I$50</f>
        <v>2348</v>
      </c>
      <c r="E58" s="181"/>
      <c r="F58" s="181"/>
      <c r="G58" s="181">
        <f>'将来負担比率（分子）の構造'!J$50</f>
        <v>2432</v>
      </c>
      <c r="H58" s="181"/>
      <c r="I58" s="181"/>
      <c r="J58" s="181">
        <f>'将来負担比率（分子）の構造'!K$50</f>
        <v>2413</v>
      </c>
      <c r="K58" s="181"/>
      <c r="L58" s="181"/>
      <c r="M58" s="181">
        <f>'将来負担比率（分子）の構造'!L$50</f>
        <v>2609</v>
      </c>
      <c r="N58" s="181"/>
      <c r="O58" s="181"/>
      <c r="P58" s="181">
        <f>'将来負担比率（分子）の構造'!M$50</f>
        <v>2910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1305</v>
      </c>
      <c r="C62" s="181"/>
      <c r="D62" s="181"/>
      <c r="E62" s="181">
        <f>'将来負担比率（分子）の構造'!J$45</f>
        <v>1302</v>
      </c>
      <c r="F62" s="181"/>
      <c r="G62" s="181"/>
      <c r="H62" s="181">
        <f>'将来負担比率（分子）の構造'!K$45</f>
        <v>1263</v>
      </c>
      <c r="I62" s="181"/>
      <c r="J62" s="181"/>
      <c r="K62" s="181">
        <f>'将来負担比率（分子）の構造'!L$45</f>
        <v>1284</v>
      </c>
      <c r="L62" s="181"/>
      <c r="M62" s="181"/>
      <c r="N62" s="181">
        <f>'将来負担比率（分子）の構造'!M$45</f>
        <v>1268</v>
      </c>
      <c r="O62" s="181"/>
      <c r="P62" s="181"/>
    </row>
    <row r="63" spans="1:16" x14ac:dyDescent="0.15">
      <c r="A63" s="181" t="s">
        <v>34</v>
      </c>
      <c r="B63" s="181">
        <f>'将来負担比率（分子）の構造'!I$44</f>
        <v>69</v>
      </c>
      <c r="C63" s="181"/>
      <c r="D63" s="181"/>
      <c r="E63" s="181">
        <f>'将来負担比率（分子）の構造'!J$44</f>
        <v>62</v>
      </c>
      <c r="F63" s="181"/>
      <c r="G63" s="181"/>
      <c r="H63" s="181">
        <f>'将来負担比率（分子）の構造'!K$44</f>
        <v>234</v>
      </c>
      <c r="I63" s="181"/>
      <c r="J63" s="181"/>
      <c r="K63" s="181">
        <f>'将来負担比率（分子）の構造'!L$44</f>
        <v>219</v>
      </c>
      <c r="L63" s="181"/>
      <c r="M63" s="181"/>
      <c r="N63" s="181">
        <f>'将来負担比率（分子）の構造'!M$44</f>
        <v>234</v>
      </c>
      <c r="O63" s="181"/>
      <c r="P63" s="181"/>
    </row>
    <row r="64" spans="1:16" x14ac:dyDescent="0.15">
      <c r="A64" s="181" t="s">
        <v>33</v>
      </c>
      <c r="B64" s="181">
        <f>'将来負担比率（分子）の構造'!I$43</f>
        <v>3104</v>
      </c>
      <c r="C64" s="181"/>
      <c r="D64" s="181"/>
      <c r="E64" s="181">
        <f>'将来負担比率（分子）の構造'!J$43</f>
        <v>2651</v>
      </c>
      <c r="F64" s="181"/>
      <c r="G64" s="181"/>
      <c r="H64" s="181">
        <f>'将来負担比率（分子）の構造'!K$43</f>
        <v>2604</v>
      </c>
      <c r="I64" s="181"/>
      <c r="J64" s="181"/>
      <c r="K64" s="181">
        <f>'将来負担比率（分子）の構造'!L$43</f>
        <v>2255</v>
      </c>
      <c r="L64" s="181"/>
      <c r="M64" s="181"/>
      <c r="N64" s="181">
        <f>'将来負担比率（分子）の構造'!M$43</f>
        <v>1839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3314</v>
      </c>
      <c r="C66" s="181"/>
      <c r="D66" s="181"/>
      <c r="E66" s="181">
        <f>'将来負担比率（分子）の構造'!J$41</f>
        <v>3205</v>
      </c>
      <c r="F66" s="181"/>
      <c r="G66" s="181"/>
      <c r="H66" s="181">
        <f>'将来負担比率（分子）の構造'!K$41</f>
        <v>3505</v>
      </c>
      <c r="I66" s="181"/>
      <c r="J66" s="181"/>
      <c r="K66" s="181">
        <f>'将来負担比率（分子）の構造'!L$41</f>
        <v>3269</v>
      </c>
      <c r="L66" s="181"/>
      <c r="M66" s="181"/>
      <c r="N66" s="181">
        <f>'将来負担比率（分子）の構造'!M$41</f>
        <v>3226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837</v>
      </c>
      <c r="C72" s="185">
        <f>基金残高に係る経年分析!G55</f>
        <v>837</v>
      </c>
      <c r="D72" s="185">
        <f>基金残高に係る経年分析!H55</f>
        <v>838</v>
      </c>
    </row>
    <row r="73" spans="1:16" x14ac:dyDescent="0.15">
      <c r="A73" s="184" t="s">
        <v>77</v>
      </c>
      <c r="B73" s="185">
        <f>基金残高に係る経年分析!F56</f>
        <v>75</v>
      </c>
      <c r="C73" s="185">
        <f>基金残高に係る経年分析!G56</f>
        <v>75</v>
      </c>
      <c r="D73" s="185">
        <f>基金残高に係る経年分析!H56</f>
        <v>66</v>
      </c>
    </row>
    <row r="74" spans="1:16" x14ac:dyDescent="0.15">
      <c r="A74" s="184" t="s">
        <v>78</v>
      </c>
      <c r="B74" s="185">
        <f>基金残高に係る経年分析!F57</f>
        <v>1059</v>
      </c>
      <c r="C74" s="185">
        <f>基金残高に係る経年分析!G57</f>
        <v>1098</v>
      </c>
      <c r="D74" s="185">
        <f>基金残高に係る経年分析!H57</f>
        <v>1406</v>
      </c>
    </row>
  </sheetData>
  <sheetProtection algorithmName="SHA-512" hashValue="2C9QqiGxvJCwEwUZAG5p3sa7MfOTlsd9dJqiM+7KpXLZkKpv/3Q3Xw63acgnS72HpPS7n28g8/2EA57bg9fXDw==" saltValue="/fd0wd661G9o7uVa5izM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1484791</v>
      </c>
      <c r="S5" s="736"/>
      <c r="T5" s="736"/>
      <c r="U5" s="736"/>
      <c r="V5" s="736"/>
      <c r="W5" s="736"/>
      <c r="X5" s="736"/>
      <c r="Y5" s="779"/>
      <c r="Z5" s="797">
        <v>18.8</v>
      </c>
      <c r="AA5" s="797"/>
      <c r="AB5" s="797"/>
      <c r="AC5" s="797"/>
      <c r="AD5" s="798">
        <v>1484791</v>
      </c>
      <c r="AE5" s="798"/>
      <c r="AF5" s="798"/>
      <c r="AG5" s="798"/>
      <c r="AH5" s="798"/>
      <c r="AI5" s="798"/>
      <c r="AJ5" s="798"/>
      <c r="AK5" s="798"/>
      <c r="AL5" s="780">
        <v>38</v>
      </c>
      <c r="AM5" s="751"/>
      <c r="AN5" s="751"/>
      <c r="AO5" s="781"/>
      <c r="AP5" s="746" t="s">
        <v>223</v>
      </c>
      <c r="AQ5" s="747"/>
      <c r="AR5" s="747"/>
      <c r="AS5" s="747"/>
      <c r="AT5" s="747"/>
      <c r="AU5" s="747"/>
      <c r="AV5" s="747"/>
      <c r="AW5" s="747"/>
      <c r="AX5" s="747"/>
      <c r="AY5" s="747"/>
      <c r="AZ5" s="747"/>
      <c r="BA5" s="747"/>
      <c r="BB5" s="747"/>
      <c r="BC5" s="747"/>
      <c r="BD5" s="747"/>
      <c r="BE5" s="747"/>
      <c r="BF5" s="748"/>
      <c r="BG5" s="680">
        <v>1484791</v>
      </c>
      <c r="BH5" s="681"/>
      <c r="BI5" s="681"/>
      <c r="BJ5" s="681"/>
      <c r="BK5" s="681"/>
      <c r="BL5" s="681"/>
      <c r="BM5" s="681"/>
      <c r="BN5" s="682"/>
      <c r="BO5" s="713">
        <v>100</v>
      </c>
      <c r="BP5" s="713"/>
      <c r="BQ5" s="713"/>
      <c r="BR5" s="713"/>
      <c r="BS5" s="714">
        <v>56574</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107321</v>
      </c>
      <c r="S6" s="681"/>
      <c r="T6" s="681"/>
      <c r="U6" s="681"/>
      <c r="V6" s="681"/>
      <c r="W6" s="681"/>
      <c r="X6" s="681"/>
      <c r="Y6" s="682"/>
      <c r="Z6" s="713">
        <v>1.4</v>
      </c>
      <c r="AA6" s="713"/>
      <c r="AB6" s="713"/>
      <c r="AC6" s="713"/>
      <c r="AD6" s="714">
        <v>107321</v>
      </c>
      <c r="AE6" s="714"/>
      <c r="AF6" s="714"/>
      <c r="AG6" s="714"/>
      <c r="AH6" s="714"/>
      <c r="AI6" s="714"/>
      <c r="AJ6" s="714"/>
      <c r="AK6" s="714"/>
      <c r="AL6" s="683">
        <v>2.7</v>
      </c>
      <c r="AM6" s="684"/>
      <c r="AN6" s="684"/>
      <c r="AO6" s="715"/>
      <c r="AP6" s="677" t="s">
        <v>228</v>
      </c>
      <c r="AQ6" s="678"/>
      <c r="AR6" s="678"/>
      <c r="AS6" s="678"/>
      <c r="AT6" s="678"/>
      <c r="AU6" s="678"/>
      <c r="AV6" s="678"/>
      <c r="AW6" s="678"/>
      <c r="AX6" s="678"/>
      <c r="AY6" s="678"/>
      <c r="AZ6" s="678"/>
      <c r="BA6" s="678"/>
      <c r="BB6" s="678"/>
      <c r="BC6" s="678"/>
      <c r="BD6" s="678"/>
      <c r="BE6" s="678"/>
      <c r="BF6" s="679"/>
      <c r="BG6" s="680">
        <v>1484791</v>
      </c>
      <c r="BH6" s="681"/>
      <c r="BI6" s="681"/>
      <c r="BJ6" s="681"/>
      <c r="BK6" s="681"/>
      <c r="BL6" s="681"/>
      <c r="BM6" s="681"/>
      <c r="BN6" s="682"/>
      <c r="BO6" s="713">
        <v>100</v>
      </c>
      <c r="BP6" s="713"/>
      <c r="BQ6" s="713"/>
      <c r="BR6" s="713"/>
      <c r="BS6" s="714">
        <v>56574</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66222</v>
      </c>
      <c r="CS6" s="681"/>
      <c r="CT6" s="681"/>
      <c r="CU6" s="681"/>
      <c r="CV6" s="681"/>
      <c r="CW6" s="681"/>
      <c r="CX6" s="681"/>
      <c r="CY6" s="682"/>
      <c r="CZ6" s="780">
        <v>0.9</v>
      </c>
      <c r="DA6" s="751"/>
      <c r="DB6" s="751"/>
      <c r="DC6" s="783"/>
      <c r="DD6" s="686" t="s">
        <v>127</v>
      </c>
      <c r="DE6" s="681"/>
      <c r="DF6" s="681"/>
      <c r="DG6" s="681"/>
      <c r="DH6" s="681"/>
      <c r="DI6" s="681"/>
      <c r="DJ6" s="681"/>
      <c r="DK6" s="681"/>
      <c r="DL6" s="681"/>
      <c r="DM6" s="681"/>
      <c r="DN6" s="681"/>
      <c r="DO6" s="681"/>
      <c r="DP6" s="682"/>
      <c r="DQ6" s="686">
        <v>66222</v>
      </c>
      <c r="DR6" s="681"/>
      <c r="DS6" s="681"/>
      <c r="DT6" s="681"/>
      <c r="DU6" s="681"/>
      <c r="DV6" s="681"/>
      <c r="DW6" s="681"/>
      <c r="DX6" s="681"/>
      <c r="DY6" s="681"/>
      <c r="DZ6" s="681"/>
      <c r="EA6" s="681"/>
      <c r="EB6" s="681"/>
      <c r="EC6" s="727"/>
    </row>
    <row r="7" spans="2:143" ht="11.25" customHeight="1" x14ac:dyDescent="0.15">
      <c r="B7" s="677" t="s">
        <v>230</v>
      </c>
      <c r="C7" s="678"/>
      <c r="D7" s="678"/>
      <c r="E7" s="678"/>
      <c r="F7" s="678"/>
      <c r="G7" s="678"/>
      <c r="H7" s="678"/>
      <c r="I7" s="678"/>
      <c r="J7" s="678"/>
      <c r="K7" s="678"/>
      <c r="L7" s="678"/>
      <c r="M7" s="678"/>
      <c r="N7" s="678"/>
      <c r="O7" s="678"/>
      <c r="P7" s="678"/>
      <c r="Q7" s="679"/>
      <c r="R7" s="680">
        <v>1402</v>
      </c>
      <c r="S7" s="681"/>
      <c r="T7" s="681"/>
      <c r="U7" s="681"/>
      <c r="V7" s="681"/>
      <c r="W7" s="681"/>
      <c r="X7" s="681"/>
      <c r="Y7" s="682"/>
      <c r="Z7" s="713">
        <v>0</v>
      </c>
      <c r="AA7" s="713"/>
      <c r="AB7" s="713"/>
      <c r="AC7" s="713"/>
      <c r="AD7" s="714">
        <v>1402</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544885</v>
      </c>
      <c r="BH7" s="681"/>
      <c r="BI7" s="681"/>
      <c r="BJ7" s="681"/>
      <c r="BK7" s="681"/>
      <c r="BL7" s="681"/>
      <c r="BM7" s="681"/>
      <c r="BN7" s="682"/>
      <c r="BO7" s="713">
        <v>36.700000000000003</v>
      </c>
      <c r="BP7" s="713"/>
      <c r="BQ7" s="713"/>
      <c r="BR7" s="713"/>
      <c r="BS7" s="714" t="s">
        <v>127</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2600626</v>
      </c>
      <c r="CS7" s="681"/>
      <c r="CT7" s="681"/>
      <c r="CU7" s="681"/>
      <c r="CV7" s="681"/>
      <c r="CW7" s="681"/>
      <c r="CX7" s="681"/>
      <c r="CY7" s="682"/>
      <c r="CZ7" s="713">
        <v>34.9</v>
      </c>
      <c r="DA7" s="713"/>
      <c r="DB7" s="713"/>
      <c r="DC7" s="713"/>
      <c r="DD7" s="686">
        <v>43467</v>
      </c>
      <c r="DE7" s="681"/>
      <c r="DF7" s="681"/>
      <c r="DG7" s="681"/>
      <c r="DH7" s="681"/>
      <c r="DI7" s="681"/>
      <c r="DJ7" s="681"/>
      <c r="DK7" s="681"/>
      <c r="DL7" s="681"/>
      <c r="DM7" s="681"/>
      <c r="DN7" s="681"/>
      <c r="DO7" s="681"/>
      <c r="DP7" s="682"/>
      <c r="DQ7" s="686">
        <v>1370514</v>
      </c>
      <c r="DR7" s="681"/>
      <c r="DS7" s="681"/>
      <c r="DT7" s="681"/>
      <c r="DU7" s="681"/>
      <c r="DV7" s="681"/>
      <c r="DW7" s="681"/>
      <c r="DX7" s="681"/>
      <c r="DY7" s="681"/>
      <c r="DZ7" s="681"/>
      <c r="EA7" s="681"/>
      <c r="EB7" s="681"/>
      <c r="EC7" s="727"/>
    </row>
    <row r="8" spans="2:143" ht="11.25" customHeight="1" x14ac:dyDescent="0.15">
      <c r="B8" s="677" t="s">
        <v>233</v>
      </c>
      <c r="C8" s="678"/>
      <c r="D8" s="678"/>
      <c r="E8" s="678"/>
      <c r="F8" s="678"/>
      <c r="G8" s="678"/>
      <c r="H8" s="678"/>
      <c r="I8" s="678"/>
      <c r="J8" s="678"/>
      <c r="K8" s="678"/>
      <c r="L8" s="678"/>
      <c r="M8" s="678"/>
      <c r="N8" s="678"/>
      <c r="O8" s="678"/>
      <c r="P8" s="678"/>
      <c r="Q8" s="679"/>
      <c r="R8" s="680">
        <v>5283</v>
      </c>
      <c r="S8" s="681"/>
      <c r="T8" s="681"/>
      <c r="U8" s="681"/>
      <c r="V8" s="681"/>
      <c r="W8" s="681"/>
      <c r="X8" s="681"/>
      <c r="Y8" s="682"/>
      <c r="Z8" s="713">
        <v>0.1</v>
      </c>
      <c r="AA8" s="713"/>
      <c r="AB8" s="713"/>
      <c r="AC8" s="713"/>
      <c r="AD8" s="714">
        <v>5283</v>
      </c>
      <c r="AE8" s="714"/>
      <c r="AF8" s="714"/>
      <c r="AG8" s="714"/>
      <c r="AH8" s="714"/>
      <c r="AI8" s="714"/>
      <c r="AJ8" s="714"/>
      <c r="AK8" s="714"/>
      <c r="AL8" s="683">
        <v>0.1</v>
      </c>
      <c r="AM8" s="684"/>
      <c r="AN8" s="684"/>
      <c r="AO8" s="715"/>
      <c r="AP8" s="677" t="s">
        <v>234</v>
      </c>
      <c r="AQ8" s="678"/>
      <c r="AR8" s="678"/>
      <c r="AS8" s="678"/>
      <c r="AT8" s="678"/>
      <c r="AU8" s="678"/>
      <c r="AV8" s="678"/>
      <c r="AW8" s="678"/>
      <c r="AX8" s="678"/>
      <c r="AY8" s="678"/>
      <c r="AZ8" s="678"/>
      <c r="BA8" s="678"/>
      <c r="BB8" s="678"/>
      <c r="BC8" s="678"/>
      <c r="BD8" s="678"/>
      <c r="BE8" s="678"/>
      <c r="BF8" s="679"/>
      <c r="BG8" s="680">
        <v>19585</v>
      </c>
      <c r="BH8" s="681"/>
      <c r="BI8" s="681"/>
      <c r="BJ8" s="681"/>
      <c r="BK8" s="681"/>
      <c r="BL8" s="681"/>
      <c r="BM8" s="681"/>
      <c r="BN8" s="682"/>
      <c r="BO8" s="713">
        <v>1.3</v>
      </c>
      <c r="BP8" s="713"/>
      <c r="BQ8" s="713"/>
      <c r="BR8" s="713"/>
      <c r="BS8" s="686" t="s">
        <v>127</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1642379</v>
      </c>
      <c r="CS8" s="681"/>
      <c r="CT8" s="681"/>
      <c r="CU8" s="681"/>
      <c r="CV8" s="681"/>
      <c r="CW8" s="681"/>
      <c r="CX8" s="681"/>
      <c r="CY8" s="682"/>
      <c r="CZ8" s="713">
        <v>22</v>
      </c>
      <c r="DA8" s="713"/>
      <c r="DB8" s="713"/>
      <c r="DC8" s="713"/>
      <c r="DD8" s="686">
        <v>12143</v>
      </c>
      <c r="DE8" s="681"/>
      <c r="DF8" s="681"/>
      <c r="DG8" s="681"/>
      <c r="DH8" s="681"/>
      <c r="DI8" s="681"/>
      <c r="DJ8" s="681"/>
      <c r="DK8" s="681"/>
      <c r="DL8" s="681"/>
      <c r="DM8" s="681"/>
      <c r="DN8" s="681"/>
      <c r="DO8" s="681"/>
      <c r="DP8" s="682"/>
      <c r="DQ8" s="686">
        <v>1042968</v>
      </c>
      <c r="DR8" s="681"/>
      <c r="DS8" s="681"/>
      <c r="DT8" s="681"/>
      <c r="DU8" s="681"/>
      <c r="DV8" s="681"/>
      <c r="DW8" s="681"/>
      <c r="DX8" s="681"/>
      <c r="DY8" s="681"/>
      <c r="DZ8" s="681"/>
      <c r="EA8" s="681"/>
      <c r="EB8" s="681"/>
      <c r="EC8" s="727"/>
    </row>
    <row r="9" spans="2:143" ht="11.25" customHeight="1" x14ac:dyDescent="0.15">
      <c r="B9" s="677" t="s">
        <v>236</v>
      </c>
      <c r="C9" s="678"/>
      <c r="D9" s="678"/>
      <c r="E9" s="678"/>
      <c r="F9" s="678"/>
      <c r="G9" s="678"/>
      <c r="H9" s="678"/>
      <c r="I9" s="678"/>
      <c r="J9" s="678"/>
      <c r="K9" s="678"/>
      <c r="L9" s="678"/>
      <c r="M9" s="678"/>
      <c r="N9" s="678"/>
      <c r="O9" s="678"/>
      <c r="P9" s="678"/>
      <c r="Q9" s="679"/>
      <c r="R9" s="680">
        <v>6153</v>
      </c>
      <c r="S9" s="681"/>
      <c r="T9" s="681"/>
      <c r="U9" s="681"/>
      <c r="V9" s="681"/>
      <c r="W9" s="681"/>
      <c r="X9" s="681"/>
      <c r="Y9" s="682"/>
      <c r="Z9" s="713">
        <v>0.1</v>
      </c>
      <c r="AA9" s="713"/>
      <c r="AB9" s="713"/>
      <c r="AC9" s="713"/>
      <c r="AD9" s="714">
        <v>6153</v>
      </c>
      <c r="AE9" s="714"/>
      <c r="AF9" s="714"/>
      <c r="AG9" s="714"/>
      <c r="AH9" s="714"/>
      <c r="AI9" s="714"/>
      <c r="AJ9" s="714"/>
      <c r="AK9" s="714"/>
      <c r="AL9" s="683">
        <v>0.2</v>
      </c>
      <c r="AM9" s="684"/>
      <c r="AN9" s="684"/>
      <c r="AO9" s="715"/>
      <c r="AP9" s="677" t="s">
        <v>237</v>
      </c>
      <c r="AQ9" s="678"/>
      <c r="AR9" s="678"/>
      <c r="AS9" s="678"/>
      <c r="AT9" s="678"/>
      <c r="AU9" s="678"/>
      <c r="AV9" s="678"/>
      <c r="AW9" s="678"/>
      <c r="AX9" s="678"/>
      <c r="AY9" s="678"/>
      <c r="AZ9" s="678"/>
      <c r="BA9" s="678"/>
      <c r="BB9" s="678"/>
      <c r="BC9" s="678"/>
      <c r="BD9" s="678"/>
      <c r="BE9" s="678"/>
      <c r="BF9" s="679"/>
      <c r="BG9" s="680">
        <v>470094</v>
      </c>
      <c r="BH9" s="681"/>
      <c r="BI9" s="681"/>
      <c r="BJ9" s="681"/>
      <c r="BK9" s="681"/>
      <c r="BL9" s="681"/>
      <c r="BM9" s="681"/>
      <c r="BN9" s="682"/>
      <c r="BO9" s="713">
        <v>31.7</v>
      </c>
      <c r="BP9" s="713"/>
      <c r="BQ9" s="713"/>
      <c r="BR9" s="713"/>
      <c r="BS9" s="686" t="s">
        <v>143</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290593</v>
      </c>
      <c r="CS9" s="681"/>
      <c r="CT9" s="681"/>
      <c r="CU9" s="681"/>
      <c r="CV9" s="681"/>
      <c r="CW9" s="681"/>
      <c r="CX9" s="681"/>
      <c r="CY9" s="682"/>
      <c r="CZ9" s="713">
        <v>3.9</v>
      </c>
      <c r="DA9" s="713"/>
      <c r="DB9" s="713"/>
      <c r="DC9" s="713"/>
      <c r="DD9" s="686">
        <v>4138</v>
      </c>
      <c r="DE9" s="681"/>
      <c r="DF9" s="681"/>
      <c r="DG9" s="681"/>
      <c r="DH9" s="681"/>
      <c r="DI9" s="681"/>
      <c r="DJ9" s="681"/>
      <c r="DK9" s="681"/>
      <c r="DL9" s="681"/>
      <c r="DM9" s="681"/>
      <c r="DN9" s="681"/>
      <c r="DO9" s="681"/>
      <c r="DP9" s="682"/>
      <c r="DQ9" s="686">
        <v>262186</v>
      </c>
      <c r="DR9" s="681"/>
      <c r="DS9" s="681"/>
      <c r="DT9" s="681"/>
      <c r="DU9" s="681"/>
      <c r="DV9" s="681"/>
      <c r="DW9" s="681"/>
      <c r="DX9" s="681"/>
      <c r="DY9" s="681"/>
      <c r="DZ9" s="681"/>
      <c r="EA9" s="681"/>
      <c r="EB9" s="681"/>
      <c r="EC9" s="727"/>
    </row>
    <row r="10" spans="2:143" ht="11.25" customHeight="1" x14ac:dyDescent="0.15">
      <c r="B10" s="677" t="s">
        <v>239</v>
      </c>
      <c r="C10" s="678"/>
      <c r="D10" s="678"/>
      <c r="E10" s="678"/>
      <c r="F10" s="678"/>
      <c r="G10" s="678"/>
      <c r="H10" s="678"/>
      <c r="I10" s="678"/>
      <c r="J10" s="678"/>
      <c r="K10" s="678"/>
      <c r="L10" s="678"/>
      <c r="M10" s="678"/>
      <c r="N10" s="678"/>
      <c r="O10" s="678"/>
      <c r="P10" s="678"/>
      <c r="Q10" s="679"/>
      <c r="R10" s="680" t="s">
        <v>127</v>
      </c>
      <c r="S10" s="681"/>
      <c r="T10" s="681"/>
      <c r="U10" s="681"/>
      <c r="V10" s="681"/>
      <c r="W10" s="681"/>
      <c r="X10" s="681"/>
      <c r="Y10" s="682"/>
      <c r="Z10" s="713" t="s">
        <v>143</v>
      </c>
      <c r="AA10" s="713"/>
      <c r="AB10" s="713"/>
      <c r="AC10" s="713"/>
      <c r="AD10" s="714" t="s">
        <v>127</v>
      </c>
      <c r="AE10" s="714"/>
      <c r="AF10" s="714"/>
      <c r="AG10" s="714"/>
      <c r="AH10" s="714"/>
      <c r="AI10" s="714"/>
      <c r="AJ10" s="714"/>
      <c r="AK10" s="714"/>
      <c r="AL10" s="683" t="s">
        <v>143</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22540</v>
      </c>
      <c r="BH10" s="681"/>
      <c r="BI10" s="681"/>
      <c r="BJ10" s="681"/>
      <c r="BK10" s="681"/>
      <c r="BL10" s="681"/>
      <c r="BM10" s="681"/>
      <c r="BN10" s="682"/>
      <c r="BO10" s="713">
        <v>1.5</v>
      </c>
      <c r="BP10" s="713"/>
      <c r="BQ10" s="713"/>
      <c r="BR10" s="713"/>
      <c r="BS10" s="686" t="s">
        <v>143</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v>2000</v>
      </c>
      <c r="CS10" s="681"/>
      <c r="CT10" s="681"/>
      <c r="CU10" s="681"/>
      <c r="CV10" s="681"/>
      <c r="CW10" s="681"/>
      <c r="CX10" s="681"/>
      <c r="CY10" s="682"/>
      <c r="CZ10" s="713">
        <v>0</v>
      </c>
      <c r="DA10" s="713"/>
      <c r="DB10" s="713"/>
      <c r="DC10" s="713"/>
      <c r="DD10" s="686" t="s">
        <v>127</v>
      </c>
      <c r="DE10" s="681"/>
      <c r="DF10" s="681"/>
      <c r="DG10" s="681"/>
      <c r="DH10" s="681"/>
      <c r="DI10" s="681"/>
      <c r="DJ10" s="681"/>
      <c r="DK10" s="681"/>
      <c r="DL10" s="681"/>
      <c r="DM10" s="681"/>
      <c r="DN10" s="681"/>
      <c r="DO10" s="681"/>
      <c r="DP10" s="682"/>
      <c r="DQ10" s="686" t="s">
        <v>127</v>
      </c>
      <c r="DR10" s="681"/>
      <c r="DS10" s="681"/>
      <c r="DT10" s="681"/>
      <c r="DU10" s="681"/>
      <c r="DV10" s="681"/>
      <c r="DW10" s="681"/>
      <c r="DX10" s="681"/>
      <c r="DY10" s="681"/>
      <c r="DZ10" s="681"/>
      <c r="EA10" s="681"/>
      <c r="EB10" s="681"/>
      <c r="EC10" s="727"/>
    </row>
    <row r="11" spans="2:143" ht="11.25" customHeight="1" x14ac:dyDescent="0.15">
      <c r="B11" s="677" t="s">
        <v>242</v>
      </c>
      <c r="C11" s="678"/>
      <c r="D11" s="678"/>
      <c r="E11" s="678"/>
      <c r="F11" s="678"/>
      <c r="G11" s="678"/>
      <c r="H11" s="678"/>
      <c r="I11" s="678"/>
      <c r="J11" s="678"/>
      <c r="K11" s="678"/>
      <c r="L11" s="678"/>
      <c r="M11" s="678"/>
      <c r="N11" s="678"/>
      <c r="O11" s="678"/>
      <c r="P11" s="678"/>
      <c r="Q11" s="679"/>
      <c r="R11" s="680">
        <v>236650</v>
      </c>
      <c r="S11" s="681"/>
      <c r="T11" s="681"/>
      <c r="U11" s="681"/>
      <c r="V11" s="681"/>
      <c r="W11" s="681"/>
      <c r="X11" s="681"/>
      <c r="Y11" s="682"/>
      <c r="Z11" s="683">
        <v>3</v>
      </c>
      <c r="AA11" s="684"/>
      <c r="AB11" s="684"/>
      <c r="AC11" s="685"/>
      <c r="AD11" s="686">
        <v>236650</v>
      </c>
      <c r="AE11" s="681"/>
      <c r="AF11" s="681"/>
      <c r="AG11" s="681"/>
      <c r="AH11" s="681"/>
      <c r="AI11" s="681"/>
      <c r="AJ11" s="681"/>
      <c r="AK11" s="682"/>
      <c r="AL11" s="683">
        <v>6.1</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32666</v>
      </c>
      <c r="BH11" s="681"/>
      <c r="BI11" s="681"/>
      <c r="BJ11" s="681"/>
      <c r="BK11" s="681"/>
      <c r="BL11" s="681"/>
      <c r="BM11" s="681"/>
      <c r="BN11" s="682"/>
      <c r="BO11" s="713">
        <v>2.2000000000000002</v>
      </c>
      <c r="BP11" s="713"/>
      <c r="BQ11" s="713"/>
      <c r="BR11" s="713"/>
      <c r="BS11" s="686" t="s">
        <v>143</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223570</v>
      </c>
      <c r="CS11" s="681"/>
      <c r="CT11" s="681"/>
      <c r="CU11" s="681"/>
      <c r="CV11" s="681"/>
      <c r="CW11" s="681"/>
      <c r="CX11" s="681"/>
      <c r="CY11" s="682"/>
      <c r="CZ11" s="713">
        <v>3</v>
      </c>
      <c r="DA11" s="713"/>
      <c r="DB11" s="713"/>
      <c r="DC11" s="713"/>
      <c r="DD11" s="686">
        <v>94954</v>
      </c>
      <c r="DE11" s="681"/>
      <c r="DF11" s="681"/>
      <c r="DG11" s="681"/>
      <c r="DH11" s="681"/>
      <c r="DI11" s="681"/>
      <c r="DJ11" s="681"/>
      <c r="DK11" s="681"/>
      <c r="DL11" s="681"/>
      <c r="DM11" s="681"/>
      <c r="DN11" s="681"/>
      <c r="DO11" s="681"/>
      <c r="DP11" s="682"/>
      <c r="DQ11" s="686">
        <v>160435</v>
      </c>
      <c r="DR11" s="681"/>
      <c r="DS11" s="681"/>
      <c r="DT11" s="681"/>
      <c r="DU11" s="681"/>
      <c r="DV11" s="681"/>
      <c r="DW11" s="681"/>
      <c r="DX11" s="681"/>
      <c r="DY11" s="681"/>
      <c r="DZ11" s="681"/>
      <c r="EA11" s="681"/>
      <c r="EB11" s="681"/>
      <c r="EC11" s="727"/>
    </row>
    <row r="12" spans="2:143" ht="11.25" customHeight="1" x14ac:dyDescent="0.15">
      <c r="B12" s="677" t="s">
        <v>245</v>
      </c>
      <c r="C12" s="678"/>
      <c r="D12" s="678"/>
      <c r="E12" s="678"/>
      <c r="F12" s="678"/>
      <c r="G12" s="678"/>
      <c r="H12" s="678"/>
      <c r="I12" s="678"/>
      <c r="J12" s="678"/>
      <c r="K12" s="678"/>
      <c r="L12" s="678"/>
      <c r="M12" s="678"/>
      <c r="N12" s="678"/>
      <c r="O12" s="678"/>
      <c r="P12" s="678"/>
      <c r="Q12" s="679"/>
      <c r="R12" s="680">
        <v>29828</v>
      </c>
      <c r="S12" s="681"/>
      <c r="T12" s="681"/>
      <c r="U12" s="681"/>
      <c r="V12" s="681"/>
      <c r="W12" s="681"/>
      <c r="X12" s="681"/>
      <c r="Y12" s="682"/>
      <c r="Z12" s="713">
        <v>0.4</v>
      </c>
      <c r="AA12" s="713"/>
      <c r="AB12" s="713"/>
      <c r="AC12" s="713"/>
      <c r="AD12" s="714">
        <v>29828</v>
      </c>
      <c r="AE12" s="714"/>
      <c r="AF12" s="714"/>
      <c r="AG12" s="714"/>
      <c r="AH12" s="714"/>
      <c r="AI12" s="714"/>
      <c r="AJ12" s="714"/>
      <c r="AK12" s="714"/>
      <c r="AL12" s="683">
        <v>0.8</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849517</v>
      </c>
      <c r="BH12" s="681"/>
      <c r="BI12" s="681"/>
      <c r="BJ12" s="681"/>
      <c r="BK12" s="681"/>
      <c r="BL12" s="681"/>
      <c r="BM12" s="681"/>
      <c r="BN12" s="682"/>
      <c r="BO12" s="713">
        <v>57.2</v>
      </c>
      <c r="BP12" s="713"/>
      <c r="BQ12" s="713"/>
      <c r="BR12" s="713"/>
      <c r="BS12" s="686">
        <v>56574</v>
      </c>
      <c r="BT12" s="681"/>
      <c r="BU12" s="681"/>
      <c r="BV12" s="681"/>
      <c r="BW12" s="681"/>
      <c r="BX12" s="681"/>
      <c r="BY12" s="681"/>
      <c r="BZ12" s="681"/>
      <c r="CA12" s="681"/>
      <c r="CB12" s="727"/>
      <c r="CD12" s="719" t="s">
        <v>247</v>
      </c>
      <c r="CE12" s="720"/>
      <c r="CF12" s="720"/>
      <c r="CG12" s="720"/>
      <c r="CH12" s="720"/>
      <c r="CI12" s="720"/>
      <c r="CJ12" s="720"/>
      <c r="CK12" s="720"/>
      <c r="CL12" s="720"/>
      <c r="CM12" s="720"/>
      <c r="CN12" s="720"/>
      <c r="CO12" s="720"/>
      <c r="CP12" s="720"/>
      <c r="CQ12" s="721"/>
      <c r="CR12" s="680">
        <v>123793</v>
      </c>
      <c r="CS12" s="681"/>
      <c r="CT12" s="681"/>
      <c r="CU12" s="681"/>
      <c r="CV12" s="681"/>
      <c r="CW12" s="681"/>
      <c r="CX12" s="681"/>
      <c r="CY12" s="682"/>
      <c r="CZ12" s="713">
        <v>1.7</v>
      </c>
      <c r="DA12" s="713"/>
      <c r="DB12" s="713"/>
      <c r="DC12" s="713"/>
      <c r="DD12" s="686">
        <v>6061</v>
      </c>
      <c r="DE12" s="681"/>
      <c r="DF12" s="681"/>
      <c r="DG12" s="681"/>
      <c r="DH12" s="681"/>
      <c r="DI12" s="681"/>
      <c r="DJ12" s="681"/>
      <c r="DK12" s="681"/>
      <c r="DL12" s="681"/>
      <c r="DM12" s="681"/>
      <c r="DN12" s="681"/>
      <c r="DO12" s="681"/>
      <c r="DP12" s="682"/>
      <c r="DQ12" s="686">
        <v>92719</v>
      </c>
      <c r="DR12" s="681"/>
      <c r="DS12" s="681"/>
      <c r="DT12" s="681"/>
      <c r="DU12" s="681"/>
      <c r="DV12" s="681"/>
      <c r="DW12" s="681"/>
      <c r="DX12" s="681"/>
      <c r="DY12" s="681"/>
      <c r="DZ12" s="681"/>
      <c r="EA12" s="681"/>
      <c r="EB12" s="681"/>
      <c r="EC12" s="727"/>
    </row>
    <row r="13" spans="2:143" ht="11.25" customHeight="1" x14ac:dyDescent="0.15">
      <c r="B13" s="677" t="s">
        <v>248</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127</v>
      </c>
      <c r="AA13" s="713"/>
      <c r="AB13" s="713"/>
      <c r="AC13" s="713"/>
      <c r="AD13" s="714" t="s">
        <v>127</v>
      </c>
      <c r="AE13" s="714"/>
      <c r="AF13" s="714"/>
      <c r="AG13" s="714"/>
      <c r="AH13" s="714"/>
      <c r="AI13" s="714"/>
      <c r="AJ13" s="714"/>
      <c r="AK13" s="714"/>
      <c r="AL13" s="683" t="s">
        <v>143</v>
      </c>
      <c r="AM13" s="684"/>
      <c r="AN13" s="684"/>
      <c r="AO13" s="715"/>
      <c r="AP13" s="677" t="s">
        <v>249</v>
      </c>
      <c r="AQ13" s="678"/>
      <c r="AR13" s="678"/>
      <c r="AS13" s="678"/>
      <c r="AT13" s="678"/>
      <c r="AU13" s="678"/>
      <c r="AV13" s="678"/>
      <c r="AW13" s="678"/>
      <c r="AX13" s="678"/>
      <c r="AY13" s="678"/>
      <c r="AZ13" s="678"/>
      <c r="BA13" s="678"/>
      <c r="BB13" s="678"/>
      <c r="BC13" s="678"/>
      <c r="BD13" s="678"/>
      <c r="BE13" s="678"/>
      <c r="BF13" s="679"/>
      <c r="BG13" s="680">
        <v>849458</v>
      </c>
      <c r="BH13" s="681"/>
      <c r="BI13" s="681"/>
      <c r="BJ13" s="681"/>
      <c r="BK13" s="681"/>
      <c r="BL13" s="681"/>
      <c r="BM13" s="681"/>
      <c r="BN13" s="682"/>
      <c r="BO13" s="713">
        <v>57.2</v>
      </c>
      <c r="BP13" s="713"/>
      <c r="BQ13" s="713"/>
      <c r="BR13" s="713"/>
      <c r="BS13" s="686">
        <v>56574</v>
      </c>
      <c r="BT13" s="681"/>
      <c r="BU13" s="681"/>
      <c r="BV13" s="681"/>
      <c r="BW13" s="681"/>
      <c r="BX13" s="681"/>
      <c r="BY13" s="681"/>
      <c r="BZ13" s="681"/>
      <c r="CA13" s="681"/>
      <c r="CB13" s="727"/>
      <c r="CD13" s="719" t="s">
        <v>250</v>
      </c>
      <c r="CE13" s="720"/>
      <c r="CF13" s="720"/>
      <c r="CG13" s="720"/>
      <c r="CH13" s="720"/>
      <c r="CI13" s="720"/>
      <c r="CJ13" s="720"/>
      <c r="CK13" s="720"/>
      <c r="CL13" s="720"/>
      <c r="CM13" s="720"/>
      <c r="CN13" s="720"/>
      <c r="CO13" s="720"/>
      <c r="CP13" s="720"/>
      <c r="CQ13" s="721"/>
      <c r="CR13" s="680">
        <v>1172826</v>
      </c>
      <c r="CS13" s="681"/>
      <c r="CT13" s="681"/>
      <c r="CU13" s="681"/>
      <c r="CV13" s="681"/>
      <c r="CW13" s="681"/>
      <c r="CX13" s="681"/>
      <c r="CY13" s="682"/>
      <c r="CZ13" s="713">
        <v>15.7</v>
      </c>
      <c r="DA13" s="713"/>
      <c r="DB13" s="713"/>
      <c r="DC13" s="713"/>
      <c r="DD13" s="686">
        <v>708865</v>
      </c>
      <c r="DE13" s="681"/>
      <c r="DF13" s="681"/>
      <c r="DG13" s="681"/>
      <c r="DH13" s="681"/>
      <c r="DI13" s="681"/>
      <c r="DJ13" s="681"/>
      <c r="DK13" s="681"/>
      <c r="DL13" s="681"/>
      <c r="DM13" s="681"/>
      <c r="DN13" s="681"/>
      <c r="DO13" s="681"/>
      <c r="DP13" s="682"/>
      <c r="DQ13" s="686">
        <v>607094</v>
      </c>
      <c r="DR13" s="681"/>
      <c r="DS13" s="681"/>
      <c r="DT13" s="681"/>
      <c r="DU13" s="681"/>
      <c r="DV13" s="681"/>
      <c r="DW13" s="681"/>
      <c r="DX13" s="681"/>
      <c r="DY13" s="681"/>
      <c r="DZ13" s="681"/>
      <c r="EA13" s="681"/>
      <c r="EB13" s="681"/>
      <c r="EC13" s="727"/>
    </row>
    <row r="14" spans="2:143" ht="11.25" customHeight="1" x14ac:dyDescent="0.15">
      <c r="B14" s="677" t="s">
        <v>251</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143</v>
      </c>
      <c r="AA14" s="713"/>
      <c r="AB14" s="713"/>
      <c r="AC14" s="713"/>
      <c r="AD14" s="714" t="s">
        <v>127</v>
      </c>
      <c r="AE14" s="714"/>
      <c r="AF14" s="714"/>
      <c r="AG14" s="714"/>
      <c r="AH14" s="714"/>
      <c r="AI14" s="714"/>
      <c r="AJ14" s="714"/>
      <c r="AK14" s="714"/>
      <c r="AL14" s="683" t="s">
        <v>127</v>
      </c>
      <c r="AM14" s="684"/>
      <c r="AN14" s="684"/>
      <c r="AO14" s="715"/>
      <c r="AP14" s="677" t="s">
        <v>252</v>
      </c>
      <c r="AQ14" s="678"/>
      <c r="AR14" s="678"/>
      <c r="AS14" s="678"/>
      <c r="AT14" s="678"/>
      <c r="AU14" s="678"/>
      <c r="AV14" s="678"/>
      <c r="AW14" s="678"/>
      <c r="AX14" s="678"/>
      <c r="AY14" s="678"/>
      <c r="AZ14" s="678"/>
      <c r="BA14" s="678"/>
      <c r="BB14" s="678"/>
      <c r="BC14" s="678"/>
      <c r="BD14" s="678"/>
      <c r="BE14" s="678"/>
      <c r="BF14" s="679"/>
      <c r="BG14" s="680">
        <v>42405</v>
      </c>
      <c r="BH14" s="681"/>
      <c r="BI14" s="681"/>
      <c r="BJ14" s="681"/>
      <c r="BK14" s="681"/>
      <c r="BL14" s="681"/>
      <c r="BM14" s="681"/>
      <c r="BN14" s="682"/>
      <c r="BO14" s="713">
        <v>2.9</v>
      </c>
      <c r="BP14" s="713"/>
      <c r="BQ14" s="713"/>
      <c r="BR14" s="713"/>
      <c r="BS14" s="686" t="s">
        <v>143</v>
      </c>
      <c r="BT14" s="681"/>
      <c r="BU14" s="681"/>
      <c r="BV14" s="681"/>
      <c r="BW14" s="681"/>
      <c r="BX14" s="681"/>
      <c r="BY14" s="681"/>
      <c r="BZ14" s="681"/>
      <c r="CA14" s="681"/>
      <c r="CB14" s="727"/>
      <c r="CD14" s="719" t="s">
        <v>253</v>
      </c>
      <c r="CE14" s="720"/>
      <c r="CF14" s="720"/>
      <c r="CG14" s="720"/>
      <c r="CH14" s="720"/>
      <c r="CI14" s="720"/>
      <c r="CJ14" s="720"/>
      <c r="CK14" s="720"/>
      <c r="CL14" s="720"/>
      <c r="CM14" s="720"/>
      <c r="CN14" s="720"/>
      <c r="CO14" s="720"/>
      <c r="CP14" s="720"/>
      <c r="CQ14" s="721"/>
      <c r="CR14" s="680">
        <v>255407</v>
      </c>
      <c r="CS14" s="681"/>
      <c r="CT14" s="681"/>
      <c r="CU14" s="681"/>
      <c r="CV14" s="681"/>
      <c r="CW14" s="681"/>
      <c r="CX14" s="681"/>
      <c r="CY14" s="682"/>
      <c r="CZ14" s="713">
        <v>3.4</v>
      </c>
      <c r="DA14" s="713"/>
      <c r="DB14" s="713"/>
      <c r="DC14" s="713"/>
      <c r="DD14" s="686">
        <v>10286</v>
      </c>
      <c r="DE14" s="681"/>
      <c r="DF14" s="681"/>
      <c r="DG14" s="681"/>
      <c r="DH14" s="681"/>
      <c r="DI14" s="681"/>
      <c r="DJ14" s="681"/>
      <c r="DK14" s="681"/>
      <c r="DL14" s="681"/>
      <c r="DM14" s="681"/>
      <c r="DN14" s="681"/>
      <c r="DO14" s="681"/>
      <c r="DP14" s="682"/>
      <c r="DQ14" s="686">
        <v>232634</v>
      </c>
      <c r="DR14" s="681"/>
      <c r="DS14" s="681"/>
      <c r="DT14" s="681"/>
      <c r="DU14" s="681"/>
      <c r="DV14" s="681"/>
      <c r="DW14" s="681"/>
      <c r="DX14" s="681"/>
      <c r="DY14" s="681"/>
      <c r="DZ14" s="681"/>
      <c r="EA14" s="681"/>
      <c r="EB14" s="681"/>
      <c r="EC14" s="727"/>
    </row>
    <row r="15" spans="2:143" ht="11.25" customHeight="1" x14ac:dyDescent="0.15">
      <c r="B15" s="677" t="s">
        <v>254</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143</v>
      </c>
      <c r="AA15" s="713"/>
      <c r="AB15" s="713"/>
      <c r="AC15" s="713"/>
      <c r="AD15" s="714" t="s">
        <v>127</v>
      </c>
      <c r="AE15" s="714"/>
      <c r="AF15" s="714"/>
      <c r="AG15" s="714"/>
      <c r="AH15" s="714"/>
      <c r="AI15" s="714"/>
      <c r="AJ15" s="714"/>
      <c r="AK15" s="714"/>
      <c r="AL15" s="683" t="s">
        <v>127</v>
      </c>
      <c r="AM15" s="684"/>
      <c r="AN15" s="684"/>
      <c r="AO15" s="715"/>
      <c r="AP15" s="677" t="s">
        <v>255</v>
      </c>
      <c r="AQ15" s="678"/>
      <c r="AR15" s="678"/>
      <c r="AS15" s="678"/>
      <c r="AT15" s="678"/>
      <c r="AU15" s="678"/>
      <c r="AV15" s="678"/>
      <c r="AW15" s="678"/>
      <c r="AX15" s="678"/>
      <c r="AY15" s="678"/>
      <c r="AZ15" s="678"/>
      <c r="BA15" s="678"/>
      <c r="BB15" s="678"/>
      <c r="BC15" s="678"/>
      <c r="BD15" s="678"/>
      <c r="BE15" s="678"/>
      <c r="BF15" s="679"/>
      <c r="BG15" s="680">
        <v>47984</v>
      </c>
      <c r="BH15" s="681"/>
      <c r="BI15" s="681"/>
      <c r="BJ15" s="681"/>
      <c r="BK15" s="681"/>
      <c r="BL15" s="681"/>
      <c r="BM15" s="681"/>
      <c r="BN15" s="682"/>
      <c r="BO15" s="713">
        <v>3.2</v>
      </c>
      <c r="BP15" s="713"/>
      <c r="BQ15" s="713"/>
      <c r="BR15" s="713"/>
      <c r="BS15" s="686" t="s">
        <v>127</v>
      </c>
      <c r="BT15" s="681"/>
      <c r="BU15" s="681"/>
      <c r="BV15" s="681"/>
      <c r="BW15" s="681"/>
      <c r="BX15" s="681"/>
      <c r="BY15" s="681"/>
      <c r="BZ15" s="681"/>
      <c r="CA15" s="681"/>
      <c r="CB15" s="727"/>
      <c r="CD15" s="719" t="s">
        <v>256</v>
      </c>
      <c r="CE15" s="720"/>
      <c r="CF15" s="720"/>
      <c r="CG15" s="720"/>
      <c r="CH15" s="720"/>
      <c r="CI15" s="720"/>
      <c r="CJ15" s="720"/>
      <c r="CK15" s="720"/>
      <c r="CL15" s="720"/>
      <c r="CM15" s="720"/>
      <c r="CN15" s="720"/>
      <c r="CO15" s="720"/>
      <c r="CP15" s="720"/>
      <c r="CQ15" s="721"/>
      <c r="CR15" s="680">
        <v>590558</v>
      </c>
      <c r="CS15" s="681"/>
      <c r="CT15" s="681"/>
      <c r="CU15" s="681"/>
      <c r="CV15" s="681"/>
      <c r="CW15" s="681"/>
      <c r="CX15" s="681"/>
      <c r="CY15" s="682"/>
      <c r="CZ15" s="713">
        <v>7.9</v>
      </c>
      <c r="DA15" s="713"/>
      <c r="DB15" s="713"/>
      <c r="DC15" s="713"/>
      <c r="DD15" s="686">
        <v>55953</v>
      </c>
      <c r="DE15" s="681"/>
      <c r="DF15" s="681"/>
      <c r="DG15" s="681"/>
      <c r="DH15" s="681"/>
      <c r="DI15" s="681"/>
      <c r="DJ15" s="681"/>
      <c r="DK15" s="681"/>
      <c r="DL15" s="681"/>
      <c r="DM15" s="681"/>
      <c r="DN15" s="681"/>
      <c r="DO15" s="681"/>
      <c r="DP15" s="682"/>
      <c r="DQ15" s="686">
        <v>480972</v>
      </c>
      <c r="DR15" s="681"/>
      <c r="DS15" s="681"/>
      <c r="DT15" s="681"/>
      <c r="DU15" s="681"/>
      <c r="DV15" s="681"/>
      <c r="DW15" s="681"/>
      <c r="DX15" s="681"/>
      <c r="DY15" s="681"/>
      <c r="DZ15" s="681"/>
      <c r="EA15" s="681"/>
      <c r="EB15" s="681"/>
      <c r="EC15" s="727"/>
    </row>
    <row r="16" spans="2:143" ht="11.25" customHeight="1" x14ac:dyDescent="0.15">
      <c r="B16" s="677" t="s">
        <v>257</v>
      </c>
      <c r="C16" s="678"/>
      <c r="D16" s="678"/>
      <c r="E16" s="678"/>
      <c r="F16" s="678"/>
      <c r="G16" s="678"/>
      <c r="H16" s="678"/>
      <c r="I16" s="678"/>
      <c r="J16" s="678"/>
      <c r="K16" s="678"/>
      <c r="L16" s="678"/>
      <c r="M16" s="678"/>
      <c r="N16" s="678"/>
      <c r="O16" s="678"/>
      <c r="P16" s="678"/>
      <c r="Q16" s="679"/>
      <c r="R16" s="680">
        <v>7958</v>
      </c>
      <c r="S16" s="681"/>
      <c r="T16" s="681"/>
      <c r="U16" s="681"/>
      <c r="V16" s="681"/>
      <c r="W16" s="681"/>
      <c r="X16" s="681"/>
      <c r="Y16" s="682"/>
      <c r="Z16" s="713">
        <v>0.1</v>
      </c>
      <c r="AA16" s="713"/>
      <c r="AB16" s="713"/>
      <c r="AC16" s="713"/>
      <c r="AD16" s="714">
        <v>7958</v>
      </c>
      <c r="AE16" s="714"/>
      <c r="AF16" s="714"/>
      <c r="AG16" s="714"/>
      <c r="AH16" s="714"/>
      <c r="AI16" s="714"/>
      <c r="AJ16" s="714"/>
      <c r="AK16" s="714"/>
      <c r="AL16" s="683">
        <v>0.2</v>
      </c>
      <c r="AM16" s="684"/>
      <c r="AN16" s="684"/>
      <c r="AO16" s="715"/>
      <c r="AP16" s="677" t="s">
        <v>258</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713" t="s">
        <v>127</v>
      </c>
      <c r="BP16" s="713"/>
      <c r="BQ16" s="713"/>
      <c r="BR16" s="713"/>
      <c r="BS16" s="686" t="s">
        <v>127</v>
      </c>
      <c r="BT16" s="681"/>
      <c r="BU16" s="681"/>
      <c r="BV16" s="681"/>
      <c r="BW16" s="681"/>
      <c r="BX16" s="681"/>
      <c r="BY16" s="681"/>
      <c r="BZ16" s="681"/>
      <c r="CA16" s="681"/>
      <c r="CB16" s="727"/>
      <c r="CD16" s="719" t="s">
        <v>259</v>
      </c>
      <c r="CE16" s="720"/>
      <c r="CF16" s="720"/>
      <c r="CG16" s="720"/>
      <c r="CH16" s="720"/>
      <c r="CI16" s="720"/>
      <c r="CJ16" s="720"/>
      <c r="CK16" s="720"/>
      <c r="CL16" s="720"/>
      <c r="CM16" s="720"/>
      <c r="CN16" s="720"/>
      <c r="CO16" s="720"/>
      <c r="CP16" s="720"/>
      <c r="CQ16" s="721"/>
      <c r="CR16" s="680">
        <v>14874</v>
      </c>
      <c r="CS16" s="681"/>
      <c r="CT16" s="681"/>
      <c r="CU16" s="681"/>
      <c r="CV16" s="681"/>
      <c r="CW16" s="681"/>
      <c r="CX16" s="681"/>
      <c r="CY16" s="682"/>
      <c r="CZ16" s="713">
        <v>0.2</v>
      </c>
      <c r="DA16" s="713"/>
      <c r="DB16" s="713"/>
      <c r="DC16" s="713"/>
      <c r="DD16" s="686" t="s">
        <v>127</v>
      </c>
      <c r="DE16" s="681"/>
      <c r="DF16" s="681"/>
      <c r="DG16" s="681"/>
      <c r="DH16" s="681"/>
      <c r="DI16" s="681"/>
      <c r="DJ16" s="681"/>
      <c r="DK16" s="681"/>
      <c r="DL16" s="681"/>
      <c r="DM16" s="681"/>
      <c r="DN16" s="681"/>
      <c r="DO16" s="681"/>
      <c r="DP16" s="682"/>
      <c r="DQ16" s="686">
        <v>13230</v>
      </c>
      <c r="DR16" s="681"/>
      <c r="DS16" s="681"/>
      <c r="DT16" s="681"/>
      <c r="DU16" s="681"/>
      <c r="DV16" s="681"/>
      <c r="DW16" s="681"/>
      <c r="DX16" s="681"/>
      <c r="DY16" s="681"/>
      <c r="DZ16" s="681"/>
      <c r="EA16" s="681"/>
      <c r="EB16" s="681"/>
      <c r="EC16" s="727"/>
    </row>
    <row r="17" spans="2:133" ht="11.25" customHeight="1" x14ac:dyDescent="0.15">
      <c r="B17" s="677" t="s">
        <v>260</v>
      </c>
      <c r="C17" s="678"/>
      <c r="D17" s="678"/>
      <c r="E17" s="678"/>
      <c r="F17" s="678"/>
      <c r="G17" s="678"/>
      <c r="H17" s="678"/>
      <c r="I17" s="678"/>
      <c r="J17" s="678"/>
      <c r="K17" s="678"/>
      <c r="L17" s="678"/>
      <c r="M17" s="678"/>
      <c r="N17" s="678"/>
      <c r="O17" s="678"/>
      <c r="P17" s="678"/>
      <c r="Q17" s="679"/>
      <c r="R17" s="680">
        <v>8292</v>
      </c>
      <c r="S17" s="681"/>
      <c r="T17" s="681"/>
      <c r="U17" s="681"/>
      <c r="V17" s="681"/>
      <c r="W17" s="681"/>
      <c r="X17" s="681"/>
      <c r="Y17" s="682"/>
      <c r="Z17" s="713">
        <v>0.1</v>
      </c>
      <c r="AA17" s="713"/>
      <c r="AB17" s="713"/>
      <c r="AC17" s="713"/>
      <c r="AD17" s="714">
        <v>8292</v>
      </c>
      <c r="AE17" s="714"/>
      <c r="AF17" s="714"/>
      <c r="AG17" s="714"/>
      <c r="AH17" s="714"/>
      <c r="AI17" s="714"/>
      <c r="AJ17" s="714"/>
      <c r="AK17" s="714"/>
      <c r="AL17" s="683">
        <v>0.2</v>
      </c>
      <c r="AM17" s="684"/>
      <c r="AN17" s="684"/>
      <c r="AO17" s="715"/>
      <c r="AP17" s="677" t="s">
        <v>261</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127</v>
      </c>
      <c r="BP17" s="713"/>
      <c r="BQ17" s="713"/>
      <c r="BR17" s="713"/>
      <c r="BS17" s="686" t="s">
        <v>127</v>
      </c>
      <c r="BT17" s="681"/>
      <c r="BU17" s="681"/>
      <c r="BV17" s="681"/>
      <c r="BW17" s="681"/>
      <c r="BX17" s="681"/>
      <c r="BY17" s="681"/>
      <c r="BZ17" s="681"/>
      <c r="CA17" s="681"/>
      <c r="CB17" s="727"/>
      <c r="CD17" s="719" t="s">
        <v>262</v>
      </c>
      <c r="CE17" s="720"/>
      <c r="CF17" s="720"/>
      <c r="CG17" s="720"/>
      <c r="CH17" s="720"/>
      <c r="CI17" s="720"/>
      <c r="CJ17" s="720"/>
      <c r="CK17" s="720"/>
      <c r="CL17" s="720"/>
      <c r="CM17" s="720"/>
      <c r="CN17" s="720"/>
      <c r="CO17" s="720"/>
      <c r="CP17" s="720"/>
      <c r="CQ17" s="721"/>
      <c r="CR17" s="680">
        <v>478655</v>
      </c>
      <c r="CS17" s="681"/>
      <c r="CT17" s="681"/>
      <c r="CU17" s="681"/>
      <c r="CV17" s="681"/>
      <c r="CW17" s="681"/>
      <c r="CX17" s="681"/>
      <c r="CY17" s="682"/>
      <c r="CZ17" s="713">
        <v>6.4</v>
      </c>
      <c r="DA17" s="713"/>
      <c r="DB17" s="713"/>
      <c r="DC17" s="713"/>
      <c r="DD17" s="686" t="s">
        <v>127</v>
      </c>
      <c r="DE17" s="681"/>
      <c r="DF17" s="681"/>
      <c r="DG17" s="681"/>
      <c r="DH17" s="681"/>
      <c r="DI17" s="681"/>
      <c r="DJ17" s="681"/>
      <c r="DK17" s="681"/>
      <c r="DL17" s="681"/>
      <c r="DM17" s="681"/>
      <c r="DN17" s="681"/>
      <c r="DO17" s="681"/>
      <c r="DP17" s="682"/>
      <c r="DQ17" s="686">
        <v>461115</v>
      </c>
      <c r="DR17" s="681"/>
      <c r="DS17" s="681"/>
      <c r="DT17" s="681"/>
      <c r="DU17" s="681"/>
      <c r="DV17" s="681"/>
      <c r="DW17" s="681"/>
      <c r="DX17" s="681"/>
      <c r="DY17" s="681"/>
      <c r="DZ17" s="681"/>
      <c r="EA17" s="681"/>
      <c r="EB17" s="681"/>
      <c r="EC17" s="727"/>
    </row>
    <row r="18" spans="2:133" ht="11.25" customHeight="1" x14ac:dyDescent="0.15">
      <c r="B18" s="677" t="s">
        <v>263</v>
      </c>
      <c r="C18" s="678"/>
      <c r="D18" s="678"/>
      <c r="E18" s="678"/>
      <c r="F18" s="678"/>
      <c r="G18" s="678"/>
      <c r="H18" s="678"/>
      <c r="I18" s="678"/>
      <c r="J18" s="678"/>
      <c r="K18" s="678"/>
      <c r="L18" s="678"/>
      <c r="M18" s="678"/>
      <c r="N18" s="678"/>
      <c r="O18" s="678"/>
      <c r="P18" s="678"/>
      <c r="Q18" s="679"/>
      <c r="R18" s="680">
        <v>11791</v>
      </c>
      <c r="S18" s="681"/>
      <c r="T18" s="681"/>
      <c r="U18" s="681"/>
      <c r="V18" s="681"/>
      <c r="W18" s="681"/>
      <c r="X18" s="681"/>
      <c r="Y18" s="682"/>
      <c r="Z18" s="713">
        <v>0.1</v>
      </c>
      <c r="AA18" s="713"/>
      <c r="AB18" s="713"/>
      <c r="AC18" s="713"/>
      <c r="AD18" s="714">
        <v>11791</v>
      </c>
      <c r="AE18" s="714"/>
      <c r="AF18" s="714"/>
      <c r="AG18" s="714"/>
      <c r="AH18" s="714"/>
      <c r="AI18" s="714"/>
      <c r="AJ18" s="714"/>
      <c r="AK18" s="714"/>
      <c r="AL18" s="683">
        <v>0.3</v>
      </c>
      <c r="AM18" s="684"/>
      <c r="AN18" s="684"/>
      <c r="AO18" s="715"/>
      <c r="AP18" s="677" t="s">
        <v>264</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143</v>
      </c>
      <c r="BP18" s="713"/>
      <c r="BQ18" s="713"/>
      <c r="BR18" s="713"/>
      <c r="BS18" s="686" t="s">
        <v>143</v>
      </c>
      <c r="BT18" s="681"/>
      <c r="BU18" s="681"/>
      <c r="BV18" s="681"/>
      <c r="BW18" s="681"/>
      <c r="BX18" s="681"/>
      <c r="BY18" s="681"/>
      <c r="BZ18" s="681"/>
      <c r="CA18" s="681"/>
      <c r="CB18" s="727"/>
      <c r="CD18" s="719" t="s">
        <v>265</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143</v>
      </c>
      <c r="DA18" s="713"/>
      <c r="DB18" s="713"/>
      <c r="DC18" s="713"/>
      <c r="DD18" s="686" t="s">
        <v>127</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7"/>
    </row>
    <row r="19" spans="2:133" ht="11.25" customHeight="1" x14ac:dyDescent="0.15">
      <c r="B19" s="677" t="s">
        <v>266</v>
      </c>
      <c r="C19" s="678"/>
      <c r="D19" s="678"/>
      <c r="E19" s="678"/>
      <c r="F19" s="678"/>
      <c r="G19" s="678"/>
      <c r="H19" s="678"/>
      <c r="I19" s="678"/>
      <c r="J19" s="678"/>
      <c r="K19" s="678"/>
      <c r="L19" s="678"/>
      <c r="M19" s="678"/>
      <c r="N19" s="678"/>
      <c r="O19" s="678"/>
      <c r="P19" s="678"/>
      <c r="Q19" s="679"/>
      <c r="R19" s="680">
        <v>6379</v>
      </c>
      <c r="S19" s="681"/>
      <c r="T19" s="681"/>
      <c r="U19" s="681"/>
      <c r="V19" s="681"/>
      <c r="W19" s="681"/>
      <c r="X19" s="681"/>
      <c r="Y19" s="682"/>
      <c r="Z19" s="713">
        <v>0.1</v>
      </c>
      <c r="AA19" s="713"/>
      <c r="AB19" s="713"/>
      <c r="AC19" s="713"/>
      <c r="AD19" s="714">
        <v>6379</v>
      </c>
      <c r="AE19" s="714"/>
      <c r="AF19" s="714"/>
      <c r="AG19" s="714"/>
      <c r="AH19" s="714"/>
      <c r="AI19" s="714"/>
      <c r="AJ19" s="714"/>
      <c r="AK19" s="714"/>
      <c r="AL19" s="683">
        <v>0.2</v>
      </c>
      <c r="AM19" s="684"/>
      <c r="AN19" s="684"/>
      <c r="AO19" s="715"/>
      <c r="AP19" s="677" t="s">
        <v>267</v>
      </c>
      <c r="AQ19" s="678"/>
      <c r="AR19" s="678"/>
      <c r="AS19" s="678"/>
      <c r="AT19" s="678"/>
      <c r="AU19" s="678"/>
      <c r="AV19" s="678"/>
      <c r="AW19" s="678"/>
      <c r="AX19" s="678"/>
      <c r="AY19" s="678"/>
      <c r="AZ19" s="678"/>
      <c r="BA19" s="678"/>
      <c r="BB19" s="678"/>
      <c r="BC19" s="678"/>
      <c r="BD19" s="678"/>
      <c r="BE19" s="678"/>
      <c r="BF19" s="679"/>
      <c r="BG19" s="680" t="s">
        <v>127</v>
      </c>
      <c r="BH19" s="681"/>
      <c r="BI19" s="681"/>
      <c r="BJ19" s="681"/>
      <c r="BK19" s="681"/>
      <c r="BL19" s="681"/>
      <c r="BM19" s="681"/>
      <c r="BN19" s="682"/>
      <c r="BO19" s="713" t="s">
        <v>127</v>
      </c>
      <c r="BP19" s="713"/>
      <c r="BQ19" s="713"/>
      <c r="BR19" s="713"/>
      <c r="BS19" s="686" t="s">
        <v>143</v>
      </c>
      <c r="BT19" s="681"/>
      <c r="BU19" s="681"/>
      <c r="BV19" s="681"/>
      <c r="BW19" s="681"/>
      <c r="BX19" s="681"/>
      <c r="BY19" s="681"/>
      <c r="BZ19" s="681"/>
      <c r="CA19" s="681"/>
      <c r="CB19" s="727"/>
      <c r="CD19" s="719" t="s">
        <v>268</v>
      </c>
      <c r="CE19" s="720"/>
      <c r="CF19" s="720"/>
      <c r="CG19" s="720"/>
      <c r="CH19" s="720"/>
      <c r="CI19" s="720"/>
      <c r="CJ19" s="720"/>
      <c r="CK19" s="720"/>
      <c r="CL19" s="720"/>
      <c r="CM19" s="720"/>
      <c r="CN19" s="720"/>
      <c r="CO19" s="720"/>
      <c r="CP19" s="720"/>
      <c r="CQ19" s="721"/>
      <c r="CR19" s="680" t="s">
        <v>127</v>
      </c>
      <c r="CS19" s="681"/>
      <c r="CT19" s="681"/>
      <c r="CU19" s="681"/>
      <c r="CV19" s="681"/>
      <c r="CW19" s="681"/>
      <c r="CX19" s="681"/>
      <c r="CY19" s="682"/>
      <c r="CZ19" s="713" t="s">
        <v>127</v>
      </c>
      <c r="DA19" s="713"/>
      <c r="DB19" s="713"/>
      <c r="DC19" s="713"/>
      <c r="DD19" s="686" t="s">
        <v>127</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7"/>
    </row>
    <row r="20" spans="2:133" ht="11.25" customHeight="1" x14ac:dyDescent="0.15">
      <c r="B20" s="677" t="s">
        <v>269</v>
      </c>
      <c r="C20" s="678"/>
      <c r="D20" s="678"/>
      <c r="E20" s="678"/>
      <c r="F20" s="678"/>
      <c r="G20" s="678"/>
      <c r="H20" s="678"/>
      <c r="I20" s="678"/>
      <c r="J20" s="678"/>
      <c r="K20" s="678"/>
      <c r="L20" s="678"/>
      <c r="M20" s="678"/>
      <c r="N20" s="678"/>
      <c r="O20" s="678"/>
      <c r="P20" s="678"/>
      <c r="Q20" s="679"/>
      <c r="R20" s="680">
        <v>4103</v>
      </c>
      <c r="S20" s="681"/>
      <c r="T20" s="681"/>
      <c r="U20" s="681"/>
      <c r="V20" s="681"/>
      <c r="W20" s="681"/>
      <c r="X20" s="681"/>
      <c r="Y20" s="682"/>
      <c r="Z20" s="713">
        <v>0.1</v>
      </c>
      <c r="AA20" s="713"/>
      <c r="AB20" s="713"/>
      <c r="AC20" s="713"/>
      <c r="AD20" s="714">
        <v>4103</v>
      </c>
      <c r="AE20" s="714"/>
      <c r="AF20" s="714"/>
      <c r="AG20" s="714"/>
      <c r="AH20" s="714"/>
      <c r="AI20" s="714"/>
      <c r="AJ20" s="714"/>
      <c r="AK20" s="714"/>
      <c r="AL20" s="683">
        <v>0.1</v>
      </c>
      <c r="AM20" s="684"/>
      <c r="AN20" s="684"/>
      <c r="AO20" s="715"/>
      <c r="AP20" s="677" t="s">
        <v>270</v>
      </c>
      <c r="AQ20" s="678"/>
      <c r="AR20" s="678"/>
      <c r="AS20" s="678"/>
      <c r="AT20" s="678"/>
      <c r="AU20" s="678"/>
      <c r="AV20" s="678"/>
      <c r="AW20" s="678"/>
      <c r="AX20" s="678"/>
      <c r="AY20" s="678"/>
      <c r="AZ20" s="678"/>
      <c r="BA20" s="678"/>
      <c r="BB20" s="678"/>
      <c r="BC20" s="678"/>
      <c r="BD20" s="678"/>
      <c r="BE20" s="678"/>
      <c r="BF20" s="679"/>
      <c r="BG20" s="680" t="s">
        <v>127</v>
      </c>
      <c r="BH20" s="681"/>
      <c r="BI20" s="681"/>
      <c r="BJ20" s="681"/>
      <c r="BK20" s="681"/>
      <c r="BL20" s="681"/>
      <c r="BM20" s="681"/>
      <c r="BN20" s="682"/>
      <c r="BO20" s="713" t="s">
        <v>127</v>
      </c>
      <c r="BP20" s="713"/>
      <c r="BQ20" s="713"/>
      <c r="BR20" s="713"/>
      <c r="BS20" s="686" t="s">
        <v>127</v>
      </c>
      <c r="BT20" s="681"/>
      <c r="BU20" s="681"/>
      <c r="BV20" s="681"/>
      <c r="BW20" s="681"/>
      <c r="BX20" s="681"/>
      <c r="BY20" s="681"/>
      <c r="BZ20" s="681"/>
      <c r="CA20" s="681"/>
      <c r="CB20" s="727"/>
      <c r="CD20" s="719" t="s">
        <v>271</v>
      </c>
      <c r="CE20" s="720"/>
      <c r="CF20" s="720"/>
      <c r="CG20" s="720"/>
      <c r="CH20" s="720"/>
      <c r="CI20" s="720"/>
      <c r="CJ20" s="720"/>
      <c r="CK20" s="720"/>
      <c r="CL20" s="720"/>
      <c r="CM20" s="720"/>
      <c r="CN20" s="720"/>
      <c r="CO20" s="720"/>
      <c r="CP20" s="720"/>
      <c r="CQ20" s="721"/>
      <c r="CR20" s="680">
        <v>7461503</v>
      </c>
      <c r="CS20" s="681"/>
      <c r="CT20" s="681"/>
      <c r="CU20" s="681"/>
      <c r="CV20" s="681"/>
      <c r="CW20" s="681"/>
      <c r="CX20" s="681"/>
      <c r="CY20" s="682"/>
      <c r="CZ20" s="713">
        <v>100</v>
      </c>
      <c r="DA20" s="713"/>
      <c r="DB20" s="713"/>
      <c r="DC20" s="713"/>
      <c r="DD20" s="686">
        <v>935867</v>
      </c>
      <c r="DE20" s="681"/>
      <c r="DF20" s="681"/>
      <c r="DG20" s="681"/>
      <c r="DH20" s="681"/>
      <c r="DI20" s="681"/>
      <c r="DJ20" s="681"/>
      <c r="DK20" s="681"/>
      <c r="DL20" s="681"/>
      <c r="DM20" s="681"/>
      <c r="DN20" s="681"/>
      <c r="DO20" s="681"/>
      <c r="DP20" s="682"/>
      <c r="DQ20" s="686">
        <v>4790089</v>
      </c>
      <c r="DR20" s="681"/>
      <c r="DS20" s="681"/>
      <c r="DT20" s="681"/>
      <c r="DU20" s="681"/>
      <c r="DV20" s="681"/>
      <c r="DW20" s="681"/>
      <c r="DX20" s="681"/>
      <c r="DY20" s="681"/>
      <c r="DZ20" s="681"/>
      <c r="EA20" s="681"/>
      <c r="EB20" s="681"/>
      <c r="EC20" s="727"/>
    </row>
    <row r="21" spans="2:133" ht="11.25" customHeight="1" x14ac:dyDescent="0.15">
      <c r="B21" s="677" t="s">
        <v>272</v>
      </c>
      <c r="C21" s="678"/>
      <c r="D21" s="678"/>
      <c r="E21" s="678"/>
      <c r="F21" s="678"/>
      <c r="G21" s="678"/>
      <c r="H21" s="678"/>
      <c r="I21" s="678"/>
      <c r="J21" s="678"/>
      <c r="K21" s="678"/>
      <c r="L21" s="678"/>
      <c r="M21" s="678"/>
      <c r="N21" s="678"/>
      <c r="O21" s="678"/>
      <c r="P21" s="678"/>
      <c r="Q21" s="679"/>
      <c r="R21" s="680">
        <v>1309</v>
      </c>
      <c r="S21" s="681"/>
      <c r="T21" s="681"/>
      <c r="U21" s="681"/>
      <c r="V21" s="681"/>
      <c r="W21" s="681"/>
      <c r="X21" s="681"/>
      <c r="Y21" s="682"/>
      <c r="Z21" s="713">
        <v>0</v>
      </c>
      <c r="AA21" s="713"/>
      <c r="AB21" s="713"/>
      <c r="AC21" s="713"/>
      <c r="AD21" s="714">
        <v>1309</v>
      </c>
      <c r="AE21" s="714"/>
      <c r="AF21" s="714"/>
      <c r="AG21" s="714"/>
      <c r="AH21" s="714"/>
      <c r="AI21" s="714"/>
      <c r="AJ21" s="714"/>
      <c r="AK21" s="714"/>
      <c r="AL21" s="683">
        <v>0</v>
      </c>
      <c r="AM21" s="684"/>
      <c r="AN21" s="684"/>
      <c r="AO21" s="715"/>
      <c r="AP21" s="774" t="s">
        <v>273</v>
      </c>
      <c r="AQ21" s="782"/>
      <c r="AR21" s="782"/>
      <c r="AS21" s="782"/>
      <c r="AT21" s="782"/>
      <c r="AU21" s="782"/>
      <c r="AV21" s="782"/>
      <c r="AW21" s="782"/>
      <c r="AX21" s="782"/>
      <c r="AY21" s="782"/>
      <c r="AZ21" s="782"/>
      <c r="BA21" s="782"/>
      <c r="BB21" s="782"/>
      <c r="BC21" s="782"/>
      <c r="BD21" s="782"/>
      <c r="BE21" s="782"/>
      <c r="BF21" s="776"/>
      <c r="BG21" s="680" t="s">
        <v>143</v>
      </c>
      <c r="BH21" s="681"/>
      <c r="BI21" s="681"/>
      <c r="BJ21" s="681"/>
      <c r="BK21" s="681"/>
      <c r="BL21" s="681"/>
      <c r="BM21" s="681"/>
      <c r="BN21" s="682"/>
      <c r="BO21" s="713" t="s">
        <v>143</v>
      </c>
      <c r="BP21" s="713"/>
      <c r="BQ21" s="713"/>
      <c r="BR21" s="713"/>
      <c r="BS21" s="686" t="s">
        <v>127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274</v>
      </c>
      <c r="C22" s="678"/>
      <c r="D22" s="678"/>
      <c r="E22" s="678"/>
      <c r="F22" s="678"/>
      <c r="G22" s="678"/>
      <c r="H22" s="678"/>
      <c r="I22" s="678"/>
      <c r="J22" s="678"/>
      <c r="K22" s="678"/>
      <c r="L22" s="678"/>
      <c r="M22" s="678"/>
      <c r="N22" s="678"/>
      <c r="O22" s="678"/>
      <c r="P22" s="678"/>
      <c r="Q22" s="679"/>
      <c r="R22" s="680">
        <v>2205049</v>
      </c>
      <c r="S22" s="681"/>
      <c r="T22" s="681"/>
      <c r="U22" s="681"/>
      <c r="V22" s="681"/>
      <c r="W22" s="681"/>
      <c r="X22" s="681"/>
      <c r="Y22" s="682"/>
      <c r="Z22" s="713">
        <v>28</v>
      </c>
      <c r="AA22" s="713"/>
      <c r="AB22" s="713"/>
      <c r="AC22" s="713"/>
      <c r="AD22" s="714">
        <v>1993759</v>
      </c>
      <c r="AE22" s="714"/>
      <c r="AF22" s="714"/>
      <c r="AG22" s="714"/>
      <c r="AH22" s="714"/>
      <c r="AI22" s="714"/>
      <c r="AJ22" s="714"/>
      <c r="AK22" s="714"/>
      <c r="AL22" s="683">
        <v>51</v>
      </c>
      <c r="AM22" s="684"/>
      <c r="AN22" s="684"/>
      <c r="AO22" s="715"/>
      <c r="AP22" s="774" t="s">
        <v>275</v>
      </c>
      <c r="AQ22" s="782"/>
      <c r="AR22" s="782"/>
      <c r="AS22" s="782"/>
      <c r="AT22" s="782"/>
      <c r="AU22" s="782"/>
      <c r="AV22" s="782"/>
      <c r="AW22" s="782"/>
      <c r="AX22" s="782"/>
      <c r="AY22" s="782"/>
      <c r="AZ22" s="782"/>
      <c r="BA22" s="782"/>
      <c r="BB22" s="782"/>
      <c r="BC22" s="782"/>
      <c r="BD22" s="782"/>
      <c r="BE22" s="782"/>
      <c r="BF22" s="776"/>
      <c r="BG22" s="680" t="s">
        <v>127</v>
      </c>
      <c r="BH22" s="681"/>
      <c r="BI22" s="681"/>
      <c r="BJ22" s="681"/>
      <c r="BK22" s="681"/>
      <c r="BL22" s="681"/>
      <c r="BM22" s="681"/>
      <c r="BN22" s="682"/>
      <c r="BO22" s="713" t="s">
        <v>127</v>
      </c>
      <c r="BP22" s="713"/>
      <c r="BQ22" s="713"/>
      <c r="BR22" s="713"/>
      <c r="BS22" s="686" t="s">
        <v>127</v>
      </c>
      <c r="BT22" s="681"/>
      <c r="BU22" s="681"/>
      <c r="BV22" s="681"/>
      <c r="BW22" s="681"/>
      <c r="BX22" s="681"/>
      <c r="BY22" s="681"/>
      <c r="BZ22" s="681"/>
      <c r="CA22" s="681"/>
      <c r="CB22" s="727"/>
      <c r="CD22" s="784" t="s">
        <v>276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277</v>
      </c>
      <c r="C23" s="678"/>
      <c r="D23" s="678"/>
      <c r="E23" s="678"/>
      <c r="F23" s="678"/>
      <c r="G23" s="678"/>
      <c r="H23" s="678"/>
      <c r="I23" s="678"/>
      <c r="J23" s="678"/>
      <c r="K23" s="678"/>
      <c r="L23" s="678"/>
      <c r="M23" s="678"/>
      <c r="N23" s="678"/>
      <c r="O23" s="678"/>
      <c r="P23" s="678"/>
      <c r="Q23" s="679"/>
      <c r="R23" s="680">
        <v>1993759</v>
      </c>
      <c r="S23" s="681"/>
      <c r="T23" s="681"/>
      <c r="U23" s="681"/>
      <c r="V23" s="681"/>
      <c r="W23" s="681"/>
      <c r="X23" s="681"/>
      <c r="Y23" s="682"/>
      <c r="Z23" s="713">
        <v>25.3</v>
      </c>
      <c r="AA23" s="713"/>
      <c r="AB23" s="713"/>
      <c r="AC23" s="713"/>
      <c r="AD23" s="714">
        <v>1993759</v>
      </c>
      <c r="AE23" s="714"/>
      <c r="AF23" s="714"/>
      <c r="AG23" s="714"/>
      <c r="AH23" s="714"/>
      <c r="AI23" s="714"/>
      <c r="AJ23" s="714"/>
      <c r="AK23" s="714"/>
      <c r="AL23" s="683">
        <v>51</v>
      </c>
      <c r="AM23" s="684"/>
      <c r="AN23" s="684"/>
      <c r="AO23" s="715"/>
      <c r="AP23" s="774" t="s">
        <v>278</v>
      </c>
      <c r="AQ23" s="782"/>
      <c r="AR23" s="782"/>
      <c r="AS23" s="782"/>
      <c r="AT23" s="782"/>
      <c r="AU23" s="782"/>
      <c r="AV23" s="782"/>
      <c r="AW23" s="782"/>
      <c r="AX23" s="782"/>
      <c r="AY23" s="782"/>
      <c r="AZ23" s="782"/>
      <c r="BA23" s="782"/>
      <c r="BB23" s="782"/>
      <c r="BC23" s="782"/>
      <c r="BD23" s="782"/>
      <c r="BE23" s="782"/>
      <c r="BF23" s="776"/>
      <c r="BG23" s="680" t="s">
        <v>143</v>
      </c>
      <c r="BH23" s="681"/>
      <c r="BI23" s="681"/>
      <c r="BJ23" s="681"/>
      <c r="BK23" s="681"/>
      <c r="BL23" s="681"/>
      <c r="BM23" s="681"/>
      <c r="BN23" s="682"/>
      <c r="BO23" s="713" t="s">
        <v>127</v>
      </c>
      <c r="BP23" s="713"/>
      <c r="BQ23" s="713"/>
      <c r="BR23" s="713"/>
      <c r="BS23" s="686" t="s">
        <v>143</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279</v>
      </c>
      <c r="CS23" s="785"/>
      <c r="CT23" s="785"/>
      <c r="CU23" s="785"/>
      <c r="CV23" s="785"/>
      <c r="CW23" s="785"/>
      <c r="CX23" s="785"/>
      <c r="CY23" s="786"/>
      <c r="CZ23" s="784" t="s">
        <v>280</v>
      </c>
      <c r="DA23" s="785"/>
      <c r="DB23" s="785"/>
      <c r="DC23" s="786"/>
      <c r="DD23" s="784" t="s">
        <v>281</v>
      </c>
      <c r="DE23" s="785"/>
      <c r="DF23" s="785"/>
      <c r="DG23" s="785"/>
      <c r="DH23" s="785"/>
      <c r="DI23" s="785"/>
      <c r="DJ23" s="785"/>
      <c r="DK23" s="786"/>
      <c r="DL23" s="793" t="s">
        <v>282</v>
      </c>
      <c r="DM23" s="794"/>
      <c r="DN23" s="794"/>
      <c r="DO23" s="794"/>
      <c r="DP23" s="794"/>
      <c r="DQ23" s="794"/>
      <c r="DR23" s="794"/>
      <c r="DS23" s="794"/>
      <c r="DT23" s="794"/>
      <c r="DU23" s="794"/>
      <c r="DV23" s="795"/>
      <c r="DW23" s="784" t="s">
        <v>283</v>
      </c>
      <c r="DX23" s="785"/>
      <c r="DY23" s="785"/>
      <c r="DZ23" s="785"/>
      <c r="EA23" s="785"/>
      <c r="EB23" s="785"/>
      <c r="EC23" s="786"/>
    </row>
    <row r="24" spans="2:133" ht="11.25" customHeight="1" x14ac:dyDescent="0.15">
      <c r="B24" s="677" t="s">
        <v>284</v>
      </c>
      <c r="C24" s="678"/>
      <c r="D24" s="678"/>
      <c r="E24" s="678"/>
      <c r="F24" s="678"/>
      <c r="G24" s="678"/>
      <c r="H24" s="678"/>
      <c r="I24" s="678"/>
      <c r="J24" s="678"/>
      <c r="K24" s="678"/>
      <c r="L24" s="678"/>
      <c r="M24" s="678"/>
      <c r="N24" s="678"/>
      <c r="O24" s="678"/>
      <c r="P24" s="678"/>
      <c r="Q24" s="679"/>
      <c r="R24" s="680">
        <v>211290</v>
      </c>
      <c r="S24" s="681"/>
      <c r="T24" s="681"/>
      <c r="U24" s="681"/>
      <c r="V24" s="681"/>
      <c r="W24" s="681"/>
      <c r="X24" s="681"/>
      <c r="Y24" s="682"/>
      <c r="Z24" s="713">
        <v>2.7</v>
      </c>
      <c r="AA24" s="713"/>
      <c r="AB24" s="713"/>
      <c r="AC24" s="713"/>
      <c r="AD24" s="714" t="s">
        <v>143</v>
      </c>
      <c r="AE24" s="714"/>
      <c r="AF24" s="714"/>
      <c r="AG24" s="714"/>
      <c r="AH24" s="714"/>
      <c r="AI24" s="714"/>
      <c r="AJ24" s="714"/>
      <c r="AK24" s="714"/>
      <c r="AL24" s="683" t="s">
        <v>127</v>
      </c>
      <c r="AM24" s="684"/>
      <c r="AN24" s="684"/>
      <c r="AO24" s="715"/>
      <c r="AP24" s="774" t="s">
        <v>285</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127</v>
      </c>
      <c r="BP24" s="713"/>
      <c r="BQ24" s="713"/>
      <c r="BR24" s="713"/>
      <c r="BS24" s="686" t="s">
        <v>127</v>
      </c>
      <c r="BT24" s="681"/>
      <c r="BU24" s="681"/>
      <c r="BV24" s="681"/>
      <c r="BW24" s="681"/>
      <c r="BX24" s="681"/>
      <c r="BY24" s="681"/>
      <c r="BZ24" s="681"/>
      <c r="CA24" s="681"/>
      <c r="CB24" s="727"/>
      <c r="CD24" s="738" t="s">
        <v>286</v>
      </c>
      <c r="CE24" s="739"/>
      <c r="CF24" s="739"/>
      <c r="CG24" s="739"/>
      <c r="CH24" s="739"/>
      <c r="CI24" s="739"/>
      <c r="CJ24" s="739"/>
      <c r="CK24" s="739"/>
      <c r="CL24" s="739"/>
      <c r="CM24" s="739"/>
      <c r="CN24" s="739"/>
      <c r="CO24" s="739"/>
      <c r="CP24" s="739"/>
      <c r="CQ24" s="740"/>
      <c r="CR24" s="735">
        <v>2397850</v>
      </c>
      <c r="CS24" s="736"/>
      <c r="CT24" s="736"/>
      <c r="CU24" s="736"/>
      <c r="CV24" s="736"/>
      <c r="CW24" s="736"/>
      <c r="CX24" s="736"/>
      <c r="CY24" s="779"/>
      <c r="CZ24" s="780">
        <v>32.1</v>
      </c>
      <c r="DA24" s="751"/>
      <c r="DB24" s="751"/>
      <c r="DC24" s="783"/>
      <c r="DD24" s="778">
        <v>1849195</v>
      </c>
      <c r="DE24" s="736"/>
      <c r="DF24" s="736"/>
      <c r="DG24" s="736"/>
      <c r="DH24" s="736"/>
      <c r="DI24" s="736"/>
      <c r="DJ24" s="736"/>
      <c r="DK24" s="779"/>
      <c r="DL24" s="778">
        <v>1845602</v>
      </c>
      <c r="DM24" s="736"/>
      <c r="DN24" s="736"/>
      <c r="DO24" s="736"/>
      <c r="DP24" s="736"/>
      <c r="DQ24" s="736"/>
      <c r="DR24" s="736"/>
      <c r="DS24" s="736"/>
      <c r="DT24" s="736"/>
      <c r="DU24" s="736"/>
      <c r="DV24" s="779"/>
      <c r="DW24" s="780">
        <v>45.5</v>
      </c>
      <c r="DX24" s="751"/>
      <c r="DY24" s="751"/>
      <c r="DZ24" s="751"/>
      <c r="EA24" s="751"/>
      <c r="EB24" s="751"/>
      <c r="EC24" s="781"/>
    </row>
    <row r="25" spans="2:133" ht="11.25" customHeight="1" x14ac:dyDescent="0.15">
      <c r="B25" s="677" t="s">
        <v>287</v>
      </c>
      <c r="C25" s="678"/>
      <c r="D25" s="678"/>
      <c r="E25" s="678"/>
      <c r="F25" s="678"/>
      <c r="G25" s="678"/>
      <c r="H25" s="678"/>
      <c r="I25" s="678"/>
      <c r="J25" s="678"/>
      <c r="K25" s="678"/>
      <c r="L25" s="678"/>
      <c r="M25" s="678"/>
      <c r="N25" s="678"/>
      <c r="O25" s="678"/>
      <c r="P25" s="678"/>
      <c r="Q25" s="679"/>
      <c r="R25" s="680" t="s">
        <v>127</v>
      </c>
      <c r="S25" s="681"/>
      <c r="T25" s="681"/>
      <c r="U25" s="681"/>
      <c r="V25" s="681"/>
      <c r="W25" s="681"/>
      <c r="X25" s="681"/>
      <c r="Y25" s="682"/>
      <c r="Z25" s="713" t="s">
        <v>127</v>
      </c>
      <c r="AA25" s="713"/>
      <c r="AB25" s="713"/>
      <c r="AC25" s="713"/>
      <c r="AD25" s="714" t="s">
        <v>127</v>
      </c>
      <c r="AE25" s="714"/>
      <c r="AF25" s="714"/>
      <c r="AG25" s="714"/>
      <c r="AH25" s="714"/>
      <c r="AI25" s="714"/>
      <c r="AJ25" s="714"/>
      <c r="AK25" s="714"/>
      <c r="AL25" s="683" t="s">
        <v>127</v>
      </c>
      <c r="AM25" s="684"/>
      <c r="AN25" s="684"/>
      <c r="AO25" s="715"/>
      <c r="AP25" s="774" t="s">
        <v>288</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143</v>
      </c>
      <c r="BP25" s="713"/>
      <c r="BQ25" s="713"/>
      <c r="BR25" s="713"/>
      <c r="BS25" s="686" t="s">
        <v>127</v>
      </c>
      <c r="BT25" s="681"/>
      <c r="BU25" s="681"/>
      <c r="BV25" s="681"/>
      <c r="BW25" s="681"/>
      <c r="BX25" s="681"/>
      <c r="BY25" s="681"/>
      <c r="BZ25" s="681"/>
      <c r="CA25" s="681"/>
      <c r="CB25" s="727"/>
      <c r="CD25" s="719" t="s">
        <v>289</v>
      </c>
      <c r="CE25" s="720"/>
      <c r="CF25" s="720"/>
      <c r="CG25" s="720"/>
      <c r="CH25" s="720"/>
      <c r="CI25" s="720"/>
      <c r="CJ25" s="720"/>
      <c r="CK25" s="720"/>
      <c r="CL25" s="720"/>
      <c r="CM25" s="720"/>
      <c r="CN25" s="720"/>
      <c r="CO25" s="720"/>
      <c r="CP25" s="720"/>
      <c r="CQ25" s="721"/>
      <c r="CR25" s="680">
        <v>1243871</v>
      </c>
      <c r="CS25" s="699"/>
      <c r="CT25" s="699"/>
      <c r="CU25" s="699"/>
      <c r="CV25" s="699"/>
      <c r="CW25" s="699"/>
      <c r="CX25" s="699"/>
      <c r="CY25" s="700"/>
      <c r="CZ25" s="683">
        <v>16.7</v>
      </c>
      <c r="DA25" s="701"/>
      <c r="DB25" s="701"/>
      <c r="DC25" s="702"/>
      <c r="DD25" s="686">
        <v>1133230</v>
      </c>
      <c r="DE25" s="699"/>
      <c r="DF25" s="699"/>
      <c r="DG25" s="699"/>
      <c r="DH25" s="699"/>
      <c r="DI25" s="699"/>
      <c r="DJ25" s="699"/>
      <c r="DK25" s="700"/>
      <c r="DL25" s="686">
        <v>1133084</v>
      </c>
      <c r="DM25" s="699"/>
      <c r="DN25" s="699"/>
      <c r="DO25" s="699"/>
      <c r="DP25" s="699"/>
      <c r="DQ25" s="699"/>
      <c r="DR25" s="699"/>
      <c r="DS25" s="699"/>
      <c r="DT25" s="699"/>
      <c r="DU25" s="699"/>
      <c r="DV25" s="700"/>
      <c r="DW25" s="683">
        <v>27.9</v>
      </c>
      <c r="DX25" s="701"/>
      <c r="DY25" s="701"/>
      <c r="DZ25" s="701"/>
      <c r="EA25" s="701"/>
      <c r="EB25" s="701"/>
      <c r="EC25" s="722"/>
    </row>
    <row r="26" spans="2:133" ht="11.25" customHeight="1" x14ac:dyDescent="0.15">
      <c r="B26" s="677" t="s">
        <v>290</v>
      </c>
      <c r="C26" s="678"/>
      <c r="D26" s="678"/>
      <c r="E26" s="678"/>
      <c r="F26" s="678"/>
      <c r="G26" s="678"/>
      <c r="H26" s="678"/>
      <c r="I26" s="678"/>
      <c r="J26" s="678"/>
      <c r="K26" s="678"/>
      <c r="L26" s="678"/>
      <c r="M26" s="678"/>
      <c r="N26" s="678"/>
      <c r="O26" s="678"/>
      <c r="P26" s="678"/>
      <c r="Q26" s="679"/>
      <c r="R26" s="680">
        <v>4104518</v>
      </c>
      <c r="S26" s="681"/>
      <c r="T26" s="681"/>
      <c r="U26" s="681"/>
      <c r="V26" s="681"/>
      <c r="W26" s="681"/>
      <c r="X26" s="681"/>
      <c r="Y26" s="682"/>
      <c r="Z26" s="713">
        <v>52.1</v>
      </c>
      <c r="AA26" s="713"/>
      <c r="AB26" s="713"/>
      <c r="AC26" s="713"/>
      <c r="AD26" s="714">
        <v>3893228</v>
      </c>
      <c r="AE26" s="714"/>
      <c r="AF26" s="714"/>
      <c r="AG26" s="714"/>
      <c r="AH26" s="714"/>
      <c r="AI26" s="714"/>
      <c r="AJ26" s="714"/>
      <c r="AK26" s="714"/>
      <c r="AL26" s="683">
        <v>99.6</v>
      </c>
      <c r="AM26" s="684"/>
      <c r="AN26" s="684"/>
      <c r="AO26" s="715"/>
      <c r="AP26" s="774" t="s">
        <v>291</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3" t="s">
        <v>127</v>
      </c>
      <c r="BP26" s="713"/>
      <c r="BQ26" s="713"/>
      <c r="BR26" s="713"/>
      <c r="BS26" s="686" t="s">
        <v>143</v>
      </c>
      <c r="BT26" s="681"/>
      <c r="BU26" s="681"/>
      <c r="BV26" s="681"/>
      <c r="BW26" s="681"/>
      <c r="BX26" s="681"/>
      <c r="BY26" s="681"/>
      <c r="BZ26" s="681"/>
      <c r="CA26" s="681"/>
      <c r="CB26" s="727"/>
      <c r="CD26" s="719" t="s">
        <v>292</v>
      </c>
      <c r="CE26" s="720"/>
      <c r="CF26" s="720"/>
      <c r="CG26" s="720"/>
      <c r="CH26" s="720"/>
      <c r="CI26" s="720"/>
      <c r="CJ26" s="720"/>
      <c r="CK26" s="720"/>
      <c r="CL26" s="720"/>
      <c r="CM26" s="720"/>
      <c r="CN26" s="720"/>
      <c r="CO26" s="720"/>
      <c r="CP26" s="720"/>
      <c r="CQ26" s="721"/>
      <c r="CR26" s="680">
        <v>749310</v>
      </c>
      <c r="CS26" s="681"/>
      <c r="CT26" s="681"/>
      <c r="CU26" s="681"/>
      <c r="CV26" s="681"/>
      <c r="CW26" s="681"/>
      <c r="CX26" s="681"/>
      <c r="CY26" s="682"/>
      <c r="CZ26" s="683">
        <v>10</v>
      </c>
      <c r="DA26" s="701"/>
      <c r="DB26" s="701"/>
      <c r="DC26" s="702"/>
      <c r="DD26" s="686">
        <v>675439</v>
      </c>
      <c r="DE26" s="681"/>
      <c r="DF26" s="681"/>
      <c r="DG26" s="681"/>
      <c r="DH26" s="681"/>
      <c r="DI26" s="681"/>
      <c r="DJ26" s="681"/>
      <c r="DK26" s="682"/>
      <c r="DL26" s="686" t="s">
        <v>127</v>
      </c>
      <c r="DM26" s="681"/>
      <c r="DN26" s="681"/>
      <c r="DO26" s="681"/>
      <c r="DP26" s="681"/>
      <c r="DQ26" s="681"/>
      <c r="DR26" s="681"/>
      <c r="DS26" s="681"/>
      <c r="DT26" s="681"/>
      <c r="DU26" s="681"/>
      <c r="DV26" s="682"/>
      <c r="DW26" s="683" t="s">
        <v>127</v>
      </c>
      <c r="DX26" s="701"/>
      <c r="DY26" s="701"/>
      <c r="DZ26" s="701"/>
      <c r="EA26" s="701"/>
      <c r="EB26" s="701"/>
      <c r="EC26" s="722"/>
    </row>
    <row r="27" spans="2:133" ht="11.25" customHeight="1" x14ac:dyDescent="0.15">
      <c r="B27" s="677" t="s">
        <v>293</v>
      </c>
      <c r="C27" s="678"/>
      <c r="D27" s="678"/>
      <c r="E27" s="678"/>
      <c r="F27" s="678"/>
      <c r="G27" s="678"/>
      <c r="H27" s="678"/>
      <c r="I27" s="678"/>
      <c r="J27" s="678"/>
      <c r="K27" s="678"/>
      <c r="L27" s="678"/>
      <c r="M27" s="678"/>
      <c r="N27" s="678"/>
      <c r="O27" s="678"/>
      <c r="P27" s="678"/>
      <c r="Q27" s="679"/>
      <c r="R27" s="680">
        <v>837</v>
      </c>
      <c r="S27" s="681"/>
      <c r="T27" s="681"/>
      <c r="U27" s="681"/>
      <c r="V27" s="681"/>
      <c r="W27" s="681"/>
      <c r="X27" s="681"/>
      <c r="Y27" s="682"/>
      <c r="Z27" s="713">
        <v>0</v>
      </c>
      <c r="AA27" s="713"/>
      <c r="AB27" s="713"/>
      <c r="AC27" s="713"/>
      <c r="AD27" s="714">
        <v>837</v>
      </c>
      <c r="AE27" s="714"/>
      <c r="AF27" s="714"/>
      <c r="AG27" s="714"/>
      <c r="AH27" s="714"/>
      <c r="AI27" s="714"/>
      <c r="AJ27" s="714"/>
      <c r="AK27" s="714"/>
      <c r="AL27" s="683">
        <v>0</v>
      </c>
      <c r="AM27" s="684"/>
      <c r="AN27" s="684"/>
      <c r="AO27" s="715"/>
      <c r="AP27" s="677" t="s">
        <v>294</v>
      </c>
      <c r="AQ27" s="678"/>
      <c r="AR27" s="678"/>
      <c r="AS27" s="678"/>
      <c r="AT27" s="678"/>
      <c r="AU27" s="678"/>
      <c r="AV27" s="678"/>
      <c r="AW27" s="678"/>
      <c r="AX27" s="678"/>
      <c r="AY27" s="678"/>
      <c r="AZ27" s="678"/>
      <c r="BA27" s="678"/>
      <c r="BB27" s="678"/>
      <c r="BC27" s="678"/>
      <c r="BD27" s="678"/>
      <c r="BE27" s="678"/>
      <c r="BF27" s="679"/>
      <c r="BG27" s="680">
        <v>1484791</v>
      </c>
      <c r="BH27" s="681"/>
      <c r="BI27" s="681"/>
      <c r="BJ27" s="681"/>
      <c r="BK27" s="681"/>
      <c r="BL27" s="681"/>
      <c r="BM27" s="681"/>
      <c r="BN27" s="682"/>
      <c r="BO27" s="713">
        <v>100</v>
      </c>
      <c r="BP27" s="713"/>
      <c r="BQ27" s="713"/>
      <c r="BR27" s="713"/>
      <c r="BS27" s="686">
        <v>56574</v>
      </c>
      <c r="BT27" s="681"/>
      <c r="BU27" s="681"/>
      <c r="BV27" s="681"/>
      <c r="BW27" s="681"/>
      <c r="BX27" s="681"/>
      <c r="BY27" s="681"/>
      <c r="BZ27" s="681"/>
      <c r="CA27" s="681"/>
      <c r="CB27" s="727"/>
      <c r="CD27" s="719" t="s">
        <v>295</v>
      </c>
      <c r="CE27" s="720"/>
      <c r="CF27" s="720"/>
      <c r="CG27" s="720"/>
      <c r="CH27" s="720"/>
      <c r="CI27" s="720"/>
      <c r="CJ27" s="720"/>
      <c r="CK27" s="720"/>
      <c r="CL27" s="720"/>
      <c r="CM27" s="720"/>
      <c r="CN27" s="720"/>
      <c r="CO27" s="720"/>
      <c r="CP27" s="720"/>
      <c r="CQ27" s="721"/>
      <c r="CR27" s="680">
        <v>675324</v>
      </c>
      <c r="CS27" s="699"/>
      <c r="CT27" s="699"/>
      <c r="CU27" s="699"/>
      <c r="CV27" s="699"/>
      <c r="CW27" s="699"/>
      <c r="CX27" s="699"/>
      <c r="CY27" s="700"/>
      <c r="CZ27" s="683">
        <v>9.1</v>
      </c>
      <c r="DA27" s="701"/>
      <c r="DB27" s="701"/>
      <c r="DC27" s="702"/>
      <c r="DD27" s="686">
        <v>254850</v>
      </c>
      <c r="DE27" s="699"/>
      <c r="DF27" s="699"/>
      <c r="DG27" s="699"/>
      <c r="DH27" s="699"/>
      <c r="DI27" s="699"/>
      <c r="DJ27" s="699"/>
      <c r="DK27" s="700"/>
      <c r="DL27" s="686">
        <v>251403</v>
      </c>
      <c r="DM27" s="699"/>
      <c r="DN27" s="699"/>
      <c r="DO27" s="699"/>
      <c r="DP27" s="699"/>
      <c r="DQ27" s="699"/>
      <c r="DR27" s="699"/>
      <c r="DS27" s="699"/>
      <c r="DT27" s="699"/>
      <c r="DU27" s="699"/>
      <c r="DV27" s="700"/>
      <c r="DW27" s="683">
        <v>6.2</v>
      </c>
      <c r="DX27" s="701"/>
      <c r="DY27" s="701"/>
      <c r="DZ27" s="701"/>
      <c r="EA27" s="701"/>
      <c r="EB27" s="701"/>
      <c r="EC27" s="722"/>
    </row>
    <row r="28" spans="2:133" ht="11.25" customHeight="1" x14ac:dyDescent="0.15">
      <c r="B28" s="677" t="s">
        <v>296</v>
      </c>
      <c r="C28" s="678"/>
      <c r="D28" s="678"/>
      <c r="E28" s="678"/>
      <c r="F28" s="678"/>
      <c r="G28" s="678"/>
      <c r="H28" s="678"/>
      <c r="I28" s="678"/>
      <c r="J28" s="678"/>
      <c r="K28" s="678"/>
      <c r="L28" s="678"/>
      <c r="M28" s="678"/>
      <c r="N28" s="678"/>
      <c r="O28" s="678"/>
      <c r="P28" s="678"/>
      <c r="Q28" s="679"/>
      <c r="R28" s="680">
        <v>37083</v>
      </c>
      <c r="S28" s="681"/>
      <c r="T28" s="681"/>
      <c r="U28" s="681"/>
      <c r="V28" s="681"/>
      <c r="W28" s="681"/>
      <c r="X28" s="681"/>
      <c r="Y28" s="682"/>
      <c r="Z28" s="713">
        <v>0.5</v>
      </c>
      <c r="AA28" s="713"/>
      <c r="AB28" s="713"/>
      <c r="AC28" s="713"/>
      <c r="AD28" s="714" t="s">
        <v>143</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297</v>
      </c>
      <c r="CE28" s="720"/>
      <c r="CF28" s="720"/>
      <c r="CG28" s="720"/>
      <c r="CH28" s="720"/>
      <c r="CI28" s="720"/>
      <c r="CJ28" s="720"/>
      <c r="CK28" s="720"/>
      <c r="CL28" s="720"/>
      <c r="CM28" s="720"/>
      <c r="CN28" s="720"/>
      <c r="CO28" s="720"/>
      <c r="CP28" s="720"/>
      <c r="CQ28" s="721"/>
      <c r="CR28" s="680">
        <v>478655</v>
      </c>
      <c r="CS28" s="681"/>
      <c r="CT28" s="681"/>
      <c r="CU28" s="681"/>
      <c r="CV28" s="681"/>
      <c r="CW28" s="681"/>
      <c r="CX28" s="681"/>
      <c r="CY28" s="682"/>
      <c r="CZ28" s="683">
        <v>6.4</v>
      </c>
      <c r="DA28" s="701"/>
      <c r="DB28" s="701"/>
      <c r="DC28" s="702"/>
      <c r="DD28" s="686">
        <v>461115</v>
      </c>
      <c r="DE28" s="681"/>
      <c r="DF28" s="681"/>
      <c r="DG28" s="681"/>
      <c r="DH28" s="681"/>
      <c r="DI28" s="681"/>
      <c r="DJ28" s="681"/>
      <c r="DK28" s="682"/>
      <c r="DL28" s="686">
        <v>461115</v>
      </c>
      <c r="DM28" s="681"/>
      <c r="DN28" s="681"/>
      <c r="DO28" s="681"/>
      <c r="DP28" s="681"/>
      <c r="DQ28" s="681"/>
      <c r="DR28" s="681"/>
      <c r="DS28" s="681"/>
      <c r="DT28" s="681"/>
      <c r="DU28" s="681"/>
      <c r="DV28" s="682"/>
      <c r="DW28" s="683">
        <v>11.4</v>
      </c>
      <c r="DX28" s="701"/>
      <c r="DY28" s="701"/>
      <c r="DZ28" s="701"/>
      <c r="EA28" s="701"/>
      <c r="EB28" s="701"/>
      <c r="EC28" s="722"/>
    </row>
    <row r="29" spans="2:133" ht="11.25" customHeight="1" x14ac:dyDescent="0.15">
      <c r="B29" s="677" t="s">
        <v>298</v>
      </c>
      <c r="C29" s="678"/>
      <c r="D29" s="678"/>
      <c r="E29" s="678"/>
      <c r="F29" s="678"/>
      <c r="G29" s="678"/>
      <c r="H29" s="678"/>
      <c r="I29" s="678"/>
      <c r="J29" s="678"/>
      <c r="K29" s="678"/>
      <c r="L29" s="678"/>
      <c r="M29" s="678"/>
      <c r="N29" s="678"/>
      <c r="O29" s="678"/>
      <c r="P29" s="678"/>
      <c r="Q29" s="679"/>
      <c r="R29" s="680">
        <v>71333</v>
      </c>
      <c r="S29" s="681"/>
      <c r="T29" s="681"/>
      <c r="U29" s="681"/>
      <c r="V29" s="681"/>
      <c r="W29" s="681"/>
      <c r="X29" s="681"/>
      <c r="Y29" s="682"/>
      <c r="Z29" s="713">
        <v>0.9</v>
      </c>
      <c r="AA29" s="713"/>
      <c r="AB29" s="713"/>
      <c r="AC29" s="713"/>
      <c r="AD29" s="714">
        <v>12032</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299</v>
      </c>
      <c r="CE29" s="766"/>
      <c r="CF29" s="719" t="s">
        <v>300</v>
      </c>
      <c r="CG29" s="720"/>
      <c r="CH29" s="720"/>
      <c r="CI29" s="720"/>
      <c r="CJ29" s="720"/>
      <c r="CK29" s="720"/>
      <c r="CL29" s="720"/>
      <c r="CM29" s="720"/>
      <c r="CN29" s="720"/>
      <c r="CO29" s="720"/>
      <c r="CP29" s="720"/>
      <c r="CQ29" s="721"/>
      <c r="CR29" s="680">
        <v>478655</v>
      </c>
      <c r="CS29" s="699"/>
      <c r="CT29" s="699"/>
      <c r="CU29" s="699"/>
      <c r="CV29" s="699"/>
      <c r="CW29" s="699"/>
      <c r="CX29" s="699"/>
      <c r="CY29" s="700"/>
      <c r="CZ29" s="683">
        <v>6.4</v>
      </c>
      <c r="DA29" s="701"/>
      <c r="DB29" s="701"/>
      <c r="DC29" s="702"/>
      <c r="DD29" s="686">
        <v>461115</v>
      </c>
      <c r="DE29" s="699"/>
      <c r="DF29" s="699"/>
      <c r="DG29" s="699"/>
      <c r="DH29" s="699"/>
      <c r="DI29" s="699"/>
      <c r="DJ29" s="699"/>
      <c r="DK29" s="700"/>
      <c r="DL29" s="686">
        <v>461115</v>
      </c>
      <c r="DM29" s="699"/>
      <c r="DN29" s="699"/>
      <c r="DO29" s="699"/>
      <c r="DP29" s="699"/>
      <c r="DQ29" s="699"/>
      <c r="DR29" s="699"/>
      <c r="DS29" s="699"/>
      <c r="DT29" s="699"/>
      <c r="DU29" s="699"/>
      <c r="DV29" s="700"/>
      <c r="DW29" s="683">
        <v>11.4</v>
      </c>
      <c r="DX29" s="701"/>
      <c r="DY29" s="701"/>
      <c r="DZ29" s="701"/>
      <c r="EA29" s="701"/>
      <c r="EB29" s="701"/>
      <c r="EC29" s="722"/>
    </row>
    <row r="30" spans="2:133" ht="11.25" customHeight="1" x14ac:dyDescent="0.15">
      <c r="B30" s="677" t="s">
        <v>301</v>
      </c>
      <c r="C30" s="678"/>
      <c r="D30" s="678"/>
      <c r="E30" s="678"/>
      <c r="F30" s="678"/>
      <c r="G30" s="678"/>
      <c r="H30" s="678"/>
      <c r="I30" s="678"/>
      <c r="J30" s="678"/>
      <c r="K30" s="678"/>
      <c r="L30" s="678"/>
      <c r="M30" s="678"/>
      <c r="N30" s="678"/>
      <c r="O30" s="678"/>
      <c r="P30" s="678"/>
      <c r="Q30" s="679"/>
      <c r="R30" s="680">
        <v>24976</v>
      </c>
      <c r="S30" s="681"/>
      <c r="T30" s="681"/>
      <c r="U30" s="681"/>
      <c r="V30" s="681"/>
      <c r="W30" s="681"/>
      <c r="X30" s="681"/>
      <c r="Y30" s="682"/>
      <c r="Z30" s="713">
        <v>0.3</v>
      </c>
      <c r="AA30" s="713"/>
      <c r="AB30" s="713"/>
      <c r="AC30" s="713"/>
      <c r="AD30" s="714" t="s">
        <v>127</v>
      </c>
      <c r="AE30" s="714"/>
      <c r="AF30" s="714"/>
      <c r="AG30" s="714"/>
      <c r="AH30" s="714"/>
      <c r="AI30" s="714"/>
      <c r="AJ30" s="714"/>
      <c r="AK30" s="714"/>
      <c r="AL30" s="683" t="s">
        <v>127</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302</v>
      </c>
      <c r="BH30" s="754"/>
      <c r="BI30" s="754"/>
      <c r="BJ30" s="754"/>
      <c r="BK30" s="754"/>
      <c r="BL30" s="754"/>
      <c r="BM30" s="754"/>
      <c r="BN30" s="754"/>
      <c r="BO30" s="754"/>
      <c r="BP30" s="754"/>
      <c r="BQ30" s="755"/>
      <c r="BR30" s="741" t="s">
        <v>303</v>
      </c>
      <c r="BS30" s="754"/>
      <c r="BT30" s="754"/>
      <c r="BU30" s="754"/>
      <c r="BV30" s="754"/>
      <c r="BW30" s="754"/>
      <c r="BX30" s="754"/>
      <c r="BY30" s="754"/>
      <c r="BZ30" s="754"/>
      <c r="CA30" s="754"/>
      <c r="CB30" s="755"/>
      <c r="CD30" s="767"/>
      <c r="CE30" s="768"/>
      <c r="CF30" s="719" t="s">
        <v>304</v>
      </c>
      <c r="CG30" s="720"/>
      <c r="CH30" s="720"/>
      <c r="CI30" s="720"/>
      <c r="CJ30" s="720"/>
      <c r="CK30" s="720"/>
      <c r="CL30" s="720"/>
      <c r="CM30" s="720"/>
      <c r="CN30" s="720"/>
      <c r="CO30" s="720"/>
      <c r="CP30" s="720"/>
      <c r="CQ30" s="721"/>
      <c r="CR30" s="680">
        <v>470773</v>
      </c>
      <c r="CS30" s="681"/>
      <c r="CT30" s="681"/>
      <c r="CU30" s="681"/>
      <c r="CV30" s="681"/>
      <c r="CW30" s="681"/>
      <c r="CX30" s="681"/>
      <c r="CY30" s="682"/>
      <c r="CZ30" s="683">
        <v>6.3</v>
      </c>
      <c r="DA30" s="701"/>
      <c r="DB30" s="701"/>
      <c r="DC30" s="702"/>
      <c r="DD30" s="686">
        <v>453233</v>
      </c>
      <c r="DE30" s="681"/>
      <c r="DF30" s="681"/>
      <c r="DG30" s="681"/>
      <c r="DH30" s="681"/>
      <c r="DI30" s="681"/>
      <c r="DJ30" s="681"/>
      <c r="DK30" s="682"/>
      <c r="DL30" s="686">
        <v>453233</v>
      </c>
      <c r="DM30" s="681"/>
      <c r="DN30" s="681"/>
      <c r="DO30" s="681"/>
      <c r="DP30" s="681"/>
      <c r="DQ30" s="681"/>
      <c r="DR30" s="681"/>
      <c r="DS30" s="681"/>
      <c r="DT30" s="681"/>
      <c r="DU30" s="681"/>
      <c r="DV30" s="682"/>
      <c r="DW30" s="683">
        <v>11.2</v>
      </c>
      <c r="DX30" s="701"/>
      <c r="DY30" s="701"/>
      <c r="DZ30" s="701"/>
      <c r="EA30" s="701"/>
      <c r="EB30" s="701"/>
      <c r="EC30" s="722"/>
    </row>
    <row r="31" spans="2:133" ht="11.25" customHeight="1" x14ac:dyDescent="0.15">
      <c r="B31" s="677" t="s">
        <v>305</v>
      </c>
      <c r="C31" s="678"/>
      <c r="D31" s="678"/>
      <c r="E31" s="678"/>
      <c r="F31" s="678"/>
      <c r="G31" s="678"/>
      <c r="H31" s="678"/>
      <c r="I31" s="678"/>
      <c r="J31" s="678"/>
      <c r="K31" s="678"/>
      <c r="L31" s="678"/>
      <c r="M31" s="678"/>
      <c r="N31" s="678"/>
      <c r="O31" s="678"/>
      <c r="P31" s="678"/>
      <c r="Q31" s="679"/>
      <c r="R31" s="680">
        <v>1734909</v>
      </c>
      <c r="S31" s="681"/>
      <c r="T31" s="681"/>
      <c r="U31" s="681"/>
      <c r="V31" s="681"/>
      <c r="W31" s="681"/>
      <c r="X31" s="681"/>
      <c r="Y31" s="682"/>
      <c r="Z31" s="713">
        <v>22</v>
      </c>
      <c r="AA31" s="713"/>
      <c r="AB31" s="713"/>
      <c r="AC31" s="713"/>
      <c r="AD31" s="714" t="s">
        <v>127</v>
      </c>
      <c r="AE31" s="714"/>
      <c r="AF31" s="714"/>
      <c r="AG31" s="714"/>
      <c r="AH31" s="714"/>
      <c r="AI31" s="714"/>
      <c r="AJ31" s="714"/>
      <c r="AK31" s="714"/>
      <c r="AL31" s="683" t="s">
        <v>127</v>
      </c>
      <c r="AM31" s="684"/>
      <c r="AN31" s="684"/>
      <c r="AO31" s="715"/>
      <c r="AP31" s="756" t="s">
        <v>306</v>
      </c>
      <c r="AQ31" s="757"/>
      <c r="AR31" s="757"/>
      <c r="AS31" s="757"/>
      <c r="AT31" s="762" t="s">
        <v>307</v>
      </c>
      <c r="AU31" s="231"/>
      <c r="AV31" s="231"/>
      <c r="AW31" s="231"/>
      <c r="AX31" s="746" t="s">
        <v>183</v>
      </c>
      <c r="AY31" s="747"/>
      <c r="AZ31" s="747"/>
      <c r="BA31" s="747"/>
      <c r="BB31" s="747"/>
      <c r="BC31" s="747"/>
      <c r="BD31" s="747"/>
      <c r="BE31" s="747"/>
      <c r="BF31" s="748"/>
      <c r="BG31" s="749">
        <v>99.4</v>
      </c>
      <c r="BH31" s="750"/>
      <c r="BI31" s="750"/>
      <c r="BJ31" s="750"/>
      <c r="BK31" s="750"/>
      <c r="BL31" s="750"/>
      <c r="BM31" s="751">
        <v>96.6</v>
      </c>
      <c r="BN31" s="750"/>
      <c r="BO31" s="750"/>
      <c r="BP31" s="750"/>
      <c r="BQ31" s="752"/>
      <c r="BR31" s="749">
        <v>99.1</v>
      </c>
      <c r="BS31" s="750"/>
      <c r="BT31" s="750"/>
      <c r="BU31" s="750"/>
      <c r="BV31" s="750"/>
      <c r="BW31" s="750"/>
      <c r="BX31" s="751">
        <v>96.2</v>
      </c>
      <c r="BY31" s="750"/>
      <c r="BZ31" s="750"/>
      <c r="CA31" s="750"/>
      <c r="CB31" s="752"/>
      <c r="CD31" s="767"/>
      <c r="CE31" s="768"/>
      <c r="CF31" s="719" t="s">
        <v>308</v>
      </c>
      <c r="CG31" s="720"/>
      <c r="CH31" s="720"/>
      <c r="CI31" s="720"/>
      <c r="CJ31" s="720"/>
      <c r="CK31" s="720"/>
      <c r="CL31" s="720"/>
      <c r="CM31" s="720"/>
      <c r="CN31" s="720"/>
      <c r="CO31" s="720"/>
      <c r="CP31" s="720"/>
      <c r="CQ31" s="721"/>
      <c r="CR31" s="680">
        <v>7882</v>
      </c>
      <c r="CS31" s="699"/>
      <c r="CT31" s="699"/>
      <c r="CU31" s="699"/>
      <c r="CV31" s="699"/>
      <c r="CW31" s="699"/>
      <c r="CX31" s="699"/>
      <c r="CY31" s="700"/>
      <c r="CZ31" s="683">
        <v>0.1</v>
      </c>
      <c r="DA31" s="701"/>
      <c r="DB31" s="701"/>
      <c r="DC31" s="702"/>
      <c r="DD31" s="686">
        <v>7882</v>
      </c>
      <c r="DE31" s="699"/>
      <c r="DF31" s="699"/>
      <c r="DG31" s="699"/>
      <c r="DH31" s="699"/>
      <c r="DI31" s="699"/>
      <c r="DJ31" s="699"/>
      <c r="DK31" s="700"/>
      <c r="DL31" s="686">
        <v>7882</v>
      </c>
      <c r="DM31" s="699"/>
      <c r="DN31" s="699"/>
      <c r="DO31" s="699"/>
      <c r="DP31" s="699"/>
      <c r="DQ31" s="699"/>
      <c r="DR31" s="699"/>
      <c r="DS31" s="699"/>
      <c r="DT31" s="699"/>
      <c r="DU31" s="699"/>
      <c r="DV31" s="700"/>
      <c r="DW31" s="683">
        <v>0.2</v>
      </c>
      <c r="DX31" s="701"/>
      <c r="DY31" s="701"/>
      <c r="DZ31" s="701"/>
      <c r="EA31" s="701"/>
      <c r="EB31" s="701"/>
      <c r="EC31" s="722"/>
    </row>
    <row r="32" spans="2:133" ht="11.25" customHeight="1" x14ac:dyDescent="0.15">
      <c r="B32" s="771" t="s">
        <v>309</v>
      </c>
      <c r="C32" s="772"/>
      <c r="D32" s="772"/>
      <c r="E32" s="772"/>
      <c r="F32" s="772"/>
      <c r="G32" s="772"/>
      <c r="H32" s="772"/>
      <c r="I32" s="772"/>
      <c r="J32" s="772"/>
      <c r="K32" s="772"/>
      <c r="L32" s="772"/>
      <c r="M32" s="772"/>
      <c r="N32" s="772"/>
      <c r="O32" s="772"/>
      <c r="P32" s="772"/>
      <c r="Q32" s="773"/>
      <c r="R32" s="680" t="s">
        <v>127</v>
      </c>
      <c r="S32" s="681"/>
      <c r="T32" s="681"/>
      <c r="U32" s="681"/>
      <c r="V32" s="681"/>
      <c r="W32" s="681"/>
      <c r="X32" s="681"/>
      <c r="Y32" s="682"/>
      <c r="Z32" s="713" t="s">
        <v>127</v>
      </c>
      <c r="AA32" s="713"/>
      <c r="AB32" s="713"/>
      <c r="AC32" s="713"/>
      <c r="AD32" s="714" t="s">
        <v>143</v>
      </c>
      <c r="AE32" s="714"/>
      <c r="AF32" s="714"/>
      <c r="AG32" s="714"/>
      <c r="AH32" s="714"/>
      <c r="AI32" s="714"/>
      <c r="AJ32" s="714"/>
      <c r="AK32" s="714"/>
      <c r="AL32" s="683" t="s">
        <v>127</v>
      </c>
      <c r="AM32" s="684"/>
      <c r="AN32" s="684"/>
      <c r="AO32" s="715"/>
      <c r="AP32" s="758"/>
      <c r="AQ32" s="759"/>
      <c r="AR32" s="759"/>
      <c r="AS32" s="759"/>
      <c r="AT32" s="763"/>
      <c r="AU32" s="230" t="s">
        <v>310</v>
      </c>
      <c r="AV32" s="230"/>
      <c r="AW32" s="230"/>
      <c r="AX32" s="677" t="s">
        <v>311</v>
      </c>
      <c r="AY32" s="678"/>
      <c r="AZ32" s="678"/>
      <c r="BA32" s="678"/>
      <c r="BB32" s="678"/>
      <c r="BC32" s="678"/>
      <c r="BD32" s="678"/>
      <c r="BE32" s="678"/>
      <c r="BF32" s="679"/>
      <c r="BG32" s="753">
        <v>99.5</v>
      </c>
      <c r="BH32" s="699"/>
      <c r="BI32" s="699"/>
      <c r="BJ32" s="699"/>
      <c r="BK32" s="699"/>
      <c r="BL32" s="699"/>
      <c r="BM32" s="684">
        <v>97.7</v>
      </c>
      <c r="BN32" s="745"/>
      <c r="BO32" s="745"/>
      <c r="BP32" s="745"/>
      <c r="BQ32" s="726"/>
      <c r="BR32" s="753">
        <v>99.2</v>
      </c>
      <c r="BS32" s="699"/>
      <c r="BT32" s="699"/>
      <c r="BU32" s="699"/>
      <c r="BV32" s="699"/>
      <c r="BW32" s="699"/>
      <c r="BX32" s="684">
        <v>97.8</v>
      </c>
      <c r="BY32" s="745"/>
      <c r="BZ32" s="745"/>
      <c r="CA32" s="745"/>
      <c r="CB32" s="726"/>
      <c r="CD32" s="769"/>
      <c r="CE32" s="770"/>
      <c r="CF32" s="719" t="s">
        <v>312</v>
      </c>
      <c r="CG32" s="720"/>
      <c r="CH32" s="720"/>
      <c r="CI32" s="720"/>
      <c r="CJ32" s="720"/>
      <c r="CK32" s="720"/>
      <c r="CL32" s="720"/>
      <c r="CM32" s="720"/>
      <c r="CN32" s="720"/>
      <c r="CO32" s="720"/>
      <c r="CP32" s="720"/>
      <c r="CQ32" s="721"/>
      <c r="CR32" s="680" t="s">
        <v>127</v>
      </c>
      <c r="CS32" s="681"/>
      <c r="CT32" s="681"/>
      <c r="CU32" s="681"/>
      <c r="CV32" s="681"/>
      <c r="CW32" s="681"/>
      <c r="CX32" s="681"/>
      <c r="CY32" s="682"/>
      <c r="CZ32" s="683" t="s">
        <v>143</v>
      </c>
      <c r="DA32" s="701"/>
      <c r="DB32" s="701"/>
      <c r="DC32" s="702"/>
      <c r="DD32" s="686" t="s">
        <v>127</v>
      </c>
      <c r="DE32" s="681"/>
      <c r="DF32" s="681"/>
      <c r="DG32" s="681"/>
      <c r="DH32" s="681"/>
      <c r="DI32" s="681"/>
      <c r="DJ32" s="681"/>
      <c r="DK32" s="682"/>
      <c r="DL32" s="686" t="s">
        <v>143</v>
      </c>
      <c r="DM32" s="681"/>
      <c r="DN32" s="681"/>
      <c r="DO32" s="681"/>
      <c r="DP32" s="681"/>
      <c r="DQ32" s="681"/>
      <c r="DR32" s="681"/>
      <c r="DS32" s="681"/>
      <c r="DT32" s="681"/>
      <c r="DU32" s="681"/>
      <c r="DV32" s="682"/>
      <c r="DW32" s="683" t="s">
        <v>127</v>
      </c>
      <c r="DX32" s="701"/>
      <c r="DY32" s="701"/>
      <c r="DZ32" s="701"/>
      <c r="EA32" s="701"/>
      <c r="EB32" s="701"/>
      <c r="EC32" s="722"/>
    </row>
    <row r="33" spans="2:133" ht="11.25" customHeight="1" x14ac:dyDescent="0.15">
      <c r="B33" s="677" t="s">
        <v>313</v>
      </c>
      <c r="C33" s="678"/>
      <c r="D33" s="678"/>
      <c r="E33" s="678"/>
      <c r="F33" s="678"/>
      <c r="G33" s="678"/>
      <c r="H33" s="678"/>
      <c r="I33" s="678"/>
      <c r="J33" s="678"/>
      <c r="K33" s="678"/>
      <c r="L33" s="678"/>
      <c r="M33" s="678"/>
      <c r="N33" s="678"/>
      <c r="O33" s="678"/>
      <c r="P33" s="678"/>
      <c r="Q33" s="679"/>
      <c r="R33" s="680">
        <v>449021</v>
      </c>
      <c r="S33" s="681"/>
      <c r="T33" s="681"/>
      <c r="U33" s="681"/>
      <c r="V33" s="681"/>
      <c r="W33" s="681"/>
      <c r="X33" s="681"/>
      <c r="Y33" s="682"/>
      <c r="Z33" s="713">
        <v>5.7</v>
      </c>
      <c r="AA33" s="713"/>
      <c r="AB33" s="713"/>
      <c r="AC33" s="713"/>
      <c r="AD33" s="714" t="s">
        <v>127</v>
      </c>
      <c r="AE33" s="714"/>
      <c r="AF33" s="714"/>
      <c r="AG33" s="714"/>
      <c r="AH33" s="714"/>
      <c r="AI33" s="714"/>
      <c r="AJ33" s="714"/>
      <c r="AK33" s="714"/>
      <c r="AL33" s="683" t="s">
        <v>127</v>
      </c>
      <c r="AM33" s="684"/>
      <c r="AN33" s="684"/>
      <c r="AO33" s="715"/>
      <c r="AP33" s="760"/>
      <c r="AQ33" s="761"/>
      <c r="AR33" s="761"/>
      <c r="AS33" s="761"/>
      <c r="AT33" s="764"/>
      <c r="AU33" s="232"/>
      <c r="AV33" s="232"/>
      <c r="AW33" s="232"/>
      <c r="AX33" s="661" t="s">
        <v>314</v>
      </c>
      <c r="AY33" s="662"/>
      <c r="AZ33" s="662"/>
      <c r="BA33" s="662"/>
      <c r="BB33" s="662"/>
      <c r="BC33" s="662"/>
      <c r="BD33" s="662"/>
      <c r="BE33" s="662"/>
      <c r="BF33" s="663"/>
      <c r="BG33" s="744">
        <v>99.3</v>
      </c>
      <c r="BH33" s="665"/>
      <c r="BI33" s="665"/>
      <c r="BJ33" s="665"/>
      <c r="BK33" s="665"/>
      <c r="BL33" s="665"/>
      <c r="BM33" s="707">
        <v>95.6</v>
      </c>
      <c r="BN33" s="665"/>
      <c r="BO33" s="665"/>
      <c r="BP33" s="665"/>
      <c r="BQ33" s="709"/>
      <c r="BR33" s="744">
        <v>99</v>
      </c>
      <c r="BS33" s="665"/>
      <c r="BT33" s="665"/>
      <c r="BU33" s="665"/>
      <c r="BV33" s="665"/>
      <c r="BW33" s="665"/>
      <c r="BX33" s="707">
        <v>94.7</v>
      </c>
      <c r="BY33" s="665"/>
      <c r="BZ33" s="665"/>
      <c r="CA33" s="665"/>
      <c r="CB33" s="709"/>
      <c r="CD33" s="719" t="s">
        <v>315</v>
      </c>
      <c r="CE33" s="720"/>
      <c r="CF33" s="720"/>
      <c r="CG33" s="720"/>
      <c r="CH33" s="720"/>
      <c r="CI33" s="720"/>
      <c r="CJ33" s="720"/>
      <c r="CK33" s="720"/>
      <c r="CL33" s="720"/>
      <c r="CM33" s="720"/>
      <c r="CN33" s="720"/>
      <c r="CO33" s="720"/>
      <c r="CP33" s="720"/>
      <c r="CQ33" s="721"/>
      <c r="CR33" s="680">
        <v>4112912</v>
      </c>
      <c r="CS33" s="699"/>
      <c r="CT33" s="699"/>
      <c r="CU33" s="699"/>
      <c r="CV33" s="699"/>
      <c r="CW33" s="699"/>
      <c r="CX33" s="699"/>
      <c r="CY33" s="700"/>
      <c r="CZ33" s="683">
        <v>55.1</v>
      </c>
      <c r="DA33" s="701"/>
      <c r="DB33" s="701"/>
      <c r="DC33" s="702"/>
      <c r="DD33" s="686">
        <v>2608268</v>
      </c>
      <c r="DE33" s="699"/>
      <c r="DF33" s="699"/>
      <c r="DG33" s="699"/>
      <c r="DH33" s="699"/>
      <c r="DI33" s="699"/>
      <c r="DJ33" s="699"/>
      <c r="DK33" s="700"/>
      <c r="DL33" s="686">
        <v>1587974</v>
      </c>
      <c r="DM33" s="699"/>
      <c r="DN33" s="699"/>
      <c r="DO33" s="699"/>
      <c r="DP33" s="699"/>
      <c r="DQ33" s="699"/>
      <c r="DR33" s="699"/>
      <c r="DS33" s="699"/>
      <c r="DT33" s="699"/>
      <c r="DU33" s="699"/>
      <c r="DV33" s="700"/>
      <c r="DW33" s="683">
        <v>39.1</v>
      </c>
      <c r="DX33" s="701"/>
      <c r="DY33" s="701"/>
      <c r="DZ33" s="701"/>
      <c r="EA33" s="701"/>
      <c r="EB33" s="701"/>
      <c r="EC33" s="722"/>
    </row>
    <row r="34" spans="2:133" ht="11.25" customHeight="1" x14ac:dyDescent="0.15">
      <c r="B34" s="677" t="s">
        <v>316</v>
      </c>
      <c r="C34" s="678"/>
      <c r="D34" s="678"/>
      <c r="E34" s="678"/>
      <c r="F34" s="678"/>
      <c r="G34" s="678"/>
      <c r="H34" s="678"/>
      <c r="I34" s="678"/>
      <c r="J34" s="678"/>
      <c r="K34" s="678"/>
      <c r="L34" s="678"/>
      <c r="M34" s="678"/>
      <c r="N34" s="678"/>
      <c r="O34" s="678"/>
      <c r="P34" s="678"/>
      <c r="Q34" s="679"/>
      <c r="R34" s="680">
        <v>45683</v>
      </c>
      <c r="S34" s="681"/>
      <c r="T34" s="681"/>
      <c r="U34" s="681"/>
      <c r="V34" s="681"/>
      <c r="W34" s="681"/>
      <c r="X34" s="681"/>
      <c r="Y34" s="682"/>
      <c r="Z34" s="713">
        <v>0.6</v>
      </c>
      <c r="AA34" s="713"/>
      <c r="AB34" s="713"/>
      <c r="AC34" s="713"/>
      <c r="AD34" s="714">
        <v>4544</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934131</v>
      </c>
      <c r="CS34" s="681"/>
      <c r="CT34" s="681"/>
      <c r="CU34" s="681"/>
      <c r="CV34" s="681"/>
      <c r="CW34" s="681"/>
      <c r="CX34" s="681"/>
      <c r="CY34" s="682"/>
      <c r="CZ34" s="683">
        <v>12.5</v>
      </c>
      <c r="DA34" s="701"/>
      <c r="DB34" s="701"/>
      <c r="DC34" s="702"/>
      <c r="DD34" s="686">
        <v>729223</v>
      </c>
      <c r="DE34" s="681"/>
      <c r="DF34" s="681"/>
      <c r="DG34" s="681"/>
      <c r="DH34" s="681"/>
      <c r="DI34" s="681"/>
      <c r="DJ34" s="681"/>
      <c r="DK34" s="682"/>
      <c r="DL34" s="686">
        <v>544939</v>
      </c>
      <c r="DM34" s="681"/>
      <c r="DN34" s="681"/>
      <c r="DO34" s="681"/>
      <c r="DP34" s="681"/>
      <c r="DQ34" s="681"/>
      <c r="DR34" s="681"/>
      <c r="DS34" s="681"/>
      <c r="DT34" s="681"/>
      <c r="DU34" s="681"/>
      <c r="DV34" s="682"/>
      <c r="DW34" s="683">
        <v>13.4</v>
      </c>
      <c r="DX34" s="701"/>
      <c r="DY34" s="701"/>
      <c r="DZ34" s="701"/>
      <c r="EA34" s="701"/>
      <c r="EB34" s="701"/>
      <c r="EC34" s="722"/>
    </row>
    <row r="35" spans="2:133" ht="11.25" customHeight="1" x14ac:dyDescent="0.15">
      <c r="B35" s="677" t="s">
        <v>318</v>
      </c>
      <c r="C35" s="678"/>
      <c r="D35" s="678"/>
      <c r="E35" s="678"/>
      <c r="F35" s="678"/>
      <c r="G35" s="678"/>
      <c r="H35" s="678"/>
      <c r="I35" s="678"/>
      <c r="J35" s="678"/>
      <c r="K35" s="678"/>
      <c r="L35" s="678"/>
      <c r="M35" s="678"/>
      <c r="N35" s="678"/>
      <c r="O35" s="678"/>
      <c r="P35" s="678"/>
      <c r="Q35" s="679"/>
      <c r="R35" s="680">
        <v>324030</v>
      </c>
      <c r="S35" s="681"/>
      <c r="T35" s="681"/>
      <c r="U35" s="681"/>
      <c r="V35" s="681"/>
      <c r="W35" s="681"/>
      <c r="X35" s="681"/>
      <c r="Y35" s="682"/>
      <c r="Z35" s="713">
        <v>4.0999999999999996</v>
      </c>
      <c r="AA35" s="713"/>
      <c r="AB35" s="713"/>
      <c r="AC35" s="713"/>
      <c r="AD35" s="714" t="s">
        <v>127</v>
      </c>
      <c r="AE35" s="714"/>
      <c r="AF35" s="714"/>
      <c r="AG35" s="714"/>
      <c r="AH35" s="714"/>
      <c r="AI35" s="714"/>
      <c r="AJ35" s="714"/>
      <c r="AK35" s="714"/>
      <c r="AL35" s="683" t="s">
        <v>127</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45789</v>
      </c>
      <c r="CS35" s="699"/>
      <c r="CT35" s="699"/>
      <c r="CU35" s="699"/>
      <c r="CV35" s="699"/>
      <c r="CW35" s="699"/>
      <c r="CX35" s="699"/>
      <c r="CY35" s="700"/>
      <c r="CZ35" s="683">
        <v>0.6</v>
      </c>
      <c r="DA35" s="701"/>
      <c r="DB35" s="701"/>
      <c r="DC35" s="702"/>
      <c r="DD35" s="686">
        <v>34896</v>
      </c>
      <c r="DE35" s="699"/>
      <c r="DF35" s="699"/>
      <c r="DG35" s="699"/>
      <c r="DH35" s="699"/>
      <c r="DI35" s="699"/>
      <c r="DJ35" s="699"/>
      <c r="DK35" s="700"/>
      <c r="DL35" s="686">
        <v>34795</v>
      </c>
      <c r="DM35" s="699"/>
      <c r="DN35" s="699"/>
      <c r="DO35" s="699"/>
      <c r="DP35" s="699"/>
      <c r="DQ35" s="699"/>
      <c r="DR35" s="699"/>
      <c r="DS35" s="699"/>
      <c r="DT35" s="699"/>
      <c r="DU35" s="699"/>
      <c r="DV35" s="700"/>
      <c r="DW35" s="683">
        <v>0.9</v>
      </c>
      <c r="DX35" s="701"/>
      <c r="DY35" s="701"/>
      <c r="DZ35" s="701"/>
      <c r="EA35" s="701"/>
      <c r="EB35" s="701"/>
      <c r="EC35" s="722"/>
    </row>
    <row r="36" spans="2:133" ht="11.25" customHeight="1" x14ac:dyDescent="0.15">
      <c r="B36" s="677" t="s">
        <v>322</v>
      </c>
      <c r="C36" s="678"/>
      <c r="D36" s="678"/>
      <c r="E36" s="678"/>
      <c r="F36" s="678"/>
      <c r="G36" s="678"/>
      <c r="H36" s="678"/>
      <c r="I36" s="678"/>
      <c r="J36" s="678"/>
      <c r="K36" s="678"/>
      <c r="L36" s="678"/>
      <c r="M36" s="678"/>
      <c r="N36" s="678"/>
      <c r="O36" s="678"/>
      <c r="P36" s="678"/>
      <c r="Q36" s="679"/>
      <c r="R36" s="680">
        <v>133920</v>
      </c>
      <c r="S36" s="681"/>
      <c r="T36" s="681"/>
      <c r="U36" s="681"/>
      <c r="V36" s="681"/>
      <c r="W36" s="681"/>
      <c r="X36" s="681"/>
      <c r="Y36" s="682"/>
      <c r="Z36" s="713">
        <v>1.7</v>
      </c>
      <c r="AA36" s="713"/>
      <c r="AB36" s="713"/>
      <c r="AC36" s="713"/>
      <c r="AD36" s="714" t="s">
        <v>127</v>
      </c>
      <c r="AE36" s="714"/>
      <c r="AF36" s="714"/>
      <c r="AG36" s="714"/>
      <c r="AH36" s="714"/>
      <c r="AI36" s="714"/>
      <c r="AJ36" s="714"/>
      <c r="AK36" s="714"/>
      <c r="AL36" s="683" t="s">
        <v>127</v>
      </c>
      <c r="AM36" s="684"/>
      <c r="AN36" s="684"/>
      <c r="AO36" s="715"/>
      <c r="AP36" s="235"/>
      <c r="AQ36" s="732" t="s">
        <v>323</v>
      </c>
      <c r="AR36" s="733"/>
      <c r="AS36" s="733"/>
      <c r="AT36" s="733"/>
      <c r="AU36" s="733"/>
      <c r="AV36" s="733"/>
      <c r="AW36" s="733"/>
      <c r="AX36" s="733"/>
      <c r="AY36" s="734"/>
      <c r="AZ36" s="735">
        <v>843511</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38699</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2109702</v>
      </c>
      <c r="CS36" s="681"/>
      <c r="CT36" s="681"/>
      <c r="CU36" s="681"/>
      <c r="CV36" s="681"/>
      <c r="CW36" s="681"/>
      <c r="CX36" s="681"/>
      <c r="CY36" s="682"/>
      <c r="CZ36" s="683">
        <v>28.3</v>
      </c>
      <c r="DA36" s="701"/>
      <c r="DB36" s="701"/>
      <c r="DC36" s="702"/>
      <c r="DD36" s="686">
        <v>970131</v>
      </c>
      <c r="DE36" s="681"/>
      <c r="DF36" s="681"/>
      <c r="DG36" s="681"/>
      <c r="DH36" s="681"/>
      <c r="DI36" s="681"/>
      <c r="DJ36" s="681"/>
      <c r="DK36" s="682"/>
      <c r="DL36" s="686">
        <v>582408</v>
      </c>
      <c r="DM36" s="681"/>
      <c r="DN36" s="681"/>
      <c r="DO36" s="681"/>
      <c r="DP36" s="681"/>
      <c r="DQ36" s="681"/>
      <c r="DR36" s="681"/>
      <c r="DS36" s="681"/>
      <c r="DT36" s="681"/>
      <c r="DU36" s="681"/>
      <c r="DV36" s="682"/>
      <c r="DW36" s="683">
        <v>14.3</v>
      </c>
      <c r="DX36" s="701"/>
      <c r="DY36" s="701"/>
      <c r="DZ36" s="701"/>
      <c r="EA36" s="701"/>
      <c r="EB36" s="701"/>
      <c r="EC36" s="722"/>
    </row>
    <row r="37" spans="2:133" ht="11.25" customHeight="1" x14ac:dyDescent="0.15">
      <c r="B37" s="677" t="s">
        <v>326</v>
      </c>
      <c r="C37" s="678"/>
      <c r="D37" s="678"/>
      <c r="E37" s="678"/>
      <c r="F37" s="678"/>
      <c r="G37" s="678"/>
      <c r="H37" s="678"/>
      <c r="I37" s="678"/>
      <c r="J37" s="678"/>
      <c r="K37" s="678"/>
      <c r="L37" s="678"/>
      <c r="M37" s="678"/>
      <c r="N37" s="678"/>
      <c r="O37" s="678"/>
      <c r="P37" s="678"/>
      <c r="Q37" s="679"/>
      <c r="R37" s="680">
        <v>337502</v>
      </c>
      <c r="S37" s="681"/>
      <c r="T37" s="681"/>
      <c r="U37" s="681"/>
      <c r="V37" s="681"/>
      <c r="W37" s="681"/>
      <c r="X37" s="681"/>
      <c r="Y37" s="682"/>
      <c r="Z37" s="713">
        <v>4.3</v>
      </c>
      <c r="AA37" s="713"/>
      <c r="AB37" s="713"/>
      <c r="AC37" s="713"/>
      <c r="AD37" s="714" t="s">
        <v>127</v>
      </c>
      <c r="AE37" s="714"/>
      <c r="AF37" s="714"/>
      <c r="AG37" s="714"/>
      <c r="AH37" s="714"/>
      <c r="AI37" s="714"/>
      <c r="AJ37" s="714"/>
      <c r="AK37" s="714"/>
      <c r="AL37" s="683" t="s">
        <v>127</v>
      </c>
      <c r="AM37" s="684"/>
      <c r="AN37" s="684"/>
      <c r="AO37" s="715"/>
      <c r="AQ37" s="723" t="s">
        <v>327</v>
      </c>
      <c r="AR37" s="724"/>
      <c r="AS37" s="724"/>
      <c r="AT37" s="724"/>
      <c r="AU37" s="724"/>
      <c r="AV37" s="724"/>
      <c r="AW37" s="724"/>
      <c r="AX37" s="724"/>
      <c r="AY37" s="725"/>
      <c r="AZ37" s="680">
        <v>296645</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29015</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267120</v>
      </c>
      <c r="CS37" s="699"/>
      <c r="CT37" s="699"/>
      <c r="CU37" s="699"/>
      <c r="CV37" s="699"/>
      <c r="CW37" s="699"/>
      <c r="CX37" s="699"/>
      <c r="CY37" s="700"/>
      <c r="CZ37" s="683">
        <v>3.6</v>
      </c>
      <c r="DA37" s="701"/>
      <c r="DB37" s="701"/>
      <c r="DC37" s="702"/>
      <c r="DD37" s="686">
        <v>266750</v>
      </c>
      <c r="DE37" s="699"/>
      <c r="DF37" s="699"/>
      <c r="DG37" s="699"/>
      <c r="DH37" s="699"/>
      <c r="DI37" s="699"/>
      <c r="DJ37" s="699"/>
      <c r="DK37" s="700"/>
      <c r="DL37" s="686">
        <v>233438</v>
      </c>
      <c r="DM37" s="699"/>
      <c r="DN37" s="699"/>
      <c r="DO37" s="699"/>
      <c r="DP37" s="699"/>
      <c r="DQ37" s="699"/>
      <c r="DR37" s="699"/>
      <c r="DS37" s="699"/>
      <c r="DT37" s="699"/>
      <c r="DU37" s="699"/>
      <c r="DV37" s="700"/>
      <c r="DW37" s="683">
        <v>5.8</v>
      </c>
      <c r="DX37" s="701"/>
      <c r="DY37" s="701"/>
      <c r="DZ37" s="701"/>
      <c r="EA37" s="701"/>
      <c r="EB37" s="701"/>
      <c r="EC37" s="722"/>
    </row>
    <row r="38" spans="2:133" ht="11.25" customHeight="1" x14ac:dyDescent="0.15">
      <c r="B38" s="677" t="s">
        <v>330</v>
      </c>
      <c r="C38" s="678"/>
      <c r="D38" s="678"/>
      <c r="E38" s="678"/>
      <c r="F38" s="678"/>
      <c r="G38" s="678"/>
      <c r="H38" s="678"/>
      <c r="I38" s="678"/>
      <c r="J38" s="678"/>
      <c r="K38" s="678"/>
      <c r="L38" s="678"/>
      <c r="M38" s="678"/>
      <c r="N38" s="678"/>
      <c r="O38" s="678"/>
      <c r="P38" s="678"/>
      <c r="Q38" s="679"/>
      <c r="R38" s="680">
        <v>189567</v>
      </c>
      <c r="S38" s="681"/>
      <c r="T38" s="681"/>
      <c r="U38" s="681"/>
      <c r="V38" s="681"/>
      <c r="W38" s="681"/>
      <c r="X38" s="681"/>
      <c r="Y38" s="682"/>
      <c r="Z38" s="713">
        <v>2.4</v>
      </c>
      <c r="AA38" s="713"/>
      <c r="AB38" s="713"/>
      <c r="AC38" s="713"/>
      <c r="AD38" s="714">
        <v>95</v>
      </c>
      <c r="AE38" s="714"/>
      <c r="AF38" s="714"/>
      <c r="AG38" s="714"/>
      <c r="AH38" s="714"/>
      <c r="AI38" s="714"/>
      <c r="AJ38" s="714"/>
      <c r="AK38" s="714"/>
      <c r="AL38" s="683">
        <v>0</v>
      </c>
      <c r="AM38" s="684"/>
      <c r="AN38" s="684"/>
      <c r="AO38" s="715"/>
      <c r="AQ38" s="723" t="s">
        <v>331</v>
      </c>
      <c r="AR38" s="724"/>
      <c r="AS38" s="724"/>
      <c r="AT38" s="724"/>
      <c r="AU38" s="724"/>
      <c r="AV38" s="724"/>
      <c r="AW38" s="724"/>
      <c r="AX38" s="724"/>
      <c r="AY38" s="725"/>
      <c r="AZ38" s="680">
        <v>34083</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1648</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512783</v>
      </c>
      <c r="CS38" s="681"/>
      <c r="CT38" s="681"/>
      <c r="CU38" s="681"/>
      <c r="CV38" s="681"/>
      <c r="CW38" s="681"/>
      <c r="CX38" s="681"/>
      <c r="CY38" s="682"/>
      <c r="CZ38" s="683">
        <v>6.9</v>
      </c>
      <c r="DA38" s="701"/>
      <c r="DB38" s="701"/>
      <c r="DC38" s="702"/>
      <c r="DD38" s="686">
        <v>420304</v>
      </c>
      <c r="DE38" s="681"/>
      <c r="DF38" s="681"/>
      <c r="DG38" s="681"/>
      <c r="DH38" s="681"/>
      <c r="DI38" s="681"/>
      <c r="DJ38" s="681"/>
      <c r="DK38" s="682"/>
      <c r="DL38" s="686">
        <v>413787</v>
      </c>
      <c r="DM38" s="681"/>
      <c r="DN38" s="681"/>
      <c r="DO38" s="681"/>
      <c r="DP38" s="681"/>
      <c r="DQ38" s="681"/>
      <c r="DR38" s="681"/>
      <c r="DS38" s="681"/>
      <c r="DT38" s="681"/>
      <c r="DU38" s="681"/>
      <c r="DV38" s="682"/>
      <c r="DW38" s="683">
        <v>10.199999999999999</v>
      </c>
      <c r="DX38" s="701"/>
      <c r="DY38" s="701"/>
      <c r="DZ38" s="701"/>
      <c r="EA38" s="701"/>
      <c r="EB38" s="701"/>
      <c r="EC38" s="722"/>
    </row>
    <row r="39" spans="2:133" ht="11.25" customHeight="1" x14ac:dyDescent="0.15">
      <c r="B39" s="677" t="s">
        <v>334</v>
      </c>
      <c r="C39" s="678"/>
      <c r="D39" s="678"/>
      <c r="E39" s="678"/>
      <c r="F39" s="678"/>
      <c r="G39" s="678"/>
      <c r="H39" s="678"/>
      <c r="I39" s="678"/>
      <c r="J39" s="678"/>
      <c r="K39" s="678"/>
      <c r="L39" s="678"/>
      <c r="M39" s="678"/>
      <c r="N39" s="678"/>
      <c r="O39" s="678"/>
      <c r="P39" s="678"/>
      <c r="Q39" s="679"/>
      <c r="R39" s="680">
        <v>427825</v>
      </c>
      <c r="S39" s="681"/>
      <c r="T39" s="681"/>
      <c r="U39" s="681"/>
      <c r="V39" s="681"/>
      <c r="W39" s="681"/>
      <c r="X39" s="681"/>
      <c r="Y39" s="682"/>
      <c r="Z39" s="713">
        <v>5.4</v>
      </c>
      <c r="AA39" s="713"/>
      <c r="AB39" s="713"/>
      <c r="AC39" s="713"/>
      <c r="AD39" s="714" t="s">
        <v>143</v>
      </c>
      <c r="AE39" s="714"/>
      <c r="AF39" s="714"/>
      <c r="AG39" s="714"/>
      <c r="AH39" s="714"/>
      <c r="AI39" s="714"/>
      <c r="AJ39" s="714"/>
      <c r="AK39" s="714"/>
      <c r="AL39" s="683" t="s">
        <v>143</v>
      </c>
      <c r="AM39" s="684"/>
      <c r="AN39" s="684"/>
      <c r="AO39" s="715"/>
      <c r="AQ39" s="723" t="s">
        <v>335</v>
      </c>
      <c r="AR39" s="724"/>
      <c r="AS39" s="724"/>
      <c r="AT39" s="724"/>
      <c r="AU39" s="724"/>
      <c r="AV39" s="724"/>
      <c r="AW39" s="724"/>
      <c r="AX39" s="724"/>
      <c r="AY39" s="725"/>
      <c r="AZ39" s="680" t="s">
        <v>127</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2607</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414156</v>
      </c>
      <c r="CS39" s="699"/>
      <c r="CT39" s="699"/>
      <c r="CU39" s="699"/>
      <c r="CV39" s="699"/>
      <c r="CW39" s="699"/>
      <c r="CX39" s="699"/>
      <c r="CY39" s="700"/>
      <c r="CZ39" s="683">
        <v>5.6</v>
      </c>
      <c r="DA39" s="701"/>
      <c r="DB39" s="701"/>
      <c r="DC39" s="702"/>
      <c r="DD39" s="686">
        <v>385363</v>
      </c>
      <c r="DE39" s="699"/>
      <c r="DF39" s="699"/>
      <c r="DG39" s="699"/>
      <c r="DH39" s="699"/>
      <c r="DI39" s="699"/>
      <c r="DJ39" s="699"/>
      <c r="DK39" s="700"/>
      <c r="DL39" s="686" t="s">
        <v>127</v>
      </c>
      <c r="DM39" s="699"/>
      <c r="DN39" s="699"/>
      <c r="DO39" s="699"/>
      <c r="DP39" s="699"/>
      <c r="DQ39" s="699"/>
      <c r="DR39" s="699"/>
      <c r="DS39" s="699"/>
      <c r="DT39" s="699"/>
      <c r="DU39" s="699"/>
      <c r="DV39" s="700"/>
      <c r="DW39" s="683" t="s">
        <v>127</v>
      </c>
      <c r="DX39" s="701"/>
      <c r="DY39" s="701"/>
      <c r="DZ39" s="701"/>
      <c r="EA39" s="701"/>
      <c r="EB39" s="701"/>
      <c r="EC39" s="722"/>
    </row>
    <row r="40" spans="2:133" ht="11.25" customHeight="1" x14ac:dyDescent="0.15">
      <c r="B40" s="677" t="s">
        <v>338</v>
      </c>
      <c r="C40" s="678"/>
      <c r="D40" s="678"/>
      <c r="E40" s="678"/>
      <c r="F40" s="678"/>
      <c r="G40" s="678"/>
      <c r="H40" s="678"/>
      <c r="I40" s="678"/>
      <c r="J40" s="678"/>
      <c r="K40" s="678"/>
      <c r="L40" s="678"/>
      <c r="M40" s="678"/>
      <c r="N40" s="678"/>
      <c r="O40" s="678"/>
      <c r="P40" s="678"/>
      <c r="Q40" s="679"/>
      <c r="R40" s="680" t="s">
        <v>127</v>
      </c>
      <c r="S40" s="681"/>
      <c r="T40" s="681"/>
      <c r="U40" s="681"/>
      <c r="V40" s="681"/>
      <c r="W40" s="681"/>
      <c r="X40" s="681"/>
      <c r="Y40" s="682"/>
      <c r="Z40" s="713" t="s">
        <v>127</v>
      </c>
      <c r="AA40" s="713"/>
      <c r="AB40" s="713"/>
      <c r="AC40" s="713"/>
      <c r="AD40" s="714" t="s">
        <v>143</v>
      </c>
      <c r="AE40" s="714"/>
      <c r="AF40" s="714"/>
      <c r="AG40" s="714"/>
      <c r="AH40" s="714"/>
      <c r="AI40" s="714"/>
      <c r="AJ40" s="714"/>
      <c r="AK40" s="714"/>
      <c r="AL40" s="683" t="s">
        <v>127</v>
      </c>
      <c r="AM40" s="684"/>
      <c r="AN40" s="684"/>
      <c r="AO40" s="715"/>
      <c r="AQ40" s="723" t="s">
        <v>339</v>
      </c>
      <c r="AR40" s="724"/>
      <c r="AS40" s="724"/>
      <c r="AT40" s="724"/>
      <c r="AU40" s="724"/>
      <c r="AV40" s="724"/>
      <c r="AW40" s="724"/>
      <c r="AX40" s="724"/>
      <c r="AY40" s="725"/>
      <c r="AZ40" s="680" t="s">
        <v>143</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109</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96351</v>
      </c>
      <c r="CS40" s="681"/>
      <c r="CT40" s="681"/>
      <c r="CU40" s="681"/>
      <c r="CV40" s="681"/>
      <c r="CW40" s="681"/>
      <c r="CX40" s="681"/>
      <c r="CY40" s="682"/>
      <c r="CZ40" s="683">
        <v>1.3</v>
      </c>
      <c r="DA40" s="701"/>
      <c r="DB40" s="701"/>
      <c r="DC40" s="702"/>
      <c r="DD40" s="686">
        <v>68351</v>
      </c>
      <c r="DE40" s="681"/>
      <c r="DF40" s="681"/>
      <c r="DG40" s="681"/>
      <c r="DH40" s="681"/>
      <c r="DI40" s="681"/>
      <c r="DJ40" s="681"/>
      <c r="DK40" s="682"/>
      <c r="DL40" s="686">
        <v>12045</v>
      </c>
      <c r="DM40" s="681"/>
      <c r="DN40" s="681"/>
      <c r="DO40" s="681"/>
      <c r="DP40" s="681"/>
      <c r="DQ40" s="681"/>
      <c r="DR40" s="681"/>
      <c r="DS40" s="681"/>
      <c r="DT40" s="681"/>
      <c r="DU40" s="681"/>
      <c r="DV40" s="682"/>
      <c r="DW40" s="683">
        <v>0.3</v>
      </c>
      <c r="DX40" s="701"/>
      <c r="DY40" s="701"/>
      <c r="DZ40" s="701"/>
      <c r="EA40" s="701"/>
      <c r="EB40" s="701"/>
      <c r="EC40" s="722"/>
    </row>
    <row r="41" spans="2:133" ht="11.25" customHeight="1" x14ac:dyDescent="0.15">
      <c r="B41" s="677" t="s">
        <v>343</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127</v>
      </c>
      <c r="AA41" s="713"/>
      <c r="AB41" s="713"/>
      <c r="AC41" s="713"/>
      <c r="AD41" s="714" t="s">
        <v>143</v>
      </c>
      <c r="AE41" s="714"/>
      <c r="AF41" s="714"/>
      <c r="AG41" s="714"/>
      <c r="AH41" s="714"/>
      <c r="AI41" s="714"/>
      <c r="AJ41" s="714"/>
      <c r="AK41" s="714"/>
      <c r="AL41" s="683" t="s">
        <v>127</v>
      </c>
      <c r="AM41" s="684"/>
      <c r="AN41" s="684"/>
      <c r="AO41" s="715"/>
      <c r="AQ41" s="723" t="s">
        <v>344</v>
      </c>
      <c r="AR41" s="724"/>
      <c r="AS41" s="724"/>
      <c r="AT41" s="724"/>
      <c r="AU41" s="724"/>
      <c r="AV41" s="724"/>
      <c r="AW41" s="724"/>
      <c r="AX41" s="724"/>
      <c r="AY41" s="725"/>
      <c r="AZ41" s="680">
        <v>106174</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v>1</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143</v>
      </c>
      <c r="CS41" s="699"/>
      <c r="CT41" s="699"/>
      <c r="CU41" s="699"/>
      <c r="CV41" s="699"/>
      <c r="CW41" s="699"/>
      <c r="CX41" s="699"/>
      <c r="CY41" s="700"/>
      <c r="CZ41" s="683" t="s">
        <v>143</v>
      </c>
      <c r="DA41" s="701"/>
      <c r="DB41" s="701"/>
      <c r="DC41" s="702"/>
      <c r="DD41" s="686" t="s">
        <v>143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347</v>
      </c>
      <c r="C42" s="678"/>
      <c r="D42" s="678"/>
      <c r="E42" s="678"/>
      <c r="F42" s="678"/>
      <c r="G42" s="678"/>
      <c r="H42" s="678"/>
      <c r="I42" s="678"/>
      <c r="J42" s="678"/>
      <c r="K42" s="678"/>
      <c r="L42" s="678"/>
      <c r="M42" s="678"/>
      <c r="N42" s="678"/>
      <c r="O42" s="678"/>
      <c r="P42" s="678"/>
      <c r="Q42" s="679"/>
      <c r="R42" s="680">
        <v>148602</v>
      </c>
      <c r="S42" s="681"/>
      <c r="T42" s="681"/>
      <c r="U42" s="681"/>
      <c r="V42" s="681"/>
      <c r="W42" s="681"/>
      <c r="X42" s="681"/>
      <c r="Y42" s="682"/>
      <c r="Z42" s="713">
        <v>1.9</v>
      </c>
      <c r="AA42" s="713"/>
      <c r="AB42" s="713"/>
      <c r="AC42" s="713"/>
      <c r="AD42" s="714" t="s">
        <v>127</v>
      </c>
      <c r="AE42" s="714"/>
      <c r="AF42" s="714"/>
      <c r="AG42" s="714"/>
      <c r="AH42" s="714"/>
      <c r="AI42" s="714"/>
      <c r="AJ42" s="714"/>
      <c r="AK42" s="714"/>
      <c r="AL42" s="683" t="s">
        <v>143</v>
      </c>
      <c r="AM42" s="684"/>
      <c r="AN42" s="684"/>
      <c r="AO42" s="715"/>
      <c r="AQ42" s="716" t="s">
        <v>348</v>
      </c>
      <c r="AR42" s="717"/>
      <c r="AS42" s="717"/>
      <c r="AT42" s="717"/>
      <c r="AU42" s="717"/>
      <c r="AV42" s="717"/>
      <c r="AW42" s="717"/>
      <c r="AX42" s="717"/>
      <c r="AY42" s="718"/>
      <c r="AZ42" s="664">
        <v>406609</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343</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950741</v>
      </c>
      <c r="CS42" s="681"/>
      <c r="CT42" s="681"/>
      <c r="CU42" s="681"/>
      <c r="CV42" s="681"/>
      <c r="CW42" s="681"/>
      <c r="CX42" s="681"/>
      <c r="CY42" s="682"/>
      <c r="CZ42" s="683">
        <v>12.7</v>
      </c>
      <c r="DA42" s="684"/>
      <c r="DB42" s="684"/>
      <c r="DC42" s="685"/>
      <c r="DD42" s="686">
        <v>332626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351</v>
      </c>
      <c r="C43" s="662"/>
      <c r="D43" s="662"/>
      <c r="E43" s="662"/>
      <c r="F43" s="662"/>
      <c r="G43" s="662"/>
      <c r="H43" s="662"/>
      <c r="I43" s="662"/>
      <c r="J43" s="662"/>
      <c r="K43" s="662"/>
      <c r="L43" s="662"/>
      <c r="M43" s="662"/>
      <c r="N43" s="662"/>
      <c r="O43" s="662"/>
      <c r="P43" s="662"/>
      <c r="Q43" s="663"/>
      <c r="R43" s="664">
        <v>7881204</v>
      </c>
      <c r="S43" s="703"/>
      <c r="T43" s="703"/>
      <c r="U43" s="703"/>
      <c r="V43" s="703"/>
      <c r="W43" s="703"/>
      <c r="X43" s="703"/>
      <c r="Y43" s="704"/>
      <c r="Z43" s="705">
        <v>100</v>
      </c>
      <c r="AA43" s="705"/>
      <c r="AB43" s="705"/>
      <c r="AC43" s="705"/>
      <c r="AD43" s="706">
        <v>3910736</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24441</v>
      </c>
      <c r="CS43" s="699"/>
      <c r="CT43" s="699"/>
      <c r="CU43" s="699"/>
      <c r="CV43" s="699"/>
      <c r="CW43" s="699"/>
      <c r="CX43" s="699"/>
      <c r="CY43" s="700"/>
      <c r="CZ43" s="683">
        <v>0.3</v>
      </c>
      <c r="DA43" s="701"/>
      <c r="DB43" s="701"/>
      <c r="DC43" s="702"/>
      <c r="DD43" s="686">
        <v>24441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299</v>
      </c>
      <c r="CE44" s="694"/>
      <c r="CF44" s="677" t="s">
        <v>353</v>
      </c>
      <c r="CG44" s="678"/>
      <c r="CH44" s="678"/>
      <c r="CI44" s="678"/>
      <c r="CJ44" s="678"/>
      <c r="CK44" s="678"/>
      <c r="CL44" s="678"/>
      <c r="CM44" s="678"/>
      <c r="CN44" s="678"/>
      <c r="CO44" s="678"/>
      <c r="CP44" s="678"/>
      <c r="CQ44" s="679"/>
      <c r="CR44" s="680">
        <v>935867</v>
      </c>
      <c r="CS44" s="681"/>
      <c r="CT44" s="681"/>
      <c r="CU44" s="681"/>
      <c r="CV44" s="681"/>
      <c r="CW44" s="681"/>
      <c r="CX44" s="681"/>
      <c r="CY44" s="682"/>
      <c r="CZ44" s="683">
        <v>12.5</v>
      </c>
      <c r="DA44" s="684"/>
      <c r="DB44" s="684"/>
      <c r="DC44" s="685"/>
      <c r="DD44" s="686">
        <v>319396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437062</v>
      </c>
      <c r="CS45" s="699"/>
      <c r="CT45" s="699"/>
      <c r="CU45" s="699"/>
      <c r="CV45" s="699"/>
      <c r="CW45" s="699"/>
      <c r="CX45" s="699"/>
      <c r="CY45" s="700"/>
      <c r="CZ45" s="683">
        <v>5.9</v>
      </c>
      <c r="DA45" s="701"/>
      <c r="DB45" s="701"/>
      <c r="DC45" s="702"/>
      <c r="DD45" s="686">
        <v>22198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486816</v>
      </c>
      <c r="CS46" s="681"/>
      <c r="CT46" s="681"/>
      <c r="CU46" s="681"/>
      <c r="CV46" s="681"/>
      <c r="CW46" s="681"/>
      <c r="CX46" s="681"/>
      <c r="CY46" s="682"/>
      <c r="CZ46" s="683">
        <v>6.5</v>
      </c>
      <c r="DA46" s="684"/>
      <c r="DB46" s="684"/>
      <c r="DC46" s="685"/>
      <c r="DD46" s="686">
        <v>285989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v>14874</v>
      </c>
      <c r="CS47" s="699"/>
      <c r="CT47" s="699"/>
      <c r="CU47" s="699"/>
      <c r="CV47" s="699"/>
      <c r="CW47" s="699"/>
      <c r="CX47" s="699"/>
      <c r="CY47" s="700"/>
      <c r="CZ47" s="683">
        <v>0.2</v>
      </c>
      <c r="DA47" s="701"/>
      <c r="DB47" s="701"/>
      <c r="DC47" s="702"/>
      <c r="DD47" s="686">
        <v>13230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127</v>
      </c>
      <c r="CS48" s="681"/>
      <c r="CT48" s="681"/>
      <c r="CU48" s="681"/>
      <c r="CV48" s="681"/>
      <c r="CW48" s="681"/>
      <c r="CX48" s="681"/>
      <c r="CY48" s="682"/>
      <c r="CZ48" s="683" t="s">
        <v>361</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7461503</v>
      </c>
      <c r="CS49" s="665"/>
      <c r="CT49" s="665"/>
      <c r="CU49" s="665"/>
      <c r="CV49" s="665"/>
      <c r="CW49" s="665"/>
      <c r="CX49" s="665"/>
      <c r="CY49" s="666"/>
      <c r="CZ49" s="667">
        <v>100</v>
      </c>
      <c r="DA49" s="668"/>
      <c r="DB49" s="668"/>
      <c r="DC49" s="669"/>
      <c r="DD49" s="670">
        <v>4790089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0ONf32oMBA1afD6aIRBkuBlbt2NCxZATEroUeoKIZvctn+5PVBfA1iyLWIZe+WEKdROBCx2jXCPizIhn68/AGQ==" saltValue="HcRMB+bOEWVgIbc67Xrm6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7892</v>
      </c>
      <c r="R7" s="1200"/>
      <c r="S7" s="1200"/>
      <c r="T7" s="1200"/>
      <c r="U7" s="1200"/>
      <c r="V7" s="1200">
        <v>7472</v>
      </c>
      <c r="W7" s="1200"/>
      <c r="X7" s="1200"/>
      <c r="Y7" s="1200"/>
      <c r="Z7" s="1200"/>
      <c r="AA7" s="1200">
        <v>420</v>
      </c>
      <c r="AB7" s="1200"/>
      <c r="AC7" s="1200"/>
      <c r="AD7" s="1200"/>
      <c r="AE7" s="1201"/>
      <c r="AF7" s="1202">
        <v>345</v>
      </c>
      <c r="AG7" s="1203"/>
      <c r="AH7" s="1203"/>
      <c r="AI7" s="1203"/>
      <c r="AJ7" s="1204"/>
      <c r="AK7" s="1186">
        <v>134</v>
      </c>
      <c r="AL7" s="1187"/>
      <c r="AM7" s="1187"/>
      <c r="AN7" s="1187"/>
      <c r="AO7" s="1187"/>
      <c r="AP7" s="1187">
        <v>3226</v>
      </c>
      <c r="AQ7" s="1187"/>
      <c r="AR7" s="1187"/>
      <c r="AS7" s="1187"/>
      <c r="AT7" s="1187"/>
      <c r="AU7" s="1188" t="s">
        <v>594</v>
      </c>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387</v>
      </c>
      <c r="B23" s="1039" t="s">
        <v>388</v>
      </c>
      <c r="C23" s="1040"/>
      <c r="D23" s="1040"/>
      <c r="E23" s="1040"/>
      <c r="F23" s="1040"/>
      <c r="G23" s="1040"/>
      <c r="H23" s="1040"/>
      <c r="I23" s="1040"/>
      <c r="J23" s="1040"/>
      <c r="K23" s="1040"/>
      <c r="L23" s="1040"/>
      <c r="M23" s="1040"/>
      <c r="N23" s="1040"/>
      <c r="O23" s="1040"/>
      <c r="P23" s="1041"/>
      <c r="Q23" s="1163">
        <v>7892</v>
      </c>
      <c r="R23" s="1164"/>
      <c r="S23" s="1164"/>
      <c r="T23" s="1164"/>
      <c r="U23" s="1164"/>
      <c r="V23" s="1164">
        <v>7272</v>
      </c>
      <c r="W23" s="1164"/>
      <c r="X23" s="1164"/>
      <c r="Y23" s="1164"/>
      <c r="Z23" s="1164"/>
      <c r="AA23" s="1164">
        <v>420</v>
      </c>
      <c r="AB23" s="1164"/>
      <c r="AC23" s="1164"/>
      <c r="AD23" s="1164"/>
      <c r="AE23" s="1165"/>
      <c r="AF23" s="1166">
        <v>345</v>
      </c>
      <c r="AG23" s="1164"/>
      <c r="AH23" s="1164"/>
      <c r="AI23" s="1164"/>
      <c r="AJ23" s="1167"/>
      <c r="AK23" s="1168"/>
      <c r="AL23" s="1169"/>
      <c r="AM23" s="1169"/>
      <c r="AN23" s="1169"/>
      <c r="AO23" s="1169"/>
      <c r="AP23" s="1164">
        <v>3226</v>
      </c>
      <c r="AQ23" s="1164"/>
      <c r="AR23" s="1164"/>
      <c r="AS23" s="1164"/>
      <c r="AT23" s="1164"/>
      <c r="AU23" s="1170"/>
      <c r="AV23" s="1170"/>
      <c r="AW23" s="1170"/>
      <c r="AX23" s="1170"/>
      <c r="AY23" s="1171"/>
      <c r="AZ23" s="1160" t="s">
        <v>389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1313</v>
      </c>
      <c r="R28" s="1149"/>
      <c r="S28" s="1149"/>
      <c r="T28" s="1149"/>
      <c r="U28" s="1149"/>
      <c r="V28" s="1149">
        <v>1274</v>
      </c>
      <c r="W28" s="1149"/>
      <c r="X28" s="1149"/>
      <c r="Y28" s="1149"/>
      <c r="Z28" s="1149"/>
      <c r="AA28" s="1149">
        <v>39</v>
      </c>
      <c r="AB28" s="1149"/>
      <c r="AC28" s="1149"/>
      <c r="AD28" s="1149"/>
      <c r="AE28" s="1150"/>
      <c r="AF28" s="1151">
        <v>39</v>
      </c>
      <c r="AG28" s="1149"/>
      <c r="AH28" s="1149"/>
      <c r="AI28" s="1149"/>
      <c r="AJ28" s="1152"/>
      <c r="AK28" s="1153">
        <v>106</v>
      </c>
      <c r="AL28" s="1141"/>
      <c r="AM28" s="1141"/>
      <c r="AN28" s="1141"/>
      <c r="AO28" s="1141"/>
      <c r="AP28" s="1141" t="s">
        <v>588</v>
      </c>
      <c r="AQ28" s="1141"/>
      <c r="AR28" s="1141"/>
      <c r="AS28" s="1141"/>
      <c r="AT28" s="1141"/>
      <c r="AU28" s="1141" t="s">
        <v>588</v>
      </c>
      <c r="AV28" s="1141"/>
      <c r="AW28" s="1141"/>
      <c r="AX28" s="1141"/>
      <c r="AY28" s="1141"/>
      <c r="AZ28" s="1142" t="s">
        <v>588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186</v>
      </c>
      <c r="R29" s="1139"/>
      <c r="S29" s="1139"/>
      <c r="T29" s="1139"/>
      <c r="U29" s="1139"/>
      <c r="V29" s="1139">
        <v>181</v>
      </c>
      <c r="W29" s="1139"/>
      <c r="X29" s="1139"/>
      <c r="Y29" s="1139"/>
      <c r="Z29" s="1139"/>
      <c r="AA29" s="1139">
        <v>5</v>
      </c>
      <c r="AB29" s="1139"/>
      <c r="AC29" s="1139"/>
      <c r="AD29" s="1139"/>
      <c r="AE29" s="1140"/>
      <c r="AF29" s="1114">
        <v>5</v>
      </c>
      <c r="AG29" s="1115"/>
      <c r="AH29" s="1115"/>
      <c r="AI29" s="1115"/>
      <c r="AJ29" s="1116"/>
      <c r="AK29" s="1075">
        <v>45</v>
      </c>
      <c r="AL29" s="1066"/>
      <c r="AM29" s="1066"/>
      <c r="AN29" s="1066"/>
      <c r="AO29" s="1066"/>
      <c r="AP29" s="1066" t="s">
        <v>588</v>
      </c>
      <c r="AQ29" s="1066"/>
      <c r="AR29" s="1066"/>
      <c r="AS29" s="1066"/>
      <c r="AT29" s="1066"/>
      <c r="AU29" s="1066" t="s">
        <v>593</v>
      </c>
      <c r="AV29" s="1066"/>
      <c r="AW29" s="1066"/>
      <c r="AX29" s="1066"/>
      <c r="AY29" s="1066"/>
      <c r="AZ29" s="1137" t="s">
        <v>588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402</v>
      </c>
      <c r="C30" s="1133"/>
      <c r="D30" s="1133"/>
      <c r="E30" s="1133"/>
      <c r="F30" s="1133"/>
      <c r="G30" s="1133"/>
      <c r="H30" s="1133"/>
      <c r="I30" s="1133"/>
      <c r="J30" s="1133"/>
      <c r="K30" s="1133"/>
      <c r="L30" s="1133"/>
      <c r="M30" s="1133"/>
      <c r="N30" s="1133"/>
      <c r="O30" s="1133"/>
      <c r="P30" s="1134"/>
      <c r="Q30" s="1138">
        <v>1155</v>
      </c>
      <c r="R30" s="1139"/>
      <c r="S30" s="1139"/>
      <c r="T30" s="1139"/>
      <c r="U30" s="1139"/>
      <c r="V30" s="1139">
        <v>1097</v>
      </c>
      <c r="W30" s="1139"/>
      <c r="X30" s="1139"/>
      <c r="Y30" s="1139"/>
      <c r="Z30" s="1139"/>
      <c r="AA30" s="1139">
        <v>59</v>
      </c>
      <c r="AB30" s="1139"/>
      <c r="AC30" s="1139"/>
      <c r="AD30" s="1139"/>
      <c r="AE30" s="1140"/>
      <c r="AF30" s="1114">
        <v>59</v>
      </c>
      <c r="AG30" s="1115"/>
      <c r="AH30" s="1115"/>
      <c r="AI30" s="1115"/>
      <c r="AJ30" s="1116"/>
      <c r="AK30" s="1075">
        <v>181</v>
      </c>
      <c r="AL30" s="1066"/>
      <c r="AM30" s="1066"/>
      <c r="AN30" s="1066"/>
      <c r="AO30" s="1066"/>
      <c r="AP30" s="1066" t="s">
        <v>588</v>
      </c>
      <c r="AQ30" s="1066"/>
      <c r="AR30" s="1066"/>
      <c r="AS30" s="1066"/>
      <c r="AT30" s="1066"/>
      <c r="AU30" s="1066" t="s">
        <v>588</v>
      </c>
      <c r="AV30" s="1066"/>
      <c r="AW30" s="1066"/>
      <c r="AX30" s="1066"/>
      <c r="AY30" s="1066"/>
      <c r="AZ30" s="1137" t="s">
        <v>588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403</v>
      </c>
      <c r="C31" s="1133"/>
      <c r="D31" s="1133"/>
      <c r="E31" s="1133"/>
      <c r="F31" s="1133"/>
      <c r="G31" s="1133"/>
      <c r="H31" s="1133"/>
      <c r="I31" s="1133"/>
      <c r="J31" s="1133"/>
      <c r="K31" s="1133"/>
      <c r="L31" s="1133"/>
      <c r="M31" s="1133"/>
      <c r="N31" s="1133"/>
      <c r="O31" s="1133"/>
      <c r="P31" s="1134"/>
      <c r="Q31" s="1138">
        <v>379</v>
      </c>
      <c r="R31" s="1139"/>
      <c r="S31" s="1139"/>
      <c r="T31" s="1139"/>
      <c r="U31" s="1139"/>
      <c r="V31" s="1139">
        <v>352</v>
      </c>
      <c r="W31" s="1139"/>
      <c r="X31" s="1139"/>
      <c r="Y31" s="1139"/>
      <c r="Z31" s="1139"/>
      <c r="AA31" s="1139">
        <v>27</v>
      </c>
      <c r="AB31" s="1139"/>
      <c r="AC31" s="1139"/>
      <c r="AD31" s="1139"/>
      <c r="AE31" s="1140"/>
      <c r="AF31" s="1114">
        <v>601</v>
      </c>
      <c r="AG31" s="1115"/>
      <c r="AH31" s="1115"/>
      <c r="AI31" s="1115"/>
      <c r="AJ31" s="1116"/>
      <c r="AK31" s="1075">
        <v>10</v>
      </c>
      <c r="AL31" s="1066"/>
      <c r="AM31" s="1066"/>
      <c r="AN31" s="1066"/>
      <c r="AO31" s="1066"/>
      <c r="AP31" s="1066">
        <v>1193</v>
      </c>
      <c r="AQ31" s="1066"/>
      <c r="AR31" s="1066"/>
      <c r="AS31" s="1066"/>
      <c r="AT31" s="1066"/>
      <c r="AU31" s="1066">
        <v>175</v>
      </c>
      <c r="AV31" s="1066"/>
      <c r="AW31" s="1066"/>
      <c r="AX31" s="1066"/>
      <c r="AY31" s="1066"/>
      <c r="AZ31" s="1137" t="s">
        <v>588</v>
      </c>
      <c r="BA31" s="1137"/>
      <c r="BB31" s="1137"/>
      <c r="BC31" s="1137"/>
      <c r="BD31" s="1137"/>
      <c r="BE31" s="1127" t="s">
        <v>404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405</v>
      </c>
      <c r="C32" s="1133"/>
      <c r="D32" s="1133"/>
      <c r="E32" s="1133"/>
      <c r="F32" s="1133"/>
      <c r="G32" s="1133"/>
      <c r="H32" s="1133"/>
      <c r="I32" s="1133"/>
      <c r="J32" s="1133"/>
      <c r="K32" s="1133"/>
      <c r="L32" s="1133"/>
      <c r="M32" s="1133"/>
      <c r="N32" s="1133"/>
      <c r="O32" s="1133"/>
      <c r="P32" s="1134"/>
      <c r="Q32" s="1138">
        <v>461</v>
      </c>
      <c r="R32" s="1139"/>
      <c r="S32" s="1139"/>
      <c r="T32" s="1139"/>
      <c r="U32" s="1139"/>
      <c r="V32" s="1139">
        <v>442</v>
      </c>
      <c r="W32" s="1139"/>
      <c r="X32" s="1139"/>
      <c r="Y32" s="1139"/>
      <c r="Z32" s="1139"/>
      <c r="AA32" s="1139">
        <v>19</v>
      </c>
      <c r="AB32" s="1139"/>
      <c r="AC32" s="1139"/>
      <c r="AD32" s="1139"/>
      <c r="AE32" s="1140"/>
      <c r="AF32" s="1114">
        <v>17</v>
      </c>
      <c r="AG32" s="1115"/>
      <c r="AH32" s="1115"/>
      <c r="AI32" s="1115"/>
      <c r="AJ32" s="1116"/>
      <c r="AK32" s="1075">
        <v>213</v>
      </c>
      <c r="AL32" s="1066"/>
      <c r="AM32" s="1066"/>
      <c r="AN32" s="1066"/>
      <c r="AO32" s="1066"/>
      <c r="AP32" s="1066">
        <v>2049</v>
      </c>
      <c r="AQ32" s="1066"/>
      <c r="AR32" s="1066"/>
      <c r="AS32" s="1066"/>
      <c r="AT32" s="1066"/>
      <c r="AU32" s="1066">
        <v>1664</v>
      </c>
      <c r="AV32" s="1066"/>
      <c r="AW32" s="1066"/>
      <c r="AX32" s="1066"/>
      <c r="AY32" s="1066"/>
      <c r="AZ32" s="1137" t="s">
        <v>590</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387</v>
      </c>
      <c r="B63" s="1039" t="s">
        <v>408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721</v>
      </c>
      <c r="AG63" s="1054"/>
      <c r="AH63" s="1054"/>
      <c r="AI63" s="1054"/>
      <c r="AJ63" s="1125"/>
      <c r="AK63" s="1126"/>
      <c r="AL63" s="1058"/>
      <c r="AM63" s="1058"/>
      <c r="AN63" s="1058"/>
      <c r="AO63" s="1058"/>
      <c r="AP63" s="1054">
        <v>3241</v>
      </c>
      <c r="AQ63" s="1054"/>
      <c r="AR63" s="1054"/>
      <c r="AS63" s="1054"/>
      <c r="AT63" s="1054"/>
      <c r="AU63" s="1054">
        <v>1839</v>
      </c>
      <c r="AV63" s="1054"/>
      <c r="AW63" s="1054"/>
      <c r="AX63" s="1054"/>
      <c r="AY63" s="1054"/>
      <c r="AZ63" s="1120"/>
      <c r="BA63" s="1120"/>
      <c r="BB63" s="1120"/>
      <c r="BC63" s="1120"/>
      <c r="BD63" s="1120"/>
      <c r="BE63" s="1055"/>
      <c r="BF63" s="1055"/>
      <c r="BG63" s="1055"/>
      <c r="BH63" s="1055"/>
      <c r="BI63" s="1056"/>
      <c r="BJ63" s="1121" t="s">
        <v>409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411</v>
      </c>
      <c r="B66" s="1091"/>
      <c r="C66" s="1091"/>
      <c r="D66" s="1091"/>
      <c r="E66" s="1091"/>
      <c r="F66" s="1091"/>
      <c r="G66" s="1091"/>
      <c r="H66" s="1091"/>
      <c r="I66" s="1091"/>
      <c r="J66" s="1091"/>
      <c r="K66" s="1091"/>
      <c r="L66" s="1091"/>
      <c r="M66" s="1091"/>
      <c r="N66" s="1091"/>
      <c r="O66" s="1091"/>
      <c r="P66" s="1092"/>
      <c r="Q66" s="1096" t="s">
        <v>412</v>
      </c>
      <c r="R66" s="1097"/>
      <c r="S66" s="1097"/>
      <c r="T66" s="1097"/>
      <c r="U66" s="1098"/>
      <c r="V66" s="1096" t="s">
        <v>413</v>
      </c>
      <c r="W66" s="1097"/>
      <c r="X66" s="1097"/>
      <c r="Y66" s="1097"/>
      <c r="Z66" s="1098"/>
      <c r="AA66" s="1096" t="s">
        <v>414</v>
      </c>
      <c r="AB66" s="1097"/>
      <c r="AC66" s="1097"/>
      <c r="AD66" s="1097"/>
      <c r="AE66" s="1098"/>
      <c r="AF66" s="1102" t="s">
        <v>415</v>
      </c>
      <c r="AG66" s="1103"/>
      <c r="AH66" s="1103"/>
      <c r="AI66" s="1103"/>
      <c r="AJ66" s="1104"/>
      <c r="AK66" s="1096" t="s">
        <v>416</v>
      </c>
      <c r="AL66" s="1091"/>
      <c r="AM66" s="1091"/>
      <c r="AN66" s="1091"/>
      <c r="AO66" s="1092"/>
      <c r="AP66" s="1096" t="s">
        <v>417</v>
      </c>
      <c r="AQ66" s="1097"/>
      <c r="AR66" s="1097"/>
      <c r="AS66" s="1097"/>
      <c r="AT66" s="1098"/>
      <c r="AU66" s="1096" t="s">
        <v>418</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584</v>
      </c>
      <c r="C68" s="1081"/>
      <c r="D68" s="1081"/>
      <c r="E68" s="1081"/>
      <c r="F68" s="1081"/>
      <c r="G68" s="1081"/>
      <c r="H68" s="1081"/>
      <c r="I68" s="1081"/>
      <c r="J68" s="1081"/>
      <c r="K68" s="1081"/>
      <c r="L68" s="1081"/>
      <c r="M68" s="1081"/>
      <c r="N68" s="1081"/>
      <c r="O68" s="1081"/>
      <c r="P68" s="1082"/>
      <c r="Q68" s="1083">
        <v>3407</v>
      </c>
      <c r="R68" s="1077"/>
      <c r="S68" s="1077"/>
      <c r="T68" s="1077"/>
      <c r="U68" s="1077"/>
      <c r="V68" s="1077">
        <v>3247</v>
      </c>
      <c r="W68" s="1077"/>
      <c r="X68" s="1077"/>
      <c r="Y68" s="1077"/>
      <c r="Z68" s="1077"/>
      <c r="AA68" s="1077">
        <v>160</v>
      </c>
      <c r="AB68" s="1077"/>
      <c r="AC68" s="1077"/>
      <c r="AD68" s="1077"/>
      <c r="AE68" s="1077"/>
      <c r="AF68" s="1077">
        <v>160</v>
      </c>
      <c r="AG68" s="1077"/>
      <c r="AH68" s="1077"/>
      <c r="AI68" s="1077"/>
      <c r="AJ68" s="1077"/>
      <c r="AK68" s="1077">
        <v>94</v>
      </c>
      <c r="AL68" s="1077"/>
      <c r="AM68" s="1077"/>
      <c r="AN68" s="1077"/>
      <c r="AO68" s="1077"/>
      <c r="AP68" s="1077">
        <v>2841</v>
      </c>
      <c r="AQ68" s="1077"/>
      <c r="AR68" s="1077"/>
      <c r="AS68" s="1077"/>
      <c r="AT68" s="1077"/>
      <c r="AU68" s="1077">
        <v>182</v>
      </c>
      <c r="AV68" s="1077"/>
      <c r="AW68" s="1077"/>
      <c r="AX68" s="1077"/>
      <c r="AY68" s="1077"/>
      <c r="AZ68" s="1078" t="s">
        <v>595</v>
      </c>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585</v>
      </c>
      <c r="C69" s="1070"/>
      <c r="D69" s="1070"/>
      <c r="E69" s="1070"/>
      <c r="F69" s="1070"/>
      <c r="G69" s="1070"/>
      <c r="H69" s="1070"/>
      <c r="I69" s="1070"/>
      <c r="J69" s="1070"/>
      <c r="K69" s="1070"/>
      <c r="L69" s="1070"/>
      <c r="M69" s="1070"/>
      <c r="N69" s="1070"/>
      <c r="O69" s="1070"/>
      <c r="P69" s="1071"/>
      <c r="Q69" s="1072">
        <v>73</v>
      </c>
      <c r="R69" s="1066"/>
      <c r="S69" s="1066"/>
      <c r="T69" s="1066"/>
      <c r="U69" s="1066"/>
      <c r="V69" s="1066">
        <v>69</v>
      </c>
      <c r="W69" s="1066"/>
      <c r="X69" s="1066"/>
      <c r="Y69" s="1066"/>
      <c r="Z69" s="1066"/>
      <c r="AA69" s="1066">
        <v>4</v>
      </c>
      <c r="AB69" s="1066"/>
      <c r="AC69" s="1066"/>
      <c r="AD69" s="1066"/>
      <c r="AE69" s="1066"/>
      <c r="AF69" s="1066">
        <v>4</v>
      </c>
      <c r="AG69" s="1066"/>
      <c r="AH69" s="1066"/>
      <c r="AI69" s="1066"/>
      <c r="AJ69" s="1066"/>
      <c r="AK69" s="1066" t="s">
        <v>588</v>
      </c>
      <c r="AL69" s="1066"/>
      <c r="AM69" s="1066"/>
      <c r="AN69" s="1066"/>
      <c r="AO69" s="1066"/>
      <c r="AP69" s="1066" t="s">
        <v>589</v>
      </c>
      <c r="AQ69" s="1066"/>
      <c r="AR69" s="1066"/>
      <c r="AS69" s="1066"/>
      <c r="AT69" s="1066"/>
      <c r="AU69" s="1066" t="s">
        <v>588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586</v>
      </c>
      <c r="C70" s="1070"/>
      <c r="D70" s="1070"/>
      <c r="E70" s="1070"/>
      <c r="F70" s="1070"/>
      <c r="G70" s="1070"/>
      <c r="H70" s="1070"/>
      <c r="I70" s="1070"/>
      <c r="J70" s="1070"/>
      <c r="K70" s="1070"/>
      <c r="L70" s="1070"/>
      <c r="M70" s="1070"/>
      <c r="N70" s="1070"/>
      <c r="O70" s="1070"/>
      <c r="P70" s="1071"/>
      <c r="Q70" s="1072">
        <v>7622</v>
      </c>
      <c r="R70" s="1066"/>
      <c r="S70" s="1066"/>
      <c r="T70" s="1066"/>
      <c r="U70" s="1066"/>
      <c r="V70" s="1066">
        <v>7593</v>
      </c>
      <c r="W70" s="1066"/>
      <c r="X70" s="1066"/>
      <c r="Y70" s="1066"/>
      <c r="Z70" s="1066"/>
      <c r="AA70" s="1066">
        <v>29</v>
      </c>
      <c r="AB70" s="1066"/>
      <c r="AC70" s="1066"/>
      <c r="AD70" s="1066"/>
      <c r="AE70" s="1066"/>
      <c r="AF70" s="1066">
        <v>29</v>
      </c>
      <c r="AG70" s="1066"/>
      <c r="AH70" s="1066"/>
      <c r="AI70" s="1066"/>
      <c r="AJ70" s="1066"/>
      <c r="AK70" s="1066">
        <v>790</v>
      </c>
      <c r="AL70" s="1066"/>
      <c r="AM70" s="1066"/>
      <c r="AN70" s="1066"/>
      <c r="AO70" s="1066"/>
      <c r="AP70" s="1066" t="s">
        <v>588</v>
      </c>
      <c r="AQ70" s="1066"/>
      <c r="AR70" s="1066"/>
      <c r="AS70" s="1066"/>
      <c r="AT70" s="1066"/>
      <c r="AU70" s="1066" t="s">
        <v>588</v>
      </c>
      <c r="AV70" s="1066"/>
      <c r="AW70" s="1066"/>
      <c r="AX70" s="1066"/>
      <c r="AY70" s="1066"/>
      <c r="AZ70" s="1067" t="s">
        <v>596</v>
      </c>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587</v>
      </c>
      <c r="C71" s="1070"/>
      <c r="D71" s="1070"/>
      <c r="E71" s="1070"/>
      <c r="F71" s="1070"/>
      <c r="G71" s="1070"/>
      <c r="H71" s="1070"/>
      <c r="I71" s="1070"/>
      <c r="J71" s="1070"/>
      <c r="K71" s="1070"/>
      <c r="L71" s="1070"/>
      <c r="M71" s="1070"/>
      <c r="N71" s="1070"/>
      <c r="O71" s="1070"/>
      <c r="P71" s="1071"/>
      <c r="Q71" s="1072">
        <v>3015</v>
      </c>
      <c r="R71" s="1066"/>
      <c r="S71" s="1066"/>
      <c r="T71" s="1066"/>
      <c r="U71" s="1066"/>
      <c r="V71" s="1066">
        <v>2854</v>
      </c>
      <c r="W71" s="1066"/>
      <c r="X71" s="1066"/>
      <c r="Y71" s="1066"/>
      <c r="Z71" s="1066"/>
      <c r="AA71" s="1066">
        <v>161</v>
      </c>
      <c r="AB71" s="1066"/>
      <c r="AC71" s="1066"/>
      <c r="AD71" s="1066"/>
      <c r="AE71" s="1066"/>
      <c r="AF71" s="1066">
        <v>161</v>
      </c>
      <c r="AG71" s="1066"/>
      <c r="AH71" s="1066"/>
      <c r="AI71" s="1066"/>
      <c r="AJ71" s="1066"/>
      <c r="AK71" s="1066">
        <v>70</v>
      </c>
      <c r="AL71" s="1066"/>
      <c r="AM71" s="1066"/>
      <c r="AN71" s="1066"/>
      <c r="AO71" s="1066"/>
      <c r="AP71" s="1066">
        <v>764</v>
      </c>
      <c r="AQ71" s="1066"/>
      <c r="AR71" s="1066"/>
      <c r="AS71" s="1066"/>
      <c r="AT71" s="1066"/>
      <c r="AU71" s="1066">
        <v>53</v>
      </c>
      <c r="AV71" s="1066"/>
      <c r="AW71" s="1066"/>
      <c r="AX71" s="1066"/>
      <c r="AY71" s="1066"/>
      <c r="AZ71" s="1067" t="s">
        <v>597</v>
      </c>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598</v>
      </c>
      <c r="C72" s="1070"/>
      <c r="D72" s="1070"/>
      <c r="E72" s="1070"/>
      <c r="F72" s="1070"/>
      <c r="G72" s="1070"/>
      <c r="H72" s="1070"/>
      <c r="I72" s="1070"/>
      <c r="J72" s="1070"/>
      <c r="K72" s="1070"/>
      <c r="L72" s="1070"/>
      <c r="M72" s="1070"/>
      <c r="N72" s="1070"/>
      <c r="O72" s="1070"/>
      <c r="P72" s="1071"/>
      <c r="Q72" s="1072">
        <v>264</v>
      </c>
      <c r="R72" s="1066"/>
      <c r="S72" s="1066"/>
      <c r="T72" s="1066"/>
      <c r="U72" s="1066"/>
      <c r="V72" s="1066">
        <v>227</v>
      </c>
      <c r="W72" s="1066"/>
      <c r="X72" s="1066"/>
      <c r="Y72" s="1066"/>
      <c r="Z72" s="1066"/>
      <c r="AA72" s="1066">
        <v>36</v>
      </c>
      <c r="AB72" s="1066"/>
      <c r="AC72" s="1066"/>
      <c r="AD72" s="1066"/>
      <c r="AE72" s="1066"/>
      <c r="AF72" s="1066">
        <v>36</v>
      </c>
      <c r="AG72" s="1066"/>
      <c r="AH72" s="1066"/>
      <c r="AI72" s="1066"/>
      <c r="AJ72" s="1066"/>
      <c r="AK72" s="1066" t="s">
        <v>588</v>
      </c>
      <c r="AL72" s="1066"/>
      <c r="AM72" s="1066"/>
      <c r="AN72" s="1066"/>
      <c r="AO72" s="1066"/>
      <c r="AP72" s="1066" t="s">
        <v>588</v>
      </c>
      <c r="AQ72" s="1066"/>
      <c r="AR72" s="1066"/>
      <c r="AS72" s="1066"/>
      <c r="AT72" s="1066"/>
      <c r="AU72" s="1066" t="s">
        <v>588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599</v>
      </c>
      <c r="C73" s="1070"/>
      <c r="D73" s="1070"/>
      <c r="E73" s="1070"/>
      <c r="F73" s="1070"/>
      <c r="G73" s="1070"/>
      <c r="H73" s="1070"/>
      <c r="I73" s="1070"/>
      <c r="J73" s="1070"/>
      <c r="K73" s="1070"/>
      <c r="L73" s="1070"/>
      <c r="M73" s="1070"/>
      <c r="N73" s="1070"/>
      <c r="O73" s="1070"/>
      <c r="P73" s="1071"/>
      <c r="Q73" s="1072">
        <v>261826</v>
      </c>
      <c r="R73" s="1066"/>
      <c r="S73" s="1066"/>
      <c r="T73" s="1066"/>
      <c r="U73" s="1066"/>
      <c r="V73" s="1066">
        <v>245795</v>
      </c>
      <c r="W73" s="1066"/>
      <c r="X73" s="1066"/>
      <c r="Y73" s="1066"/>
      <c r="Z73" s="1066"/>
      <c r="AA73" s="1066">
        <v>16031</v>
      </c>
      <c r="AB73" s="1066"/>
      <c r="AC73" s="1066"/>
      <c r="AD73" s="1066"/>
      <c r="AE73" s="1066"/>
      <c r="AF73" s="1066">
        <v>16031</v>
      </c>
      <c r="AG73" s="1066"/>
      <c r="AH73" s="1066"/>
      <c r="AI73" s="1066"/>
      <c r="AJ73" s="1066"/>
      <c r="AK73" s="1066" t="s">
        <v>588</v>
      </c>
      <c r="AL73" s="1066"/>
      <c r="AM73" s="1066"/>
      <c r="AN73" s="1066"/>
      <c r="AO73" s="1066"/>
      <c r="AP73" s="1066" t="s">
        <v>591</v>
      </c>
      <c r="AQ73" s="1066"/>
      <c r="AR73" s="1066"/>
      <c r="AS73" s="1066"/>
      <c r="AT73" s="1066"/>
      <c r="AU73" s="1066" t="s">
        <v>588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600</v>
      </c>
      <c r="C74" s="1070"/>
      <c r="D74" s="1070"/>
      <c r="E74" s="1070"/>
      <c r="F74" s="1070"/>
      <c r="G74" s="1070"/>
      <c r="H74" s="1070"/>
      <c r="I74" s="1070"/>
      <c r="J74" s="1070"/>
      <c r="K74" s="1070"/>
      <c r="L74" s="1070"/>
      <c r="M74" s="1070"/>
      <c r="N74" s="1070"/>
      <c r="O74" s="1070"/>
      <c r="P74" s="1071"/>
      <c r="Q74" s="1073">
        <v>38</v>
      </c>
      <c r="R74" s="1074"/>
      <c r="S74" s="1074"/>
      <c r="T74" s="1074"/>
      <c r="U74" s="1075"/>
      <c r="V74" s="1076">
        <v>31</v>
      </c>
      <c r="W74" s="1074"/>
      <c r="X74" s="1074"/>
      <c r="Y74" s="1074"/>
      <c r="Z74" s="1075"/>
      <c r="AA74" s="1076">
        <v>6</v>
      </c>
      <c r="AB74" s="1074"/>
      <c r="AC74" s="1074"/>
      <c r="AD74" s="1074"/>
      <c r="AE74" s="1075"/>
      <c r="AF74" s="1076">
        <v>6</v>
      </c>
      <c r="AG74" s="1074"/>
      <c r="AH74" s="1074"/>
      <c r="AI74" s="1074"/>
      <c r="AJ74" s="1075"/>
      <c r="AK74" s="1076">
        <v>6</v>
      </c>
      <c r="AL74" s="1074"/>
      <c r="AM74" s="1074"/>
      <c r="AN74" s="1074"/>
      <c r="AO74" s="1075"/>
      <c r="AP74" s="1076" t="s">
        <v>588</v>
      </c>
      <c r="AQ74" s="1074"/>
      <c r="AR74" s="1074"/>
      <c r="AS74" s="1074"/>
      <c r="AT74" s="1075"/>
      <c r="AU74" s="1076" t="s">
        <v>588</v>
      </c>
      <c r="AV74" s="1074"/>
      <c r="AW74" s="1074"/>
      <c r="AX74" s="1074"/>
      <c r="AY74" s="1075"/>
      <c r="AZ74" s="1067" t="s">
        <v>592</v>
      </c>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387</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16427</v>
      </c>
      <c r="AG88" s="1054"/>
      <c r="AH88" s="1054"/>
      <c r="AI88" s="1054"/>
      <c r="AJ88" s="1054"/>
      <c r="AK88" s="1058"/>
      <c r="AL88" s="1058"/>
      <c r="AM88" s="1058"/>
      <c r="AN88" s="1058"/>
      <c r="AO88" s="1058"/>
      <c r="AP88" s="1054">
        <v>3605</v>
      </c>
      <c r="AQ88" s="1054"/>
      <c r="AR88" s="1054"/>
      <c r="AS88" s="1054"/>
      <c r="AT88" s="1054"/>
      <c r="AU88" s="1054">
        <v>234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302</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302</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302</v>
      </c>
      <c r="DR109" s="989"/>
      <c r="DS109" s="989"/>
      <c r="DT109" s="989"/>
      <c r="DU109" s="990"/>
      <c r="DV109" s="991" t="s">
        <v>430</v>
      </c>
      <c r="DW109" s="989"/>
      <c r="DX109" s="989"/>
      <c r="DY109" s="989"/>
      <c r="DZ109" s="1020"/>
    </row>
    <row r="110" spans="1:131" s="248" customFormat="1" ht="26.25" customHeight="1" x14ac:dyDescent="0.15">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465932</v>
      </c>
      <c r="AB110" s="982"/>
      <c r="AC110" s="982"/>
      <c r="AD110" s="982"/>
      <c r="AE110" s="983"/>
      <c r="AF110" s="984">
        <v>463626</v>
      </c>
      <c r="AG110" s="982"/>
      <c r="AH110" s="982"/>
      <c r="AI110" s="982"/>
      <c r="AJ110" s="983"/>
      <c r="AK110" s="984">
        <v>478655</v>
      </c>
      <c r="AL110" s="982"/>
      <c r="AM110" s="982"/>
      <c r="AN110" s="982"/>
      <c r="AO110" s="983"/>
      <c r="AP110" s="985">
        <v>13.6</v>
      </c>
      <c r="AQ110" s="986"/>
      <c r="AR110" s="986"/>
      <c r="AS110" s="986"/>
      <c r="AT110" s="987"/>
      <c r="AU110" s="1021" t="s">
        <v>72</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3505251</v>
      </c>
      <c r="BR110" s="929"/>
      <c r="BS110" s="929"/>
      <c r="BT110" s="929"/>
      <c r="BU110" s="929"/>
      <c r="BV110" s="929">
        <v>3268692</v>
      </c>
      <c r="BW110" s="929"/>
      <c r="BX110" s="929"/>
      <c r="BY110" s="929"/>
      <c r="BZ110" s="929"/>
      <c r="CA110" s="929">
        <v>3225744</v>
      </c>
      <c r="CB110" s="929"/>
      <c r="CC110" s="929"/>
      <c r="CD110" s="929"/>
      <c r="CE110" s="929"/>
      <c r="CF110" s="953">
        <v>91.9</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436</v>
      </c>
      <c r="DH110" s="929"/>
      <c r="DI110" s="929"/>
      <c r="DJ110" s="929"/>
      <c r="DK110" s="929"/>
      <c r="DL110" s="929" t="s">
        <v>437</v>
      </c>
      <c r="DM110" s="929"/>
      <c r="DN110" s="929"/>
      <c r="DO110" s="929"/>
      <c r="DP110" s="929"/>
      <c r="DQ110" s="929" t="s">
        <v>436</v>
      </c>
      <c r="DR110" s="929"/>
      <c r="DS110" s="929"/>
      <c r="DT110" s="929"/>
      <c r="DU110" s="929"/>
      <c r="DV110" s="930" t="s">
        <v>438</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440</v>
      </c>
      <c r="AB111" s="1010"/>
      <c r="AC111" s="1010"/>
      <c r="AD111" s="1010"/>
      <c r="AE111" s="1011"/>
      <c r="AF111" s="1012" t="s">
        <v>440</v>
      </c>
      <c r="AG111" s="1010"/>
      <c r="AH111" s="1010"/>
      <c r="AI111" s="1010"/>
      <c r="AJ111" s="1011"/>
      <c r="AK111" s="1012" t="s">
        <v>440</v>
      </c>
      <c r="AL111" s="1010"/>
      <c r="AM111" s="1010"/>
      <c r="AN111" s="1010"/>
      <c r="AO111" s="1011"/>
      <c r="AP111" s="1013" t="s">
        <v>437</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t="s">
        <v>437</v>
      </c>
      <c r="BR111" s="901"/>
      <c r="BS111" s="901"/>
      <c r="BT111" s="901"/>
      <c r="BU111" s="901"/>
      <c r="BV111" s="901" t="s">
        <v>437</v>
      </c>
      <c r="BW111" s="901"/>
      <c r="BX111" s="901"/>
      <c r="BY111" s="901"/>
      <c r="BZ111" s="901"/>
      <c r="CA111" s="901" t="s">
        <v>436</v>
      </c>
      <c r="CB111" s="901"/>
      <c r="CC111" s="901"/>
      <c r="CD111" s="901"/>
      <c r="CE111" s="901"/>
      <c r="CF111" s="962" t="s">
        <v>436</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436</v>
      </c>
      <c r="DH111" s="901"/>
      <c r="DI111" s="901"/>
      <c r="DJ111" s="901"/>
      <c r="DK111" s="901"/>
      <c r="DL111" s="901" t="s">
        <v>437</v>
      </c>
      <c r="DM111" s="901"/>
      <c r="DN111" s="901"/>
      <c r="DO111" s="901"/>
      <c r="DP111" s="901"/>
      <c r="DQ111" s="901" t="s">
        <v>437</v>
      </c>
      <c r="DR111" s="901"/>
      <c r="DS111" s="901"/>
      <c r="DT111" s="901"/>
      <c r="DU111" s="901"/>
      <c r="DV111" s="878" t="s">
        <v>437</v>
      </c>
      <c r="DW111" s="878"/>
      <c r="DX111" s="878"/>
      <c r="DY111" s="878"/>
      <c r="DZ111" s="879"/>
    </row>
    <row r="112" spans="1:131" s="248"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445</v>
      </c>
      <c r="AB112" s="864"/>
      <c r="AC112" s="864"/>
      <c r="AD112" s="864"/>
      <c r="AE112" s="865"/>
      <c r="AF112" s="866" t="s">
        <v>445</v>
      </c>
      <c r="AG112" s="864"/>
      <c r="AH112" s="864"/>
      <c r="AI112" s="864"/>
      <c r="AJ112" s="865"/>
      <c r="AK112" s="866" t="s">
        <v>445</v>
      </c>
      <c r="AL112" s="864"/>
      <c r="AM112" s="864"/>
      <c r="AN112" s="864"/>
      <c r="AO112" s="865"/>
      <c r="AP112" s="911" t="s">
        <v>445</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2603851</v>
      </c>
      <c r="BR112" s="901"/>
      <c r="BS112" s="901"/>
      <c r="BT112" s="901"/>
      <c r="BU112" s="901"/>
      <c r="BV112" s="901">
        <v>2255491</v>
      </c>
      <c r="BW112" s="901"/>
      <c r="BX112" s="901"/>
      <c r="BY112" s="901"/>
      <c r="BZ112" s="901"/>
      <c r="CA112" s="901">
        <v>1838970</v>
      </c>
      <c r="CB112" s="901"/>
      <c r="CC112" s="901"/>
      <c r="CD112" s="901"/>
      <c r="CE112" s="901"/>
      <c r="CF112" s="962">
        <v>52.4</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445</v>
      </c>
      <c r="DH112" s="901"/>
      <c r="DI112" s="901"/>
      <c r="DJ112" s="901"/>
      <c r="DK112" s="901"/>
      <c r="DL112" s="901" t="s">
        <v>445</v>
      </c>
      <c r="DM112" s="901"/>
      <c r="DN112" s="901"/>
      <c r="DO112" s="901"/>
      <c r="DP112" s="901"/>
      <c r="DQ112" s="901" t="s">
        <v>445</v>
      </c>
      <c r="DR112" s="901"/>
      <c r="DS112" s="901"/>
      <c r="DT112" s="901"/>
      <c r="DU112" s="901"/>
      <c r="DV112" s="878" t="s">
        <v>445</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243438</v>
      </c>
      <c r="AB113" s="1010"/>
      <c r="AC113" s="1010"/>
      <c r="AD113" s="1010"/>
      <c r="AE113" s="1011"/>
      <c r="AF113" s="1012">
        <v>263796</v>
      </c>
      <c r="AG113" s="1010"/>
      <c r="AH113" s="1010"/>
      <c r="AI113" s="1010"/>
      <c r="AJ113" s="1011"/>
      <c r="AK113" s="1012">
        <v>218432</v>
      </c>
      <c r="AL113" s="1010"/>
      <c r="AM113" s="1010"/>
      <c r="AN113" s="1010"/>
      <c r="AO113" s="1011"/>
      <c r="AP113" s="1013">
        <v>6.2</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233838</v>
      </c>
      <c r="BR113" s="901"/>
      <c r="BS113" s="901"/>
      <c r="BT113" s="901"/>
      <c r="BU113" s="901"/>
      <c r="BV113" s="901">
        <v>218862</v>
      </c>
      <c r="BW113" s="901"/>
      <c r="BX113" s="901"/>
      <c r="BY113" s="901"/>
      <c r="BZ113" s="901"/>
      <c r="CA113" s="901">
        <v>234292</v>
      </c>
      <c r="CB113" s="901"/>
      <c r="CC113" s="901"/>
      <c r="CD113" s="901"/>
      <c r="CE113" s="901"/>
      <c r="CF113" s="962">
        <v>6.7</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445</v>
      </c>
      <c r="DH113" s="864"/>
      <c r="DI113" s="864"/>
      <c r="DJ113" s="864"/>
      <c r="DK113" s="865"/>
      <c r="DL113" s="866" t="s">
        <v>445</v>
      </c>
      <c r="DM113" s="864"/>
      <c r="DN113" s="864"/>
      <c r="DO113" s="864"/>
      <c r="DP113" s="865"/>
      <c r="DQ113" s="866" t="s">
        <v>445</v>
      </c>
      <c r="DR113" s="864"/>
      <c r="DS113" s="864"/>
      <c r="DT113" s="864"/>
      <c r="DU113" s="865"/>
      <c r="DV113" s="911" t="s">
        <v>445</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11506</v>
      </c>
      <c r="AB114" s="864"/>
      <c r="AC114" s="864"/>
      <c r="AD114" s="864"/>
      <c r="AE114" s="865"/>
      <c r="AF114" s="866">
        <v>21963</v>
      </c>
      <c r="AG114" s="864"/>
      <c r="AH114" s="864"/>
      <c r="AI114" s="864"/>
      <c r="AJ114" s="865"/>
      <c r="AK114" s="866">
        <v>23895</v>
      </c>
      <c r="AL114" s="864"/>
      <c r="AM114" s="864"/>
      <c r="AN114" s="864"/>
      <c r="AO114" s="865"/>
      <c r="AP114" s="911">
        <v>0.7</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1263394</v>
      </c>
      <c r="BR114" s="901"/>
      <c r="BS114" s="901"/>
      <c r="BT114" s="901"/>
      <c r="BU114" s="901"/>
      <c r="BV114" s="901">
        <v>1284393</v>
      </c>
      <c r="BW114" s="901"/>
      <c r="BX114" s="901"/>
      <c r="BY114" s="901"/>
      <c r="BZ114" s="901"/>
      <c r="CA114" s="901">
        <v>1267907</v>
      </c>
      <c r="CB114" s="901"/>
      <c r="CC114" s="901"/>
      <c r="CD114" s="901"/>
      <c r="CE114" s="901"/>
      <c r="CF114" s="962">
        <v>36.1</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445</v>
      </c>
      <c r="DH114" s="864"/>
      <c r="DI114" s="864"/>
      <c r="DJ114" s="864"/>
      <c r="DK114" s="865"/>
      <c r="DL114" s="866" t="s">
        <v>445</v>
      </c>
      <c r="DM114" s="864"/>
      <c r="DN114" s="864"/>
      <c r="DO114" s="864"/>
      <c r="DP114" s="865"/>
      <c r="DQ114" s="866" t="s">
        <v>445</v>
      </c>
      <c r="DR114" s="864"/>
      <c r="DS114" s="864"/>
      <c r="DT114" s="864"/>
      <c r="DU114" s="865"/>
      <c r="DV114" s="911" t="s">
        <v>445</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445</v>
      </c>
      <c r="AB115" s="1010"/>
      <c r="AC115" s="1010"/>
      <c r="AD115" s="1010"/>
      <c r="AE115" s="1011"/>
      <c r="AF115" s="1012" t="s">
        <v>445</v>
      </c>
      <c r="AG115" s="1010"/>
      <c r="AH115" s="1010"/>
      <c r="AI115" s="1010"/>
      <c r="AJ115" s="1011"/>
      <c r="AK115" s="1012" t="s">
        <v>445</v>
      </c>
      <c r="AL115" s="1010"/>
      <c r="AM115" s="1010"/>
      <c r="AN115" s="1010"/>
      <c r="AO115" s="1011"/>
      <c r="AP115" s="1013" t="s">
        <v>445</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445</v>
      </c>
      <c r="BR115" s="901"/>
      <c r="BS115" s="901"/>
      <c r="BT115" s="901"/>
      <c r="BU115" s="901"/>
      <c r="BV115" s="901" t="s">
        <v>445</v>
      </c>
      <c r="BW115" s="901"/>
      <c r="BX115" s="901"/>
      <c r="BY115" s="901"/>
      <c r="BZ115" s="901"/>
      <c r="CA115" s="901" t="s">
        <v>445</v>
      </c>
      <c r="CB115" s="901"/>
      <c r="CC115" s="901"/>
      <c r="CD115" s="901"/>
      <c r="CE115" s="901"/>
      <c r="CF115" s="962" t="s">
        <v>445</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445</v>
      </c>
      <c r="DH115" s="864"/>
      <c r="DI115" s="864"/>
      <c r="DJ115" s="864"/>
      <c r="DK115" s="865"/>
      <c r="DL115" s="866" t="s">
        <v>445</v>
      </c>
      <c r="DM115" s="864"/>
      <c r="DN115" s="864"/>
      <c r="DO115" s="864"/>
      <c r="DP115" s="865"/>
      <c r="DQ115" s="866" t="s">
        <v>445</v>
      </c>
      <c r="DR115" s="864"/>
      <c r="DS115" s="864"/>
      <c r="DT115" s="864"/>
      <c r="DU115" s="865"/>
      <c r="DV115" s="911" t="s">
        <v>445</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445</v>
      </c>
      <c r="AB116" s="864"/>
      <c r="AC116" s="864"/>
      <c r="AD116" s="864"/>
      <c r="AE116" s="865"/>
      <c r="AF116" s="866" t="s">
        <v>445</v>
      </c>
      <c r="AG116" s="864"/>
      <c r="AH116" s="864"/>
      <c r="AI116" s="864"/>
      <c r="AJ116" s="865"/>
      <c r="AK116" s="866" t="s">
        <v>445</v>
      </c>
      <c r="AL116" s="864"/>
      <c r="AM116" s="864"/>
      <c r="AN116" s="864"/>
      <c r="AO116" s="865"/>
      <c r="AP116" s="911" t="s">
        <v>445</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445</v>
      </c>
      <c r="BR116" s="901"/>
      <c r="BS116" s="901"/>
      <c r="BT116" s="901"/>
      <c r="BU116" s="901"/>
      <c r="BV116" s="901" t="s">
        <v>445</v>
      </c>
      <c r="BW116" s="901"/>
      <c r="BX116" s="901"/>
      <c r="BY116" s="901"/>
      <c r="BZ116" s="901"/>
      <c r="CA116" s="901" t="s">
        <v>445</v>
      </c>
      <c r="CB116" s="901"/>
      <c r="CC116" s="901"/>
      <c r="CD116" s="901"/>
      <c r="CE116" s="901"/>
      <c r="CF116" s="962" t="s">
        <v>445</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445</v>
      </c>
      <c r="DH116" s="864"/>
      <c r="DI116" s="864"/>
      <c r="DJ116" s="864"/>
      <c r="DK116" s="865"/>
      <c r="DL116" s="866" t="s">
        <v>445</v>
      </c>
      <c r="DM116" s="864"/>
      <c r="DN116" s="864"/>
      <c r="DO116" s="864"/>
      <c r="DP116" s="865"/>
      <c r="DQ116" s="866" t="s">
        <v>445</v>
      </c>
      <c r="DR116" s="864"/>
      <c r="DS116" s="864"/>
      <c r="DT116" s="864"/>
      <c r="DU116" s="865"/>
      <c r="DV116" s="911" t="s">
        <v>445</v>
      </c>
      <c r="DW116" s="912"/>
      <c r="DX116" s="912"/>
      <c r="DY116" s="912"/>
      <c r="DZ116" s="913"/>
    </row>
    <row r="117" spans="1:130" s="248" customFormat="1" ht="26.25" customHeight="1" x14ac:dyDescent="0.15">
      <c r="A117" s="988" t="s">
        <v>183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720876</v>
      </c>
      <c r="AB117" s="996"/>
      <c r="AC117" s="996"/>
      <c r="AD117" s="996"/>
      <c r="AE117" s="997"/>
      <c r="AF117" s="998">
        <v>749385</v>
      </c>
      <c r="AG117" s="996"/>
      <c r="AH117" s="996"/>
      <c r="AI117" s="996"/>
      <c r="AJ117" s="997"/>
      <c r="AK117" s="998">
        <v>720982</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127</v>
      </c>
      <c r="BR117" s="901"/>
      <c r="BS117" s="901"/>
      <c r="BT117" s="901"/>
      <c r="BU117" s="901"/>
      <c r="BV117" s="901" t="s">
        <v>462</v>
      </c>
      <c r="BW117" s="901"/>
      <c r="BX117" s="901"/>
      <c r="BY117" s="901"/>
      <c r="BZ117" s="901"/>
      <c r="CA117" s="901" t="s">
        <v>462</v>
      </c>
      <c r="CB117" s="901"/>
      <c r="CC117" s="901"/>
      <c r="CD117" s="901"/>
      <c r="CE117" s="901"/>
      <c r="CF117" s="962" t="s">
        <v>463</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465</v>
      </c>
      <c r="DH117" s="864"/>
      <c r="DI117" s="864"/>
      <c r="DJ117" s="864"/>
      <c r="DK117" s="865"/>
      <c r="DL117" s="866" t="s">
        <v>462</v>
      </c>
      <c r="DM117" s="864"/>
      <c r="DN117" s="864"/>
      <c r="DO117" s="864"/>
      <c r="DP117" s="865"/>
      <c r="DQ117" s="866" t="s">
        <v>463</v>
      </c>
      <c r="DR117" s="864"/>
      <c r="DS117" s="864"/>
      <c r="DT117" s="864"/>
      <c r="DU117" s="865"/>
      <c r="DV117" s="911" t="s">
        <v>462</v>
      </c>
      <c r="DW117" s="912"/>
      <c r="DX117" s="912"/>
      <c r="DY117" s="912"/>
      <c r="DZ117" s="913"/>
    </row>
    <row r="118" spans="1:130" s="248" customFormat="1" ht="26.25" customHeight="1" x14ac:dyDescent="0.15">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302</v>
      </c>
      <c r="AL118" s="989"/>
      <c r="AM118" s="989"/>
      <c r="AN118" s="989"/>
      <c r="AO118" s="990"/>
      <c r="AP118" s="992" t="s">
        <v>430</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463</v>
      </c>
      <c r="BR118" s="932"/>
      <c r="BS118" s="932"/>
      <c r="BT118" s="932"/>
      <c r="BU118" s="932"/>
      <c r="BV118" s="932" t="s">
        <v>462</v>
      </c>
      <c r="BW118" s="932"/>
      <c r="BX118" s="932"/>
      <c r="BY118" s="932"/>
      <c r="BZ118" s="932"/>
      <c r="CA118" s="932" t="s">
        <v>462</v>
      </c>
      <c r="CB118" s="932"/>
      <c r="CC118" s="932"/>
      <c r="CD118" s="932"/>
      <c r="CE118" s="932"/>
      <c r="CF118" s="962" t="s">
        <v>465</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462</v>
      </c>
      <c r="DH118" s="864"/>
      <c r="DI118" s="864"/>
      <c r="DJ118" s="864"/>
      <c r="DK118" s="865"/>
      <c r="DL118" s="866" t="s">
        <v>462</v>
      </c>
      <c r="DM118" s="864"/>
      <c r="DN118" s="864"/>
      <c r="DO118" s="864"/>
      <c r="DP118" s="865"/>
      <c r="DQ118" s="866" t="s">
        <v>463</v>
      </c>
      <c r="DR118" s="864"/>
      <c r="DS118" s="864"/>
      <c r="DT118" s="864"/>
      <c r="DU118" s="865"/>
      <c r="DV118" s="911" t="s">
        <v>463</v>
      </c>
      <c r="DW118" s="912"/>
      <c r="DX118" s="912"/>
      <c r="DY118" s="912"/>
      <c r="DZ118" s="913"/>
    </row>
    <row r="119" spans="1:130" s="248" customFormat="1" ht="26.25" customHeight="1" x14ac:dyDescent="0.15">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462</v>
      </c>
      <c r="AB119" s="982"/>
      <c r="AC119" s="982"/>
      <c r="AD119" s="982"/>
      <c r="AE119" s="983"/>
      <c r="AF119" s="984" t="s">
        <v>127</v>
      </c>
      <c r="AG119" s="982"/>
      <c r="AH119" s="982"/>
      <c r="AI119" s="982"/>
      <c r="AJ119" s="983"/>
      <c r="AK119" s="984" t="s">
        <v>462</v>
      </c>
      <c r="AL119" s="982"/>
      <c r="AM119" s="982"/>
      <c r="AN119" s="982"/>
      <c r="AO119" s="983"/>
      <c r="AP119" s="985" t="s">
        <v>468</v>
      </c>
      <c r="AQ119" s="986"/>
      <c r="AR119" s="986"/>
      <c r="AS119" s="986"/>
      <c r="AT119" s="987"/>
      <c r="AU119" s="1025"/>
      <c r="AV119" s="1026"/>
      <c r="AW119" s="1026"/>
      <c r="AX119" s="1026"/>
      <c r="AY119" s="1026"/>
      <c r="AZ119" s="279" t="s">
        <v>183</v>
      </c>
      <c r="BA119" s="279"/>
      <c r="BB119" s="279"/>
      <c r="BC119" s="279"/>
      <c r="BD119" s="279"/>
      <c r="BE119" s="279"/>
      <c r="BF119" s="279"/>
      <c r="BG119" s="279"/>
      <c r="BH119" s="279"/>
      <c r="BI119" s="279"/>
      <c r="BJ119" s="279"/>
      <c r="BK119" s="279"/>
      <c r="BL119" s="279"/>
      <c r="BM119" s="279"/>
      <c r="BN119" s="279"/>
      <c r="BO119" s="964" t="s">
        <v>469</v>
      </c>
      <c r="BP119" s="965"/>
      <c r="BQ119" s="969">
        <v>7606334</v>
      </c>
      <c r="BR119" s="932"/>
      <c r="BS119" s="932"/>
      <c r="BT119" s="932"/>
      <c r="BU119" s="932"/>
      <c r="BV119" s="932">
        <v>7027438</v>
      </c>
      <c r="BW119" s="932"/>
      <c r="BX119" s="932"/>
      <c r="BY119" s="932"/>
      <c r="BZ119" s="932"/>
      <c r="CA119" s="932">
        <v>6566913</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462</v>
      </c>
      <c r="DH119" s="847"/>
      <c r="DI119" s="847"/>
      <c r="DJ119" s="847"/>
      <c r="DK119" s="848"/>
      <c r="DL119" s="849" t="s">
        <v>463</v>
      </c>
      <c r="DM119" s="847"/>
      <c r="DN119" s="847"/>
      <c r="DO119" s="847"/>
      <c r="DP119" s="848"/>
      <c r="DQ119" s="849" t="s">
        <v>127</v>
      </c>
      <c r="DR119" s="847"/>
      <c r="DS119" s="847"/>
      <c r="DT119" s="847"/>
      <c r="DU119" s="848"/>
      <c r="DV119" s="935" t="s">
        <v>463</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463</v>
      </c>
      <c r="AB120" s="864"/>
      <c r="AC120" s="864"/>
      <c r="AD120" s="864"/>
      <c r="AE120" s="865"/>
      <c r="AF120" s="866" t="s">
        <v>462</v>
      </c>
      <c r="AG120" s="864"/>
      <c r="AH120" s="864"/>
      <c r="AI120" s="864"/>
      <c r="AJ120" s="865"/>
      <c r="AK120" s="866" t="s">
        <v>127</v>
      </c>
      <c r="AL120" s="864"/>
      <c r="AM120" s="864"/>
      <c r="AN120" s="864"/>
      <c r="AO120" s="865"/>
      <c r="AP120" s="911" t="s">
        <v>463</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2412949</v>
      </c>
      <c r="BR120" s="929"/>
      <c r="BS120" s="929"/>
      <c r="BT120" s="929"/>
      <c r="BU120" s="929"/>
      <c r="BV120" s="929">
        <v>2609497</v>
      </c>
      <c r="BW120" s="929"/>
      <c r="BX120" s="929"/>
      <c r="BY120" s="929"/>
      <c r="BZ120" s="929"/>
      <c r="CA120" s="929">
        <v>2909627</v>
      </c>
      <c r="CB120" s="929"/>
      <c r="CC120" s="929"/>
      <c r="CD120" s="929"/>
      <c r="CE120" s="929"/>
      <c r="CF120" s="953">
        <v>82.9</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t="s">
        <v>462</v>
      </c>
      <c r="DH120" s="929"/>
      <c r="DI120" s="929"/>
      <c r="DJ120" s="929"/>
      <c r="DK120" s="929"/>
      <c r="DL120" s="929">
        <v>2026865</v>
      </c>
      <c r="DM120" s="929"/>
      <c r="DN120" s="929"/>
      <c r="DO120" s="929"/>
      <c r="DP120" s="929"/>
      <c r="DQ120" s="929">
        <v>1663648</v>
      </c>
      <c r="DR120" s="929"/>
      <c r="DS120" s="929"/>
      <c r="DT120" s="929"/>
      <c r="DU120" s="929"/>
      <c r="DV120" s="930">
        <v>47.4</v>
      </c>
      <c r="DW120" s="930"/>
      <c r="DX120" s="930"/>
      <c r="DY120" s="930"/>
      <c r="DZ120" s="931"/>
    </row>
    <row r="121" spans="1:130" s="248" customFormat="1" ht="26.25" customHeight="1" x14ac:dyDescent="0.15">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465</v>
      </c>
      <c r="AB121" s="864"/>
      <c r="AC121" s="864"/>
      <c r="AD121" s="864"/>
      <c r="AE121" s="865"/>
      <c r="AF121" s="866" t="s">
        <v>465</v>
      </c>
      <c r="AG121" s="864"/>
      <c r="AH121" s="864"/>
      <c r="AI121" s="864"/>
      <c r="AJ121" s="865"/>
      <c r="AK121" s="866" t="s">
        <v>463</v>
      </c>
      <c r="AL121" s="864"/>
      <c r="AM121" s="864"/>
      <c r="AN121" s="864"/>
      <c r="AO121" s="865"/>
      <c r="AP121" s="911" t="s">
        <v>462</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v>84298</v>
      </c>
      <c r="BR121" s="901"/>
      <c r="BS121" s="901"/>
      <c r="BT121" s="901"/>
      <c r="BU121" s="901"/>
      <c r="BV121" s="901">
        <v>59261</v>
      </c>
      <c r="BW121" s="901"/>
      <c r="BX121" s="901"/>
      <c r="BY121" s="901"/>
      <c r="BZ121" s="901"/>
      <c r="CA121" s="901">
        <v>37955</v>
      </c>
      <c r="CB121" s="901"/>
      <c r="CC121" s="901"/>
      <c r="CD121" s="901"/>
      <c r="CE121" s="901"/>
      <c r="CF121" s="962">
        <v>1.1000000000000001</v>
      </c>
      <c r="CG121" s="963"/>
      <c r="CH121" s="963"/>
      <c r="CI121" s="963"/>
      <c r="CJ121" s="963"/>
      <c r="CK121" s="956"/>
      <c r="CL121" s="942"/>
      <c r="CM121" s="942"/>
      <c r="CN121" s="942"/>
      <c r="CO121" s="943"/>
      <c r="CP121" s="922" t="s">
        <v>477</v>
      </c>
      <c r="CQ121" s="923"/>
      <c r="CR121" s="923"/>
      <c r="CS121" s="923"/>
      <c r="CT121" s="923"/>
      <c r="CU121" s="923"/>
      <c r="CV121" s="923"/>
      <c r="CW121" s="923"/>
      <c r="CX121" s="923"/>
      <c r="CY121" s="923"/>
      <c r="CZ121" s="923"/>
      <c r="DA121" s="923"/>
      <c r="DB121" s="923"/>
      <c r="DC121" s="923"/>
      <c r="DD121" s="923"/>
      <c r="DE121" s="923"/>
      <c r="DF121" s="924"/>
      <c r="DG121" s="900">
        <v>193901</v>
      </c>
      <c r="DH121" s="901"/>
      <c r="DI121" s="901"/>
      <c r="DJ121" s="901"/>
      <c r="DK121" s="901"/>
      <c r="DL121" s="901">
        <v>228626</v>
      </c>
      <c r="DM121" s="901"/>
      <c r="DN121" s="901"/>
      <c r="DO121" s="901"/>
      <c r="DP121" s="901"/>
      <c r="DQ121" s="901">
        <v>175322</v>
      </c>
      <c r="DR121" s="901"/>
      <c r="DS121" s="901"/>
      <c r="DT121" s="901"/>
      <c r="DU121" s="901"/>
      <c r="DV121" s="878">
        <v>5</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127</v>
      </c>
      <c r="AB122" s="864"/>
      <c r="AC122" s="864"/>
      <c r="AD122" s="864"/>
      <c r="AE122" s="865"/>
      <c r="AF122" s="866" t="s">
        <v>463</v>
      </c>
      <c r="AG122" s="864"/>
      <c r="AH122" s="864"/>
      <c r="AI122" s="864"/>
      <c r="AJ122" s="865"/>
      <c r="AK122" s="866" t="s">
        <v>462</v>
      </c>
      <c r="AL122" s="864"/>
      <c r="AM122" s="864"/>
      <c r="AN122" s="864"/>
      <c r="AO122" s="865"/>
      <c r="AP122" s="911" t="s">
        <v>127</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5302580</v>
      </c>
      <c r="BR122" s="932"/>
      <c r="BS122" s="932"/>
      <c r="BT122" s="932"/>
      <c r="BU122" s="932"/>
      <c r="BV122" s="932">
        <v>5160393</v>
      </c>
      <c r="BW122" s="932"/>
      <c r="BX122" s="932"/>
      <c r="BY122" s="932"/>
      <c r="BZ122" s="932"/>
      <c r="CA122" s="932">
        <v>5051072</v>
      </c>
      <c r="CB122" s="932"/>
      <c r="CC122" s="932"/>
      <c r="CD122" s="932"/>
      <c r="CE122" s="932"/>
      <c r="CF122" s="933">
        <v>143.9</v>
      </c>
      <c r="CG122" s="934"/>
      <c r="CH122" s="934"/>
      <c r="CI122" s="934"/>
      <c r="CJ122" s="934"/>
      <c r="CK122" s="956"/>
      <c r="CL122" s="942"/>
      <c r="CM122" s="942"/>
      <c r="CN122" s="942"/>
      <c r="CO122" s="943"/>
      <c r="CP122" s="922" t="s">
        <v>479</v>
      </c>
      <c r="CQ122" s="923"/>
      <c r="CR122" s="923"/>
      <c r="CS122" s="923"/>
      <c r="CT122" s="923"/>
      <c r="CU122" s="923"/>
      <c r="CV122" s="923"/>
      <c r="CW122" s="923"/>
      <c r="CX122" s="923"/>
      <c r="CY122" s="923"/>
      <c r="CZ122" s="923"/>
      <c r="DA122" s="923"/>
      <c r="DB122" s="923"/>
      <c r="DC122" s="923"/>
      <c r="DD122" s="923"/>
      <c r="DE122" s="923"/>
      <c r="DF122" s="924"/>
      <c r="DG122" s="900" t="s">
        <v>463</v>
      </c>
      <c r="DH122" s="901"/>
      <c r="DI122" s="901"/>
      <c r="DJ122" s="901"/>
      <c r="DK122" s="901"/>
      <c r="DL122" s="901" t="s">
        <v>465</v>
      </c>
      <c r="DM122" s="901"/>
      <c r="DN122" s="901"/>
      <c r="DO122" s="901"/>
      <c r="DP122" s="901"/>
      <c r="DQ122" s="901" t="s">
        <v>465</v>
      </c>
      <c r="DR122" s="901"/>
      <c r="DS122" s="901"/>
      <c r="DT122" s="901"/>
      <c r="DU122" s="901"/>
      <c r="DV122" s="878" t="s">
        <v>480</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462</v>
      </c>
      <c r="AB123" s="864"/>
      <c r="AC123" s="864"/>
      <c r="AD123" s="864"/>
      <c r="AE123" s="865"/>
      <c r="AF123" s="866" t="s">
        <v>481</v>
      </c>
      <c r="AG123" s="864"/>
      <c r="AH123" s="864"/>
      <c r="AI123" s="864"/>
      <c r="AJ123" s="865"/>
      <c r="AK123" s="866" t="s">
        <v>462</v>
      </c>
      <c r="AL123" s="864"/>
      <c r="AM123" s="864"/>
      <c r="AN123" s="864"/>
      <c r="AO123" s="865"/>
      <c r="AP123" s="911" t="s">
        <v>463</v>
      </c>
      <c r="AQ123" s="912"/>
      <c r="AR123" s="912"/>
      <c r="AS123" s="912"/>
      <c r="AT123" s="913"/>
      <c r="AU123" s="976"/>
      <c r="AV123" s="977"/>
      <c r="AW123" s="977"/>
      <c r="AX123" s="977"/>
      <c r="AY123" s="977"/>
      <c r="AZ123" s="279" t="s">
        <v>183</v>
      </c>
      <c r="BA123" s="279"/>
      <c r="BB123" s="279"/>
      <c r="BC123" s="279"/>
      <c r="BD123" s="279"/>
      <c r="BE123" s="279"/>
      <c r="BF123" s="279"/>
      <c r="BG123" s="279"/>
      <c r="BH123" s="279"/>
      <c r="BI123" s="279"/>
      <c r="BJ123" s="279"/>
      <c r="BK123" s="279"/>
      <c r="BL123" s="279"/>
      <c r="BM123" s="279"/>
      <c r="BN123" s="279"/>
      <c r="BO123" s="964" t="s">
        <v>482</v>
      </c>
      <c r="BP123" s="965"/>
      <c r="BQ123" s="919">
        <v>7799827</v>
      </c>
      <c r="BR123" s="920"/>
      <c r="BS123" s="920"/>
      <c r="BT123" s="920"/>
      <c r="BU123" s="920"/>
      <c r="BV123" s="920">
        <v>7829151</v>
      </c>
      <c r="BW123" s="920"/>
      <c r="BX123" s="920"/>
      <c r="BY123" s="920"/>
      <c r="BZ123" s="920"/>
      <c r="CA123" s="920">
        <v>7998654</v>
      </c>
      <c r="CB123" s="920"/>
      <c r="CC123" s="920"/>
      <c r="CD123" s="920"/>
      <c r="CE123" s="920"/>
      <c r="CF123" s="830"/>
      <c r="CG123" s="831"/>
      <c r="CH123" s="831"/>
      <c r="CI123" s="831"/>
      <c r="CJ123" s="921"/>
      <c r="CK123" s="956"/>
      <c r="CL123" s="942"/>
      <c r="CM123" s="942"/>
      <c r="CN123" s="942"/>
      <c r="CO123" s="943"/>
      <c r="CP123" s="922" t="s">
        <v>483</v>
      </c>
      <c r="CQ123" s="923"/>
      <c r="CR123" s="923"/>
      <c r="CS123" s="923"/>
      <c r="CT123" s="923"/>
      <c r="CU123" s="923"/>
      <c r="CV123" s="923"/>
      <c r="CW123" s="923"/>
      <c r="CX123" s="923"/>
      <c r="CY123" s="923"/>
      <c r="CZ123" s="923"/>
      <c r="DA123" s="923"/>
      <c r="DB123" s="923"/>
      <c r="DC123" s="923"/>
      <c r="DD123" s="923"/>
      <c r="DE123" s="923"/>
      <c r="DF123" s="924"/>
      <c r="DG123" s="863" t="s">
        <v>127</v>
      </c>
      <c r="DH123" s="864"/>
      <c r="DI123" s="864"/>
      <c r="DJ123" s="864"/>
      <c r="DK123" s="865"/>
      <c r="DL123" s="866" t="s">
        <v>463</v>
      </c>
      <c r="DM123" s="864"/>
      <c r="DN123" s="864"/>
      <c r="DO123" s="864"/>
      <c r="DP123" s="865"/>
      <c r="DQ123" s="866" t="s">
        <v>465</v>
      </c>
      <c r="DR123" s="864"/>
      <c r="DS123" s="864"/>
      <c r="DT123" s="864"/>
      <c r="DU123" s="865"/>
      <c r="DV123" s="911" t="s">
        <v>468</v>
      </c>
      <c r="DW123" s="912"/>
      <c r="DX123" s="912"/>
      <c r="DY123" s="912"/>
      <c r="DZ123" s="913"/>
    </row>
    <row r="124" spans="1:130" s="248" customFormat="1" ht="26.25" customHeight="1" thickBot="1" x14ac:dyDescent="0.2">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462</v>
      </c>
      <c r="AB124" s="864"/>
      <c r="AC124" s="864"/>
      <c r="AD124" s="864"/>
      <c r="AE124" s="865"/>
      <c r="AF124" s="866" t="s">
        <v>462</v>
      </c>
      <c r="AG124" s="864"/>
      <c r="AH124" s="864"/>
      <c r="AI124" s="864"/>
      <c r="AJ124" s="865"/>
      <c r="AK124" s="866" t="s">
        <v>462</v>
      </c>
      <c r="AL124" s="864"/>
      <c r="AM124" s="864"/>
      <c r="AN124" s="864"/>
      <c r="AO124" s="865"/>
      <c r="AP124" s="911" t="s">
        <v>462</v>
      </c>
      <c r="AQ124" s="912"/>
      <c r="AR124" s="912"/>
      <c r="AS124" s="912"/>
      <c r="AT124" s="913"/>
      <c r="AU124" s="914" t="s">
        <v>484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127</v>
      </c>
      <c r="BR124" s="918"/>
      <c r="BS124" s="918"/>
      <c r="BT124" s="918"/>
      <c r="BU124" s="918"/>
      <c r="BV124" s="918" t="s">
        <v>462</v>
      </c>
      <c r="BW124" s="918"/>
      <c r="BX124" s="918"/>
      <c r="BY124" s="918"/>
      <c r="BZ124" s="918"/>
      <c r="CA124" s="918" t="s">
        <v>462</v>
      </c>
      <c r="CB124" s="918"/>
      <c r="CC124" s="918"/>
      <c r="CD124" s="918"/>
      <c r="CE124" s="918"/>
      <c r="CF124" s="808"/>
      <c r="CG124" s="809"/>
      <c r="CH124" s="809"/>
      <c r="CI124" s="809"/>
      <c r="CJ124" s="949"/>
      <c r="CK124" s="957"/>
      <c r="CL124" s="957"/>
      <c r="CM124" s="957"/>
      <c r="CN124" s="957"/>
      <c r="CO124" s="958"/>
      <c r="CP124" s="922" t="s">
        <v>485</v>
      </c>
      <c r="CQ124" s="923"/>
      <c r="CR124" s="923"/>
      <c r="CS124" s="923"/>
      <c r="CT124" s="923"/>
      <c r="CU124" s="923"/>
      <c r="CV124" s="923"/>
      <c r="CW124" s="923"/>
      <c r="CX124" s="923"/>
      <c r="CY124" s="923"/>
      <c r="CZ124" s="923"/>
      <c r="DA124" s="923"/>
      <c r="DB124" s="923"/>
      <c r="DC124" s="923"/>
      <c r="DD124" s="923"/>
      <c r="DE124" s="923"/>
      <c r="DF124" s="924"/>
      <c r="DG124" s="846">
        <v>2409950</v>
      </c>
      <c r="DH124" s="847"/>
      <c r="DI124" s="847"/>
      <c r="DJ124" s="847"/>
      <c r="DK124" s="848"/>
      <c r="DL124" s="849" t="s">
        <v>462</v>
      </c>
      <c r="DM124" s="847"/>
      <c r="DN124" s="847"/>
      <c r="DO124" s="847"/>
      <c r="DP124" s="848"/>
      <c r="DQ124" s="849" t="s">
        <v>465</v>
      </c>
      <c r="DR124" s="847"/>
      <c r="DS124" s="847"/>
      <c r="DT124" s="847"/>
      <c r="DU124" s="848"/>
      <c r="DV124" s="935" t="s">
        <v>462</v>
      </c>
      <c r="DW124" s="936"/>
      <c r="DX124" s="936"/>
      <c r="DY124" s="936"/>
      <c r="DZ124" s="937"/>
    </row>
    <row r="125" spans="1:130" s="248" customFormat="1" ht="26.25" customHeight="1" x14ac:dyDescent="0.15">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463</v>
      </c>
      <c r="AG125" s="864"/>
      <c r="AH125" s="864"/>
      <c r="AI125" s="864"/>
      <c r="AJ125" s="865"/>
      <c r="AK125" s="866" t="s">
        <v>127</v>
      </c>
      <c r="AL125" s="864"/>
      <c r="AM125" s="864"/>
      <c r="AN125" s="864"/>
      <c r="AO125" s="865"/>
      <c r="AP125" s="911" t="s">
        <v>481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488</v>
      </c>
      <c r="DH125" s="929"/>
      <c r="DI125" s="929"/>
      <c r="DJ125" s="929"/>
      <c r="DK125" s="929"/>
      <c r="DL125" s="929" t="s">
        <v>481</v>
      </c>
      <c r="DM125" s="929"/>
      <c r="DN125" s="929"/>
      <c r="DO125" s="929"/>
      <c r="DP125" s="929"/>
      <c r="DQ125" s="929" t="s">
        <v>462</v>
      </c>
      <c r="DR125" s="929"/>
      <c r="DS125" s="929"/>
      <c r="DT125" s="929"/>
      <c r="DU125" s="929"/>
      <c r="DV125" s="930" t="s">
        <v>463</v>
      </c>
      <c r="DW125" s="930"/>
      <c r="DX125" s="930"/>
      <c r="DY125" s="930"/>
      <c r="DZ125" s="931"/>
    </row>
    <row r="126" spans="1:130" s="248" customFormat="1" ht="26.25" customHeight="1" thickBot="1" x14ac:dyDescent="0.2">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463</v>
      </c>
      <c r="AB126" s="864"/>
      <c r="AC126" s="864"/>
      <c r="AD126" s="864"/>
      <c r="AE126" s="865"/>
      <c r="AF126" s="866" t="s">
        <v>462</v>
      </c>
      <c r="AG126" s="864"/>
      <c r="AH126" s="864"/>
      <c r="AI126" s="864"/>
      <c r="AJ126" s="865"/>
      <c r="AK126" s="866" t="s">
        <v>462</v>
      </c>
      <c r="AL126" s="864"/>
      <c r="AM126" s="864"/>
      <c r="AN126" s="864"/>
      <c r="AO126" s="865"/>
      <c r="AP126" s="911" t="s">
        <v>127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489</v>
      </c>
      <c r="CQ126" s="834"/>
      <c r="CR126" s="834"/>
      <c r="CS126" s="834"/>
      <c r="CT126" s="834"/>
      <c r="CU126" s="834"/>
      <c r="CV126" s="834"/>
      <c r="CW126" s="834"/>
      <c r="CX126" s="834"/>
      <c r="CY126" s="834"/>
      <c r="CZ126" s="834"/>
      <c r="DA126" s="834"/>
      <c r="DB126" s="834"/>
      <c r="DC126" s="834"/>
      <c r="DD126" s="834"/>
      <c r="DE126" s="834"/>
      <c r="DF126" s="835"/>
      <c r="DG126" s="900" t="s">
        <v>463</v>
      </c>
      <c r="DH126" s="901"/>
      <c r="DI126" s="901"/>
      <c r="DJ126" s="901"/>
      <c r="DK126" s="901"/>
      <c r="DL126" s="901" t="s">
        <v>463</v>
      </c>
      <c r="DM126" s="901"/>
      <c r="DN126" s="901"/>
      <c r="DO126" s="901"/>
      <c r="DP126" s="901"/>
      <c r="DQ126" s="901" t="s">
        <v>127</v>
      </c>
      <c r="DR126" s="901"/>
      <c r="DS126" s="901"/>
      <c r="DT126" s="901"/>
      <c r="DU126" s="901"/>
      <c r="DV126" s="878" t="s">
        <v>462</v>
      </c>
      <c r="DW126" s="878"/>
      <c r="DX126" s="878"/>
      <c r="DY126" s="878"/>
      <c r="DZ126" s="879"/>
    </row>
    <row r="127" spans="1:130" s="248" customFormat="1" ht="26.25" customHeight="1" x14ac:dyDescent="0.15">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462</v>
      </c>
      <c r="AB127" s="864"/>
      <c r="AC127" s="864"/>
      <c r="AD127" s="864"/>
      <c r="AE127" s="865"/>
      <c r="AF127" s="866" t="s">
        <v>462</v>
      </c>
      <c r="AG127" s="864"/>
      <c r="AH127" s="864"/>
      <c r="AI127" s="864"/>
      <c r="AJ127" s="865"/>
      <c r="AK127" s="866" t="s">
        <v>480</v>
      </c>
      <c r="AL127" s="864"/>
      <c r="AM127" s="864"/>
      <c r="AN127" s="864"/>
      <c r="AO127" s="865"/>
      <c r="AP127" s="911" t="s">
        <v>127</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462</v>
      </c>
      <c r="DH127" s="901"/>
      <c r="DI127" s="901"/>
      <c r="DJ127" s="901"/>
      <c r="DK127" s="901"/>
      <c r="DL127" s="901" t="s">
        <v>481</v>
      </c>
      <c r="DM127" s="901"/>
      <c r="DN127" s="901"/>
      <c r="DO127" s="901"/>
      <c r="DP127" s="901"/>
      <c r="DQ127" s="901" t="s">
        <v>463</v>
      </c>
      <c r="DR127" s="901"/>
      <c r="DS127" s="901"/>
      <c r="DT127" s="901"/>
      <c r="DU127" s="901"/>
      <c r="DV127" s="878" t="s">
        <v>462</v>
      </c>
      <c r="DW127" s="878"/>
      <c r="DX127" s="878"/>
      <c r="DY127" s="878"/>
      <c r="DZ127" s="879"/>
    </row>
    <row r="128" spans="1:130" s="248" customFormat="1" ht="26.25" customHeight="1" thickBot="1" x14ac:dyDescent="0.2">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v>15712</v>
      </c>
      <c r="AB128" s="885"/>
      <c r="AC128" s="885"/>
      <c r="AD128" s="885"/>
      <c r="AE128" s="886"/>
      <c r="AF128" s="887">
        <v>14604</v>
      </c>
      <c r="AG128" s="885"/>
      <c r="AH128" s="885"/>
      <c r="AI128" s="885"/>
      <c r="AJ128" s="886"/>
      <c r="AK128" s="887">
        <v>17540</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463</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499</v>
      </c>
      <c r="CQ128" s="812"/>
      <c r="CR128" s="812"/>
      <c r="CS128" s="812"/>
      <c r="CT128" s="812"/>
      <c r="CU128" s="812"/>
      <c r="CV128" s="812"/>
      <c r="CW128" s="812"/>
      <c r="CX128" s="812"/>
      <c r="CY128" s="812"/>
      <c r="CZ128" s="812"/>
      <c r="DA128" s="812"/>
      <c r="DB128" s="812"/>
      <c r="DC128" s="812"/>
      <c r="DD128" s="812"/>
      <c r="DE128" s="812"/>
      <c r="DF128" s="813"/>
      <c r="DG128" s="874" t="s">
        <v>462</v>
      </c>
      <c r="DH128" s="875"/>
      <c r="DI128" s="875"/>
      <c r="DJ128" s="875"/>
      <c r="DK128" s="875"/>
      <c r="DL128" s="875" t="s">
        <v>463</v>
      </c>
      <c r="DM128" s="875"/>
      <c r="DN128" s="875"/>
      <c r="DO128" s="875"/>
      <c r="DP128" s="875"/>
      <c r="DQ128" s="875" t="s">
        <v>465</v>
      </c>
      <c r="DR128" s="875"/>
      <c r="DS128" s="875"/>
      <c r="DT128" s="875"/>
      <c r="DU128" s="875"/>
      <c r="DV128" s="876" t="s">
        <v>462</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3806837</v>
      </c>
      <c r="AB129" s="864"/>
      <c r="AC129" s="864"/>
      <c r="AD129" s="864"/>
      <c r="AE129" s="865"/>
      <c r="AF129" s="866">
        <v>3819308</v>
      </c>
      <c r="AG129" s="864"/>
      <c r="AH129" s="864"/>
      <c r="AI129" s="864"/>
      <c r="AJ129" s="865"/>
      <c r="AK129" s="866">
        <v>4037314</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462</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527183</v>
      </c>
      <c r="AB130" s="864"/>
      <c r="AC130" s="864"/>
      <c r="AD130" s="864"/>
      <c r="AE130" s="865"/>
      <c r="AF130" s="866">
        <v>518382</v>
      </c>
      <c r="AG130" s="864"/>
      <c r="AH130" s="864"/>
      <c r="AI130" s="864"/>
      <c r="AJ130" s="865"/>
      <c r="AK130" s="866">
        <v>527764</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5.6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3279654</v>
      </c>
      <c r="AB131" s="847"/>
      <c r="AC131" s="847"/>
      <c r="AD131" s="847"/>
      <c r="AE131" s="848"/>
      <c r="AF131" s="849">
        <v>3300926</v>
      </c>
      <c r="AG131" s="847"/>
      <c r="AH131" s="847"/>
      <c r="AI131" s="847"/>
      <c r="AJ131" s="848"/>
      <c r="AK131" s="849">
        <v>3509550</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t="s">
        <v>481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5.4268224639999998</v>
      </c>
      <c r="AB132" s="827"/>
      <c r="AC132" s="827"/>
      <c r="AD132" s="827"/>
      <c r="AE132" s="828"/>
      <c r="AF132" s="829">
        <v>6.555705884</v>
      </c>
      <c r="AG132" s="827"/>
      <c r="AH132" s="827"/>
      <c r="AI132" s="827"/>
      <c r="AJ132" s="828"/>
      <c r="AK132" s="829">
        <v>5.0057129829999996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7.5</v>
      </c>
      <c r="AB133" s="806"/>
      <c r="AC133" s="806"/>
      <c r="AD133" s="806"/>
      <c r="AE133" s="807"/>
      <c r="AF133" s="805">
        <v>6.7</v>
      </c>
      <c r="AG133" s="806"/>
      <c r="AH133" s="806"/>
      <c r="AI133" s="806"/>
      <c r="AJ133" s="807"/>
      <c r="AK133" s="805">
        <v>5.6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rF3BNsNG8yiMlMJ9IDFfgIj8I2ZsaI31BPUlCVjEnZDhR7NeFYC/7DVQWLskW0gw/sBUHzzUAgp4fba1b9YFA==" saltValue="LGF6EPzyx7KP7WFgaqBl0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pxOmzBTCbDmSjZh9GNvTLtjYzWdAlqxVE2lg+lpfj05ocpBRD91xw7gh1M3nx8s3+LYFyaX09a+6KhEEN3yAw==" saltValue="yRn0q46+FmX2DPuehCuH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IhaSgwsg2J3qZoS1w7Ct6XNqpbpkAuW26b22PGLr9rYtfn2nsY0kclyQ5lMiH4Yk/81YJcr+F26SnKRKPLV/g==" saltValue="8YqfP7P7j6IrS9hpROpb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518</v>
      </c>
      <c r="AL9" s="1228"/>
      <c r="AM9" s="1228"/>
      <c r="AN9" s="1229"/>
      <c r="AO9" s="314">
        <v>1243871</v>
      </c>
      <c r="AP9" s="314">
        <v>116653</v>
      </c>
      <c r="AQ9" s="315">
        <v>99000</v>
      </c>
      <c r="AR9" s="316">
        <v>17.8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519</v>
      </c>
      <c r="AL10" s="1228"/>
      <c r="AM10" s="1228"/>
      <c r="AN10" s="1229"/>
      <c r="AO10" s="317">
        <v>143629</v>
      </c>
      <c r="AP10" s="317">
        <v>13470</v>
      </c>
      <c r="AQ10" s="318">
        <v>14922</v>
      </c>
      <c r="AR10" s="319">
        <v>-9.6999999999999993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520</v>
      </c>
      <c r="AL11" s="1228"/>
      <c r="AM11" s="1228"/>
      <c r="AN11" s="1229"/>
      <c r="AO11" s="317">
        <v>3930</v>
      </c>
      <c r="AP11" s="317">
        <v>369</v>
      </c>
      <c r="AQ11" s="318">
        <v>769</v>
      </c>
      <c r="AR11" s="319">
        <v>-52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521</v>
      </c>
      <c r="AL12" s="1228"/>
      <c r="AM12" s="1228"/>
      <c r="AN12" s="1229"/>
      <c r="AO12" s="317" t="s">
        <v>522</v>
      </c>
      <c r="AP12" s="317" t="s">
        <v>522</v>
      </c>
      <c r="AQ12" s="318" t="s">
        <v>522</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523</v>
      </c>
      <c r="AL13" s="1228"/>
      <c r="AM13" s="1228"/>
      <c r="AN13" s="1229"/>
      <c r="AO13" s="317">
        <v>35259</v>
      </c>
      <c r="AP13" s="317">
        <v>3307</v>
      </c>
      <c r="AQ13" s="318">
        <v>4122</v>
      </c>
      <c r="AR13" s="319">
        <v>-19.8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524</v>
      </c>
      <c r="AL14" s="1228"/>
      <c r="AM14" s="1228"/>
      <c r="AN14" s="1229"/>
      <c r="AO14" s="317">
        <v>24441</v>
      </c>
      <c r="AP14" s="317">
        <v>2292</v>
      </c>
      <c r="AQ14" s="318">
        <v>2449</v>
      </c>
      <c r="AR14" s="319">
        <v>-6.4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525</v>
      </c>
      <c r="AL15" s="1231"/>
      <c r="AM15" s="1231"/>
      <c r="AN15" s="1232"/>
      <c r="AO15" s="317">
        <v>-77265</v>
      </c>
      <c r="AP15" s="317">
        <v>-7246</v>
      </c>
      <c r="AQ15" s="318">
        <v>-7484</v>
      </c>
      <c r="AR15" s="319">
        <v>-3.2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183</v>
      </c>
      <c r="AL16" s="1231"/>
      <c r="AM16" s="1231"/>
      <c r="AN16" s="1232"/>
      <c r="AO16" s="317">
        <v>1373865</v>
      </c>
      <c r="AP16" s="317">
        <v>128844</v>
      </c>
      <c r="AQ16" s="318">
        <v>113777</v>
      </c>
      <c r="AR16" s="319">
        <v>13.2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530</v>
      </c>
      <c r="AL21" s="1234"/>
      <c r="AM21" s="1234"/>
      <c r="AN21" s="1235"/>
      <c r="AO21" s="330">
        <v>13.5</v>
      </c>
      <c r="AP21" s="331">
        <v>10.16</v>
      </c>
      <c r="AQ21" s="332">
        <v>3.34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531</v>
      </c>
      <c r="AL22" s="1234"/>
      <c r="AM22" s="1234"/>
      <c r="AN22" s="1235"/>
      <c r="AO22" s="335">
        <v>96</v>
      </c>
      <c r="AP22" s="336">
        <v>96.4</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535</v>
      </c>
      <c r="AL32" s="1217"/>
      <c r="AM32" s="1217"/>
      <c r="AN32" s="1218"/>
      <c r="AO32" s="345">
        <v>478655</v>
      </c>
      <c r="AP32" s="345">
        <v>44889</v>
      </c>
      <c r="AQ32" s="346">
        <v>56454</v>
      </c>
      <c r="AR32" s="347">
        <v>-20.5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536</v>
      </c>
      <c r="AL33" s="1217"/>
      <c r="AM33" s="1217"/>
      <c r="AN33" s="1218"/>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537</v>
      </c>
      <c r="AL34" s="1217"/>
      <c r="AM34" s="1217"/>
      <c r="AN34" s="1218"/>
      <c r="AO34" s="345" t="s">
        <v>522</v>
      </c>
      <c r="AP34" s="345" t="s">
        <v>522</v>
      </c>
      <c r="AQ34" s="346" t="s">
        <v>522</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538</v>
      </c>
      <c r="AL35" s="1217"/>
      <c r="AM35" s="1217"/>
      <c r="AN35" s="1218"/>
      <c r="AO35" s="345">
        <v>218432</v>
      </c>
      <c r="AP35" s="345">
        <v>20485</v>
      </c>
      <c r="AQ35" s="346">
        <v>20776</v>
      </c>
      <c r="AR35" s="347">
        <v>-1.4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539</v>
      </c>
      <c r="AL36" s="1217"/>
      <c r="AM36" s="1217"/>
      <c r="AN36" s="1218"/>
      <c r="AO36" s="345">
        <v>23895</v>
      </c>
      <c r="AP36" s="345">
        <v>2241</v>
      </c>
      <c r="AQ36" s="346">
        <v>4629</v>
      </c>
      <c r="AR36" s="347">
        <v>-51.6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540</v>
      </c>
      <c r="AL37" s="1217"/>
      <c r="AM37" s="1217"/>
      <c r="AN37" s="1218"/>
      <c r="AO37" s="345" t="s">
        <v>522</v>
      </c>
      <c r="AP37" s="345" t="s">
        <v>522</v>
      </c>
      <c r="AQ37" s="346">
        <v>590</v>
      </c>
      <c r="AR37" s="347" t="s">
        <v>522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541</v>
      </c>
      <c r="AL38" s="1214"/>
      <c r="AM38" s="1214"/>
      <c r="AN38" s="1215"/>
      <c r="AO38" s="348" t="s">
        <v>522</v>
      </c>
      <c r="AP38" s="348" t="s">
        <v>522</v>
      </c>
      <c r="AQ38" s="349">
        <v>4</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542</v>
      </c>
      <c r="AL39" s="1214"/>
      <c r="AM39" s="1214"/>
      <c r="AN39" s="1215"/>
      <c r="AO39" s="345">
        <v>-17540</v>
      </c>
      <c r="AP39" s="345">
        <v>-1645</v>
      </c>
      <c r="AQ39" s="346">
        <v>-1455</v>
      </c>
      <c r="AR39" s="347">
        <v>13.1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543</v>
      </c>
      <c r="AL40" s="1217"/>
      <c r="AM40" s="1217"/>
      <c r="AN40" s="1218"/>
      <c r="AO40" s="345">
        <v>-527764</v>
      </c>
      <c r="AP40" s="345">
        <v>-49495</v>
      </c>
      <c r="AQ40" s="346">
        <v>-55724</v>
      </c>
      <c r="AR40" s="347">
        <v>-11.2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294</v>
      </c>
      <c r="AL41" s="1220"/>
      <c r="AM41" s="1220"/>
      <c r="AN41" s="1221"/>
      <c r="AO41" s="345">
        <v>175678</v>
      </c>
      <c r="AP41" s="345">
        <v>16475</v>
      </c>
      <c r="AQ41" s="346">
        <v>25274</v>
      </c>
      <c r="AR41" s="347">
        <v>-34.799999999999997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513</v>
      </c>
      <c r="AN49" s="1224" t="s">
        <v>547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1066367</v>
      </c>
      <c r="AN51" s="367">
        <v>93255</v>
      </c>
      <c r="AO51" s="368">
        <v>34.9</v>
      </c>
      <c r="AP51" s="369">
        <v>78903</v>
      </c>
      <c r="AQ51" s="370">
        <v>-25.6</v>
      </c>
      <c r="AR51" s="371">
        <v>60.5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801299</v>
      </c>
      <c r="AN52" s="375">
        <v>70074</v>
      </c>
      <c r="AO52" s="376">
        <v>43.3</v>
      </c>
      <c r="AP52" s="377">
        <v>49201</v>
      </c>
      <c r="AQ52" s="378">
        <v>11.1</v>
      </c>
      <c r="AR52" s="379">
        <v>32.200000000000003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868735</v>
      </c>
      <c r="AN53" s="367">
        <v>77207</v>
      </c>
      <c r="AO53" s="368">
        <v>-17.2</v>
      </c>
      <c r="AP53" s="369">
        <v>82993</v>
      </c>
      <c r="AQ53" s="370">
        <v>5.2</v>
      </c>
      <c r="AR53" s="371">
        <v>-22.4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581723</v>
      </c>
      <c r="AN54" s="375">
        <v>51700</v>
      </c>
      <c r="AO54" s="376">
        <v>-26.2</v>
      </c>
      <c r="AP54" s="377">
        <v>46787</v>
      </c>
      <c r="AQ54" s="378">
        <v>-4.9000000000000004</v>
      </c>
      <c r="AR54" s="379">
        <v>-21.3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1392069</v>
      </c>
      <c r="AN55" s="367">
        <v>126162</v>
      </c>
      <c r="AO55" s="368">
        <v>63.4</v>
      </c>
      <c r="AP55" s="369">
        <v>108252</v>
      </c>
      <c r="AQ55" s="370">
        <v>30.4</v>
      </c>
      <c r="AR55" s="371">
        <v>33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876296</v>
      </c>
      <c r="AN56" s="375">
        <v>79418</v>
      </c>
      <c r="AO56" s="376">
        <v>53.6</v>
      </c>
      <c r="AP56" s="377">
        <v>50321</v>
      </c>
      <c r="AQ56" s="378">
        <v>7.6</v>
      </c>
      <c r="AR56" s="379">
        <v>46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796109</v>
      </c>
      <c r="AN57" s="367">
        <v>73111</v>
      </c>
      <c r="AO57" s="368">
        <v>-42</v>
      </c>
      <c r="AP57" s="369">
        <v>93492</v>
      </c>
      <c r="AQ57" s="370">
        <v>-13.6</v>
      </c>
      <c r="AR57" s="371">
        <v>-28.4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397278</v>
      </c>
      <c r="AN58" s="375">
        <v>36484</v>
      </c>
      <c r="AO58" s="376">
        <v>-54.1</v>
      </c>
      <c r="AP58" s="377">
        <v>53316</v>
      </c>
      <c r="AQ58" s="378">
        <v>6</v>
      </c>
      <c r="AR58" s="379">
        <v>-60.1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935867</v>
      </c>
      <c r="AN59" s="367">
        <v>87768</v>
      </c>
      <c r="AO59" s="368">
        <v>20</v>
      </c>
      <c r="AP59" s="369">
        <v>94796</v>
      </c>
      <c r="AQ59" s="370">
        <v>1.4</v>
      </c>
      <c r="AR59" s="371">
        <v>18.600000000000001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486816</v>
      </c>
      <c r="AN60" s="375">
        <v>45655</v>
      </c>
      <c r="AO60" s="376">
        <v>25.1</v>
      </c>
      <c r="AP60" s="377">
        <v>55781</v>
      </c>
      <c r="AQ60" s="378">
        <v>4.5999999999999996</v>
      </c>
      <c r="AR60" s="379">
        <v>20.5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1011829</v>
      </c>
      <c r="AN61" s="382">
        <v>91501</v>
      </c>
      <c r="AO61" s="383">
        <v>11.8</v>
      </c>
      <c r="AP61" s="384">
        <v>91687</v>
      </c>
      <c r="AQ61" s="385">
        <v>-0.4</v>
      </c>
      <c r="AR61" s="371">
        <v>12.2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628682</v>
      </c>
      <c r="AN62" s="375">
        <v>56666</v>
      </c>
      <c r="AO62" s="376">
        <v>8.3000000000000007</v>
      </c>
      <c r="AP62" s="377">
        <v>51081</v>
      </c>
      <c r="AQ62" s="378">
        <v>4.9000000000000004</v>
      </c>
      <c r="AR62" s="379">
        <v>3.4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SCkZIChXsOOiWUN3sEv9Kg9xX0V/Qbdfm8FrQt92H1NPtKau4xn3+5kz7FREx+n15b330PPGK8qBrfbpyAQ+Q==" saltValue="M21jWe/brUccM0NeliGXu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CXyx5ETywviFIEMyrAPERjwa7oLgAc6Xd6TVdnX+I1KTYinwaArHnOzNISXx4OuOiykAf0r95xhedoM9AZT89Q==" saltValue="1OWsJgWyXu7vB0+VyNtj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W8OuHhN+WzlcixI3Sw0X3li14QJK1FJP1mJsoicfp89ioeLiYF0ayn6kceyYFqX2J5I94Rg+2KSTqjuLxEkzIQ==" saltValue="w44DclhHKQTg0L6Vat3M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20.02</v>
      </c>
      <c r="G47" s="12">
        <v>22.16</v>
      </c>
      <c r="H47" s="12">
        <v>21.97</v>
      </c>
      <c r="I47" s="12">
        <v>21.93</v>
      </c>
      <c r="J47" s="13">
        <v>20.77</v>
      </c>
    </row>
    <row r="48" spans="2:10" ht="57.75" customHeight="1" x14ac:dyDescent="0.15">
      <c r="B48" s="14"/>
      <c r="C48" s="1240" t="s">
        <v>4</v>
      </c>
      <c r="D48" s="1240"/>
      <c r="E48" s="1241"/>
      <c r="F48" s="15">
        <v>6.77</v>
      </c>
      <c r="G48" s="16">
        <v>7</v>
      </c>
      <c r="H48" s="16">
        <v>6.44</v>
      </c>
      <c r="I48" s="16">
        <v>7.97</v>
      </c>
      <c r="J48" s="17">
        <v>8.5399999999999991</v>
      </c>
    </row>
    <row r="49" spans="2:10" ht="57.75" customHeight="1" thickBot="1" x14ac:dyDescent="0.2">
      <c r="B49" s="18"/>
      <c r="C49" s="1242" t="s">
        <v>5</v>
      </c>
      <c r="D49" s="1242"/>
      <c r="E49" s="1243"/>
      <c r="F49" s="19" t="s">
        <v>568</v>
      </c>
      <c r="G49" s="20">
        <v>1.75</v>
      </c>
      <c r="H49" s="20" t="s">
        <v>569</v>
      </c>
      <c r="I49" s="20">
        <v>1.57</v>
      </c>
      <c r="J49" s="21">
        <v>1.25</v>
      </c>
    </row>
    <row r="50" spans="2:10" ht="13.5" customHeight="1" x14ac:dyDescent="0.15"/>
  </sheetData>
  <sheetProtection algorithmName="SHA-512" hashValue="jK6cZJ1fc/crZ4ppQ2JC5rCDZaQWXja3cm3Rxa4q6WwHvDxjWfEwINw/iFpd/XGa5w846JmqQMW/bU39Ej/1Kw==" saltValue="lYY63ORj9NdBQZ5rQWmC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2022-03-11T02:21:21Z</cp:lastPrinted>
  <dcterms:created xsi:type="dcterms:W3CDTF">2022-02-02T05:20:00Z</dcterms:created>
  <dcterms:modified xsi:type="dcterms:W3CDTF">2022-09-28T05:57:28Z</dcterms:modified>
  <cp:category/>
</cp:coreProperties>
</file>