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<sst xmlns="http://schemas.openxmlformats.org/spreadsheetml/2006/main" count="1178" uniqueCount="625">
  <si>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</si>
  <si>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</si>
  <si>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</si>
  <si>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</si>
  <si>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</si>
  <si>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</si>
  <si>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</si>
  <si>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</si>
  <si>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</si>
  <si>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</si>
  <si>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</si>
  <si>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</si>
  <si>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</si>
  <si>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</si>
  <si>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</si>
  <si>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</si>
  <si>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</si>
  <si>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</si>
  <si>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</si>
  <si>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</si>
  <si>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</si>
  <si>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</si>
  <si>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</si>
  <si>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</si>
  <si>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</si>
  <si>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</si>
  <si>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</si>
  <si>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</si>
  <si>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</si>
  <si>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</si>
  <si>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</si>
  <si>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</si>
  <si>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</si>
  <si>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</si>
  <si>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</si>
  <si>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</si>
  <si>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</si>
  <si>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</si>
  <si>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</si>
  <si>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</si>
  <si>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</si>
  <si>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</si>
  <si>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</si>
  <si>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</si>
  <si>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</si>
  <si>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</si>
  <si>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</si>
  <si>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</si>
  <si>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</si>
  <si>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</si>
  <si>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</si>
  <si>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</si>
  <si>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</si>
  <si>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</si>
  <si>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</si>
  <si>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</si>
  <si>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</si>
  <si>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</si>
  <si>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</si>
  <si>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</si>
  <si>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</si>
  <si>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</si>
  <si>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</si>
  <si>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</si>
  <si>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</si>
  <si>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</si>
  <si>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</si>
  <si>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</si>
  <si>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</si>
  <si>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</si>
  <si>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</si>
  <si>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</si>
  <si>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</si>
  <si>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</si>
  <si>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</si>
  <si>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</si>
  <si>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</si>
  <si>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</si>
  <si>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</si>
  <si>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</si>
  <si>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</si>
  <si>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</si>
  <si>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</si>
  <si>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</si>
  <si>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</si>
  <si>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</si>
  <si>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</si>
  <si>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</si>
  <si>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</si>
  <si>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</si>
  <si>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</si>
  <si>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</si>
  <si>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</si>
  <si>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</si>
  <si>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</si>
  <si>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</si>
  <si>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</si>
  <si>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</si>
  <si>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</si>
  <si>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</si>
  <si>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</si>
  <si>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</si>
  <si>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</si>
  <si>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</si>
  <si>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</si>
  <si>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</si>
  <si>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</si>
  <si>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</si>
  <si>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</si>
  <si>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</si>
  <si>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</si>
  <si>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</si>
  <si>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</si>
  <si>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</si>
  <si>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</si>
  <si>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</si>
  <si>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</si>
  <si>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</si>
  <si>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</si>
  <si>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</si>
  <si>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</si>
  <si>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</si>
  <si>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</si>
  <si>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</si>
  <si>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</si>
  <si>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</si>
  <si>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</si>
  <si>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</si>
  <si>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</si>
  <si>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</si>
  <si>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</si>
  <si>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</si>
  <si>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</si>
  <si>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</si>
  <si>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</si>
  <si>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</si>
  <si>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</si>
  <si>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</si>
  <si>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</si>
  <si>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</si>
  <si>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</si>
  <si>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</si>
  <si>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</si>
  <si>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</si>
  <si>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</si>
  <si>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</si>
  <si>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</si>
  <si>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</si>
  <si>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</si>
  <si>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</si>
  <si>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</si>
  <si>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</si>
  <si>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</si>
  <si>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</si>
  <si>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</si>
  <si>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</si>
  <si>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</si>
  <si>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</si>
  <si>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</si>
  <si>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</si>
  <si>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</si>
  <si>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</si>
  <si>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</si>
  <si>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</si>
  <si>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</si>
  <si>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</si>
  <si>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</si>
  <si>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</si>
  <si>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</si>
  <si>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</si>
  <si>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</si>
  <si>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</si>
  <si>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</si>
  <si>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</si>
  <si>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</si>
  <si>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</si>
  <si>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</si>
  <si>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</si>
  <si>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</si>
  <si>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</si>
  <si>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</si>
  <si>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</si>
  <si>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</si>
  <si>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</si>
  <si>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</si>
  <si>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</si>
  <si>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</si>
  <si>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</si>
  <si>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</si>
  <si>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</si>
  <si>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</si>
  <si>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</si>
  <si>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</si>
  <si>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</si>
  <si>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</si>
  <si>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</si>
  <si>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</si>
  <si>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</si>
  <si>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</si>
  <si>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</si>
  <si>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</si>
  <si>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</si>
  <si>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</si>
  <si>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</si>
  <si>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</si>
  <si>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</si>
  <si>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</si>
  <si>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</si>
  <si>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</si>
  <si>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</si>
  <si>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</si>
  <si>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</si>
  <si>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</si>
  <si>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</si>
  <si>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</si>
  <si>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</si>
  <si>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</si>
  <si>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</si>
  <si>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岐阜県七宗町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</si>
  <si>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</si>
  <si>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</si>
  <si>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</si>
  <si>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</si>
  <si>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</si>
  <si>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</si>
  <si>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</si>
  <si>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</si>
  <si>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</si>
  <si>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</si>
  <si>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</si>
  <si>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</si>
  <si>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</si>
  <si>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</si>
  <si>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</si>
  <si>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</si>
  <si>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</si>
  <si>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</si>
  <si>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</si>
  <si>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</si>
  <si>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</si>
  <si>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</si>
  <si>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</si>
  <si>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</si>
  <si>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</si>
  <si>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</si>
  <si>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</si>
  <si>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</si>
  <si>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</si>
  <si>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</si>
  <si>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</si>
  <si>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</si>
  <si>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</si>
  <si>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</si>
  <si>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</si>
  <si>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</si>
  <si>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</si>
  <si>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</si>
  <si>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</si>
  <si>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</si>
  <si>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</si>
  <si>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</si>
  <si>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</si>
  <si>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</si>
  <si>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</si>
  <si>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</si>
  <si>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</si>
  <si>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</si>
  <si>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</si>
  <si>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</si>
  <si>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</si>
  <si>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</si>
  <si>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</si>
  <si>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</si>
  <si>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</si>
  <si>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</si>
  <si>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</si>
  <si>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</si>
  <si>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</si>
  <si>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</si>
  <si>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</si>
  <si>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</si>
  <si>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</si>
  <si>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</si>
  <si>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</si>
  <si>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</si>
  <si>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</si>
  <si>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</si>
  <si>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</si>
  <si>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</si>
  <si>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</si>
  <si>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</si>
  <si>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</si>
  <si>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</si>
  <si>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</si>
  <si>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</si>
  <si>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</si>
  <si>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</si>
  <si>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</si>
  <si>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</si>
  <si>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</si>
  <si>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</si>
  <si>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</si>
  <si>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</si>
  <si>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</si>
  <si>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</si>
  <si>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</si>
  <si>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</si>
  <si>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</si>
  <si>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</si>
  <si>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</si>
  <si>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</si>
  <si>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</si>
  <si>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</si>
  <si>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</si>
  <si>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</si>
  <si>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</si>
  <si>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</si>
  <si>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</si>
  <si>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</si>
  <si>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</si>
  <si>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</si>
  <si>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</si>
  <si>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</si>
  <si>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</si>
  <si>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</si>
  <si>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</si>
  <si>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</si>
  <si>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</si>
  <si>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</si>
  <si>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</si>
  <si>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</si>
  <si>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</si>
  <si>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</si>
  <si>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</si>
  <si>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</si>
  <si>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</si>
  <si>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</si>
  <si>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</si>
  <si>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</si>
  <si>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</si>
  <si>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</si>
  <si>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</si>
  <si>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</si>
  <si>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</si>
  <si>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</si>
  <si>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</si>
  <si>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</si>
  <si>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</si>
  <si>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</si>
  <si>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</si>
  <si>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</si>
  <si>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</si>
  <si>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</si>
  <si>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</si>
  <si>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</si>
  <si>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</si>
  <si>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</si>
  <si>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</si>
  <si>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</si>
  <si>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</si>
  <si>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</si>
  <si>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</si>
  <si>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</si>
  <si>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</si>
  <si>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</si>
  <si>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</si>
  <si>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</si>
  <si>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</si>
  <si>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</si>
  <si>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</si>
  <si>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</si>
  <si>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</si>
  <si>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</si>
  <si>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</si>
  <si>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岐阜県七宗町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</si>
  <si>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</si>
  <si>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</si>
  <si>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</si>
  <si>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</si>
  <si>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</si>
  <si>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</si>
  <si>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</si>
  <si>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</si>
  <si>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</si>
  <si>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</si>
  <si>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</si>
  <si>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</si>
  <si>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</si>
  <si>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</si>
  <si>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</si>
  <si>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</si>
  <si>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</si>
  <si>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</si>
  <si>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</si>
  <si>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</si>
  <si>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</si>
  <si>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</si>
  <si>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</si>
  <si>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</si>
  <si>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</si>
  <si>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</si>
  <si>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</si>
  <si>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</si>
  <si>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</si>
  <si>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</si>
  <si>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</si>
  <si>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</si>
  <si>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</si>
  <si>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</si>
  <si>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</si>
  <si>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</si>
  <si>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</si>
  <si>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</si>
  <si>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</si>
  <si>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</si>
  <si>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</si>
  <si>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</si>
  <si>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</si>
  <si>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</si>
  <si>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</si>
  <si>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</si>
  <si>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</si>
  <si>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</si>
  <si>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</si>
  <si>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</si>
  <si>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</si>
  <si>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</si>
  <si>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</si>
  <si>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</si>
  <si>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</si>
  <si>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</si>
  <si>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</si>
  <si>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</si>
  <si>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</si>
  <si>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</si>
  <si>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</si>
  <si>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</si>
  <si>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</si>
  <si>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</si>
  <si>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</si>
  <si>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</si>
  <si>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</si>
  <si>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</si>
  <si>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</si>
  <si>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</si>
  <si>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</si>
  <si>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</si>
  <si>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</si>
  <si>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</si>
  <si>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</si>
  <si>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</si>
  <si>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</si>
  <si>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</si>
  <si>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</si>
  <si>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</si>
  <si>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</si>
  <si>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</si>
  <si>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</si>
  <si>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</si>
  <si>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</si>
  <si>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</si>
  <si>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</si>
  <si>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</si>
  <si>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</si>
  <si>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</si>
  <si>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</si>
  <si>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</si>
  <si>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</si>
  <si>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</si>
  <si>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</si>
  <si>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</si>
  <si>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</si>
  <si>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</si>
  <si>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</si>
  <si>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</si>
  <si>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</si>
  <si>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</si>
  <si>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</si>
  <si>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</si>
  <si>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</si>
  <si>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</si>
  <si>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</si>
  <si>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</si>
  <si>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</si>
  <si>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</si>
  <si>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</si>
  <si>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</si>
  <si>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</si>
  <si>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</si>
  <si>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</si>
  <si>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</si>
  <si>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</si>
  <si>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</si>
  <si>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</si>
  <si>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</si>
  <si>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</si>
  <si>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</si>
  <si>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</si>
  <si>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</si>
  <si>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</si>
  <si>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</si>
  <si>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</si>
  <si>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</si>
  <si>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</si>
  <si>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</si>
  <si>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</si>
  <si>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</si>
  <si>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</si>
  <si>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</si>
  <si>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</si>
  <si>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</si>
  <si>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</si>
  <si>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</si>
  <si>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</si>
  <si>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</si>
  <si>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</si>
  <si>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</si>
  <si>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</si>
  <si>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</si>
  <si>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</si>
  <si>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</si>
  <si>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</si>
  <si>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</si>
  <si>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</si>
  <si>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</si>
  <si>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</si>
  <si>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</si>
  <si>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</si>
  <si>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</si>
  <si>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</si>
  <si>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</si>
  <si>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</si>
  <si>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</si>
  <si>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</si>
  <si>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</si>
  <si>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</si>
  <si>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</si>
  <si>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</si>
  <si>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</si>
  <si>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</si>
  <si>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</si>
  <si>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</si>
  <si>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</si>
  <si>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</si>
  <si>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</si>
  <si>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</si>
  <si>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</si>
  <si>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</si>
  <si>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</si>
  <si>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</si>
  <si>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</si>
  <si>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</si>
  <si>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</si>
  <si>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</si>
  <si>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</si>
  <si>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</si>
  <si>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</si>
  <si>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</si>
  <si>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</si>
  <si>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</si>
  <si>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</si>
  <si>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</si>
  <si>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</si>
  <si>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</si>
  <si>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7.56</t>
  </si>
  <si>
    <t>一般会計</t>
  </si>
  <si>
    <t>介護保険事業特別会計</t>
  </si>
  <si>
    <t>国民健康保険事業特別会計</t>
  </si>
  <si>
    <t>簡易水道事業特別会計</t>
  </si>
  <si>
    <t>後期高齢者医療事業特別会計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</si>
  <si>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</si>
  <si>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</si>
  <si>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</si>
  <si>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</si>
  <si>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</si>
  <si>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</si>
  <si>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</si>
  <si>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</si>
  <si>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</si>
  <si>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</si>
  <si>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</si>
  <si>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</si>
  <si>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</si>
  <si>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</si>
  <si>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</si>
  <si>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七宗町ふるさと開発</t>
    <rPh sb="0" eb="3">
      <t>ヒチソウチョウ</t>
    </rPh>
    <rPh sb="7" eb="9">
      <t>カイハツ</t>
    </rPh>
    <phoneticPr fontId="2"/>
  </si>
  <si>
    <t>-</t>
    <phoneticPr fontId="2"/>
  </si>
  <si>
    <t>-</t>
    <phoneticPr fontId="2"/>
  </si>
  <si>
    <t>-</t>
    <phoneticPr fontId="2"/>
  </si>
  <si>
    <t>-</t>
    <phoneticPr fontId="2"/>
  </si>
  <si>
    <t>-</t>
    <phoneticPr fontId="2"/>
  </si>
  <si>
    <t>-</t>
    <phoneticPr fontId="2"/>
  </si>
  <si>
    <t>-</t>
    <phoneticPr fontId="2"/>
  </si>
  <si>
    <t>基金から376百万円</t>
    <rPh sb="0" eb="2">
      <t>キキン</t>
    </rPh>
    <rPh sb="7" eb="10">
      <t>ヒャクマンエン</t>
    </rPh>
    <phoneticPr fontId="2"/>
  </si>
  <si>
    <t>基金から3百万円</t>
    <phoneticPr fontId="2"/>
  </si>
  <si>
    <t>基金から70百万円</t>
    <phoneticPr fontId="2"/>
  </si>
  <si>
    <t>-</t>
    <phoneticPr fontId="2"/>
  </si>
  <si>
    <t>-</t>
    <phoneticPr fontId="2"/>
  </si>
  <si>
    <t>-</t>
    <phoneticPr fontId="2"/>
  </si>
  <si>
    <t>基金から790百万円</t>
    <phoneticPr fontId="2"/>
  </si>
  <si>
    <t>基金から94百万円</t>
    <phoneticPr fontId="2"/>
  </si>
  <si>
    <t>-</t>
    <phoneticPr fontId="2"/>
  </si>
  <si>
    <t>-</t>
    <phoneticPr fontId="2"/>
  </si>
  <si>
    <t>-</t>
    <phoneticPr fontId="2"/>
  </si>
  <si>
    <t>-</t>
    <phoneticPr fontId="2"/>
  </si>
  <si>
    <t>まちづくり基金</t>
    <rPh sb="5" eb="7">
      <t>キキン</t>
    </rPh>
    <phoneticPr fontId="5"/>
  </si>
  <si>
    <t>庁舎整備基金</t>
    <rPh sb="0" eb="2">
      <t>チョウシャ</t>
    </rPh>
    <rPh sb="2" eb="4">
      <t>セイビ</t>
    </rPh>
    <rPh sb="4" eb="6">
      <t>キキン</t>
    </rPh>
    <phoneticPr fontId="5"/>
  </si>
  <si>
    <t>地域福祉基金</t>
    <rPh sb="0" eb="2">
      <t>チイキ</t>
    </rPh>
    <rPh sb="2" eb="4">
      <t>フクシ</t>
    </rPh>
    <rPh sb="4" eb="6">
      <t>キキン</t>
    </rPh>
    <phoneticPr fontId="5"/>
  </si>
  <si>
    <t>地域振興基金</t>
    <rPh sb="0" eb="2">
      <t>チイキ</t>
    </rPh>
    <rPh sb="2" eb="4">
      <t>シンコウ</t>
    </rPh>
    <rPh sb="4" eb="6">
      <t>キキン</t>
    </rPh>
    <phoneticPr fontId="5"/>
  </si>
  <si>
    <t>森林環境整備基金</t>
    <rPh sb="0" eb="2">
      <t>シンリン</t>
    </rPh>
    <rPh sb="2" eb="4">
      <t>カンキョウ</t>
    </rPh>
    <rPh sb="4" eb="6">
      <t>セイビ</t>
    </rPh>
    <rPh sb="6" eb="8">
      <t>キキン</t>
    </rPh>
    <phoneticPr fontId="5"/>
  </si>
  <si>
    <t>-</t>
    <phoneticPr fontId="2"/>
  </si>
  <si>
    <t>可茂公設地方卸売市場組合</t>
    <rPh sb="0" eb="1">
      <t>カ</t>
    </rPh>
    <rPh sb="1" eb="2">
      <t>モ</t>
    </rPh>
    <rPh sb="2" eb="4">
      <t>コウセツ</t>
    </rPh>
    <rPh sb="4" eb="6">
      <t>チホウ</t>
    </rPh>
    <rPh sb="6" eb="8">
      <t>オロシウリ</t>
    </rPh>
    <rPh sb="8" eb="10">
      <t>シジョウ</t>
    </rPh>
    <rPh sb="10" eb="12">
      <t>クミアイ</t>
    </rPh>
    <phoneticPr fontId="2"/>
  </si>
  <si>
    <t>法非適用</t>
    <rPh sb="0" eb="1">
      <t>ホウ</t>
    </rPh>
    <rPh sb="1" eb="2">
      <t>ヒ</t>
    </rPh>
    <rPh sb="2" eb="4">
      <t>テキヨウ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</si>
  <si>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</si>
  <si>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</si>
  <si>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</si>
  <si>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</si>
  <si>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</si>
  <si>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実質公債費比率は、類似団体内平均値と比較して高いものの、将来負担比率は計上されていません。これは、計画的な繰上償還や地方債の借入額を抑制してきたためです。
今後も、毎年の地方債借入額を元利償還金よりも低く抑え、これまで以上に公債費の適正化に努めることで、実質公債費比率の低下に繋がっていくと考えています。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</si>
  <si>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</si>
  <si>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</si>
  <si>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</si>
  <si>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これまで、財政調整基金等への積み増しや計画的な繰上償還、地方債の借入を抑制してきたことから、将来負担比率は発生していません。一方で、有形固定資産減価償却率は、類似団体内平均値よりも高くなっており、主な要因としては、昭和３６年に建設された神渕小学校校舎、昭和４２年に建設された上麻生小学校校舎、昭和３４年に建設された本庁舎などが９９％以上となっていることが挙げられます。これは、今まで必要な投資が行われず、老朽化対策が先送りされてきたことや、既存施設を活用して、財政負担を抑えてきたことが考えられます。
　今後は、公共施設総合管理計画に基づき、施設の老朽化対策に積極的に取り組んでいきます。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</si>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</sst>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6D58-49B8-A556-5B9718CBA5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107783</c:v>
                </c:pt>
                <c:pt idx="1">
                  <c:v>147776</c:v>
                </c:pt>
                <c:pt idx="2">
                  <c:v>124165</c:v>
                </c:pt>
                <c:pt idx="3">
                  <c:v>139841</c:v>
                </c:pt>
                <c:pt idx="4">
                  <c:v>157126</c:v>
                </c:pt>
              </c:numCache>
            </c:numRef>
          </c:val>
          <c:smooth val="0"/>
          <c:extLst>
            <c:ext xmlns:c16="http://schemas.microsoft.com/office/drawing/2014/chart" uri="{C3380CC4-5D6E-409C-BE32-E72D297353CC}">
              <c16:uniqueId val="{00000001-6D58-49B8-A556-5B9718CBA5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4.55</c:v>
                </c:pt>
                <c:pt idx="1">
                  <c:v>8.01</c:v>
                </c:pt>
                <c:pt idx="2">
                  <c:v>4.8499999999999996</c:v>
                </c:pt>
                <c:pt idx="3">
                  <c:v>4.46</c:v>
                </c:pt>
                <c:pt idx="4">
                  <c:v>3.2</c:v>
                </c:pt>
              </c:numCache>
            </c:numRef>
          </c:val>
          <c:extLst>
            <c:ext xmlns:c16="http://schemas.microsoft.com/office/drawing/2014/chart" uri="{C3380CC4-5D6E-409C-BE32-E72D297353CC}">
              <c16:uniqueId val="{00000000-516F-4383-A138-386CDC83ED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51.02</c:v>
                </c:pt>
                <c:pt idx="1">
                  <c:v>53.8</c:v>
                </c:pt>
                <c:pt idx="2">
                  <c:v>58.26</c:v>
                </c:pt>
                <c:pt idx="3">
                  <c:v>60.01</c:v>
                </c:pt>
                <c:pt idx="4">
                  <c:v>59.67</c:v>
                </c:pt>
              </c:numCache>
            </c:numRef>
          </c:val>
          <c:extLst>
            <c:ext xmlns:c16="http://schemas.microsoft.com/office/drawing/2014/chart" uri="{C3380CC4-5D6E-409C-BE32-E72D297353CC}">
              <c16:uniqueId val="{00000001-516F-4383-A138-386CDC83ED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-7.56</c:v>
                </c:pt>
                <c:pt idx="1">
                  <c:v>3.25</c:v>
                </c:pt>
                <c:pt idx="2">
                  <c:v>0.65</c:v>
                </c:pt>
                <c:pt idx="3">
                  <c:v>1.1399999999999999</c:v>
                </c:pt>
                <c:pt idx="4">
                  <c:v>2.38</c:v>
                </c:pt>
              </c:numCache>
            </c:numRef>
          </c:val>
          <c:smooth val="0"/>
          <c:extLst>
            <c:ext xmlns:c16="http://schemas.microsoft.com/office/drawing/2014/chart" uri="{C3380CC4-5D6E-409C-BE32-E72D297353CC}">
              <c16:uniqueId val="{00000002-516F-4383-A138-386CDC83ED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4B-46D1-AAE5-0A6C8AE8BC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4B-46D1-AAE5-0A6C8AE8BC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4B-46D1-AAE5-0A6C8AE8BCE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4B-46D1-AAE5-0A6C8AE8BCE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0.39</c:v>
                </c:pt>
                <c:pt idx="2">
                  <c:v>#N/A</c:v>
                </c:pt>
                <c:pt idx="3">
                  <c:v>0.35</c:v>
                </c:pt>
                <c:pt idx="4">
                  <c:v>#N/A</c:v>
                </c:pt>
                <c:pt idx="5">
                  <c:v>0.36</c:v>
                </c:pt>
                <c:pt idx="6">
                  <c:v>#N/A</c:v>
                </c:pt>
                <c:pt idx="7">
                  <c:v>0.12</c:v>
                </c:pt>
                <c:pt idx="8">
                  <c:v>#N/A</c:v>
                </c:pt>
                <c:pt idx="9">
                  <c:v>0.17</c:v>
                </c:pt>
              </c:numCache>
            </c:numRef>
          </c:val>
          <c:extLst>
            <c:ext xmlns:c16="http://schemas.microsoft.com/office/drawing/2014/chart" uri="{C3380CC4-5D6E-409C-BE32-E72D297353CC}">
              <c16:uniqueId val="{00000004-164B-46D1-AAE5-0A6C8AE8BCE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0.18</c:v>
                </c:pt>
                <c:pt idx="4">
                  <c:v>#N/A</c:v>
                </c:pt>
                <c:pt idx="5">
                  <c:v>0.24</c:v>
                </c:pt>
                <c:pt idx="6">
                  <c:v>#N/A</c:v>
                </c:pt>
                <c:pt idx="7">
                  <c:v>0.26</c:v>
                </c:pt>
                <c:pt idx="8">
                  <c:v>#N/A</c:v>
                </c:pt>
                <c:pt idx="9">
                  <c:v>0.25</c:v>
                </c:pt>
              </c:numCache>
            </c:numRef>
          </c:val>
          <c:extLst>
            <c:ext xmlns:c16="http://schemas.microsoft.com/office/drawing/2014/chart" uri="{C3380CC4-5D6E-409C-BE32-E72D297353CC}">
              <c16:uniqueId val="{00000005-164B-46D1-AAE5-0A6C8AE8BCE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0.52</c:v>
                </c:pt>
                <c:pt idx="2">
                  <c:v>#N/A</c:v>
                </c:pt>
                <c:pt idx="3">
                  <c:v>0.33</c:v>
                </c:pt>
                <c:pt idx="4">
                  <c:v>#N/A</c:v>
                </c:pt>
                <c:pt idx="5">
                  <c:v>0.48</c:v>
                </c:pt>
                <c:pt idx="6">
                  <c:v>#N/A</c:v>
                </c:pt>
                <c:pt idx="7">
                  <c:v>0.3</c:v>
                </c:pt>
                <c:pt idx="8">
                  <c:v>#N/A</c:v>
                </c:pt>
                <c:pt idx="9">
                  <c:v>0.32</c:v>
                </c:pt>
              </c:numCache>
            </c:numRef>
          </c:val>
          <c:extLst>
            <c:ext xmlns:c16="http://schemas.microsoft.com/office/drawing/2014/chart" uri="{C3380CC4-5D6E-409C-BE32-E72D297353CC}">
              <c16:uniqueId val="{00000006-164B-46D1-AAE5-0A6C8AE8BCE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4.41</c:v>
                </c:pt>
                <c:pt idx="2">
                  <c:v>#N/A</c:v>
                </c:pt>
                <c:pt idx="3">
                  <c:v>4.1100000000000003</c:v>
                </c:pt>
                <c:pt idx="4">
                  <c:v>#N/A</c:v>
                </c:pt>
                <c:pt idx="5">
                  <c:v>1.94</c:v>
                </c:pt>
                <c:pt idx="6">
                  <c:v>#N/A</c:v>
                </c:pt>
                <c:pt idx="7">
                  <c:v>1.44</c:v>
                </c:pt>
                <c:pt idx="8">
                  <c:v>#N/A</c:v>
                </c:pt>
                <c:pt idx="9">
                  <c:v>2.14</c:v>
                </c:pt>
              </c:numCache>
            </c:numRef>
          </c:val>
          <c:extLst>
            <c:ext xmlns:c16="http://schemas.microsoft.com/office/drawing/2014/chart" uri="{C3380CC4-5D6E-409C-BE32-E72D297353CC}">
              <c16:uniqueId val="{00000007-164B-46D1-AAE5-0A6C8AE8BCE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c:v>
                </c:pt>
                <c:pt idx="2">
                  <c:v>#N/A</c:v>
                </c:pt>
                <c:pt idx="3">
                  <c:v>2.08</c:v>
                </c:pt>
                <c:pt idx="4">
                  <c:v>#N/A</c:v>
                </c:pt>
                <c:pt idx="5">
                  <c:v>2.41</c:v>
                </c:pt>
                <c:pt idx="6">
                  <c:v>#N/A</c:v>
                </c:pt>
                <c:pt idx="7">
                  <c:v>1.84</c:v>
                </c:pt>
                <c:pt idx="8">
                  <c:v>#N/A</c:v>
                </c:pt>
                <c:pt idx="9">
                  <c:v>2.2599999999999998</c:v>
                </c:pt>
              </c:numCache>
            </c:numRef>
          </c:val>
          <c:extLst>
            <c:ext xmlns:c16="http://schemas.microsoft.com/office/drawing/2014/chart" uri="{C3380CC4-5D6E-409C-BE32-E72D297353CC}">
              <c16:uniqueId val="{00000008-164B-46D1-AAE5-0A6C8AE8BC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4.55</c:v>
                </c:pt>
                <c:pt idx="2">
                  <c:v>#N/A</c:v>
                </c:pt>
                <c:pt idx="3">
                  <c:v>8.01</c:v>
                </c:pt>
                <c:pt idx="4">
                  <c:v>#N/A</c:v>
                </c:pt>
                <c:pt idx="5">
                  <c:v>4.8499999999999996</c:v>
                </c:pt>
                <c:pt idx="6">
                  <c:v>#N/A</c:v>
                </c:pt>
                <c:pt idx="7">
                  <c:v>4.46</c:v>
                </c:pt>
                <c:pt idx="8">
                  <c:v>#N/A</c:v>
                </c:pt>
                <c:pt idx="9">
                  <c:v>4.57</c:v>
                </c:pt>
              </c:numCache>
            </c:numRef>
          </c:val>
          <c:extLst>
            <c:ext xmlns:c16="http://schemas.microsoft.com/office/drawing/2014/chart" uri="{C3380CC4-5D6E-409C-BE32-E72D297353CC}">
              <c16:uniqueId val="{00000009-164B-46D1-AAE5-0A6C8AE8BC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346</c:v>
                </c:pt>
                <c:pt idx="5">
                  <c:v>287</c:v>
                </c:pt>
                <c:pt idx="8">
                  <c:v>276</c:v>
                </c:pt>
                <c:pt idx="11">
                  <c:v>263</c:v>
                </c:pt>
                <c:pt idx="14">
                  <c:v>272</c:v>
                </c:pt>
              </c:numCache>
            </c:numRef>
          </c:val>
          <c:extLst>
            <c:ext xmlns:c16="http://schemas.microsoft.com/office/drawing/2014/chart" uri="{C3380CC4-5D6E-409C-BE32-E72D297353CC}">
              <c16:uniqueId val="{00000000-354A-4965-9750-494EC19AA0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4A-4965-9750-494EC19AA0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4A-4965-9750-494EC19AA0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16</c:v>
                </c:pt>
                <c:pt idx="6">
                  <c:v>8</c:v>
                </c:pt>
                <c:pt idx="9">
                  <c:v>9</c:v>
                </c:pt>
                <c:pt idx="12">
                  <c:v>12</c:v>
                </c:pt>
              </c:numCache>
            </c:numRef>
          </c:val>
          <c:extLst>
            <c:ext xmlns:c16="http://schemas.microsoft.com/office/drawing/2014/chart" uri="{C3380CC4-5D6E-409C-BE32-E72D297353CC}">
              <c16:uniqueId val="{00000003-354A-4965-9750-494EC19AA0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63</c:v>
                </c:pt>
                <c:pt idx="3">
                  <c:v>78</c:v>
                </c:pt>
                <c:pt idx="6">
                  <c:v>66</c:v>
                </c:pt>
                <c:pt idx="9">
                  <c:v>70</c:v>
                </c:pt>
                <c:pt idx="12">
                  <c:v>68</c:v>
                </c:pt>
              </c:numCache>
            </c:numRef>
          </c:val>
          <c:extLst>
            <c:ext xmlns:c16="http://schemas.microsoft.com/office/drawing/2014/chart" uri="{C3380CC4-5D6E-409C-BE32-E72D297353CC}">
              <c16:uniqueId val="{00000004-354A-4965-9750-494EC19AA0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4A-4965-9750-494EC19AA0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4A-4965-9750-494EC19AA0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460</c:v>
                </c:pt>
                <c:pt idx="3">
                  <c:v>372</c:v>
                </c:pt>
                <c:pt idx="6">
                  <c:v>344</c:v>
                </c:pt>
                <c:pt idx="9">
                  <c:v>294</c:v>
                </c:pt>
                <c:pt idx="12">
                  <c:v>300</c:v>
                </c:pt>
              </c:numCache>
            </c:numRef>
          </c:val>
          <c:extLst>
            <c:ext xmlns:c16="http://schemas.microsoft.com/office/drawing/2014/chart" uri="{C3380CC4-5D6E-409C-BE32-E72D297353CC}">
              <c16:uniqueId val="{00000007-354A-4965-9750-494EC19AA0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193</c:v>
                </c:pt>
                <c:pt idx="2">
                  <c:v>#N/A</c:v>
                </c:pt>
                <c:pt idx="3">
                  <c:v>#N/A</c:v>
                </c:pt>
                <c:pt idx="4">
                  <c:v>179</c:v>
                </c:pt>
                <c:pt idx="5">
                  <c:v>#N/A</c:v>
                </c:pt>
                <c:pt idx="6">
                  <c:v>#N/A</c:v>
                </c:pt>
                <c:pt idx="7">
                  <c:v>142</c:v>
                </c:pt>
                <c:pt idx="8">
                  <c:v>#N/A</c:v>
                </c:pt>
                <c:pt idx="9">
                  <c:v>#N/A</c:v>
                </c:pt>
                <c:pt idx="10">
                  <c:v>110</c:v>
                </c:pt>
                <c:pt idx="11">
                  <c:v>#N/A</c:v>
                </c:pt>
                <c:pt idx="12">
                  <c:v>#N/A</c:v>
                </c:pt>
                <c:pt idx="13">
                  <c:v>108</c:v>
                </c:pt>
                <c:pt idx="14">
                  <c:v>#N/A</c:v>
                </c:pt>
              </c:numCache>
            </c:numRef>
          </c:val>
          <c:smooth val="0"/>
          <c:extLst>
            <c:ext xmlns:c16="http://schemas.microsoft.com/office/drawing/2014/chart" uri="{C3380CC4-5D6E-409C-BE32-E72D297353CC}">
              <c16:uniqueId val="{00000008-354A-4965-9750-494EC19AA0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2700</c:v>
                </c:pt>
                <c:pt idx="5">
                  <c:v>2820</c:v>
                </c:pt>
                <c:pt idx="8">
                  <c:v>2626</c:v>
                </c:pt>
                <c:pt idx="11">
                  <c:v>2464</c:v>
                </c:pt>
                <c:pt idx="14">
                  <c:v>2298</c:v>
                </c:pt>
              </c:numCache>
            </c:numRef>
          </c:val>
          <c:extLst>
            <c:ext xmlns:c16="http://schemas.microsoft.com/office/drawing/2014/chart" uri="{C3380CC4-5D6E-409C-BE32-E72D297353CC}">
              <c16:uniqueId val="{00000000-2FC8-4B91-8685-6B6A64A188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FC8-4B91-8685-6B6A64A188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1649</c:v>
                </c:pt>
                <c:pt idx="5">
                  <c:v>2497</c:v>
                </c:pt>
                <c:pt idx="8">
                  <c:v>3444</c:v>
                </c:pt>
                <c:pt idx="11">
                  <c:v>3195</c:v>
                </c:pt>
                <c:pt idx="14">
                  <c:v>3123</c:v>
                </c:pt>
              </c:numCache>
            </c:numRef>
          </c:val>
          <c:extLst>
            <c:ext xmlns:c16="http://schemas.microsoft.com/office/drawing/2014/chart" uri="{C3380CC4-5D6E-409C-BE32-E72D297353CC}">
              <c16:uniqueId val="{00000002-2FC8-4B91-8685-6B6A64A188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C8-4B91-8685-6B6A64A188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C8-4B91-8685-6B6A64A188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C8-4B91-8685-6B6A64A188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219</c:v>
                </c:pt>
                <c:pt idx="3">
                  <c:v>371</c:v>
                </c:pt>
                <c:pt idx="6">
                  <c:v>430</c:v>
                </c:pt>
                <c:pt idx="9">
                  <c:v>442</c:v>
                </c:pt>
                <c:pt idx="12">
                  <c:v>412</c:v>
                </c:pt>
              </c:numCache>
            </c:numRef>
          </c:val>
          <c:extLst>
            <c:ext xmlns:c16="http://schemas.microsoft.com/office/drawing/2014/chart" uri="{C3380CC4-5D6E-409C-BE32-E72D297353CC}">
              <c16:uniqueId val="{00000006-2FC8-4B91-8685-6B6A64A188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c:v>
                </c:pt>
                <c:pt idx="3">
                  <c:v>33</c:v>
                </c:pt>
                <c:pt idx="6">
                  <c:v>97</c:v>
                </c:pt>
                <c:pt idx="9">
                  <c:v>104</c:v>
                </c:pt>
                <c:pt idx="12">
                  <c:v>97</c:v>
                </c:pt>
              </c:numCache>
            </c:numRef>
          </c:val>
          <c:extLst>
            <c:ext xmlns:c16="http://schemas.microsoft.com/office/drawing/2014/chart" uri="{C3380CC4-5D6E-409C-BE32-E72D297353CC}">
              <c16:uniqueId val="{00000007-2FC8-4B91-8685-6B6A64A188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947</c:v>
                </c:pt>
                <c:pt idx="3">
                  <c:v>856</c:v>
                </c:pt>
                <c:pt idx="6">
                  <c:v>793</c:v>
                </c:pt>
                <c:pt idx="9">
                  <c:v>773</c:v>
                </c:pt>
                <c:pt idx="12">
                  <c:v>816</c:v>
                </c:pt>
              </c:numCache>
            </c:numRef>
          </c:val>
          <c:extLst>
            <c:ext xmlns:c16="http://schemas.microsoft.com/office/drawing/2014/chart" uri="{C3380CC4-5D6E-409C-BE32-E72D297353CC}">
              <c16:uniqueId val="{00000008-2FC8-4B91-8685-6B6A64A188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FC8-4B91-8685-6B6A64A188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2457</c:v>
                </c:pt>
                <c:pt idx="3">
                  <c:v>2441</c:v>
                </c:pt>
                <c:pt idx="6">
                  <c:v>2157</c:v>
                </c:pt>
                <c:pt idx="9">
                  <c:v>1886</c:v>
                </c:pt>
                <c:pt idx="12">
                  <c:v>1635</c:v>
                </c:pt>
              </c:numCache>
            </c:numRef>
          </c:val>
          <c:extLst>
            <c:ext xmlns:c16="http://schemas.microsoft.com/office/drawing/2014/chart" uri="{C3380CC4-5D6E-409C-BE32-E72D297353CC}">
              <c16:uniqueId val="{0000000A-2FC8-4B91-8685-6B6A64A188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C8-4B91-8685-6B6A64A188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1146</c:v>
                </c:pt>
                <c:pt idx="1">
                  <c:v>1176</c:v>
                </c:pt>
                <c:pt idx="2">
                  <c:v>1247</c:v>
                </c:pt>
              </c:numCache>
            </c:numRef>
          </c:val>
          <c:extLst>
            <c:ext xmlns:c16="http://schemas.microsoft.com/office/drawing/2014/chart" uri="{C3380CC4-5D6E-409C-BE32-E72D297353CC}">
              <c16:uniqueId val="{00000000-7B14-4A4B-BFA5-EA16B9A0BB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7B14-4A4B-BFA5-EA16B9A0BB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2103</c:v>
                </c:pt>
                <c:pt idx="1">
                  <c:v>1830</c:v>
                </c:pt>
                <c:pt idx="2">
                  <c:v>1600</c:v>
                </c:pt>
              </c:numCache>
            </c:numRef>
          </c:val>
          <c:extLst>
            <c:ext xmlns:c16="http://schemas.microsoft.com/office/drawing/2014/chart" uri="{C3380CC4-5D6E-409C-BE32-E72D297353CC}">
              <c16:uniqueId val="{00000002-7B14-4A4B-BFA5-EA16B9A0BB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{067D81CA-2448-401C-882C-50E382F2BD10}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0E-42AA-807D-5791EA5368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{4EF1479A-BD0C-433E-86A6-EBB30FE15D3F}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0E-42AA-807D-5791EA5368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{2144E388-09FE-42D0-9C65-5F0A9D364C8C}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0E-42AA-807D-5791EA5368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{60B98522-B68B-4D5A-AD39-93C385E56289}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0E-42AA-807D-5791EA5368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{B63537D2-9455-4B41-B1E0-076CD727DB3E}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0E-42AA-807D-5791EA53688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{122BCD0C-B422-4D9B-9BD4-7AD4A51E5AA9}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0E-42AA-807D-5791EA53688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{DBCE07C4-6F0C-45FD-9C28-6BE9063197BC}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0E-42AA-807D-5791EA53688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{B02B8A4F-9BCF-4DC0-9CA3-6EF03CDE2C70}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0E-42AA-807D-5791EA53688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{C80BC830-2277-46DA-8FA0-78F4B572D983}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0E-42AA-807D-5791EA5368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67.7</c:v>
                </c:pt>
                <c:pt idx="16">
                  <c:v>68.5</c:v>
                </c:pt>
                <c:pt idx="24">
                  <c:v>69.400000000000006</c:v>
                </c:pt>
                <c:pt idx="32">
                  <c:v>69.8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90E-42AA-807D-5791EA5368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{9FC9CAB7-299B-4F52-8D04-FDB5C4573ED7}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0E-42AA-807D-5791EA5368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{CA35C9FD-3152-4778-BC67-97762988769E}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0E-42AA-807D-5791EA5368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{C113CD35-4A09-474D-87F5-B0E64023B987}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0E-42AA-807D-5791EA5368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{34FFB93B-7364-40C2-A642-FE7F00B89D14}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0E-42AA-807D-5791EA5368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{59751C23-38DD-48FD-89B2-C8E4062E666C}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0E-42AA-807D-5791EA53688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{F56853D8-0C69-4AB9-8690-83D381E2D0B8}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0E-42AA-807D-5791EA53688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{CD725A93-5852-4F98-8F28-132C7F4F8DC4}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0E-42AA-807D-5791EA53688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{B9984F04-5730-483F-AEB9-3381E8B48F8C}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0E-42AA-807D-5791EA53688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{EF7E013D-C374-420D-84B8-CC8F6E55701D}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0E-42AA-807D-5791EA5368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90E-42AA-807D-5791EA53688E}"/>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{937D2C47-C6F4-47E1-BFB2-21EB004EB8F0}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B33-427D-BECE-AF211DBCC5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{FACC34F3-C1F9-40FD-8308-9EE73E3A7065}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33-427D-BECE-AF211DBCC5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{163241FB-8FBA-4538-9D1C-3BB81CAE0173}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33-427D-BECE-AF211DBCC5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{4A96618A-D938-4157-BF9F-CEB8A608788E}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33-427D-BECE-AF211DBCC5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{959C41A5-B1D5-4159-B9A9-7159968745E2}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33-427D-BECE-AF211DBCC5E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{950F264D-7113-420F-A1B8-35935AF72349}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B33-427D-BECE-AF211DBCC5E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{EBF14CE1-E2DC-4EE4-892D-B5ECA82FB92B}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B33-427D-BECE-AF211DBCC5E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{581D214C-2E7D-474B-97EB-D58A85F53D3F}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B33-427D-BECE-AF211DBCC5E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{43E82468-5AF4-40D4-B180-22797459C193}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B33-427D-BECE-AF211DBCC5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10.9</c:v>
                </c:pt>
                <c:pt idx="16">
                  <c:v>10</c:v>
                </c:pt>
                <c:pt idx="24">
                  <c:v>8.5</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B33-427D-BECE-AF211DBCC5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{CBF6C182-3D9F-4BE1-BC62-562BEE3443E9}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B33-427D-BECE-AF211DBCC5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{FFED17C3-B412-4AF4-9D83-B031F0E8FCEA}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33-427D-BECE-AF211DBCC5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{CCD50F0F-6796-40E5-B8F5-4463503552F4}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33-427D-BECE-AF211DBCC5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{F8ED704E-A3F3-49DF-A1A5-73D0689A5C7F}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33-427D-BECE-AF211DBCC5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{EB88E422-4420-43A3-8360-47A51FC2CA28}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33-427D-BECE-AF211DBCC5E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{AD6DC0AC-C96C-4476-BFA0-5B477DD2D1CA}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B33-427D-BECE-AF211DBCC5E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{FDEF27C9-4F6C-4232-A370-EA94B5206239}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B33-427D-BECE-AF211DBCC5E6}"/>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{6C9A77D3-A230-4E66-9B0D-36FFB23C3CD1}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B33-427D-BECE-AF211DBCC5E6}"/>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{7E17B48E-F956-4156-B7AE-6DA90F2C15F0}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B33-427D-BECE-AF211DBCC5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B33-427D-BECE-AF211DBCC5E6}"/>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６．９ポイントで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類似団体と比較しても高くなっていますが、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年々改善されてきています。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これは、地方債の借入額を計画的に抑制している成果が表れていると考えています。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今後においても、将来世代への負担を残さないよう、公債費の適正化に取り組み、元利償還金を減少させる計画です。</a:t>
          </a:r>
          <a:endPar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現在は、将来負担額を充当可能財源等が上回っているため、将来負担比率は発生していません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、財源不足による基金の取り崩しや</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簡易水道施設</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下水道施設</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老朽化に伴う改修費用や維持管理経費</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に係る公営企業債等繰入の増加が見込まれるため、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計画的な繰上償還や地方債の新規借入額を抑制し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将来負担額の算定のもととなる地方債残高を減少させることが重要です。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岐阜県七宗町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令和２年度末の基金残高は、普通会計で２，９０１百万円となっており、前年度から１５９百万円の減少となっている。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これは、まちづくり基金で１０８百万円、財政調整基金で７０百万円の積立が増加した一方で、まちづくり基金で事業財源として３７６百万円の取り崩しによる減少が主な要因である。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納税制度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、返礼品は寄付額の３割以下の地場産品に限るとされたことから、</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寄付</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金の伸びは見込めない状況にあ</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今後においては、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公共施設の老朽化対策など財政需要の増大にも適切に対応していけるように、</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中長期的に基金の使途の明確化を図り、計画的な積み増しと有効な活用</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・まちづくり基金：「ひちそうまちづくり寄付金条例」に基づき、主に次の①～⑥の事業に活用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①「安全で便利な生活基盤づくりに関する事業」　　　②「快適でうるおいのある環境づくりに関する事業」</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③「思いやりの地域福祉づくりに関する事業」　　　　④「こころ豊かなひとづくりに関する事業」</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⑤「魅力と活力あふれる産業づくりに関する事業」　　⑥「自主・自立のまちづくりに関する事業」</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・庁舎整備基金：庁舎の建設等に要する資金を積み立てて活用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・地域振興基金：地域における福祉活動の促進、快適な生活環境形成のため地域振興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推進</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森林環境整備基金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生活環境の景観等の整備と環境保全に関する意識の高揚を促すため、適正な森林整備に活用する。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・まちづくり基金：ふるさと納税</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による寄付</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１０８百万円積み立て、事業財源として３７６百万円取り崩したため、総額で２６８百万円の減少となっている。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庁舎の建て替え</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に備え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積立を行ったため、３０</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増額となっている。</a:t>
          </a:r>
          <a:endParaRPr kumimoji="0" lang="ja-JP" altLang="ja-JP"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・森林環境整備基金：森林環境譲与税の交付分について、令和２年度の事業財源として充当した残額の積立により７百万円の増額となっている。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・まちづくり基金：寄付者から指定された事業の財源として有効に活用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公共施設個別施設計画により算出された新庁舎更新費用が約８５０百万円であり、その金額を目標に毎年３０百万円の積立と決算余剰金の状況による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定期的な積み増しにより、基金残高の増加を目指して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森林環境整備基金：基金の活用目的に沿い、適正な森林整備事業の財源として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有効に活用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・地域福祉基金、地域振興基金については、今後、使途の見直し等、基金条例の改正も含め検討してい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令和２年度の基金残高は、１，２４７百万円となっており、前年度から７１百万円の増加となっている。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・平成２８年度までは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財源不足を補うため基金の取り崩しを</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行っていたが、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ひちそうまちづくり寄付金（ふるさと納税）により、平成２</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基金の取り崩しを行う必要がなくな</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決算余剰金の積立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により残高が増加している。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・財政調整基金の残高は、最低、標準財政規模の５０％程度と考えているが、災害への備え</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公共施設の老朽化対策等の備えとして、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決算余剰金の積み増しを行っていきたいと考えてい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令和２年度の基金残高は、５４百万円となっており、前年度から同額となっている。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平成２５年度に地方債の繰り上げ償還を行うため、１７１百万円を取り崩して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以来</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ここ数年変動していない。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地方債の新規借入額を抑制しているため、公債費については平成２５年度をピークに減少しており、今後も公債費の適正化に取り組み減少させる計画である。そのため、繰上償還を予定した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積み立てや取り崩しの計画はないため、</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変動はないものと考えてい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有形固定資産減価償却率は、資産の減価償却費がどの程度進んでいるかを指標化することで、その資産の経年の程度を把握することができるものです。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２年度の本町は、類似団体内平均値に比べ７．４ポイント高くなっており、施設の老朽化が他団体と比べ進んでいることが考えられます。公共施設総合管理計画を策定済みであり、当計画に基づき施設の適正管理を図り、老朽化対策を進めて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xdr:cNvCxnSpPr/>
      </xdr:nvCxnSpPr>
      <xdr:spPr>
        <a:xfrm flipV="1">
          <a:off x="4760595" y="4563618"/>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xdr:cNvSpPr txBox="1"/>
      </xdr:nvSpPr>
      <xdr:spPr>
        <a:xfrm>
          <a:off x="4813300" y="564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xdr:cNvCxnSpPr/>
      </xdr:nvCxnSpPr>
      <xdr:spPr>
        <a:xfrm>
          <a:off x="4673600" y="564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xdr:cNvSpPr txBox="1"/>
      </xdr:nvSpPr>
      <xdr:spPr>
        <a:xfrm>
          <a:off x="4813300" y="43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xdr:cNvCxnSpPr/>
      </xdr:nvCxnSpPr>
      <xdr:spPr>
        <a:xfrm>
          <a:off x="4673600" y="456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xdr:cNvSpPr txBox="1"/>
      </xdr:nvSpPr>
      <xdr:spPr>
        <a:xfrm>
          <a:off x="4813300" y="4897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3238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xdr:cNvSpPr/>
      </xdr:nvSpPr>
      <xdr:spPr>
        <a:xfrm>
          <a:off x="2476500" y="495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xdr:cNvSpPr/>
      </xdr:nvSpPr>
      <xdr:spPr>
        <a:xfrm>
          <a:off x="1714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62357</xdr:rowOff>
    </xdr:from>
    <xdr:to>
      <xdr:col>23</xdr:col>
      <xdr:colOff>136525</xdr:colOff>
      <xdr:row>30</xdr:row>
      <xdr:rowOff>163957</xdr:rowOff>
    </xdr:to>
    <xdr:sp macro="" textlink="">
      <xdr:nvSpPr>
        <xdr:cNvPr id="89" name="楕円 88"/>
        <xdr:cNvSpPr/>
      </xdr:nvSpPr>
      <xdr:spPr>
        <a:xfrm>
          <a:off x="4711700" y="52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40784</xdr:rowOff>
    </xdr:from>
    <xdr:ext cx="405111" cy="259045"/>
    <xdr:sp macro="" textlink="">
      <xdr:nvSpPr>
        <xdr:cNvPr id="90" name="有形固定資産減価償却率該当値テキスト"/>
        <xdr:cNvSpPr txBox="1"/>
      </xdr:nvSpPr>
      <xdr:spPr>
        <a:xfrm>
          <a:off x="4813300" y="518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53721</xdr:rowOff>
    </xdr:from>
    <xdr:to>
      <xdr:col>19</xdr:col>
      <xdr:colOff>187325</xdr:colOff>
      <xdr:row>30</xdr:row>
      <xdr:rowOff>155321</xdr:rowOff>
    </xdr:to>
    <xdr:sp macro="" textlink="">
      <xdr:nvSpPr>
        <xdr:cNvPr id="91" name="楕円 90"/>
        <xdr:cNvSpPr/>
      </xdr:nvSpPr>
      <xdr:spPr>
        <a:xfrm>
          <a:off x="4000500" y="51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104521</xdr:rowOff>
    </xdr:from>
    <xdr:to>
      <xdr:col>23</xdr:col>
      <xdr:colOff>85725</xdr:colOff>
      <xdr:row>30</xdr:row>
      <xdr:rowOff>113157</xdr:rowOff>
    </xdr:to>
    <xdr:cxnSp macro="">
      <xdr:nvCxnSpPr>
        <xdr:cNvPr id="92" name="直線コネクタ 91"/>
        <xdr:cNvCxnSpPr/>
      </xdr:nvCxnSpPr>
      <xdr:spPr>
        <a:xfrm>
          <a:off x="4051300" y="5248021"/>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93" name="楕円 92"/>
        <xdr:cNvSpPr/>
      </xdr:nvSpPr>
      <xdr:spPr>
        <a:xfrm>
          <a:off x="3238500" y="51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104521</xdr:rowOff>
    </xdr:to>
    <xdr:cxnSp macro="">
      <xdr:nvCxnSpPr>
        <xdr:cNvPr id="94" name="直線コネクタ 93"/>
        <xdr:cNvCxnSpPr/>
      </xdr:nvCxnSpPr>
      <xdr:spPr>
        <a:xfrm>
          <a:off x="3289300" y="5228590"/>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17018</xdr:rowOff>
    </xdr:from>
    <xdr:to>
      <xdr:col>11</xdr:col>
      <xdr:colOff>187325</xdr:colOff>
      <xdr:row>30</xdr:row>
      <xdr:rowOff>118618</xdr:rowOff>
    </xdr:to>
    <xdr:sp macro="" textlink="">
      <xdr:nvSpPr>
        <xdr:cNvPr id="95" name="楕円 94"/>
        <xdr:cNvSpPr/>
      </xdr:nvSpPr>
      <xdr:spPr>
        <a:xfrm>
          <a:off x="2476500" y="51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67818</xdr:rowOff>
    </xdr:from>
    <xdr:to>
      <xdr:col>15</xdr:col>
      <xdr:colOff>136525</xdr:colOff>
      <xdr:row>30</xdr:row>
      <xdr:rowOff>85090</xdr:rowOff>
    </xdr:to>
    <xdr:cxnSp macro="">
      <xdr:nvCxnSpPr>
        <xdr:cNvPr id="96" name="直線コネクタ 95"/>
        <xdr:cNvCxnSpPr/>
      </xdr:nvCxnSpPr>
      <xdr:spPr>
        <a:xfrm>
          <a:off x="2527300" y="521131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153924</xdr:rowOff>
    </xdr:from>
    <xdr:to>
      <xdr:col>7</xdr:col>
      <xdr:colOff>187325</xdr:colOff>
      <xdr:row>30</xdr:row>
      <xdr:rowOff>84074</xdr:rowOff>
    </xdr:to>
    <xdr:sp macro="" textlink="">
      <xdr:nvSpPr>
        <xdr:cNvPr id="97" name="楕円 96"/>
        <xdr:cNvSpPr/>
      </xdr:nvSpPr>
      <xdr:spPr>
        <a:xfrm>
          <a:off x="1714500" y="51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33274</xdr:rowOff>
    </xdr:from>
    <xdr:to>
      <xdr:col>11</xdr:col>
      <xdr:colOff>136525</xdr:colOff>
      <xdr:row>30</xdr:row>
      <xdr:rowOff>67818</xdr:rowOff>
    </xdr:to>
    <xdr:cxnSp macro="">
      <xdr:nvCxnSpPr>
        <xdr:cNvPr id="98" name="直線コネクタ 97"/>
        <xdr:cNvCxnSpPr/>
      </xdr:nvCxnSpPr>
      <xdr:spPr>
        <a:xfrm>
          <a:off x="1765300" y="517677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xdr:cNvSpPr txBox="1"/>
      </xdr:nvSpPr>
      <xdr:spPr>
        <a:xfrm>
          <a:off x="3836044" y="4836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xdr:cNvSpPr txBox="1"/>
      </xdr:nvSpPr>
      <xdr:spPr>
        <a:xfrm>
          <a:off x="3086744" y="4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xdr:cNvSpPr txBox="1"/>
      </xdr:nvSpPr>
      <xdr:spPr>
        <a:xfrm>
          <a:off x="2324744" y="4734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2" name="n_4aveValue有形固定資産減価償却率"/>
        <xdr:cNvSpPr txBox="1"/>
      </xdr:nvSpPr>
      <xdr:spPr>
        <a:xfrm>
          <a:off x="1562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146448</xdr:rowOff>
    </xdr:from>
    <xdr:ext cx="405111" cy="259045"/>
    <xdr:sp macro="" textlink="">
      <xdr:nvSpPr>
        <xdr:cNvPr id="103" name="n_1mainValue有形固定資産減価償却率"/>
        <xdr:cNvSpPr txBox="1"/>
      </xdr:nvSpPr>
      <xdr:spPr>
        <a:xfrm>
          <a:off x="3836044" y="528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127017</xdr:rowOff>
    </xdr:from>
    <xdr:ext cx="405111" cy="259045"/>
    <xdr:sp macro="" textlink="">
      <xdr:nvSpPr>
        <xdr:cNvPr id="104" name="n_2mainValue有形固定資産減価償却率"/>
        <xdr:cNvSpPr txBox="1"/>
      </xdr:nvSpPr>
      <xdr:spPr>
        <a:xfrm>
          <a:off x="3086744" y="527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109745</xdr:rowOff>
    </xdr:from>
    <xdr:ext cx="405111" cy="259045"/>
    <xdr:sp macro="" textlink="">
      <xdr:nvSpPr>
        <xdr:cNvPr id="105" name="n_3mainValue有形固定資産減価償却率"/>
        <xdr:cNvSpPr txBox="1"/>
      </xdr:nvSpPr>
      <xdr:spPr>
        <a:xfrm>
          <a:off x="2324744" y="525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75201</xdr:rowOff>
    </xdr:from>
    <xdr:ext cx="405111" cy="259045"/>
    <xdr:sp macro="" textlink="">
      <xdr:nvSpPr>
        <xdr:cNvPr id="106" name="n_4mainValue有形固定資産減価償却率"/>
        <xdr:cNvSpPr txBox="1"/>
      </xdr:nvSpPr>
      <xdr:spPr>
        <a:xfrm>
          <a:off x="1562744" y="5218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債務償還比率は、類似団体内平均値を大きく下回っています。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主な要因は、平成２１年、２３～２６年度にかけ、地方債の繰上償還を行い、地方債残高を減少させるとともに、借入金額の抑制を図ってきたためです。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引き続き、この水準を維持できるよう、堅実な財政運営に取り組んでいきます。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xdr:cNvCxnSpPr/>
      </xdr:nvCxnSpPr>
      <xdr:spPr>
        <a:xfrm flipV="1">
          <a:off x="14793595" y="4541308"/>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xdr:cNvSpPr txBox="1"/>
      </xdr:nvSpPr>
      <xdr:spPr>
        <a:xfrm>
          <a:off x="14846300" y="60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xdr:cNvCxnSpPr/>
      </xdr:nvCxnSpPr>
      <xdr:spPr>
        <a:xfrm>
          <a:off x="14706600" y="60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xdr:cNvSpPr txBox="1"/>
      </xdr:nvSpPr>
      <xdr:spPr>
        <a:xfrm>
          <a:off x="14846300" y="4862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xdr:cNvSpPr/>
      </xdr:nvSpPr>
      <xdr:spPr>
        <a:xfrm>
          <a:off x="14744700" y="48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xdr:cNvSpPr/>
      </xdr:nvSpPr>
      <xdr:spPr>
        <a:xfrm>
          <a:off x="140335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xdr:cNvSpPr/>
      </xdr:nvSpPr>
      <xdr:spPr>
        <a:xfrm>
          <a:off x="13271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xdr:cNvSpPr/>
      </xdr:nvSpPr>
      <xdr:spPr>
        <a:xfrm>
          <a:off x="12509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xdr:cNvSpPr/>
      </xdr:nvSpPr>
      <xdr:spPr>
        <a:xfrm>
          <a:off x="11747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35507</xdr:rowOff>
    </xdr:from>
    <xdr:to>
      <xdr:col>72</xdr:col>
      <xdr:colOff>123825</xdr:colOff>
      <xdr:row>26</xdr:row>
      <xdr:rowOff>137107</xdr:rowOff>
    </xdr:to>
    <xdr:sp macro="" textlink="">
      <xdr:nvSpPr>
        <xdr:cNvPr id="151" name="楕円 150"/>
        <xdr:cNvSpPr/>
      </xdr:nvSpPr>
      <xdr:spPr>
        <a:xfrm>
          <a:off x="14033500" y="44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39825</xdr:rowOff>
    </xdr:from>
    <xdr:to>
      <xdr:col>68</xdr:col>
      <xdr:colOff>123825</xdr:colOff>
      <xdr:row>26</xdr:row>
      <xdr:rowOff>141425</xdr:rowOff>
    </xdr:to>
    <xdr:sp macro="" textlink="">
      <xdr:nvSpPr>
        <xdr:cNvPr id="152" name="楕円 151"/>
        <xdr:cNvSpPr/>
      </xdr:nvSpPr>
      <xdr:spPr>
        <a:xfrm>
          <a:off x="13271500" y="44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86307</xdr:rowOff>
    </xdr:from>
    <xdr:to>
      <xdr:col>72</xdr:col>
      <xdr:colOff>73025</xdr:colOff>
      <xdr:row>26</xdr:row>
      <xdr:rowOff>90625</xdr:rowOff>
    </xdr:to>
    <xdr:cxnSp macro="">
      <xdr:nvCxnSpPr>
        <xdr:cNvPr id="153" name="直線コネクタ 152"/>
        <xdr:cNvCxnSpPr/>
      </xdr:nvCxnSpPr>
      <xdr:spPr>
        <a:xfrm flipV="1">
          <a:off x="13322300" y="4544007"/>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132493</xdr:rowOff>
    </xdr:from>
    <xdr:to>
      <xdr:col>64</xdr:col>
      <xdr:colOff>123825</xdr:colOff>
      <xdr:row>28</xdr:row>
      <xdr:rowOff>62643</xdr:rowOff>
    </xdr:to>
    <xdr:sp macro="" textlink="">
      <xdr:nvSpPr>
        <xdr:cNvPr id="154" name="楕円 153"/>
        <xdr:cNvSpPr/>
      </xdr:nvSpPr>
      <xdr:spPr>
        <a:xfrm>
          <a:off x="12509500" y="47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90625</xdr:rowOff>
    </xdr:from>
    <xdr:to>
      <xdr:col>68</xdr:col>
      <xdr:colOff>73025</xdr:colOff>
      <xdr:row>28</xdr:row>
      <xdr:rowOff>11843</xdr:rowOff>
    </xdr:to>
    <xdr:cxnSp macro="">
      <xdr:nvCxnSpPr>
        <xdr:cNvPr id="155" name="直線コネクタ 154"/>
        <xdr:cNvCxnSpPr/>
      </xdr:nvCxnSpPr>
      <xdr:spPr>
        <a:xfrm flipV="1">
          <a:off x="12560300" y="4548325"/>
          <a:ext cx="762000" cy="26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149596</xdr:rowOff>
    </xdr:from>
    <xdr:to>
      <xdr:col>60</xdr:col>
      <xdr:colOff>123825</xdr:colOff>
      <xdr:row>29</xdr:row>
      <xdr:rowOff>79746</xdr:rowOff>
    </xdr:to>
    <xdr:sp macro="" textlink="">
      <xdr:nvSpPr>
        <xdr:cNvPr id="156" name="楕円 155"/>
        <xdr:cNvSpPr/>
      </xdr:nvSpPr>
      <xdr:spPr>
        <a:xfrm>
          <a:off x="11747500" y="49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11843</xdr:rowOff>
    </xdr:from>
    <xdr:to>
      <xdr:col>64</xdr:col>
      <xdr:colOff>73025</xdr:colOff>
      <xdr:row>29</xdr:row>
      <xdr:rowOff>28946</xdr:rowOff>
    </xdr:to>
    <xdr:cxnSp macro="">
      <xdr:nvCxnSpPr>
        <xdr:cNvPr id="157" name="直線コネクタ 156"/>
        <xdr:cNvCxnSpPr/>
      </xdr:nvCxnSpPr>
      <xdr:spPr>
        <a:xfrm flipV="1">
          <a:off x="11798300" y="4812443"/>
          <a:ext cx="762000" cy="1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106856</xdr:rowOff>
    </xdr:from>
    <xdr:ext cx="469744" cy="259045"/>
    <xdr:sp macro="" textlink="">
      <xdr:nvSpPr>
        <xdr:cNvPr id="158" name="n_1aveValue債務償還比率"/>
        <xdr:cNvSpPr txBox="1"/>
      </xdr:nvSpPr>
      <xdr:spPr>
        <a:xfrm>
          <a:off x="13836727" y="507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30751</xdr:rowOff>
    </xdr:from>
    <xdr:ext cx="469744" cy="259045"/>
    <xdr:sp macro="" textlink="">
      <xdr:nvSpPr>
        <xdr:cNvPr id="159" name="n_2aveValue債務償還比率"/>
        <xdr:cNvSpPr txBox="1"/>
      </xdr:nvSpPr>
      <xdr:spPr>
        <a:xfrm>
          <a:off x="13087427"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66195</xdr:rowOff>
    </xdr:from>
    <xdr:ext cx="469744" cy="259045"/>
    <xdr:sp macro="" textlink="">
      <xdr:nvSpPr>
        <xdr:cNvPr id="160" name="n_3aveValue債務償還比率"/>
        <xdr:cNvSpPr txBox="1"/>
      </xdr:nvSpPr>
      <xdr:spPr>
        <a:xfrm>
          <a:off x="12325427" y="503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113873</xdr:rowOff>
    </xdr:from>
    <xdr:ext cx="469744" cy="259045"/>
    <xdr:sp macro="" textlink="">
      <xdr:nvSpPr>
        <xdr:cNvPr id="161" name="n_4aveValue債務償還比率"/>
        <xdr:cNvSpPr txBox="1"/>
      </xdr:nvSpPr>
      <xdr:spPr>
        <a:xfrm>
          <a:off x="11563427" y="50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153634</xdr:rowOff>
    </xdr:from>
    <xdr:ext cx="340478" cy="259045"/>
    <xdr:sp macro="" textlink="">
      <xdr:nvSpPr>
        <xdr:cNvPr id="162" name="n_1mainValue債務償還比率"/>
        <xdr:cNvSpPr txBox="1"/>
      </xdr:nvSpPr>
      <xdr:spPr>
        <a:xfrm>
          <a:off x="13901361" y="4268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157952</xdr:rowOff>
    </xdr:from>
    <xdr:ext cx="340478" cy="259045"/>
    <xdr:sp macro="" textlink="">
      <xdr:nvSpPr>
        <xdr:cNvPr id="163" name="n_2mainValue債務償還比率"/>
        <xdr:cNvSpPr txBox="1"/>
      </xdr:nvSpPr>
      <xdr:spPr>
        <a:xfrm>
          <a:off x="13152061" y="42727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79170</xdr:rowOff>
    </xdr:from>
    <xdr:ext cx="469744" cy="259045"/>
    <xdr:sp macro="" textlink="">
      <xdr:nvSpPr>
        <xdr:cNvPr id="164" name="n_3mainValue債務償還比率"/>
        <xdr:cNvSpPr txBox="1"/>
      </xdr:nvSpPr>
      <xdr:spPr>
        <a:xfrm>
          <a:off x="12325427" y="453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96273</xdr:rowOff>
    </xdr:from>
    <xdr:ext cx="469744" cy="259045"/>
    <xdr:sp macro="" textlink="">
      <xdr:nvSpPr>
        <xdr:cNvPr id="165" name="n_4mainValue債務償還比率"/>
        <xdr:cNvSpPr txBox="1"/>
      </xdr:nvSpPr>
      <xdr:spPr>
        <a:xfrm>
          <a:off x="11563427" y="472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3" name="楕円 72"/>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4" name="【道路】&#10;有形固定資産減価償却率該当値テキスト"/>
        <xdr:cNvSpPr txBox="1"/>
      </xdr:nvSpPr>
      <xdr:spPr>
        <a:xfrm>
          <a:off x="4673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168275</xdr:rowOff>
    </xdr:from>
    <xdr:to>
      <xdr:col>20</xdr:col>
      <xdr:colOff>38100</xdr:colOff>
      <xdr:row>38</xdr:row>
      <xdr:rowOff>98425</xdr:rowOff>
    </xdr:to>
    <xdr:sp macro="" textlink="">
      <xdr:nvSpPr>
        <xdr:cNvPr id="75" name="楕円 74"/>
        <xdr:cNvSpPr/>
      </xdr:nvSpPr>
      <xdr:spPr>
        <a:xfrm>
          <a:off x="3746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47625</xdr:rowOff>
    </xdr:from>
    <xdr:to>
      <xdr:col>24</xdr:col>
      <xdr:colOff>63500</xdr:colOff>
      <xdr:row>38</xdr:row>
      <xdr:rowOff>70485</xdr:rowOff>
    </xdr:to>
    <xdr:cxnSp macro="">
      <xdr:nvCxnSpPr>
        <xdr:cNvPr id="76" name="直線コネクタ 75"/>
        <xdr:cNvCxnSpPr/>
      </xdr:nvCxnSpPr>
      <xdr:spPr>
        <a:xfrm>
          <a:off x="3797300" y="65627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7" name="楕円 76"/>
        <xdr:cNvSpPr/>
      </xdr:nvSpPr>
      <xdr:spPr>
        <a:xfrm>
          <a:off x="2857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47625</xdr:rowOff>
    </xdr:to>
    <xdr:cxnSp macro="">
      <xdr:nvCxnSpPr>
        <xdr:cNvPr id="78" name="直線コネクタ 77"/>
        <xdr:cNvCxnSpPr/>
      </xdr:nvCxnSpPr>
      <xdr:spPr>
        <a:xfrm>
          <a:off x="2908300" y="652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103505</xdr:rowOff>
    </xdr:from>
    <xdr:to>
      <xdr:col>10</xdr:col>
      <xdr:colOff>165100</xdr:colOff>
      <xdr:row>38</xdr:row>
      <xdr:rowOff>33655</xdr:rowOff>
    </xdr:to>
    <xdr:sp macro="" textlink="">
      <xdr:nvSpPr>
        <xdr:cNvPr id="79" name="楕円 78"/>
        <xdr:cNvSpPr/>
      </xdr:nvSpPr>
      <xdr:spPr>
        <a:xfrm>
          <a:off x="1968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11430</xdr:rowOff>
    </xdr:to>
    <xdr:cxnSp macro="">
      <xdr:nvCxnSpPr>
        <xdr:cNvPr id="80" name="直線コネクタ 79"/>
        <xdr:cNvCxnSpPr/>
      </xdr:nvCxnSpPr>
      <xdr:spPr>
        <a:xfrm>
          <a:off x="2019300" y="6497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71120</xdr:rowOff>
    </xdr:from>
    <xdr:to>
      <xdr:col>6</xdr:col>
      <xdr:colOff>38100</xdr:colOff>
      <xdr:row>38</xdr:row>
      <xdr:rowOff>1270</xdr:rowOff>
    </xdr:to>
    <xdr:sp macro="" textlink="">
      <xdr:nvSpPr>
        <xdr:cNvPr id="81" name="楕円 80"/>
        <xdr:cNvSpPr/>
      </xdr:nvSpPr>
      <xdr:spPr>
        <a:xfrm>
          <a:off x="1079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121920</xdr:rowOff>
    </xdr:from>
    <xdr:to>
      <xdr:col>10</xdr:col>
      <xdr:colOff>114300</xdr:colOff>
      <xdr:row>37</xdr:row>
      <xdr:rowOff>154305</xdr:rowOff>
    </xdr:to>
    <xdr:cxnSp macro="">
      <xdr:nvCxnSpPr>
        <xdr:cNvPr id="82" name="直線コネクタ 81"/>
        <xdr:cNvCxnSpPr/>
      </xdr:nvCxnSpPr>
      <xdr:spPr>
        <a:xfrm>
          <a:off x="1130300" y="6465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83" name="n_1aveValue【道路】&#10;有形固定資産減価償却率"/>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4"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89552</xdr:rowOff>
    </xdr:from>
    <xdr:ext cx="405111" cy="259045"/>
    <xdr:sp macro="" textlink="">
      <xdr:nvSpPr>
        <xdr:cNvPr id="87" name="n_1main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8" name="n_2main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9" name="n_3main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163847</xdr:rowOff>
    </xdr:from>
    <xdr:ext cx="405111" cy="259045"/>
    <xdr:sp macro="" textlink="">
      <xdr:nvSpPr>
        <xdr:cNvPr id="90" name="n_4mainValue【道路】&#10;有形固定資産減価償却率"/>
        <xdr:cNvSpPr txBox="1"/>
      </xdr:nvSpPr>
      <xdr:spPr>
        <a:xfrm>
          <a:off x="927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169387</xdr:rowOff>
    </xdr:from>
    <xdr:to>
      <xdr:col>55</xdr:col>
      <xdr:colOff>50800</xdr:colOff>
      <xdr:row>41</xdr:row>
      <xdr:rowOff>99537</xdr:rowOff>
    </xdr:to>
    <xdr:sp macro="" textlink="">
      <xdr:nvSpPr>
        <xdr:cNvPr id="130" name="楕円 129"/>
        <xdr:cNvSpPr/>
      </xdr:nvSpPr>
      <xdr:spPr>
        <a:xfrm>
          <a:off x="10426700" y="70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84314</xdr:rowOff>
    </xdr:from>
    <xdr:ext cx="534377" cy="259045"/>
    <xdr:sp macro="" textlink="">
      <xdr:nvSpPr>
        <xdr:cNvPr id="131" name="【道路】&#10;一人当たり延長該当値テキスト"/>
        <xdr:cNvSpPr txBox="1"/>
      </xdr:nvSpPr>
      <xdr:spPr>
        <a:xfrm>
          <a:off x="10515600" y="69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2433</xdr:rowOff>
    </xdr:from>
    <xdr:to>
      <xdr:col>50</xdr:col>
      <xdr:colOff>165100</xdr:colOff>
      <xdr:row>41</xdr:row>
      <xdr:rowOff>104033</xdr:rowOff>
    </xdr:to>
    <xdr:sp macro="" textlink="">
      <xdr:nvSpPr>
        <xdr:cNvPr id="132" name="楕円 131"/>
        <xdr:cNvSpPr/>
      </xdr:nvSpPr>
      <xdr:spPr>
        <a:xfrm>
          <a:off x="9588500" y="70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48737</xdr:rowOff>
    </xdr:from>
    <xdr:to>
      <xdr:col>55</xdr:col>
      <xdr:colOff>0</xdr:colOff>
      <xdr:row>41</xdr:row>
      <xdr:rowOff>53233</xdr:rowOff>
    </xdr:to>
    <xdr:cxnSp macro="">
      <xdr:nvCxnSpPr>
        <xdr:cNvPr id="133" name="直線コネクタ 132"/>
        <xdr:cNvCxnSpPr/>
      </xdr:nvCxnSpPr>
      <xdr:spPr>
        <a:xfrm flipV="1">
          <a:off x="9639300" y="7078187"/>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5642</xdr:rowOff>
    </xdr:from>
    <xdr:to>
      <xdr:col>46</xdr:col>
      <xdr:colOff>38100</xdr:colOff>
      <xdr:row>41</xdr:row>
      <xdr:rowOff>107242</xdr:rowOff>
    </xdr:to>
    <xdr:sp macro="" textlink="">
      <xdr:nvSpPr>
        <xdr:cNvPr id="134" name="楕円 133"/>
        <xdr:cNvSpPr/>
      </xdr:nvSpPr>
      <xdr:spPr>
        <a:xfrm>
          <a:off x="8699500" y="70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53233</xdr:rowOff>
    </xdr:from>
    <xdr:to>
      <xdr:col>50</xdr:col>
      <xdr:colOff>114300</xdr:colOff>
      <xdr:row>41</xdr:row>
      <xdr:rowOff>56442</xdr:rowOff>
    </xdr:to>
    <xdr:cxnSp macro="">
      <xdr:nvCxnSpPr>
        <xdr:cNvPr id="135" name="直線コネクタ 134"/>
        <xdr:cNvCxnSpPr/>
      </xdr:nvCxnSpPr>
      <xdr:spPr>
        <a:xfrm flipV="1">
          <a:off x="8750300" y="7082683"/>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110568</xdr:rowOff>
    </xdr:from>
    <xdr:to>
      <xdr:col>41</xdr:col>
      <xdr:colOff>101600</xdr:colOff>
      <xdr:row>41</xdr:row>
      <xdr:rowOff>40718</xdr:rowOff>
    </xdr:to>
    <xdr:sp macro="" textlink="">
      <xdr:nvSpPr>
        <xdr:cNvPr id="136" name="楕円 135"/>
        <xdr:cNvSpPr/>
      </xdr:nvSpPr>
      <xdr:spPr>
        <a:xfrm>
          <a:off x="7810500" y="69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161368</xdr:rowOff>
    </xdr:from>
    <xdr:to>
      <xdr:col>45</xdr:col>
      <xdr:colOff>177800</xdr:colOff>
      <xdr:row>41</xdr:row>
      <xdr:rowOff>56442</xdr:rowOff>
    </xdr:to>
    <xdr:cxnSp macro="">
      <xdr:nvCxnSpPr>
        <xdr:cNvPr id="137" name="直線コネクタ 136"/>
        <xdr:cNvCxnSpPr/>
      </xdr:nvCxnSpPr>
      <xdr:spPr>
        <a:xfrm>
          <a:off x="7861300" y="7019368"/>
          <a:ext cx="889000" cy="6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117038</xdr:rowOff>
    </xdr:from>
    <xdr:to>
      <xdr:col>36</xdr:col>
      <xdr:colOff>165100</xdr:colOff>
      <xdr:row>41</xdr:row>
      <xdr:rowOff>47188</xdr:rowOff>
    </xdr:to>
    <xdr:sp macro="" textlink="">
      <xdr:nvSpPr>
        <xdr:cNvPr id="138" name="楕円 137"/>
        <xdr:cNvSpPr/>
      </xdr:nvSpPr>
      <xdr:spPr>
        <a:xfrm>
          <a:off x="6921500" y="69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161368</xdr:rowOff>
    </xdr:from>
    <xdr:to>
      <xdr:col>41</xdr:col>
      <xdr:colOff>50800</xdr:colOff>
      <xdr:row>40</xdr:row>
      <xdr:rowOff>167838</xdr:rowOff>
    </xdr:to>
    <xdr:cxnSp macro="">
      <xdr:nvCxnSpPr>
        <xdr:cNvPr id="139" name="直線コネクタ 138"/>
        <xdr:cNvCxnSpPr/>
      </xdr:nvCxnSpPr>
      <xdr:spPr>
        <a:xfrm flipV="1">
          <a:off x="6972300" y="7019368"/>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95160</xdr:rowOff>
    </xdr:from>
    <xdr:ext cx="534377" cy="259045"/>
    <xdr:sp macro="" textlink="">
      <xdr:nvSpPr>
        <xdr:cNvPr id="144" name="n_1mainValue【道路】&#10;一人当たり延長"/>
        <xdr:cNvSpPr txBox="1"/>
      </xdr:nvSpPr>
      <xdr:spPr>
        <a:xfrm>
          <a:off x="9359411" y="71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98369</xdr:rowOff>
    </xdr:from>
    <xdr:ext cx="534377" cy="259045"/>
    <xdr:sp macro="" textlink="">
      <xdr:nvSpPr>
        <xdr:cNvPr id="145" name="n_2mainValue【道路】&#10;一人当たり延長"/>
        <xdr:cNvSpPr txBox="1"/>
      </xdr:nvSpPr>
      <xdr:spPr>
        <a:xfrm>
          <a:off x="8483111" y="71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31845</xdr:rowOff>
    </xdr:from>
    <xdr:ext cx="534377" cy="259045"/>
    <xdr:sp macro="" textlink="">
      <xdr:nvSpPr>
        <xdr:cNvPr id="146" name="n_3mainValue【道路】&#10;一人当たり延長"/>
        <xdr:cNvSpPr txBox="1"/>
      </xdr:nvSpPr>
      <xdr:spPr>
        <a:xfrm>
          <a:off x="7594111" y="706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38315</xdr:rowOff>
    </xdr:from>
    <xdr:ext cx="534377" cy="259045"/>
    <xdr:sp macro="" textlink="">
      <xdr:nvSpPr>
        <xdr:cNvPr id="147" name="n_4mainValue【道路】&#10;一人当たり延長"/>
        <xdr:cNvSpPr txBox="1"/>
      </xdr:nvSpPr>
      <xdr:spPr>
        <a:xfrm>
          <a:off x="6705111" y="70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50165</xdr:rowOff>
    </xdr:from>
    <xdr:to>
      <xdr:col>24</xdr:col>
      <xdr:colOff>114300</xdr:colOff>
      <xdr:row>63</xdr:row>
      <xdr:rowOff>151765</xdr:rowOff>
    </xdr:to>
    <xdr:sp macro="" textlink="">
      <xdr:nvSpPr>
        <xdr:cNvPr id="187" name="楕円 186"/>
        <xdr:cNvSpPr/>
      </xdr:nvSpPr>
      <xdr:spPr>
        <a:xfrm>
          <a:off x="4584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28592</xdr:rowOff>
    </xdr:from>
    <xdr:ext cx="405111" cy="259045"/>
    <xdr:sp macro="" textlink="">
      <xdr:nvSpPr>
        <xdr:cNvPr id="188" name="【橋りょう・トンネル】&#10;有形固定資産減価償却率該当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52070</xdr:rowOff>
    </xdr:from>
    <xdr:to>
      <xdr:col>20</xdr:col>
      <xdr:colOff>38100</xdr:colOff>
      <xdr:row>63</xdr:row>
      <xdr:rowOff>153670</xdr:rowOff>
    </xdr:to>
    <xdr:sp macro="" textlink="">
      <xdr:nvSpPr>
        <xdr:cNvPr id="189" name="楕円 188"/>
        <xdr:cNvSpPr/>
      </xdr:nvSpPr>
      <xdr:spPr>
        <a:xfrm>
          <a:off x="3746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100965</xdr:rowOff>
    </xdr:from>
    <xdr:to>
      <xdr:col>24</xdr:col>
      <xdr:colOff>63500</xdr:colOff>
      <xdr:row>63</xdr:row>
      <xdr:rowOff>102870</xdr:rowOff>
    </xdr:to>
    <xdr:cxnSp macro="">
      <xdr:nvCxnSpPr>
        <xdr:cNvPr id="190" name="直線コネクタ 189"/>
        <xdr:cNvCxnSpPr/>
      </xdr:nvCxnSpPr>
      <xdr:spPr>
        <a:xfrm flipV="1">
          <a:off x="3797300" y="109023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27305</xdr:rowOff>
    </xdr:from>
    <xdr:to>
      <xdr:col>15</xdr:col>
      <xdr:colOff>101600</xdr:colOff>
      <xdr:row>63</xdr:row>
      <xdr:rowOff>128905</xdr:rowOff>
    </xdr:to>
    <xdr:sp macro="" textlink="">
      <xdr:nvSpPr>
        <xdr:cNvPr id="191" name="楕円 190"/>
        <xdr:cNvSpPr/>
      </xdr:nvSpPr>
      <xdr:spPr>
        <a:xfrm>
          <a:off x="2857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78105</xdr:rowOff>
    </xdr:from>
    <xdr:to>
      <xdr:col>19</xdr:col>
      <xdr:colOff>177800</xdr:colOff>
      <xdr:row>63</xdr:row>
      <xdr:rowOff>102870</xdr:rowOff>
    </xdr:to>
    <xdr:cxnSp macro="">
      <xdr:nvCxnSpPr>
        <xdr:cNvPr id="192" name="直線コネクタ 191"/>
        <xdr:cNvCxnSpPr/>
      </xdr:nvCxnSpPr>
      <xdr:spPr>
        <a:xfrm>
          <a:off x="2908300" y="108794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xdr:rowOff>
    </xdr:from>
    <xdr:to>
      <xdr:col>10</xdr:col>
      <xdr:colOff>165100</xdr:colOff>
      <xdr:row>63</xdr:row>
      <xdr:rowOff>102235</xdr:rowOff>
    </xdr:to>
    <xdr:sp macro="" textlink="">
      <xdr:nvSpPr>
        <xdr:cNvPr id="193" name="楕円 192"/>
        <xdr:cNvSpPr/>
      </xdr:nvSpPr>
      <xdr:spPr>
        <a:xfrm>
          <a:off x="1968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51435</xdr:rowOff>
    </xdr:from>
    <xdr:to>
      <xdr:col>15</xdr:col>
      <xdr:colOff>50800</xdr:colOff>
      <xdr:row>63</xdr:row>
      <xdr:rowOff>78105</xdr:rowOff>
    </xdr:to>
    <xdr:cxnSp macro="">
      <xdr:nvCxnSpPr>
        <xdr:cNvPr id="194" name="直線コネクタ 193"/>
        <xdr:cNvCxnSpPr/>
      </xdr:nvCxnSpPr>
      <xdr:spPr>
        <a:xfrm>
          <a:off x="2019300" y="108527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149225</xdr:rowOff>
    </xdr:from>
    <xdr:to>
      <xdr:col>6</xdr:col>
      <xdr:colOff>38100</xdr:colOff>
      <xdr:row>63</xdr:row>
      <xdr:rowOff>79375</xdr:rowOff>
    </xdr:to>
    <xdr:sp macro="" textlink="">
      <xdr:nvSpPr>
        <xdr:cNvPr id="195" name="楕円 194"/>
        <xdr:cNvSpPr/>
      </xdr:nvSpPr>
      <xdr:spPr>
        <a:xfrm>
          <a:off x="1079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28575</xdr:rowOff>
    </xdr:from>
    <xdr:to>
      <xdr:col>10</xdr:col>
      <xdr:colOff>114300</xdr:colOff>
      <xdr:row>63</xdr:row>
      <xdr:rowOff>51435</xdr:rowOff>
    </xdr:to>
    <xdr:cxnSp macro="">
      <xdr:nvCxnSpPr>
        <xdr:cNvPr id="196" name="直線コネクタ 195"/>
        <xdr:cNvCxnSpPr/>
      </xdr:nvCxnSpPr>
      <xdr:spPr>
        <a:xfrm>
          <a:off x="1130300" y="108299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144797</xdr:rowOff>
    </xdr:from>
    <xdr:ext cx="405111" cy="259045"/>
    <xdr:sp macro="" textlink="">
      <xdr:nvSpPr>
        <xdr:cNvPr id="201" name="n_1mainValue【橋りょう・トンネル】&#10;有形固定資産減価償却率"/>
        <xdr:cNvSpPr txBox="1"/>
      </xdr:nvSpPr>
      <xdr:spPr>
        <a:xfrm>
          <a:off x="35820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120032</xdr:rowOff>
    </xdr:from>
    <xdr:ext cx="405111" cy="259045"/>
    <xdr:sp macro="" textlink="">
      <xdr:nvSpPr>
        <xdr:cNvPr id="202" name="n_2mainValue【橋りょう・トンネル】&#10;有形固定資産減価償却率"/>
        <xdr:cNvSpPr txBox="1"/>
      </xdr:nvSpPr>
      <xdr:spPr>
        <a:xfrm>
          <a:off x="27057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93362</xdr:rowOff>
    </xdr:from>
    <xdr:ext cx="405111" cy="259045"/>
    <xdr:sp macro="" textlink="">
      <xdr:nvSpPr>
        <xdr:cNvPr id="203" name="n_3mainValue【橋りょう・トンネル】&#10;有形固定資産減価償却率"/>
        <xdr:cNvSpPr txBox="1"/>
      </xdr:nvSpPr>
      <xdr:spPr>
        <a:xfrm>
          <a:off x="1816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70502</xdr:rowOff>
    </xdr:from>
    <xdr:ext cx="405111" cy="259045"/>
    <xdr:sp macro="" textlink="">
      <xdr:nvSpPr>
        <xdr:cNvPr id="204" name="n_4mainValue【橋りょう・トンネル】&#10;有形固定資産減価償却率"/>
        <xdr:cNvSpPr txBox="1"/>
      </xdr:nvSpPr>
      <xdr:spPr>
        <a:xfrm>
          <a:off x="9277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145539</xdr:rowOff>
    </xdr:from>
    <xdr:to>
      <xdr:col>55</xdr:col>
      <xdr:colOff>50800</xdr:colOff>
      <xdr:row>62</xdr:row>
      <xdr:rowOff>75689</xdr:rowOff>
    </xdr:to>
    <xdr:sp macro="" textlink="">
      <xdr:nvSpPr>
        <xdr:cNvPr id="246" name="楕円 245"/>
        <xdr:cNvSpPr/>
      </xdr:nvSpPr>
      <xdr:spPr>
        <a:xfrm>
          <a:off x="10426700" y="1060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168416</xdr:rowOff>
    </xdr:from>
    <xdr:ext cx="690189" cy="259045"/>
    <xdr:sp macro="" textlink="">
      <xdr:nvSpPr>
        <xdr:cNvPr id="247" name="【橋りょう・トンネル】&#10;一人当たり有形固定資産（償却資産）額該当値テキスト"/>
        <xdr:cNvSpPr txBox="1"/>
      </xdr:nvSpPr>
      <xdr:spPr>
        <a:xfrm>
          <a:off x="10515600" y="10455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167604</xdr:rowOff>
    </xdr:from>
    <xdr:to>
      <xdr:col>50</xdr:col>
      <xdr:colOff>165100</xdr:colOff>
      <xdr:row>62</xdr:row>
      <xdr:rowOff>97754</xdr:rowOff>
    </xdr:to>
    <xdr:sp macro="" textlink="">
      <xdr:nvSpPr>
        <xdr:cNvPr id="248" name="楕円 247"/>
        <xdr:cNvSpPr/>
      </xdr:nvSpPr>
      <xdr:spPr>
        <a:xfrm>
          <a:off x="9588500" y="1062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24889</xdr:rowOff>
    </xdr:from>
    <xdr:to>
      <xdr:col>55</xdr:col>
      <xdr:colOff>0</xdr:colOff>
      <xdr:row>62</xdr:row>
      <xdr:rowOff>46954</xdr:rowOff>
    </xdr:to>
    <xdr:cxnSp macro="">
      <xdr:nvCxnSpPr>
        <xdr:cNvPr id="249" name="直線コネクタ 248"/>
        <xdr:cNvCxnSpPr/>
      </xdr:nvCxnSpPr>
      <xdr:spPr>
        <a:xfrm flipV="1">
          <a:off x="9639300" y="10654789"/>
          <a:ext cx="8382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6531</xdr:rowOff>
    </xdr:from>
    <xdr:to>
      <xdr:col>46</xdr:col>
      <xdr:colOff>38100</xdr:colOff>
      <xdr:row>62</xdr:row>
      <xdr:rowOff>108131</xdr:rowOff>
    </xdr:to>
    <xdr:sp macro="" textlink="">
      <xdr:nvSpPr>
        <xdr:cNvPr id="250" name="楕円 249"/>
        <xdr:cNvSpPr/>
      </xdr:nvSpPr>
      <xdr:spPr>
        <a:xfrm>
          <a:off x="8699500" y="106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46954</xdr:rowOff>
    </xdr:from>
    <xdr:to>
      <xdr:col>50</xdr:col>
      <xdr:colOff>114300</xdr:colOff>
      <xdr:row>62</xdr:row>
      <xdr:rowOff>57331</xdr:rowOff>
    </xdr:to>
    <xdr:cxnSp macro="">
      <xdr:nvCxnSpPr>
        <xdr:cNvPr id="251" name="直線コネクタ 250"/>
        <xdr:cNvCxnSpPr/>
      </xdr:nvCxnSpPr>
      <xdr:spPr>
        <a:xfrm flipV="1">
          <a:off x="8750300" y="10676854"/>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20849</xdr:rowOff>
    </xdr:from>
    <xdr:to>
      <xdr:col>41</xdr:col>
      <xdr:colOff>101600</xdr:colOff>
      <xdr:row>62</xdr:row>
      <xdr:rowOff>122449</xdr:rowOff>
    </xdr:to>
    <xdr:sp macro="" textlink="">
      <xdr:nvSpPr>
        <xdr:cNvPr id="252" name="楕円 251"/>
        <xdr:cNvSpPr/>
      </xdr:nvSpPr>
      <xdr:spPr>
        <a:xfrm>
          <a:off x="7810500" y="106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57331</xdr:rowOff>
    </xdr:from>
    <xdr:to>
      <xdr:col>45</xdr:col>
      <xdr:colOff>177800</xdr:colOff>
      <xdr:row>62</xdr:row>
      <xdr:rowOff>71649</xdr:rowOff>
    </xdr:to>
    <xdr:cxnSp macro="">
      <xdr:nvCxnSpPr>
        <xdr:cNvPr id="253" name="直線コネクタ 252"/>
        <xdr:cNvCxnSpPr/>
      </xdr:nvCxnSpPr>
      <xdr:spPr>
        <a:xfrm flipV="1">
          <a:off x="7861300" y="10687231"/>
          <a:ext cx="8890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34704</xdr:rowOff>
    </xdr:from>
    <xdr:to>
      <xdr:col>36</xdr:col>
      <xdr:colOff>165100</xdr:colOff>
      <xdr:row>62</xdr:row>
      <xdr:rowOff>136304</xdr:rowOff>
    </xdr:to>
    <xdr:sp macro="" textlink="">
      <xdr:nvSpPr>
        <xdr:cNvPr id="254" name="楕円 253"/>
        <xdr:cNvSpPr/>
      </xdr:nvSpPr>
      <xdr:spPr>
        <a:xfrm>
          <a:off x="6921500" y="106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71649</xdr:rowOff>
    </xdr:from>
    <xdr:to>
      <xdr:col>41</xdr:col>
      <xdr:colOff>50800</xdr:colOff>
      <xdr:row>62</xdr:row>
      <xdr:rowOff>85504</xdr:rowOff>
    </xdr:to>
    <xdr:cxnSp macro="">
      <xdr:nvCxnSpPr>
        <xdr:cNvPr id="255" name="直線コネクタ 254"/>
        <xdr:cNvCxnSpPr/>
      </xdr:nvCxnSpPr>
      <xdr:spPr>
        <a:xfrm flipV="1">
          <a:off x="6972300" y="10701549"/>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114281</xdr:rowOff>
    </xdr:from>
    <xdr:ext cx="690189" cy="259045"/>
    <xdr:sp macro="" textlink="">
      <xdr:nvSpPr>
        <xdr:cNvPr id="260" name="n_1mainValue【橋りょう・トンネル】&#10;一人当たり有形固定資産（償却資産）額"/>
        <xdr:cNvSpPr txBox="1"/>
      </xdr:nvSpPr>
      <xdr:spPr>
        <a:xfrm>
          <a:off x="9281505" y="10401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124658</xdr:rowOff>
    </xdr:from>
    <xdr:ext cx="690189" cy="259045"/>
    <xdr:sp macro="" textlink="">
      <xdr:nvSpPr>
        <xdr:cNvPr id="261" name="n_2mainValue【橋りょう・トンネル】&#10;一人当たり有形固定資産（償却資産）額"/>
        <xdr:cNvSpPr txBox="1"/>
      </xdr:nvSpPr>
      <xdr:spPr>
        <a:xfrm>
          <a:off x="8405205" y="104116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138976</xdr:rowOff>
    </xdr:from>
    <xdr:ext cx="690189" cy="259045"/>
    <xdr:sp macro="" textlink="">
      <xdr:nvSpPr>
        <xdr:cNvPr id="262" name="n_3mainValue【橋りょう・トンネル】&#10;一人当たり有形固定資産（償却資産）額"/>
        <xdr:cNvSpPr txBox="1"/>
      </xdr:nvSpPr>
      <xdr:spPr>
        <a:xfrm>
          <a:off x="7516205" y="10425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152831</xdr:rowOff>
    </xdr:from>
    <xdr:ext cx="690189" cy="259045"/>
    <xdr:sp macro="" textlink="">
      <xdr:nvSpPr>
        <xdr:cNvPr id="263" name="n_4mainValue【橋りょう・トンネル】&#10;一人当たり有形固定資産（償却資産）額"/>
        <xdr:cNvSpPr txBox="1"/>
      </xdr:nvSpPr>
      <xdr:spPr>
        <a:xfrm>
          <a:off x="6627205" y="10439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99695</xdr:rowOff>
    </xdr:from>
    <xdr:to>
      <xdr:col>24</xdr:col>
      <xdr:colOff>114300</xdr:colOff>
      <xdr:row>85</xdr:row>
      <xdr:rowOff>29845</xdr:rowOff>
    </xdr:to>
    <xdr:sp macro="" textlink="">
      <xdr:nvSpPr>
        <xdr:cNvPr id="304" name="楕円 303"/>
        <xdr:cNvSpPr/>
      </xdr:nvSpPr>
      <xdr:spPr>
        <a:xfrm>
          <a:off x="45847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78122</xdr:rowOff>
    </xdr:from>
    <xdr:ext cx="405111" cy="259045"/>
    <xdr:sp macro="" textlink="">
      <xdr:nvSpPr>
        <xdr:cNvPr id="305" name="【公営住宅】&#10;有形固定資産減価償却率該当値テキスト"/>
        <xdr:cNvSpPr txBox="1"/>
      </xdr:nvSpPr>
      <xdr:spPr>
        <a:xfrm>
          <a:off x="46736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306" name="楕円 305"/>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84</xdr:row>
      <xdr:rowOff>150495</xdr:rowOff>
    </xdr:to>
    <xdr:cxnSp macro="">
      <xdr:nvCxnSpPr>
        <xdr:cNvPr id="307" name="直線コネクタ 306"/>
        <xdr:cNvCxnSpPr/>
      </xdr:nvCxnSpPr>
      <xdr:spPr>
        <a:xfrm>
          <a:off x="3797300" y="14535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65405</xdr:rowOff>
    </xdr:from>
    <xdr:to>
      <xdr:col>15</xdr:col>
      <xdr:colOff>101600</xdr:colOff>
      <xdr:row>84</xdr:row>
      <xdr:rowOff>167005</xdr:rowOff>
    </xdr:to>
    <xdr:sp macro="" textlink="">
      <xdr:nvSpPr>
        <xdr:cNvPr id="308" name="楕円 307"/>
        <xdr:cNvSpPr/>
      </xdr:nvSpPr>
      <xdr:spPr>
        <a:xfrm>
          <a:off x="2857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116205</xdr:rowOff>
    </xdr:from>
    <xdr:to>
      <xdr:col>19</xdr:col>
      <xdr:colOff>177800</xdr:colOff>
      <xdr:row>84</xdr:row>
      <xdr:rowOff>133350</xdr:rowOff>
    </xdr:to>
    <xdr:cxnSp macro="">
      <xdr:nvCxnSpPr>
        <xdr:cNvPr id="309" name="直線コネクタ 308"/>
        <xdr:cNvCxnSpPr/>
      </xdr:nvCxnSpPr>
      <xdr:spPr>
        <a:xfrm>
          <a:off x="2908300" y="145180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50164</xdr:rowOff>
    </xdr:from>
    <xdr:to>
      <xdr:col>10</xdr:col>
      <xdr:colOff>165100</xdr:colOff>
      <xdr:row>84</xdr:row>
      <xdr:rowOff>151764</xdr:rowOff>
    </xdr:to>
    <xdr:sp macro="" textlink="">
      <xdr:nvSpPr>
        <xdr:cNvPr id="310" name="楕円 309"/>
        <xdr:cNvSpPr/>
      </xdr:nvSpPr>
      <xdr:spPr>
        <a:xfrm>
          <a:off x="196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100964</xdr:rowOff>
    </xdr:from>
    <xdr:to>
      <xdr:col>15</xdr:col>
      <xdr:colOff>50800</xdr:colOff>
      <xdr:row>84</xdr:row>
      <xdr:rowOff>116205</xdr:rowOff>
    </xdr:to>
    <xdr:cxnSp macro="">
      <xdr:nvCxnSpPr>
        <xdr:cNvPr id="311" name="直線コネクタ 310"/>
        <xdr:cNvCxnSpPr/>
      </xdr:nvCxnSpPr>
      <xdr:spPr>
        <a:xfrm>
          <a:off x="2019300" y="145027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33020</xdr:rowOff>
    </xdr:from>
    <xdr:to>
      <xdr:col>6</xdr:col>
      <xdr:colOff>38100</xdr:colOff>
      <xdr:row>84</xdr:row>
      <xdr:rowOff>134620</xdr:rowOff>
    </xdr:to>
    <xdr:sp macro="" textlink="">
      <xdr:nvSpPr>
        <xdr:cNvPr id="312" name="楕円 311"/>
        <xdr:cNvSpPr/>
      </xdr:nvSpPr>
      <xdr:spPr>
        <a:xfrm>
          <a:off x="107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83820</xdr:rowOff>
    </xdr:from>
    <xdr:to>
      <xdr:col>10</xdr:col>
      <xdr:colOff>114300</xdr:colOff>
      <xdr:row>84</xdr:row>
      <xdr:rowOff>100964</xdr:rowOff>
    </xdr:to>
    <xdr:cxnSp macro="">
      <xdr:nvCxnSpPr>
        <xdr:cNvPr id="313" name="直線コネクタ 312"/>
        <xdr:cNvCxnSpPr/>
      </xdr:nvCxnSpPr>
      <xdr:spPr>
        <a:xfrm>
          <a:off x="1130300" y="144856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3827</xdr:rowOff>
    </xdr:from>
    <xdr:ext cx="405111" cy="259045"/>
    <xdr:sp macro="" textlink="">
      <xdr:nvSpPr>
        <xdr:cNvPr id="318" name="n_1mainValue【公営住宅】&#10;有形固定資産減価償却率"/>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158132</xdr:rowOff>
    </xdr:from>
    <xdr:ext cx="405111" cy="259045"/>
    <xdr:sp macro="" textlink="">
      <xdr:nvSpPr>
        <xdr:cNvPr id="319" name="n_2mainValue【公営住宅】&#10;有形固定資産減価償却率"/>
        <xdr:cNvSpPr txBox="1"/>
      </xdr:nvSpPr>
      <xdr:spPr>
        <a:xfrm>
          <a:off x="27057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142891</xdr:rowOff>
    </xdr:from>
    <xdr:ext cx="405111" cy="259045"/>
    <xdr:sp macro="" textlink="">
      <xdr:nvSpPr>
        <xdr:cNvPr id="320" name="n_3mainValue【公営住宅】&#10;有形固定資産減価償却率"/>
        <xdr:cNvSpPr txBox="1"/>
      </xdr:nvSpPr>
      <xdr:spPr>
        <a:xfrm>
          <a:off x="1816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125747</xdr:rowOff>
    </xdr:from>
    <xdr:ext cx="405111" cy="259045"/>
    <xdr:sp macro="" textlink="">
      <xdr:nvSpPr>
        <xdr:cNvPr id="321" name="n_4mainValue【公営住宅】&#10;有形固定資産減価償却率"/>
        <xdr:cNvSpPr txBox="1"/>
      </xdr:nvSpPr>
      <xdr:spPr>
        <a:xfrm>
          <a:off x="927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97537</xdr:rowOff>
    </xdr:from>
    <xdr:to>
      <xdr:col>55</xdr:col>
      <xdr:colOff>50800</xdr:colOff>
      <xdr:row>86</xdr:row>
      <xdr:rowOff>27687</xdr:rowOff>
    </xdr:to>
    <xdr:sp macro="" textlink="">
      <xdr:nvSpPr>
        <xdr:cNvPr id="361" name="楕円 360"/>
        <xdr:cNvSpPr/>
      </xdr:nvSpPr>
      <xdr:spPr>
        <a:xfrm>
          <a:off x="10426700" y="146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12464</xdr:rowOff>
    </xdr:from>
    <xdr:ext cx="469744" cy="259045"/>
    <xdr:sp macro="" textlink="">
      <xdr:nvSpPr>
        <xdr:cNvPr id="362" name="【公営住宅】&#10;一人当たり面積該当値テキスト"/>
        <xdr:cNvSpPr txBox="1"/>
      </xdr:nvSpPr>
      <xdr:spPr>
        <a:xfrm>
          <a:off x="10515600" y="1458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101346</xdr:rowOff>
    </xdr:from>
    <xdr:to>
      <xdr:col>50</xdr:col>
      <xdr:colOff>165100</xdr:colOff>
      <xdr:row>86</xdr:row>
      <xdr:rowOff>31496</xdr:rowOff>
    </xdr:to>
    <xdr:sp macro="" textlink="">
      <xdr:nvSpPr>
        <xdr:cNvPr id="363" name="楕円 362"/>
        <xdr:cNvSpPr/>
      </xdr:nvSpPr>
      <xdr:spPr>
        <a:xfrm>
          <a:off x="9588500" y="146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148337</xdr:rowOff>
    </xdr:from>
    <xdr:to>
      <xdr:col>55</xdr:col>
      <xdr:colOff>0</xdr:colOff>
      <xdr:row>85</xdr:row>
      <xdr:rowOff>152146</xdr:rowOff>
    </xdr:to>
    <xdr:cxnSp macro="">
      <xdr:nvCxnSpPr>
        <xdr:cNvPr id="364" name="直線コネクタ 363"/>
        <xdr:cNvCxnSpPr/>
      </xdr:nvCxnSpPr>
      <xdr:spPr>
        <a:xfrm flipV="1">
          <a:off x="9639300" y="1472158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104012</xdr:rowOff>
    </xdr:from>
    <xdr:to>
      <xdr:col>46</xdr:col>
      <xdr:colOff>38100</xdr:colOff>
      <xdr:row>86</xdr:row>
      <xdr:rowOff>34162</xdr:rowOff>
    </xdr:to>
    <xdr:sp macro="" textlink="">
      <xdr:nvSpPr>
        <xdr:cNvPr id="365" name="楕円 364"/>
        <xdr:cNvSpPr/>
      </xdr:nvSpPr>
      <xdr:spPr>
        <a:xfrm>
          <a:off x="8699500" y="146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152146</xdr:rowOff>
    </xdr:from>
    <xdr:to>
      <xdr:col>50</xdr:col>
      <xdr:colOff>114300</xdr:colOff>
      <xdr:row>85</xdr:row>
      <xdr:rowOff>154812</xdr:rowOff>
    </xdr:to>
    <xdr:cxnSp macro="">
      <xdr:nvCxnSpPr>
        <xdr:cNvPr id="366" name="直線コネクタ 365"/>
        <xdr:cNvCxnSpPr/>
      </xdr:nvCxnSpPr>
      <xdr:spPr>
        <a:xfrm flipV="1">
          <a:off x="8750300" y="1472539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91439</xdr:rowOff>
    </xdr:from>
    <xdr:to>
      <xdr:col>41</xdr:col>
      <xdr:colOff>101600</xdr:colOff>
      <xdr:row>86</xdr:row>
      <xdr:rowOff>21589</xdr:rowOff>
    </xdr:to>
    <xdr:sp macro="" textlink="">
      <xdr:nvSpPr>
        <xdr:cNvPr id="367" name="楕円 366"/>
        <xdr:cNvSpPr/>
      </xdr:nvSpPr>
      <xdr:spPr>
        <a:xfrm>
          <a:off x="7810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142239</xdr:rowOff>
    </xdr:from>
    <xdr:to>
      <xdr:col>45</xdr:col>
      <xdr:colOff>177800</xdr:colOff>
      <xdr:row>85</xdr:row>
      <xdr:rowOff>154812</xdr:rowOff>
    </xdr:to>
    <xdr:cxnSp macro="">
      <xdr:nvCxnSpPr>
        <xdr:cNvPr id="368" name="直線コネクタ 367"/>
        <xdr:cNvCxnSpPr/>
      </xdr:nvCxnSpPr>
      <xdr:spPr>
        <a:xfrm>
          <a:off x="7861300" y="1471548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95631</xdr:rowOff>
    </xdr:from>
    <xdr:to>
      <xdr:col>36</xdr:col>
      <xdr:colOff>165100</xdr:colOff>
      <xdr:row>86</xdr:row>
      <xdr:rowOff>25781</xdr:rowOff>
    </xdr:to>
    <xdr:sp macro="" textlink="">
      <xdr:nvSpPr>
        <xdr:cNvPr id="369" name="楕円 368"/>
        <xdr:cNvSpPr/>
      </xdr:nvSpPr>
      <xdr:spPr>
        <a:xfrm>
          <a:off x="6921500" y="146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142239</xdr:rowOff>
    </xdr:from>
    <xdr:to>
      <xdr:col>41</xdr:col>
      <xdr:colOff>50800</xdr:colOff>
      <xdr:row>85</xdr:row>
      <xdr:rowOff>146431</xdr:rowOff>
    </xdr:to>
    <xdr:cxnSp macro="">
      <xdr:nvCxnSpPr>
        <xdr:cNvPr id="370" name="直線コネクタ 369"/>
        <xdr:cNvCxnSpPr/>
      </xdr:nvCxnSpPr>
      <xdr:spPr>
        <a:xfrm flipV="1">
          <a:off x="6972300" y="1471548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22623</xdr:rowOff>
    </xdr:from>
    <xdr:ext cx="469744" cy="259045"/>
    <xdr:sp macro="" textlink="">
      <xdr:nvSpPr>
        <xdr:cNvPr id="375" name="n_1mainValue【公営住宅】&#10;一人当たり面積"/>
        <xdr:cNvSpPr txBox="1"/>
      </xdr:nvSpPr>
      <xdr:spPr>
        <a:xfrm>
          <a:off x="9391727" y="1476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25289</xdr:rowOff>
    </xdr:from>
    <xdr:ext cx="469744" cy="259045"/>
    <xdr:sp macro="" textlink="">
      <xdr:nvSpPr>
        <xdr:cNvPr id="376" name="n_2mainValue【公営住宅】&#10;一人当たり面積"/>
        <xdr:cNvSpPr txBox="1"/>
      </xdr:nvSpPr>
      <xdr:spPr>
        <a:xfrm>
          <a:off x="8515427" y="1476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12716</xdr:rowOff>
    </xdr:from>
    <xdr:ext cx="469744" cy="259045"/>
    <xdr:sp macro="" textlink="">
      <xdr:nvSpPr>
        <xdr:cNvPr id="377" name="n_3mainValue【公営住宅】&#10;一人当たり面積"/>
        <xdr:cNvSpPr txBox="1"/>
      </xdr:nvSpPr>
      <xdr:spPr>
        <a:xfrm>
          <a:off x="76264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16908</xdr:rowOff>
    </xdr:from>
    <xdr:ext cx="469744" cy="259045"/>
    <xdr:sp macro="" textlink="">
      <xdr:nvSpPr>
        <xdr:cNvPr id="378" name="n_4mainValue【公営住宅】&#10;一人当たり面積"/>
        <xdr:cNvSpPr txBox="1"/>
      </xdr:nvSpPr>
      <xdr:spPr>
        <a:xfrm>
          <a:off x="6737427" y="1476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25" name="【認定こども園・幼稚園・保育所】&#10;有形固定資産減価償却率平均値テキスト"/>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141333</xdr:rowOff>
    </xdr:from>
    <xdr:to>
      <xdr:col>85</xdr:col>
      <xdr:colOff>177800</xdr:colOff>
      <xdr:row>40</xdr:row>
      <xdr:rowOff>71483</xdr:rowOff>
    </xdr:to>
    <xdr:sp macro="" textlink="">
      <xdr:nvSpPr>
        <xdr:cNvPr id="436" name="楕円 435"/>
        <xdr:cNvSpPr/>
      </xdr:nvSpPr>
      <xdr:spPr>
        <a:xfrm>
          <a:off x="16268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119760</xdr:rowOff>
    </xdr:from>
    <xdr:ext cx="405111" cy="259045"/>
    <xdr:sp macro="" textlink="">
      <xdr:nvSpPr>
        <xdr:cNvPr id="437" name="【認定こども園・幼稚園・保育所】&#10;有形固定資産減価償却率該当値テキスト"/>
        <xdr:cNvSpPr txBox="1"/>
      </xdr:nvSpPr>
      <xdr:spPr>
        <a:xfrm>
          <a:off x="16357600"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38" name="楕円 437"/>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20683</xdr:rowOff>
    </xdr:from>
    <xdr:to>
      <xdr:col>85</xdr:col>
      <xdr:colOff>127000</xdr:colOff>
      <xdr:row>40</xdr:row>
      <xdr:rowOff>30480</xdr:rowOff>
    </xdr:to>
    <xdr:cxnSp macro="">
      <xdr:nvCxnSpPr>
        <xdr:cNvPr id="439" name="直線コネクタ 438"/>
        <xdr:cNvCxnSpPr/>
      </xdr:nvCxnSpPr>
      <xdr:spPr>
        <a:xfrm flipV="1">
          <a:off x="15481300" y="687868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121738</xdr:rowOff>
    </xdr:from>
    <xdr:to>
      <xdr:col>76</xdr:col>
      <xdr:colOff>165100</xdr:colOff>
      <xdr:row>40</xdr:row>
      <xdr:rowOff>51888</xdr:rowOff>
    </xdr:to>
    <xdr:sp macro="" textlink="">
      <xdr:nvSpPr>
        <xdr:cNvPr id="440" name="楕円 439"/>
        <xdr:cNvSpPr/>
      </xdr:nvSpPr>
      <xdr:spPr>
        <a:xfrm>
          <a:off x="14541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xdr:rowOff>
    </xdr:from>
    <xdr:to>
      <xdr:col>81</xdr:col>
      <xdr:colOff>50800</xdr:colOff>
      <xdr:row>40</xdr:row>
      <xdr:rowOff>30480</xdr:rowOff>
    </xdr:to>
    <xdr:cxnSp macro="">
      <xdr:nvCxnSpPr>
        <xdr:cNvPr id="441" name="直線コネクタ 440"/>
        <xdr:cNvCxnSpPr/>
      </xdr:nvCxnSpPr>
      <xdr:spPr>
        <a:xfrm>
          <a:off x="14592300" y="68590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89081</xdr:rowOff>
    </xdr:from>
    <xdr:to>
      <xdr:col>72</xdr:col>
      <xdr:colOff>38100</xdr:colOff>
      <xdr:row>40</xdr:row>
      <xdr:rowOff>19231</xdr:rowOff>
    </xdr:to>
    <xdr:sp macro="" textlink="">
      <xdr:nvSpPr>
        <xdr:cNvPr id="442" name="楕円 441"/>
        <xdr:cNvSpPr/>
      </xdr:nvSpPr>
      <xdr:spPr>
        <a:xfrm>
          <a:off x="13652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139881</xdr:rowOff>
    </xdr:from>
    <xdr:to>
      <xdr:col>76</xdr:col>
      <xdr:colOff>114300</xdr:colOff>
      <xdr:row>40</xdr:row>
      <xdr:rowOff>1088</xdr:rowOff>
    </xdr:to>
    <xdr:cxnSp macro="">
      <xdr:nvCxnSpPr>
        <xdr:cNvPr id="443" name="直線コネクタ 442"/>
        <xdr:cNvCxnSpPr/>
      </xdr:nvCxnSpPr>
      <xdr:spPr>
        <a:xfrm>
          <a:off x="13703300" y="6826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58057</xdr:rowOff>
    </xdr:from>
    <xdr:to>
      <xdr:col>67</xdr:col>
      <xdr:colOff>101600</xdr:colOff>
      <xdr:row>39</xdr:row>
      <xdr:rowOff>159657</xdr:rowOff>
    </xdr:to>
    <xdr:sp macro="" textlink="">
      <xdr:nvSpPr>
        <xdr:cNvPr id="444" name="楕円 443"/>
        <xdr:cNvSpPr/>
      </xdr:nvSpPr>
      <xdr:spPr>
        <a:xfrm>
          <a:off x="12763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108857</xdr:rowOff>
    </xdr:from>
    <xdr:to>
      <xdr:col>71</xdr:col>
      <xdr:colOff>177800</xdr:colOff>
      <xdr:row>39</xdr:row>
      <xdr:rowOff>139881</xdr:rowOff>
    </xdr:to>
    <xdr:cxnSp macro="">
      <xdr:nvCxnSpPr>
        <xdr:cNvPr id="445" name="直線コネクタ 444"/>
        <xdr:cNvCxnSpPr/>
      </xdr:nvCxnSpPr>
      <xdr:spPr>
        <a:xfrm>
          <a:off x="12814300" y="679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446" name="n_1aveValue【認定こども園・幼稚園・保育所】&#10;有形固定資産減価償却率"/>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7"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48" name="n_3ave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49"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50" name="n_1mainValue【認定こども園・幼稚園・保育所】&#10;有形固定資産減価償却率"/>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43015</xdr:rowOff>
    </xdr:from>
    <xdr:ext cx="405111" cy="259045"/>
    <xdr:sp macro="" textlink="">
      <xdr:nvSpPr>
        <xdr:cNvPr id="451" name="n_2mainValue【認定こども園・幼稚園・保育所】&#10;有形固定資産減価償却率"/>
        <xdr:cNvSpPr txBox="1"/>
      </xdr:nvSpPr>
      <xdr:spPr>
        <a:xfrm>
          <a:off x="14389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10358</xdr:rowOff>
    </xdr:from>
    <xdr:ext cx="405111" cy="259045"/>
    <xdr:sp macro="" textlink="">
      <xdr:nvSpPr>
        <xdr:cNvPr id="452" name="n_3mainValue【認定こども園・幼稚園・保育所】&#10;有形固定資産減価償却率"/>
        <xdr:cNvSpPr txBox="1"/>
      </xdr:nvSpPr>
      <xdr:spPr>
        <a:xfrm>
          <a:off x="13500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150784</xdr:rowOff>
    </xdr:from>
    <xdr:ext cx="405111" cy="259045"/>
    <xdr:sp macro="" textlink="">
      <xdr:nvSpPr>
        <xdr:cNvPr id="453" name="n_4mainValue【認定こども園・幼稚園・保育所】&#10;有形固定資産減価償却率"/>
        <xdr:cNvSpPr txBox="1"/>
      </xdr:nvSpPr>
      <xdr:spPr>
        <a:xfrm>
          <a:off x="12611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4" name="【認定こども園・幼稚園・保育所】&#10;一人当たり面積平均値テキスト"/>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95" name="楕円 494"/>
        <xdr:cNvSpPr/>
      </xdr:nvSpPr>
      <xdr:spPr>
        <a:xfrm>
          <a:off x="22110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29227</xdr:rowOff>
    </xdr:from>
    <xdr:ext cx="469744" cy="259045"/>
    <xdr:sp macro="" textlink="">
      <xdr:nvSpPr>
        <xdr:cNvPr id="496" name="【認定こども園・幼稚園・保育所】&#10;一人当たり面積該当値テキスト"/>
        <xdr:cNvSpPr txBox="1"/>
      </xdr:nvSpPr>
      <xdr:spPr>
        <a:xfrm>
          <a:off x="22199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22678</xdr:rowOff>
    </xdr:from>
    <xdr:to>
      <xdr:col>112</xdr:col>
      <xdr:colOff>38100</xdr:colOff>
      <xdr:row>39</xdr:row>
      <xdr:rowOff>124278</xdr:rowOff>
    </xdr:to>
    <xdr:sp macro="" textlink="">
      <xdr:nvSpPr>
        <xdr:cNvPr id="497" name="楕円 496"/>
        <xdr:cNvSpPr/>
      </xdr:nvSpPr>
      <xdr:spPr>
        <a:xfrm>
          <a:off x="21272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57150</xdr:rowOff>
    </xdr:from>
    <xdr:to>
      <xdr:col>116</xdr:col>
      <xdr:colOff>63500</xdr:colOff>
      <xdr:row>39</xdr:row>
      <xdr:rowOff>73478</xdr:rowOff>
    </xdr:to>
    <xdr:cxnSp macro="">
      <xdr:nvCxnSpPr>
        <xdr:cNvPr id="498" name="直線コネクタ 497"/>
        <xdr:cNvCxnSpPr/>
      </xdr:nvCxnSpPr>
      <xdr:spPr>
        <a:xfrm flipV="1">
          <a:off x="21323300" y="67437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33565</xdr:rowOff>
    </xdr:from>
    <xdr:to>
      <xdr:col>107</xdr:col>
      <xdr:colOff>101600</xdr:colOff>
      <xdr:row>39</xdr:row>
      <xdr:rowOff>135165</xdr:rowOff>
    </xdr:to>
    <xdr:sp macro="" textlink="">
      <xdr:nvSpPr>
        <xdr:cNvPr id="499" name="楕円 498"/>
        <xdr:cNvSpPr/>
      </xdr:nvSpPr>
      <xdr:spPr>
        <a:xfrm>
          <a:off x="2038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73478</xdr:rowOff>
    </xdr:from>
    <xdr:to>
      <xdr:col>111</xdr:col>
      <xdr:colOff>177800</xdr:colOff>
      <xdr:row>39</xdr:row>
      <xdr:rowOff>84365</xdr:rowOff>
    </xdr:to>
    <xdr:cxnSp macro="">
      <xdr:nvCxnSpPr>
        <xdr:cNvPr id="500" name="直線コネクタ 499"/>
        <xdr:cNvCxnSpPr/>
      </xdr:nvCxnSpPr>
      <xdr:spPr>
        <a:xfrm flipV="1">
          <a:off x="20434300" y="6760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48804</xdr:rowOff>
    </xdr:from>
    <xdr:to>
      <xdr:col>102</xdr:col>
      <xdr:colOff>165100</xdr:colOff>
      <xdr:row>39</xdr:row>
      <xdr:rowOff>150404</xdr:rowOff>
    </xdr:to>
    <xdr:sp macro="" textlink="">
      <xdr:nvSpPr>
        <xdr:cNvPr id="501" name="楕円 500"/>
        <xdr:cNvSpPr/>
      </xdr:nvSpPr>
      <xdr:spPr>
        <a:xfrm>
          <a:off x="19494500" y="67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84365</xdr:rowOff>
    </xdr:from>
    <xdr:to>
      <xdr:col>107</xdr:col>
      <xdr:colOff>50800</xdr:colOff>
      <xdr:row>39</xdr:row>
      <xdr:rowOff>99604</xdr:rowOff>
    </xdr:to>
    <xdr:cxnSp macro="">
      <xdr:nvCxnSpPr>
        <xdr:cNvPr id="502" name="直線コネクタ 501"/>
        <xdr:cNvCxnSpPr/>
      </xdr:nvCxnSpPr>
      <xdr:spPr>
        <a:xfrm flipV="1">
          <a:off x="19545300" y="677091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64044</xdr:rowOff>
    </xdr:from>
    <xdr:to>
      <xdr:col>98</xdr:col>
      <xdr:colOff>38100</xdr:colOff>
      <xdr:row>39</xdr:row>
      <xdr:rowOff>165644</xdr:rowOff>
    </xdr:to>
    <xdr:sp macro="" textlink="">
      <xdr:nvSpPr>
        <xdr:cNvPr id="503" name="楕円 502"/>
        <xdr:cNvSpPr/>
      </xdr:nvSpPr>
      <xdr:spPr>
        <a:xfrm>
          <a:off x="18605500" y="67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99604</xdr:rowOff>
    </xdr:from>
    <xdr:to>
      <xdr:col>102</xdr:col>
      <xdr:colOff>114300</xdr:colOff>
      <xdr:row>39</xdr:row>
      <xdr:rowOff>114844</xdr:rowOff>
    </xdr:to>
    <xdr:cxnSp macro="">
      <xdr:nvCxnSpPr>
        <xdr:cNvPr id="504" name="直線コネクタ 503"/>
        <xdr:cNvCxnSpPr/>
      </xdr:nvCxnSpPr>
      <xdr:spPr>
        <a:xfrm flipV="1">
          <a:off x="18656300" y="678615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07" name="n_3aveValue【認定こども園・幼稚園・保育所】&#10;一人当たり面積"/>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08" name="n_4aveValue【認定こども園・幼稚園・保育所】&#10;一人当たり面積"/>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140805</xdr:rowOff>
    </xdr:from>
    <xdr:ext cx="469744" cy="259045"/>
    <xdr:sp macro="" textlink="">
      <xdr:nvSpPr>
        <xdr:cNvPr id="509" name="n_1mainValue【認定こども園・幼稚園・保育所】&#10;一人当たり面積"/>
        <xdr:cNvSpPr txBox="1"/>
      </xdr:nvSpPr>
      <xdr:spPr>
        <a:xfrm>
          <a:off x="21075727"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126292</xdr:rowOff>
    </xdr:from>
    <xdr:ext cx="469744" cy="259045"/>
    <xdr:sp macro="" textlink="">
      <xdr:nvSpPr>
        <xdr:cNvPr id="510" name="n_2mainValue【認定こども園・幼稚園・保育所】&#10;一人当たり面積"/>
        <xdr:cNvSpPr txBox="1"/>
      </xdr:nvSpPr>
      <xdr:spPr>
        <a:xfrm>
          <a:off x="20199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166931</xdr:rowOff>
    </xdr:from>
    <xdr:ext cx="469744" cy="259045"/>
    <xdr:sp macro="" textlink="">
      <xdr:nvSpPr>
        <xdr:cNvPr id="511" name="n_3mainValue【認定こども園・幼稚園・保育所】&#10;一人当たり面積"/>
        <xdr:cNvSpPr txBox="1"/>
      </xdr:nvSpPr>
      <xdr:spPr>
        <a:xfrm>
          <a:off x="19310427" y="65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10721</xdr:rowOff>
    </xdr:from>
    <xdr:ext cx="469744" cy="259045"/>
    <xdr:sp macro="" textlink="">
      <xdr:nvSpPr>
        <xdr:cNvPr id="512" name="n_4mainValue【認定こども園・幼稚園・保育所】&#10;一人当たり面積"/>
        <xdr:cNvSpPr txBox="1"/>
      </xdr:nvSpPr>
      <xdr:spPr>
        <a:xfrm>
          <a:off x="18421427" y="65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53" name="楕円 552"/>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54" name="【学校施設】&#10;有形固定資産減価償却率該当値テキスト"/>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55" name="楕円 554"/>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125730</xdr:rowOff>
    </xdr:to>
    <xdr:cxnSp macro="">
      <xdr:nvCxnSpPr>
        <xdr:cNvPr id="556" name="直線コネクタ 555"/>
        <xdr:cNvCxnSpPr/>
      </xdr:nvCxnSpPr>
      <xdr:spPr>
        <a:xfrm>
          <a:off x="15481300" y="10553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557" name="楕円 556"/>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95250</xdr:rowOff>
    </xdr:to>
    <xdr:cxnSp macro="">
      <xdr:nvCxnSpPr>
        <xdr:cNvPr id="558" name="直線コネクタ 557"/>
        <xdr:cNvCxnSpPr/>
      </xdr:nvCxnSpPr>
      <xdr:spPr>
        <a:xfrm>
          <a:off x="14592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23495</xdr:rowOff>
    </xdr:from>
    <xdr:to>
      <xdr:col>72</xdr:col>
      <xdr:colOff>38100</xdr:colOff>
      <xdr:row>62</xdr:row>
      <xdr:rowOff>125095</xdr:rowOff>
    </xdr:to>
    <xdr:sp macro="" textlink="">
      <xdr:nvSpPr>
        <xdr:cNvPr id="559" name="楕円 558"/>
        <xdr:cNvSpPr/>
      </xdr:nvSpPr>
      <xdr:spPr>
        <a:xfrm>
          <a:off x="13652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62</xdr:row>
      <xdr:rowOff>74295</xdr:rowOff>
    </xdr:to>
    <xdr:cxnSp macro="">
      <xdr:nvCxnSpPr>
        <xdr:cNvPr id="560" name="直線コネクタ 559"/>
        <xdr:cNvCxnSpPr/>
      </xdr:nvCxnSpPr>
      <xdr:spPr>
        <a:xfrm flipV="1">
          <a:off x="13703300" y="1055370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143510</xdr:rowOff>
    </xdr:from>
    <xdr:to>
      <xdr:col>67</xdr:col>
      <xdr:colOff>101600</xdr:colOff>
      <xdr:row>62</xdr:row>
      <xdr:rowOff>73660</xdr:rowOff>
    </xdr:to>
    <xdr:sp macro="" textlink="">
      <xdr:nvSpPr>
        <xdr:cNvPr id="561" name="楕円 560"/>
        <xdr:cNvSpPr/>
      </xdr:nvSpPr>
      <xdr:spPr>
        <a:xfrm>
          <a:off x="1276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22860</xdr:rowOff>
    </xdr:from>
    <xdr:to>
      <xdr:col>71</xdr:col>
      <xdr:colOff>177800</xdr:colOff>
      <xdr:row>62</xdr:row>
      <xdr:rowOff>74295</xdr:rowOff>
    </xdr:to>
    <xdr:cxnSp macro="">
      <xdr:nvCxnSpPr>
        <xdr:cNvPr id="562" name="直線コネクタ 561"/>
        <xdr:cNvCxnSpPr/>
      </xdr:nvCxnSpPr>
      <xdr:spPr>
        <a:xfrm>
          <a:off x="12814300" y="106527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63" name="n_1aveValue【学校施設】&#10;有形固定資産減価償却率"/>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4"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5"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6" name="n_4aveValue【学校施設】&#10;有形固定資産減価償却率"/>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67" name="n_1mainValue【学校施設】&#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568" name="n_2mainValue【学校施設】&#10;有形固定資産減価償却率"/>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116222</xdr:rowOff>
    </xdr:from>
    <xdr:ext cx="405111" cy="259045"/>
    <xdr:sp macro="" textlink="">
      <xdr:nvSpPr>
        <xdr:cNvPr id="569" name="n_3mainValue【学校施設】&#10;有形固定資産減価償却率"/>
        <xdr:cNvSpPr txBox="1"/>
      </xdr:nvSpPr>
      <xdr:spPr>
        <a:xfrm>
          <a:off x="13500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64787</xdr:rowOff>
    </xdr:from>
    <xdr:ext cx="405111" cy="259045"/>
    <xdr:sp macro="" textlink="">
      <xdr:nvSpPr>
        <xdr:cNvPr id="570" name="n_4mainValue【学校施設】&#10;有形固定資産減価償却率"/>
        <xdr:cNvSpPr txBox="1"/>
      </xdr:nvSpPr>
      <xdr:spPr>
        <a:xfrm>
          <a:off x="12611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9" name="【学校施設】&#10;一人当たり面積平均値テキスト"/>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24638</xdr:rowOff>
    </xdr:from>
    <xdr:to>
      <xdr:col>116</xdr:col>
      <xdr:colOff>114300</xdr:colOff>
      <xdr:row>61</xdr:row>
      <xdr:rowOff>126238</xdr:rowOff>
    </xdr:to>
    <xdr:sp macro="" textlink="">
      <xdr:nvSpPr>
        <xdr:cNvPr id="610" name="楕円 609"/>
        <xdr:cNvSpPr/>
      </xdr:nvSpPr>
      <xdr:spPr>
        <a:xfrm>
          <a:off x="221107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47515</xdr:rowOff>
    </xdr:from>
    <xdr:ext cx="469744" cy="259045"/>
    <xdr:sp macro="" textlink="">
      <xdr:nvSpPr>
        <xdr:cNvPr id="611" name="【学校施設】&#10;一人当たり面積該当値テキスト"/>
        <xdr:cNvSpPr txBox="1"/>
      </xdr:nvSpPr>
      <xdr:spPr>
        <a:xfrm>
          <a:off x="22199600" y="103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39116</xdr:rowOff>
    </xdr:from>
    <xdr:to>
      <xdr:col>112</xdr:col>
      <xdr:colOff>38100</xdr:colOff>
      <xdr:row>61</xdr:row>
      <xdr:rowOff>140716</xdr:rowOff>
    </xdr:to>
    <xdr:sp macro="" textlink="">
      <xdr:nvSpPr>
        <xdr:cNvPr id="612" name="楕円 611"/>
        <xdr:cNvSpPr/>
      </xdr:nvSpPr>
      <xdr:spPr>
        <a:xfrm>
          <a:off x="21272500" y="104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75438</xdr:rowOff>
    </xdr:from>
    <xdr:to>
      <xdr:col>116</xdr:col>
      <xdr:colOff>63500</xdr:colOff>
      <xdr:row>61</xdr:row>
      <xdr:rowOff>89916</xdr:rowOff>
    </xdr:to>
    <xdr:cxnSp macro="">
      <xdr:nvCxnSpPr>
        <xdr:cNvPr id="613" name="直線コネクタ 612"/>
        <xdr:cNvCxnSpPr/>
      </xdr:nvCxnSpPr>
      <xdr:spPr>
        <a:xfrm flipV="1">
          <a:off x="21323300" y="1053388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49276</xdr:rowOff>
    </xdr:from>
    <xdr:to>
      <xdr:col>107</xdr:col>
      <xdr:colOff>101600</xdr:colOff>
      <xdr:row>61</xdr:row>
      <xdr:rowOff>150876</xdr:rowOff>
    </xdr:to>
    <xdr:sp macro="" textlink="">
      <xdr:nvSpPr>
        <xdr:cNvPr id="614" name="楕円 613"/>
        <xdr:cNvSpPr/>
      </xdr:nvSpPr>
      <xdr:spPr>
        <a:xfrm>
          <a:off x="203835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89916</xdr:rowOff>
    </xdr:from>
    <xdr:to>
      <xdr:col>111</xdr:col>
      <xdr:colOff>177800</xdr:colOff>
      <xdr:row>61</xdr:row>
      <xdr:rowOff>100076</xdr:rowOff>
    </xdr:to>
    <xdr:cxnSp macro="">
      <xdr:nvCxnSpPr>
        <xdr:cNvPr id="615" name="直線コネクタ 614"/>
        <xdr:cNvCxnSpPr/>
      </xdr:nvCxnSpPr>
      <xdr:spPr>
        <a:xfrm flipV="1">
          <a:off x="20434300" y="10548366"/>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43561</xdr:rowOff>
    </xdr:from>
    <xdr:to>
      <xdr:col>102</xdr:col>
      <xdr:colOff>165100</xdr:colOff>
      <xdr:row>61</xdr:row>
      <xdr:rowOff>145161</xdr:rowOff>
    </xdr:to>
    <xdr:sp macro="" textlink="">
      <xdr:nvSpPr>
        <xdr:cNvPr id="616" name="楕円 615"/>
        <xdr:cNvSpPr/>
      </xdr:nvSpPr>
      <xdr:spPr>
        <a:xfrm>
          <a:off x="19494500" y="105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94361</xdr:rowOff>
    </xdr:from>
    <xdr:to>
      <xdr:col>107</xdr:col>
      <xdr:colOff>50800</xdr:colOff>
      <xdr:row>61</xdr:row>
      <xdr:rowOff>100076</xdr:rowOff>
    </xdr:to>
    <xdr:cxnSp macro="">
      <xdr:nvCxnSpPr>
        <xdr:cNvPr id="617" name="直線コネクタ 616"/>
        <xdr:cNvCxnSpPr/>
      </xdr:nvCxnSpPr>
      <xdr:spPr>
        <a:xfrm>
          <a:off x="19545300" y="1055281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58166</xdr:rowOff>
    </xdr:from>
    <xdr:to>
      <xdr:col>98</xdr:col>
      <xdr:colOff>38100</xdr:colOff>
      <xdr:row>61</xdr:row>
      <xdr:rowOff>159766</xdr:rowOff>
    </xdr:to>
    <xdr:sp macro="" textlink="">
      <xdr:nvSpPr>
        <xdr:cNvPr id="618" name="楕円 617"/>
        <xdr:cNvSpPr/>
      </xdr:nvSpPr>
      <xdr:spPr>
        <a:xfrm>
          <a:off x="18605500" y="105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94361</xdr:rowOff>
    </xdr:from>
    <xdr:to>
      <xdr:col>102</xdr:col>
      <xdr:colOff>114300</xdr:colOff>
      <xdr:row>61</xdr:row>
      <xdr:rowOff>108966</xdr:rowOff>
    </xdr:to>
    <xdr:cxnSp macro="">
      <xdr:nvCxnSpPr>
        <xdr:cNvPr id="619" name="直線コネクタ 618"/>
        <xdr:cNvCxnSpPr/>
      </xdr:nvCxnSpPr>
      <xdr:spPr>
        <a:xfrm flipV="1">
          <a:off x="18656300" y="10552811"/>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20" name="n_1aveValue【学校施設】&#10;一人当たり面積"/>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21" name="n_2aveValue【学校施設】&#10;一人当たり面積"/>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22" name="n_3aveValue【学校施設】&#10;一人当たり面積"/>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157243</xdr:rowOff>
    </xdr:from>
    <xdr:ext cx="469744" cy="259045"/>
    <xdr:sp macro="" textlink="">
      <xdr:nvSpPr>
        <xdr:cNvPr id="624" name="n_1main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167403</xdr:rowOff>
    </xdr:from>
    <xdr:ext cx="469744" cy="259045"/>
    <xdr:sp macro="" textlink="">
      <xdr:nvSpPr>
        <xdr:cNvPr id="625" name="n_2mainValue【学校施設】&#10;一人当たり面積"/>
        <xdr:cNvSpPr txBox="1"/>
      </xdr:nvSpPr>
      <xdr:spPr>
        <a:xfrm>
          <a:off x="20199427" y="102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161688</xdr:rowOff>
    </xdr:from>
    <xdr:ext cx="469744" cy="259045"/>
    <xdr:sp macro="" textlink="">
      <xdr:nvSpPr>
        <xdr:cNvPr id="626" name="n_3mainValue【学校施設】&#10;一人当たり面積"/>
        <xdr:cNvSpPr txBox="1"/>
      </xdr:nvSpPr>
      <xdr:spPr>
        <a:xfrm>
          <a:off x="19310427" y="1027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150893</xdr:rowOff>
    </xdr:from>
    <xdr:ext cx="469744" cy="259045"/>
    <xdr:sp macro="" textlink="">
      <xdr:nvSpPr>
        <xdr:cNvPr id="627" name="n_4mainValue【学校施設】&#10;一人当たり面積"/>
        <xdr:cNvSpPr txBox="1"/>
      </xdr:nvSpPr>
      <xdr:spPr>
        <a:xfrm>
          <a:off x="18421427" y="1060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8" name="直線コネクタ 667"/>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71"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2" name="直線コネクタ 671"/>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73" name="【公民館】&#10;有形固定資産減価償却率平均値テキスト"/>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4" name="フローチャート: 判断 673"/>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5" name="フローチャート: 判断 674"/>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6" name="フローチャート: 判断 675"/>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7" name="フローチャート: 判断 67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8" name="フローチャート: 判断 677"/>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141605</xdr:rowOff>
    </xdr:from>
    <xdr:to>
      <xdr:col>85</xdr:col>
      <xdr:colOff>177800</xdr:colOff>
      <xdr:row>105</xdr:row>
      <xdr:rowOff>71755</xdr:rowOff>
    </xdr:to>
    <xdr:sp macro="" textlink="">
      <xdr:nvSpPr>
        <xdr:cNvPr id="684" name="楕円 683"/>
        <xdr:cNvSpPr/>
      </xdr:nvSpPr>
      <xdr:spPr>
        <a:xfrm>
          <a:off x="162687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164482</xdr:rowOff>
    </xdr:from>
    <xdr:ext cx="405111" cy="259045"/>
    <xdr:sp macro="" textlink="">
      <xdr:nvSpPr>
        <xdr:cNvPr id="685" name="【公民館】&#10;有形固定資産減価償却率該当値テキスト"/>
        <xdr:cNvSpPr txBox="1"/>
      </xdr:nvSpPr>
      <xdr:spPr>
        <a:xfrm>
          <a:off x="16357600"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686" name="楕円 685"/>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105</xdr:row>
      <xdr:rowOff>20955</xdr:rowOff>
    </xdr:to>
    <xdr:cxnSp macro="">
      <xdr:nvCxnSpPr>
        <xdr:cNvPr id="687" name="直線コネクタ 686"/>
        <xdr:cNvCxnSpPr/>
      </xdr:nvCxnSpPr>
      <xdr:spPr>
        <a:xfrm>
          <a:off x="15481300" y="179946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84455</xdr:rowOff>
    </xdr:from>
    <xdr:to>
      <xdr:col>76</xdr:col>
      <xdr:colOff>165100</xdr:colOff>
      <xdr:row>105</xdr:row>
      <xdr:rowOff>14605</xdr:rowOff>
    </xdr:to>
    <xdr:sp macro="" textlink="">
      <xdr:nvSpPr>
        <xdr:cNvPr id="688" name="楕円 687"/>
        <xdr:cNvSpPr/>
      </xdr:nvSpPr>
      <xdr:spPr>
        <a:xfrm>
          <a:off x="14541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104</xdr:row>
      <xdr:rowOff>163830</xdr:rowOff>
    </xdr:to>
    <xdr:cxnSp macro="">
      <xdr:nvCxnSpPr>
        <xdr:cNvPr id="689" name="直線コネクタ 688"/>
        <xdr:cNvCxnSpPr/>
      </xdr:nvCxnSpPr>
      <xdr:spPr>
        <a:xfrm>
          <a:off x="14592300" y="179660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46355</xdr:rowOff>
    </xdr:from>
    <xdr:to>
      <xdr:col>72</xdr:col>
      <xdr:colOff>38100</xdr:colOff>
      <xdr:row>104</xdr:row>
      <xdr:rowOff>147955</xdr:rowOff>
    </xdr:to>
    <xdr:sp macro="" textlink="">
      <xdr:nvSpPr>
        <xdr:cNvPr id="690" name="楕円 689"/>
        <xdr:cNvSpPr/>
      </xdr:nvSpPr>
      <xdr:spPr>
        <a:xfrm>
          <a:off x="13652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97155</xdr:rowOff>
    </xdr:from>
    <xdr:to>
      <xdr:col>76</xdr:col>
      <xdr:colOff>114300</xdr:colOff>
      <xdr:row>104</xdr:row>
      <xdr:rowOff>135255</xdr:rowOff>
    </xdr:to>
    <xdr:cxnSp macro="">
      <xdr:nvCxnSpPr>
        <xdr:cNvPr id="691" name="直線コネクタ 690"/>
        <xdr:cNvCxnSpPr/>
      </xdr:nvCxnSpPr>
      <xdr:spPr>
        <a:xfrm>
          <a:off x="13703300" y="1792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xdr:rowOff>
    </xdr:from>
    <xdr:to>
      <xdr:col>67</xdr:col>
      <xdr:colOff>101600</xdr:colOff>
      <xdr:row>104</xdr:row>
      <xdr:rowOff>117475</xdr:rowOff>
    </xdr:to>
    <xdr:sp macro="" textlink="">
      <xdr:nvSpPr>
        <xdr:cNvPr id="692" name="楕円 691"/>
        <xdr:cNvSpPr/>
      </xdr:nvSpPr>
      <xdr:spPr>
        <a:xfrm>
          <a:off x="12763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66675</xdr:rowOff>
    </xdr:from>
    <xdr:to>
      <xdr:col>71</xdr:col>
      <xdr:colOff>177800</xdr:colOff>
      <xdr:row>104</xdr:row>
      <xdr:rowOff>97155</xdr:rowOff>
    </xdr:to>
    <xdr:cxnSp macro="">
      <xdr:nvCxnSpPr>
        <xdr:cNvPr id="693" name="直線コネクタ 692"/>
        <xdr:cNvCxnSpPr/>
      </xdr:nvCxnSpPr>
      <xdr:spPr>
        <a:xfrm>
          <a:off x="12814300" y="178974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89552</xdr:rowOff>
    </xdr:from>
    <xdr:ext cx="405111" cy="259045"/>
    <xdr:sp macro="" textlink="">
      <xdr:nvSpPr>
        <xdr:cNvPr id="694" name="n_1aveValue【公民館】&#10;有形固定資産減価償却率"/>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695" name="n_2aveValue【公民館】&#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96"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97" name="n_4aveValue【公民館】&#10;有形固定資産減価償却率"/>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59707</xdr:rowOff>
    </xdr:from>
    <xdr:ext cx="405111" cy="259045"/>
    <xdr:sp macro="" textlink="">
      <xdr:nvSpPr>
        <xdr:cNvPr id="698" name="n_1mainValue【公民館】&#10;有形固定資産減価償却率"/>
        <xdr:cNvSpPr txBox="1"/>
      </xdr:nvSpPr>
      <xdr:spPr>
        <a:xfrm>
          <a:off x="15266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31132</xdr:rowOff>
    </xdr:from>
    <xdr:ext cx="405111" cy="259045"/>
    <xdr:sp macro="" textlink="">
      <xdr:nvSpPr>
        <xdr:cNvPr id="699" name="n_2mainValue【公民館】&#10;有形固定資産減価償却率"/>
        <xdr:cNvSpPr txBox="1"/>
      </xdr:nvSpPr>
      <xdr:spPr>
        <a:xfrm>
          <a:off x="14389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164482</xdr:rowOff>
    </xdr:from>
    <xdr:ext cx="405111" cy="259045"/>
    <xdr:sp macro="" textlink="">
      <xdr:nvSpPr>
        <xdr:cNvPr id="700" name="n_3mainValue【公民館】&#10;有形固定資産減価償却率"/>
        <xdr:cNvSpPr txBox="1"/>
      </xdr:nvSpPr>
      <xdr:spPr>
        <a:xfrm>
          <a:off x="135007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134002</xdr:rowOff>
    </xdr:from>
    <xdr:ext cx="405111" cy="259045"/>
    <xdr:sp macro="" textlink="">
      <xdr:nvSpPr>
        <xdr:cNvPr id="701" name="n_4mainValue【公民館】&#10;有形固定資産減価償却率"/>
        <xdr:cNvSpPr txBox="1"/>
      </xdr:nvSpPr>
      <xdr:spPr>
        <a:xfrm>
          <a:off x="12611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5" name="直線コネクタ 724"/>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6"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7" name="直線コネクタ 726"/>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8"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9" name="直線コネクタ 728"/>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730" name="【公民館】&#10;一人当たり面積平均値テキスト"/>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31" name="フローチャート: 判断 730"/>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32" name="フローチャート: 判断 731"/>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33" name="フローチャート: 判断 732"/>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34" name="フローチャート: 判断 733"/>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35" name="フローチャート: 判断 734"/>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103505</xdr:rowOff>
    </xdr:from>
    <xdr:to>
      <xdr:col>116</xdr:col>
      <xdr:colOff>114300</xdr:colOff>
      <xdr:row>106</xdr:row>
      <xdr:rowOff>33655</xdr:rowOff>
    </xdr:to>
    <xdr:sp macro="" textlink="">
      <xdr:nvSpPr>
        <xdr:cNvPr id="741" name="楕円 740"/>
        <xdr:cNvSpPr/>
      </xdr:nvSpPr>
      <xdr:spPr>
        <a:xfrm>
          <a:off x="22110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126382</xdr:rowOff>
    </xdr:from>
    <xdr:ext cx="469744" cy="259045"/>
    <xdr:sp macro="" textlink="">
      <xdr:nvSpPr>
        <xdr:cNvPr id="742" name="【公民館】&#10;一人当たり面積該当値テキスト"/>
        <xdr:cNvSpPr txBox="1"/>
      </xdr:nvSpPr>
      <xdr:spPr>
        <a:xfrm>
          <a:off x="22199600"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117983</xdr:rowOff>
    </xdr:from>
    <xdr:to>
      <xdr:col>112</xdr:col>
      <xdr:colOff>38100</xdr:colOff>
      <xdr:row>106</xdr:row>
      <xdr:rowOff>48133</xdr:rowOff>
    </xdr:to>
    <xdr:sp macro="" textlink="">
      <xdr:nvSpPr>
        <xdr:cNvPr id="743" name="楕円 742"/>
        <xdr:cNvSpPr/>
      </xdr:nvSpPr>
      <xdr:spPr>
        <a:xfrm>
          <a:off x="21272500" y="181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154305</xdr:rowOff>
    </xdr:from>
    <xdr:to>
      <xdr:col>116</xdr:col>
      <xdr:colOff>63500</xdr:colOff>
      <xdr:row>105</xdr:row>
      <xdr:rowOff>168783</xdr:rowOff>
    </xdr:to>
    <xdr:cxnSp macro="">
      <xdr:nvCxnSpPr>
        <xdr:cNvPr id="744" name="直線コネクタ 743"/>
        <xdr:cNvCxnSpPr/>
      </xdr:nvCxnSpPr>
      <xdr:spPr>
        <a:xfrm flipV="1">
          <a:off x="21323300" y="1815655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45" name="楕円 744"/>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168783</xdr:rowOff>
    </xdr:from>
    <xdr:to>
      <xdr:col>111</xdr:col>
      <xdr:colOff>177800</xdr:colOff>
      <xdr:row>106</xdr:row>
      <xdr:rowOff>7620</xdr:rowOff>
    </xdr:to>
    <xdr:cxnSp macro="">
      <xdr:nvCxnSpPr>
        <xdr:cNvPr id="746" name="直線コネクタ 745"/>
        <xdr:cNvCxnSpPr/>
      </xdr:nvCxnSpPr>
      <xdr:spPr>
        <a:xfrm flipV="1">
          <a:off x="20434300" y="1817103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50164</xdr:rowOff>
    </xdr:from>
    <xdr:to>
      <xdr:col>102</xdr:col>
      <xdr:colOff>165100</xdr:colOff>
      <xdr:row>107</xdr:row>
      <xdr:rowOff>151764</xdr:rowOff>
    </xdr:to>
    <xdr:sp macro="" textlink="">
      <xdr:nvSpPr>
        <xdr:cNvPr id="747" name="楕円 746"/>
        <xdr:cNvSpPr/>
      </xdr:nvSpPr>
      <xdr:spPr>
        <a:xfrm>
          <a:off x="19494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107</xdr:row>
      <xdr:rowOff>100964</xdr:rowOff>
    </xdr:to>
    <xdr:cxnSp macro="">
      <xdr:nvCxnSpPr>
        <xdr:cNvPr id="748" name="直線コネクタ 747"/>
        <xdr:cNvCxnSpPr/>
      </xdr:nvCxnSpPr>
      <xdr:spPr>
        <a:xfrm flipV="1">
          <a:off x="19545300" y="18181320"/>
          <a:ext cx="889000" cy="2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57023</xdr:rowOff>
    </xdr:from>
    <xdr:to>
      <xdr:col>98</xdr:col>
      <xdr:colOff>38100</xdr:colOff>
      <xdr:row>107</xdr:row>
      <xdr:rowOff>158623</xdr:rowOff>
    </xdr:to>
    <xdr:sp macro="" textlink="">
      <xdr:nvSpPr>
        <xdr:cNvPr id="749" name="楕円 748"/>
        <xdr:cNvSpPr/>
      </xdr:nvSpPr>
      <xdr:spPr>
        <a:xfrm>
          <a:off x="18605500" y="18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100964</xdr:rowOff>
    </xdr:from>
    <xdr:to>
      <xdr:col>102</xdr:col>
      <xdr:colOff>114300</xdr:colOff>
      <xdr:row>107</xdr:row>
      <xdr:rowOff>107823</xdr:rowOff>
    </xdr:to>
    <xdr:cxnSp macro="">
      <xdr:nvCxnSpPr>
        <xdr:cNvPr id="750" name="直線コネクタ 749"/>
        <xdr:cNvCxnSpPr/>
      </xdr:nvCxnSpPr>
      <xdr:spPr>
        <a:xfrm flipV="1">
          <a:off x="18656300" y="1844611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751" name="n_1aveValue【公民館】&#10;一人当たり面積"/>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752" name="n_2aveValue【公民館】&#10;一人当たり面積"/>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753" name="n_3aveValue【公民館】&#10;一人当たり面積"/>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754" name="n_4aveValue【公民館】&#10;一人当たり面積"/>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64660</xdr:rowOff>
    </xdr:from>
    <xdr:ext cx="469744" cy="259045"/>
    <xdr:sp macro="" textlink="">
      <xdr:nvSpPr>
        <xdr:cNvPr id="755" name="n_1mainValue【公民館】&#10;一人当たり面積"/>
        <xdr:cNvSpPr txBox="1"/>
      </xdr:nvSpPr>
      <xdr:spPr>
        <a:xfrm>
          <a:off x="21075727" y="1789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56" name="n_2mainValue【公民館】&#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142891</xdr:rowOff>
    </xdr:from>
    <xdr:ext cx="469744" cy="259045"/>
    <xdr:sp macro="" textlink="">
      <xdr:nvSpPr>
        <xdr:cNvPr id="757" name="n_3mainValue【公民館】&#10;一人当たり面積"/>
        <xdr:cNvSpPr txBox="1"/>
      </xdr:nvSpPr>
      <xdr:spPr>
        <a:xfrm>
          <a:off x="19310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149750</xdr:rowOff>
    </xdr:from>
    <xdr:ext cx="469744" cy="259045"/>
    <xdr:sp macro="" textlink="">
      <xdr:nvSpPr>
        <xdr:cNvPr id="758" name="n_4mainValue【公民館】&#10;一人当たり面積"/>
        <xdr:cNvSpPr txBox="1"/>
      </xdr:nvSpPr>
      <xdr:spPr>
        <a:xfrm>
          <a:off x="18421427" y="18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公営住宅については、昭和３０～４０年代に多くの公営住宅が建設され、耐用年数を超過したものがあるためです。</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学校施設については、昭和３６年に建設された神渕小学校校舎、昭和４２年に建設された上麻生小学校校舎が有形固定資産減価償却率９９％以上と高くなっています。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保育所については、２園のうち、平成４年に建築した七宗第２保育園園舎が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年を経過しているため、有形固定資産減価償却率が９９％以上と高い要因のひとつと考えられます。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橋りょうは、昭和４年から昭和３１年に建設された７橋が、有形固定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産減価償却率９９％以上と高くなっています。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今後は町営住宅等長寿命化計画・公共施設総合管理計画に基づき適正管理を図り、老朽化対策を実施していきます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102688</xdr:rowOff>
    </xdr:from>
    <xdr:to>
      <xdr:col>24</xdr:col>
      <xdr:colOff>114300</xdr:colOff>
      <xdr:row>63</xdr:row>
      <xdr:rowOff>32838</xdr:rowOff>
    </xdr:to>
    <xdr:sp macro="" textlink="">
      <xdr:nvSpPr>
        <xdr:cNvPr id="90" name="楕円 89"/>
        <xdr:cNvSpPr/>
      </xdr:nvSpPr>
      <xdr:spPr>
        <a:xfrm>
          <a:off x="45847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81115</xdr:rowOff>
    </xdr:from>
    <xdr:ext cx="405111" cy="259045"/>
    <xdr:sp macro="" textlink="">
      <xdr:nvSpPr>
        <xdr:cNvPr id="91" name="【体育館・プール】&#10;有形固定資産減価償却率該当値テキスト"/>
        <xdr:cNvSpPr txBox="1"/>
      </xdr:nvSpPr>
      <xdr:spPr>
        <a:xfrm>
          <a:off x="4673600"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70031</xdr:rowOff>
    </xdr:from>
    <xdr:to>
      <xdr:col>20</xdr:col>
      <xdr:colOff>38100</xdr:colOff>
      <xdr:row>63</xdr:row>
      <xdr:rowOff>181</xdr:rowOff>
    </xdr:to>
    <xdr:sp macro="" textlink="">
      <xdr:nvSpPr>
        <xdr:cNvPr id="92" name="楕円 91"/>
        <xdr:cNvSpPr/>
      </xdr:nvSpPr>
      <xdr:spPr>
        <a:xfrm>
          <a:off x="3746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120831</xdr:rowOff>
    </xdr:from>
    <xdr:to>
      <xdr:col>24</xdr:col>
      <xdr:colOff>63500</xdr:colOff>
      <xdr:row>62</xdr:row>
      <xdr:rowOff>153488</xdr:rowOff>
    </xdr:to>
    <xdr:cxnSp macro="">
      <xdr:nvCxnSpPr>
        <xdr:cNvPr id="93" name="直線コネクタ 92"/>
        <xdr:cNvCxnSpPr/>
      </xdr:nvCxnSpPr>
      <xdr:spPr>
        <a:xfrm>
          <a:off x="3797300" y="107507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35741</xdr:rowOff>
    </xdr:from>
    <xdr:to>
      <xdr:col>15</xdr:col>
      <xdr:colOff>101600</xdr:colOff>
      <xdr:row>62</xdr:row>
      <xdr:rowOff>137341</xdr:rowOff>
    </xdr:to>
    <xdr:sp macro="" textlink="">
      <xdr:nvSpPr>
        <xdr:cNvPr id="94" name="楕円 93"/>
        <xdr:cNvSpPr/>
      </xdr:nvSpPr>
      <xdr:spPr>
        <a:xfrm>
          <a:off x="2857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86541</xdr:rowOff>
    </xdr:from>
    <xdr:to>
      <xdr:col>19</xdr:col>
      <xdr:colOff>177800</xdr:colOff>
      <xdr:row>62</xdr:row>
      <xdr:rowOff>120831</xdr:rowOff>
    </xdr:to>
    <xdr:cxnSp macro="">
      <xdr:nvCxnSpPr>
        <xdr:cNvPr id="95" name="直線コネクタ 94"/>
        <xdr:cNvCxnSpPr/>
      </xdr:nvCxnSpPr>
      <xdr:spPr>
        <a:xfrm>
          <a:off x="2908300" y="107164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96" name="楕円 95"/>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102870</xdr:rowOff>
    </xdr:to>
    <xdr:cxnSp macro="">
      <xdr:nvCxnSpPr>
        <xdr:cNvPr id="97" name="直線コネクタ 96"/>
        <xdr:cNvCxnSpPr/>
      </xdr:nvCxnSpPr>
      <xdr:spPr>
        <a:xfrm flipV="1">
          <a:off x="2019300" y="107164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25944</xdr:rowOff>
    </xdr:from>
    <xdr:to>
      <xdr:col>6</xdr:col>
      <xdr:colOff>38100</xdr:colOff>
      <xdr:row>62</xdr:row>
      <xdr:rowOff>127544</xdr:rowOff>
    </xdr:to>
    <xdr:sp macro="" textlink="">
      <xdr:nvSpPr>
        <xdr:cNvPr id="98" name="楕円 97"/>
        <xdr:cNvSpPr/>
      </xdr:nvSpPr>
      <xdr:spPr>
        <a:xfrm>
          <a:off x="1079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76744</xdr:rowOff>
    </xdr:from>
    <xdr:to>
      <xdr:col>10</xdr:col>
      <xdr:colOff>114300</xdr:colOff>
      <xdr:row>62</xdr:row>
      <xdr:rowOff>102870</xdr:rowOff>
    </xdr:to>
    <xdr:cxnSp macro="">
      <xdr:nvCxnSpPr>
        <xdr:cNvPr id="99" name="直線コネクタ 98"/>
        <xdr:cNvCxnSpPr/>
      </xdr:nvCxnSpPr>
      <xdr:spPr>
        <a:xfrm>
          <a:off x="1130300" y="107066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02" name="n_3aveValue【体育館・プール】&#10;有形固定資産減価償却率"/>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03" name="n_4aveValue【体育館・プール】&#10;有形固定資産減価償却率"/>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162758</xdr:rowOff>
    </xdr:from>
    <xdr:ext cx="405111" cy="259045"/>
    <xdr:sp macro="" textlink="">
      <xdr:nvSpPr>
        <xdr:cNvPr id="104" name="n_1mainValue【体育館・プール】&#10;有形固定資産減価償却率"/>
        <xdr:cNvSpPr txBox="1"/>
      </xdr:nvSpPr>
      <xdr:spPr>
        <a:xfrm>
          <a:off x="35820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128468</xdr:rowOff>
    </xdr:from>
    <xdr:ext cx="405111" cy="259045"/>
    <xdr:sp macro="" textlink="">
      <xdr:nvSpPr>
        <xdr:cNvPr id="105" name="n_2mainValue【体育館・プール】&#10;有形固定資産減価償却率"/>
        <xdr:cNvSpPr txBox="1"/>
      </xdr:nvSpPr>
      <xdr:spPr>
        <a:xfrm>
          <a:off x="2705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06"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118671</xdr:rowOff>
    </xdr:from>
    <xdr:ext cx="405111" cy="259045"/>
    <xdr:sp macro="" textlink="">
      <xdr:nvSpPr>
        <xdr:cNvPr id="107" name="n_4mainValue【体育館・プール】&#10;有形固定資産減価償却率"/>
        <xdr:cNvSpPr txBox="1"/>
      </xdr:nvSpPr>
      <xdr:spPr>
        <a:xfrm>
          <a:off x="927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6" name="【体育館・プール】&#10;一人当たり面積平均値テキスト"/>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119126</xdr:rowOff>
    </xdr:from>
    <xdr:to>
      <xdr:col>55</xdr:col>
      <xdr:colOff>50800</xdr:colOff>
      <xdr:row>62</xdr:row>
      <xdr:rowOff>49276</xdr:rowOff>
    </xdr:to>
    <xdr:sp macro="" textlink="">
      <xdr:nvSpPr>
        <xdr:cNvPr id="147" name="楕円 146"/>
        <xdr:cNvSpPr/>
      </xdr:nvSpPr>
      <xdr:spPr>
        <a:xfrm>
          <a:off x="10426700" y="105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142003</xdr:rowOff>
    </xdr:from>
    <xdr:ext cx="469744" cy="259045"/>
    <xdr:sp macro="" textlink="">
      <xdr:nvSpPr>
        <xdr:cNvPr id="148" name="【体育館・プール】&#10;一人当たり面積該当値テキスト"/>
        <xdr:cNvSpPr txBox="1"/>
      </xdr:nvSpPr>
      <xdr:spPr>
        <a:xfrm>
          <a:off x="10515600"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130937</xdr:rowOff>
    </xdr:from>
    <xdr:to>
      <xdr:col>50</xdr:col>
      <xdr:colOff>165100</xdr:colOff>
      <xdr:row>62</xdr:row>
      <xdr:rowOff>61087</xdr:rowOff>
    </xdr:to>
    <xdr:sp macro="" textlink="">
      <xdr:nvSpPr>
        <xdr:cNvPr id="149" name="楕円 148"/>
        <xdr:cNvSpPr/>
      </xdr:nvSpPr>
      <xdr:spPr>
        <a:xfrm>
          <a:off x="9588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169926</xdr:rowOff>
    </xdr:from>
    <xdr:to>
      <xdr:col>55</xdr:col>
      <xdr:colOff>0</xdr:colOff>
      <xdr:row>62</xdr:row>
      <xdr:rowOff>10287</xdr:rowOff>
    </xdr:to>
    <xdr:cxnSp macro="">
      <xdr:nvCxnSpPr>
        <xdr:cNvPr id="150" name="直線コネクタ 149"/>
        <xdr:cNvCxnSpPr/>
      </xdr:nvCxnSpPr>
      <xdr:spPr>
        <a:xfrm flipV="1">
          <a:off x="9639300" y="1062837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139319</xdr:rowOff>
    </xdr:from>
    <xdr:to>
      <xdr:col>46</xdr:col>
      <xdr:colOff>38100</xdr:colOff>
      <xdr:row>62</xdr:row>
      <xdr:rowOff>69469</xdr:rowOff>
    </xdr:to>
    <xdr:sp macro="" textlink="">
      <xdr:nvSpPr>
        <xdr:cNvPr id="151" name="楕円 150"/>
        <xdr:cNvSpPr/>
      </xdr:nvSpPr>
      <xdr:spPr>
        <a:xfrm>
          <a:off x="8699500" y="1059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xdr:rowOff>
    </xdr:from>
    <xdr:to>
      <xdr:col>50</xdr:col>
      <xdr:colOff>114300</xdr:colOff>
      <xdr:row>62</xdr:row>
      <xdr:rowOff>18669</xdr:rowOff>
    </xdr:to>
    <xdr:cxnSp macro="">
      <xdr:nvCxnSpPr>
        <xdr:cNvPr id="152" name="直線コネクタ 151"/>
        <xdr:cNvCxnSpPr/>
      </xdr:nvCxnSpPr>
      <xdr:spPr>
        <a:xfrm flipV="1">
          <a:off x="8750300" y="1064018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151130</xdr:rowOff>
    </xdr:from>
    <xdr:to>
      <xdr:col>41</xdr:col>
      <xdr:colOff>101600</xdr:colOff>
      <xdr:row>62</xdr:row>
      <xdr:rowOff>81280</xdr:rowOff>
    </xdr:to>
    <xdr:sp macro="" textlink="">
      <xdr:nvSpPr>
        <xdr:cNvPr id="153" name="楕円 152"/>
        <xdr:cNvSpPr/>
      </xdr:nvSpPr>
      <xdr:spPr>
        <a:xfrm>
          <a:off x="781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18669</xdr:rowOff>
    </xdr:from>
    <xdr:to>
      <xdr:col>45</xdr:col>
      <xdr:colOff>177800</xdr:colOff>
      <xdr:row>62</xdr:row>
      <xdr:rowOff>30480</xdr:rowOff>
    </xdr:to>
    <xdr:cxnSp macro="">
      <xdr:nvCxnSpPr>
        <xdr:cNvPr id="154" name="直線コネクタ 153"/>
        <xdr:cNvCxnSpPr/>
      </xdr:nvCxnSpPr>
      <xdr:spPr>
        <a:xfrm flipV="1">
          <a:off x="7861300" y="1064856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162560</xdr:rowOff>
    </xdr:from>
    <xdr:to>
      <xdr:col>36</xdr:col>
      <xdr:colOff>165100</xdr:colOff>
      <xdr:row>62</xdr:row>
      <xdr:rowOff>92710</xdr:rowOff>
    </xdr:to>
    <xdr:sp macro="" textlink="">
      <xdr:nvSpPr>
        <xdr:cNvPr id="155" name="楕円 154"/>
        <xdr:cNvSpPr/>
      </xdr:nvSpPr>
      <xdr:spPr>
        <a:xfrm>
          <a:off x="692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30480</xdr:rowOff>
    </xdr:from>
    <xdr:to>
      <xdr:col>41</xdr:col>
      <xdr:colOff>50800</xdr:colOff>
      <xdr:row>62</xdr:row>
      <xdr:rowOff>41910</xdr:rowOff>
    </xdr:to>
    <xdr:cxnSp macro="">
      <xdr:nvCxnSpPr>
        <xdr:cNvPr id="156" name="直線コネクタ 155"/>
        <xdr:cNvCxnSpPr/>
      </xdr:nvCxnSpPr>
      <xdr:spPr>
        <a:xfrm flipV="1">
          <a:off x="6972300" y="10660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7" name="n_1ave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58" name="n_2aveValue【体育館・プール】&#10;一人当たり面積"/>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59" name="n_3aveValue【体育館・プール】&#10;一人当たり面積"/>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60" name="n_4aveValue【体育館・プール】&#10;一人当たり面積"/>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77614</xdr:rowOff>
    </xdr:from>
    <xdr:ext cx="469744" cy="259045"/>
    <xdr:sp macro="" textlink="">
      <xdr:nvSpPr>
        <xdr:cNvPr id="161" name="n_1mainValue【体育館・プール】&#10;一人当たり面積"/>
        <xdr:cNvSpPr txBox="1"/>
      </xdr:nvSpPr>
      <xdr:spPr>
        <a:xfrm>
          <a:off x="9391727" y="1036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60596</xdr:rowOff>
    </xdr:from>
    <xdr:ext cx="469744" cy="259045"/>
    <xdr:sp macro="" textlink="">
      <xdr:nvSpPr>
        <xdr:cNvPr id="162" name="n_2mainValue【体育館・プール】&#10;一人当たり面積"/>
        <xdr:cNvSpPr txBox="1"/>
      </xdr:nvSpPr>
      <xdr:spPr>
        <a:xfrm>
          <a:off x="8515427" y="1069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97807</xdr:rowOff>
    </xdr:from>
    <xdr:ext cx="469744" cy="259045"/>
    <xdr:sp macro="" textlink="">
      <xdr:nvSpPr>
        <xdr:cNvPr id="163" name="n_3mainValue【体育館・プール】&#10;一人当たり面積"/>
        <xdr:cNvSpPr txBox="1"/>
      </xdr:nvSpPr>
      <xdr:spPr>
        <a:xfrm>
          <a:off x="7626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109237</xdr:rowOff>
    </xdr:from>
    <xdr:ext cx="469744" cy="259045"/>
    <xdr:sp macro="" textlink="">
      <xdr:nvSpPr>
        <xdr:cNvPr id="164" name="n_4mainValue【体育館・プール】&#10;一人当たり面積"/>
        <xdr:cNvSpPr txBox="1"/>
      </xdr:nvSpPr>
      <xdr:spPr>
        <a:xfrm>
          <a:off x="6737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06" name="楕円 205"/>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xdr:rowOff>
    </xdr:from>
    <xdr:ext cx="405111" cy="259045"/>
    <xdr:sp macro="" textlink="">
      <xdr:nvSpPr>
        <xdr:cNvPr id="207" name="【福祉施設】&#10;有形固定資産減価償却率該当値テキスト"/>
        <xdr:cNvSpPr txBox="1"/>
      </xdr:nvSpPr>
      <xdr:spPr>
        <a:xfrm>
          <a:off x="4673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157118</xdr:rowOff>
    </xdr:from>
    <xdr:to>
      <xdr:col>20</xdr:col>
      <xdr:colOff>38100</xdr:colOff>
      <xdr:row>82</xdr:row>
      <xdr:rowOff>87268</xdr:rowOff>
    </xdr:to>
    <xdr:sp macro="" textlink="">
      <xdr:nvSpPr>
        <xdr:cNvPr id="208" name="楕円 207"/>
        <xdr:cNvSpPr/>
      </xdr:nvSpPr>
      <xdr:spPr>
        <a:xfrm>
          <a:off x="3746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36468</xdr:rowOff>
    </xdr:from>
    <xdr:to>
      <xdr:col>24</xdr:col>
      <xdr:colOff>63500</xdr:colOff>
      <xdr:row>82</xdr:row>
      <xdr:rowOff>72389</xdr:rowOff>
    </xdr:to>
    <xdr:cxnSp macro="">
      <xdr:nvCxnSpPr>
        <xdr:cNvPr id="209" name="直線コネクタ 208"/>
        <xdr:cNvCxnSpPr/>
      </xdr:nvCxnSpPr>
      <xdr:spPr>
        <a:xfrm>
          <a:off x="3797300" y="140953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10" name="楕円 209"/>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36468</xdr:rowOff>
    </xdr:from>
    <xdr:to>
      <xdr:col>19</xdr:col>
      <xdr:colOff>177800</xdr:colOff>
      <xdr:row>82</xdr:row>
      <xdr:rowOff>83820</xdr:rowOff>
    </xdr:to>
    <xdr:cxnSp macro="">
      <xdr:nvCxnSpPr>
        <xdr:cNvPr id="211" name="直線コネクタ 210"/>
        <xdr:cNvCxnSpPr/>
      </xdr:nvCxnSpPr>
      <xdr:spPr>
        <a:xfrm flipV="1">
          <a:off x="2908300" y="1409536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363</xdr:rowOff>
    </xdr:from>
    <xdr:to>
      <xdr:col>10</xdr:col>
      <xdr:colOff>165100</xdr:colOff>
      <xdr:row>82</xdr:row>
      <xdr:rowOff>101963</xdr:rowOff>
    </xdr:to>
    <xdr:sp macro="" textlink="">
      <xdr:nvSpPr>
        <xdr:cNvPr id="212" name="楕円 211"/>
        <xdr:cNvSpPr/>
      </xdr:nvSpPr>
      <xdr:spPr>
        <a:xfrm>
          <a:off x="1968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51163</xdr:rowOff>
    </xdr:from>
    <xdr:to>
      <xdr:col>15</xdr:col>
      <xdr:colOff>50800</xdr:colOff>
      <xdr:row>82</xdr:row>
      <xdr:rowOff>83820</xdr:rowOff>
    </xdr:to>
    <xdr:cxnSp macro="">
      <xdr:nvCxnSpPr>
        <xdr:cNvPr id="213" name="直線コネクタ 212"/>
        <xdr:cNvCxnSpPr/>
      </xdr:nvCxnSpPr>
      <xdr:spPr>
        <a:xfrm>
          <a:off x="2019300" y="1411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140788</xdr:rowOff>
    </xdr:from>
    <xdr:to>
      <xdr:col>6</xdr:col>
      <xdr:colOff>38100</xdr:colOff>
      <xdr:row>82</xdr:row>
      <xdr:rowOff>70938</xdr:rowOff>
    </xdr:to>
    <xdr:sp macro="" textlink="">
      <xdr:nvSpPr>
        <xdr:cNvPr id="214" name="楕円 213"/>
        <xdr:cNvSpPr/>
      </xdr:nvSpPr>
      <xdr:spPr>
        <a:xfrm>
          <a:off x="1079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20138</xdr:rowOff>
    </xdr:from>
    <xdr:to>
      <xdr:col>10</xdr:col>
      <xdr:colOff>114300</xdr:colOff>
      <xdr:row>82</xdr:row>
      <xdr:rowOff>51163</xdr:rowOff>
    </xdr:to>
    <xdr:cxnSp macro="">
      <xdr:nvCxnSpPr>
        <xdr:cNvPr id="215" name="直線コネクタ 214"/>
        <xdr:cNvCxnSpPr/>
      </xdr:nvCxnSpPr>
      <xdr:spPr>
        <a:xfrm>
          <a:off x="1130300" y="140790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129013</xdr:rowOff>
    </xdr:from>
    <xdr:ext cx="405111" cy="259045"/>
    <xdr:sp macro="" textlink="">
      <xdr:nvSpPr>
        <xdr:cNvPr id="216" name="n_1aveValue【福祉施設】&#10;有形固定資産減価償却率"/>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94722</xdr:rowOff>
    </xdr:from>
    <xdr:ext cx="405111" cy="259045"/>
    <xdr:sp macro="" textlink="">
      <xdr:nvSpPr>
        <xdr:cNvPr id="219" name="n_4aveValue【福祉施設】&#10;有形固定資産減価償却率"/>
        <xdr:cNvSpPr txBox="1"/>
      </xdr:nvSpPr>
      <xdr:spPr>
        <a:xfrm>
          <a:off x="927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103795</xdr:rowOff>
    </xdr:from>
    <xdr:ext cx="405111" cy="259045"/>
    <xdr:sp macro="" textlink="">
      <xdr:nvSpPr>
        <xdr:cNvPr id="220" name="n_1mainValue【福祉施設】&#10;有形固定資産減価償却率"/>
        <xdr:cNvSpPr txBox="1"/>
      </xdr:nvSpPr>
      <xdr:spPr>
        <a:xfrm>
          <a:off x="35820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21" name="n_2mainValue【福祉施設】&#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93090</xdr:rowOff>
    </xdr:from>
    <xdr:ext cx="405111" cy="259045"/>
    <xdr:sp macro="" textlink="">
      <xdr:nvSpPr>
        <xdr:cNvPr id="222" name="n_3mainValue【福祉施設】&#10;有形固定資産減価償却率"/>
        <xdr:cNvSpPr txBox="1"/>
      </xdr:nvSpPr>
      <xdr:spPr>
        <a:xfrm>
          <a:off x="1816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87465</xdr:rowOff>
    </xdr:from>
    <xdr:ext cx="405111" cy="259045"/>
    <xdr:sp macro="" textlink="">
      <xdr:nvSpPr>
        <xdr:cNvPr id="223" name="n_4mainValue【福祉施設】&#10;有形固定資産減価償却率"/>
        <xdr:cNvSpPr txBox="1"/>
      </xdr:nvSpPr>
      <xdr:spPr>
        <a:xfrm>
          <a:off x="927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50" name="【福祉施設】&#10;一人当たり面積平均値テキスト"/>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72340</xdr:rowOff>
    </xdr:from>
    <xdr:to>
      <xdr:col>55</xdr:col>
      <xdr:colOff>50800</xdr:colOff>
      <xdr:row>86</xdr:row>
      <xdr:rowOff>2490</xdr:rowOff>
    </xdr:to>
    <xdr:sp macro="" textlink="">
      <xdr:nvSpPr>
        <xdr:cNvPr id="261" name="楕円 260"/>
        <xdr:cNvSpPr/>
      </xdr:nvSpPr>
      <xdr:spPr>
        <a:xfrm>
          <a:off x="104267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158717</xdr:rowOff>
    </xdr:from>
    <xdr:ext cx="469744" cy="259045"/>
    <xdr:sp macro="" textlink="">
      <xdr:nvSpPr>
        <xdr:cNvPr id="262" name="【福祉施設】&#10;一人当たり面積該当値テキスト"/>
        <xdr:cNvSpPr txBox="1"/>
      </xdr:nvSpPr>
      <xdr:spPr>
        <a:xfrm>
          <a:off x="10515600" y="1456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74625</xdr:rowOff>
    </xdr:from>
    <xdr:to>
      <xdr:col>50</xdr:col>
      <xdr:colOff>165100</xdr:colOff>
      <xdr:row>86</xdr:row>
      <xdr:rowOff>4775</xdr:rowOff>
    </xdr:to>
    <xdr:sp macro="" textlink="">
      <xdr:nvSpPr>
        <xdr:cNvPr id="263" name="楕円 262"/>
        <xdr:cNvSpPr/>
      </xdr:nvSpPr>
      <xdr:spPr>
        <a:xfrm>
          <a:off x="9588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123140</xdr:rowOff>
    </xdr:from>
    <xdr:to>
      <xdr:col>55</xdr:col>
      <xdr:colOff>0</xdr:colOff>
      <xdr:row>85</xdr:row>
      <xdr:rowOff>125425</xdr:rowOff>
    </xdr:to>
    <xdr:cxnSp macro="">
      <xdr:nvCxnSpPr>
        <xdr:cNvPr id="264" name="直線コネクタ 263"/>
        <xdr:cNvCxnSpPr/>
      </xdr:nvCxnSpPr>
      <xdr:spPr>
        <a:xfrm flipV="1">
          <a:off x="9639300" y="1469639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76454</xdr:rowOff>
    </xdr:from>
    <xdr:to>
      <xdr:col>46</xdr:col>
      <xdr:colOff>38100</xdr:colOff>
      <xdr:row>86</xdr:row>
      <xdr:rowOff>6604</xdr:rowOff>
    </xdr:to>
    <xdr:sp macro="" textlink="">
      <xdr:nvSpPr>
        <xdr:cNvPr id="265" name="楕円 264"/>
        <xdr:cNvSpPr/>
      </xdr:nvSpPr>
      <xdr:spPr>
        <a:xfrm>
          <a:off x="8699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125425</xdr:rowOff>
    </xdr:from>
    <xdr:to>
      <xdr:col>50</xdr:col>
      <xdr:colOff>114300</xdr:colOff>
      <xdr:row>85</xdr:row>
      <xdr:rowOff>127254</xdr:rowOff>
    </xdr:to>
    <xdr:cxnSp macro="">
      <xdr:nvCxnSpPr>
        <xdr:cNvPr id="266" name="直線コネクタ 265"/>
        <xdr:cNvCxnSpPr/>
      </xdr:nvCxnSpPr>
      <xdr:spPr>
        <a:xfrm flipV="1">
          <a:off x="8750300" y="1469867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66624</xdr:rowOff>
    </xdr:from>
    <xdr:to>
      <xdr:col>41</xdr:col>
      <xdr:colOff>101600</xdr:colOff>
      <xdr:row>85</xdr:row>
      <xdr:rowOff>168224</xdr:rowOff>
    </xdr:to>
    <xdr:sp macro="" textlink="">
      <xdr:nvSpPr>
        <xdr:cNvPr id="267" name="楕円 266"/>
        <xdr:cNvSpPr/>
      </xdr:nvSpPr>
      <xdr:spPr>
        <a:xfrm>
          <a:off x="7810500" y="146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117424</xdr:rowOff>
    </xdr:from>
    <xdr:to>
      <xdr:col>45</xdr:col>
      <xdr:colOff>177800</xdr:colOff>
      <xdr:row>85</xdr:row>
      <xdr:rowOff>127254</xdr:rowOff>
    </xdr:to>
    <xdr:cxnSp macro="">
      <xdr:nvCxnSpPr>
        <xdr:cNvPr id="268" name="直線コネクタ 267"/>
        <xdr:cNvCxnSpPr/>
      </xdr:nvCxnSpPr>
      <xdr:spPr>
        <a:xfrm>
          <a:off x="7861300" y="1469067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69138</xdr:rowOff>
    </xdr:from>
    <xdr:to>
      <xdr:col>36</xdr:col>
      <xdr:colOff>165100</xdr:colOff>
      <xdr:row>85</xdr:row>
      <xdr:rowOff>170738</xdr:rowOff>
    </xdr:to>
    <xdr:sp macro="" textlink="">
      <xdr:nvSpPr>
        <xdr:cNvPr id="269" name="楕円 268"/>
        <xdr:cNvSpPr/>
      </xdr:nvSpPr>
      <xdr:spPr>
        <a:xfrm>
          <a:off x="6921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117424</xdr:rowOff>
    </xdr:from>
    <xdr:to>
      <xdr:col>41</xdr:col>
      <xdr:colOff>50800</xdr:colOff>
      <xdr:row>85</xdr:row>
      <xdr:rowOff>119938</xdr:rowOff>
    </xdr:to>
    <xdr:cxnSp macro="">
      <xdr:nvCxnSpPr>
        <xdr:cNvPr id="270" name="直線コネクタ 269"/>
        <xdr:cNvCxnSpPr/>
      </xdr:nvCxnSpPr>
      <xdr:spPr>
        <a:xfrm flipV="1">
          <a:off x="6972300" y="1469067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73" name="n_3aveValue【福祉施設】&#10;一人当たり面積"/>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74" name="n_4aveValue【福祉施設】&#10;一人当たり面積"/>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167352</xdr:rowOff>
    </xdr:from>
    <xdr:ext cx="469744" cy="259045"/>
    <xdr:sp macro="" textlink="">
      <xdr:nvSpPr>
        <xdr:cNvPr id="275" name="n_1mainValue【福祉施設】&#10;一人当たり面積"/>
        <xdr:cNvSpPr txBox="1"/>
      </xdr:nvSpPr>
      <xdr:spPr>
        <a:xfrm>
          <a:off x="93917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169181</xdr:rowOff>
    </xdr:from>
    <xdr:ext cx="469744" cy="259045"/>
    <xdr:sp macro="" textlink="">
      <xdr:nvSpPr>
        <xdr:cNvPr id="276" name="n_2mainValue【福祉施設】&#10;一人当たり面積"/>
        <xdr:cNvSpPr txBox="1"/>
      </xdr:nvSpPr>
      <xdr:spPr>
        <a:xfrm>
          <a:off x="8515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159351</xdr:rowOff>
    </xdr:from>
    <xdr:ext cx="469744" cy="259045"/>
    <xdr:sp macro="" textlink="">
      <xdr:nvSpPr>
        <xdr:cNvPr id="277" name="n_3mainValue【福祉施設】&#10;一人当たり面積"/>
        <xdr:cNvSpPr txBox="1"/>
      </xdr:nvSpPr>
      <xdr:spPr>
        <a:xfrm>
          <a:off x="7626427" y="1473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161865</xdr:rowOff>
    </xdr:from>
    <xdr:ext cx="469744" cy="259045"/>
    <xdr:sp macro="" textlink="">
      <xdr:nvSpPr>
        <xdr:cNvPr id="278" name="n_4mainValue【福祉施設】&#10;一人当たり面積"/>
        <xdr:cNvSpPr txBox="1"/>
      </xdr:nvSpPr>
      <xdr:spPr>
        <a:xfrm>
          <a:off x="67374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31" name="テキスト ボックス 33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334" name="直線コネクタ 333"/>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335"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336" name="直線コネクタ 335"/>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337"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38" name="直線コネクタ 337"/>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339" name="【保健センター・保健所】&#10;有形固定資産減価償却率平均値テキスト"/>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40" name="フローチャート: 判断 339"/>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341" name="フローチャート: 判断 340"/>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42" name="フローチャート: 判断 341"/>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343" name="フローチャート: 判断 342"/>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344" name="フローチャート: 判断 343"/>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95885</xdr:rowOff>
    </xdr:from>
    <xdr:to>
      <xdr:col>85</xdr:col>
      <xdr:colOff>177800</xdr:colOff>
      <xdr:row>62</xdr:row>
      <xdr:rowOff>26035</xdr:rowOff>
    </xdr:to>
    <xdr:sp macro="" textlink="">
      <xdr:nvSpPr>
        <xdr:cNvPr id="350" name="楕円 349"/>
        <xdr:cNvSpPr/>
      </xdr:nvSpPr>
      <xdr:spPr>
        <a:xfrm>
          <a:off x="16268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74312</xdr:rowOff>
    </xdr:from>
    <xdr:ext cx="405111" cy="259045"/>
    <xdr:sp macro="" textlink="">
      <xdr:nvSpPr>
        <xdr:cNvPr id="351" name="【保健センター・保健所】&#10;有形固定資産減価償却率該当値テキスト"/>
        <xdr:cNvSpPr txBox="1"/>
      </xdr:nvSpPr>
      <xdr:spPr>
        <a:xfrm>
          <a:off x="16357600"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352" name="楕円 351"/>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146685</xdr:rowOff>
    </xdr:to>
    <xdr:cxnSp macro="">
      <xdr:nvCxnSpPr>
        <xdr:cNvPr id="353" name="直線コネクタ 352"/>
        <xdr:cNvCxnSpPr/>
      </xdr:nvCxnSpPr>
      <xdr:spPr>
        <a:xfrm>
          <a:off x="15481300" y="105537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354" name="楕円 353"/>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95250</xdr:rowOff>
    </xdr:to>
    <xdr:cxnSp macro="">
      <xdr:nvCxnSpPr>
        <xdr:cNvPr id="355" name="直線コネクタ 354"/>
        <xdr:cNvCxnSpPr/>
      </xdr:nvCxnSpPr>
      <xdr:spPr>
        <a:xfrm>
          <a:off x="14592300" y="10502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113030</xdr:rowOff>
    </xdr:from>
    <xdr:to>
      <xdr:col>72</xdr:col>
      <xdr:colOff>38100</xdr:colOff>
      <xdr:row>61</xdr:row>
      <xdr:rowOff>43180</xdr:rowOff>
    </xdr:to>
    <xdr:sp macro="" textlink="">
      <xdr:nvSpPr>
        <xdr:cNvPr id="356" name="楕円 355"/>
        <xdr:cNvSpPr/>
      </xdr:nvSpPr>
      <xdr:spPr>
        <a:xfrm>
          <a:off x="13652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163830</xdr:rowOff>
    </xdr:from>
    <xdr:to>
      <xdr:col>76</xdr:col>
      <xdr:colOff>114300</xdr:colOff>
      <xdr:row>61</xdr:row>
      <xdr:rowOff>43815</xdr:rowOff>
    </xdr:to>
    <xdr:cxnSp macro="">
      <xdr:nvCxnSpPr>
        <xdr:cNvPr id="357" name="直線コネクタ 356"/>
        <xdr:cNvCxnSpPr/>
      </xdr:nvCxnSpPr>
      <xdr:spPr>
        <a:xfrm>
          <a:off x="13703300" y="104508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61595</xdr:rowOff>
    </xdr:from>
    <xdr:to>
      <xdr:col>67</xdr:col>
      <xdr:colOff>101600</xdr:colOff>
      <xdr:row>60</xdr:row>
      <xdr:rowOff>163195</xdr:rowOff>
    </xdr:to>
    <xdr:sp macro="" textlink="">
      <xdr:nvSpPr>
        <xdr:cNvPr id="358" name="楕円 357"/>
        <xdr:cNvSpPr/>
      </xdr:nvSpPr>
      <xdr:spPr>
        <a:xfrm>
          <a:off x="12763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112395</xdr:rowOff>
    </xdr:from>
    <xdr:to>
      <xdr:col>71</xdr:col>
      <xdr:colOff>177800</xdr:colOff>
      <xdr:row>60</xdr:row>
      <xdr:rowOff>163830</xdr:rowOff>
    </xdr:to>
    <xdr:cxnSp macro="">
      <xdr:nvCxnSpPr>
        <xdr:cNvPr id="359" name="直線コネクタ 358"/>
        <xdr:cNvCxnSpPr/>
      </xdr:nvCxnSpPr>
      <xdr:spPr>
        <a:xfrm>
          <a:off x="12814300" y="10399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360" name="n_1aveValue【保健センター・保健所】&#10;有形固定資産減価償却率"/>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361" name="n_2aveValue【保健センター・保健所】&#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362" name="n_3aveValue【保健センター・保健所】&#10;有形固定資産減価償却率"/>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363" name="n_4aveValue【保健センター・保健所】&#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364" name="n_1mainValue【保健センター・保健所】&#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111142</xdr:rowOff>
    </xdr:from>
    <xdr:ext cx="405111" cy="259045"/>
    <xdr:sp macro="" textlink="">
      <xdr:nvSpPr>
        <xdr:cNvPr id="365" name="n_2mainValue【保健センター・保健所】&#10;有形固定資産減価償却率"/>
        <xdr:cNvSpPr txBox="1"/>
      </xdr:nvSpPr>
      <xdr:spPr>
        <a:xfrm>
          <a:off x="14389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59707</xdr:rowOff>
    </xdr:from>
    <xdr:ext cx="405111" cy="259045"/>
    <xdr:sp macro="" textlink="">
      <xdr:nvSpPr>
        <xdr:cNvPr id="366" name="n_3mainValue【保健センター・保健所】&#10;有形固定資産減価償却率"/>
        <xdr:cNvSpPr txBox="1"/>
      </xdr:nvSpPr>
      <xdr:spPr>
        <a:xfrm>
          <a:off x="13500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8272</xdr:rowOff>
    </xdr:from>
    <xdr:ext cx="405111" cy="259045"/>
    <xdr:sp macro="" textlink="">
      <xdr:nvSpPr>
        <xdr:cNvPr id="367" name="n_4mainValue【保健センター・保健所】&#10;有形固定資産減価償却率"/>
        <xdr:cNvSpPr txBox="1"/>
      </xdr:nvSpPr>
      <xdr:spPr>
        <a:xfrm>
          <a:off x="12611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8" name="直線コネクタ 3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9" name="テキスト ボックス 3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0" name="直線コネクタ 3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1" name="テキスト ボックス 3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3" name="テキスト ボックス 3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4" name="直線コネクタ 3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5" name="テキスト ボックス 3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6" name="直線コネクタ 3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7" name="テキスト ボックス 3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391" name="直線コネクタ 390"/>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392" name="【保健センター・保健所】&#10;一人当たり面積最小値テキスト"/>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393" name="直線コネクタ 392"/>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394" name="【保健センター・保健所】&#10;一人当たり面積最大値テキスト"/>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395" name="直線コネクタ 394"/>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396" name="【保健センター・保健所】&#10;一人当たり面積平均値テキスト"/>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397" name="フローチャート: 判断 396"/>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398" name="フローチャート: 判断 397"/>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399" name="フローチャート: 判断 398"/>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400" name="フローチャート: 判断 399"/>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401" name="フローチャート: 判断 400"/>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163322</xdr:rowOff>
    </xdr:from>
    <xdr:to>
      <xdr:col>116</xdr:col>
      <xdr:colOff>114300</xdr:colOff>
      <xdr:row>64</xdr:row>
      <xdr:rowOff>93472</xdr:rowOff>
    </xdr:to>
    <xdr:sp macro="" textlink="">
      <xdr:nvSpPr>
        <xdr:cNvPr id="407" name="楕円 406"/>
        <xdr:cNvSpPr/>
      </xdr:nvSpPr>
      <xdr:spPr>
        <a:xfrm>
          <a:off x="22110700" y="109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78249</xdr:rowOff>
    </xdr:from>
    <xdr:ext cx="469744" cy="259045"/>
    <xdr:sp macro="" textlink="">
      <xdr:nvSpPr>
        <xdr:cNvPr id="408" name="【保健センター・保健所】&#10;一人当たり面積該当値テキスト"/>
        <xdr:cNvSpPr txBox="1"/>
      </xdr:nvSpPr>
      <xdr:spPr>
        <a:xfrm>
          <a:off x="22199600" y="1087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164465</xdr:rowOff>
    </xdr:from>
    <xdr:to>
      <xdr:col>112</xdr:col>
      <xdr:colOff>38100</xdr:colOff>
      <xdr:row>64</xdr:row>
      <xdr:rowOff>94615</xdr:rowOff>
    </xdr:to>
    <xdr:sp macro="" textlink="">
      <xdr:nvSpPr>
        <xdr:cNvPr id="409" name="楕円 408"/>
        <xdr:cNvSpPr/>
      </xdr:nvSpPr>
      <xdr:spPr>
        <a:xfrm>
          <a:off x="21272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42672</xdr:rowOff>
    </xdr:from>
    <xdr:to>
      <xdr:col>116</xdr:col>
      <xdr:colOff>63500</xdr:colOff>
      <xdr:row>64</xdr:row>
      <xdr:rowOff>43815</xdr:rowOff>
    </xdr:to>
    <xdr:cxnSp macro="">
      <xdr:nvCxnSpPr>
        <xdr:cNvPr id="410" name="直線コネクタ 409"/>
        <xdr:cNvCxnSpPr/>
      </xdr:nvCxnSpPr>
      <xdr:spPr>
        <a:xfrm flipV="1">
          <a:off x="21323300" y="1101547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164846</xdr:rowOff>
    </xdr:from>
    <xdr:to>
      <xdr:col>107</xdr:col>
      <xdr:colOff>101600</xdr:colOff>
      <xdr:row>64</xdr:row>
      <xdr:rowOff>94996</xdr:rowOff>
    </xdr:to>
    <xdr:sp macro="" textlink="">
      <xdr:nvSpPr>
        <xdr:cNvPr id="411" name="楕円 410"/>
        <xdr:cNvSpPr/>
      </xdr:nvSpPr>
      <xdr:spPr>
        <a:xfrm>
          <a:off x="203835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43815</xdr:rowOff>
    </xdr:from>
    <xdr:to>
      <xdr:col>111</xdr:col>
      <xdr:colOff>177800</xdr:colOff>
      <xdr:row>64</xdr:row>
      <xdr:rowOff>44196</xdr:rowOff>
    </xdr:to>
    <xdr:cxnSp macro="">
      <xdr:nvCxnSpPr>
        <xdr:cNvPr id="412" name="直線コネクタ 411"/>
        <xdr:cNvCxnSpPr/>
      </xdr:nvCxnSpPr>
      <xdr:spPr>
        <a:xfrm flipV="1">
          <a:off x="20434300" y="1101661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165989</xdr:rowOff>
    </xdr:from>
    <xdr:to>
      <xdr:col>102</xdr:col>
      <xdr:colOff>165100</xdr:colOff>
      <xdr:row>64</xdr:row>
      <xdr:rowOff>96139</xdr:rowOff>
    </xdr:to>
    <xdr:sp macro="" textlink="">
      <xdr:nvSpPr>
        <xdr:cNvPr id="413" name="楕円 412"/>
        <xdr:cNvSpPr/>
      </xdr:nvSpPr>
      <xdr:spPr>
        <a:xfrm>
          <a:off x="19494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44196</xdr:rowOff>
    </xdr:from>
    <xdr:to>
      <xdr:col>107</xdr:col>
      <xdr:colOff>50800</xdr:colOff>
      <xdr:row>64</xdr:row>
      <xdr:rowOff>45339</xdr:rowOff>
    </xdr:to>
    <xdr:cxnSp macro="">
      <xdr:nvCxnSpPr>
        <xdr:cNvPr id="414" name="直線コネクタ 413"/>
        <xdr:cNvCxnSpPr/>
      </xdr:nvCxnSpPr>
      <xdr:spPr>
        <a:xfrm flipV="1">
          <a:off x="19545300" y="1101699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166751</xdr:rowOff>
    </xdr:from>
    <xdr:to>
      <xdr:col>98</xdr:col>
      <xdr:colOff>38100</xdr:colOff>
      <xdr:row>64</xdr:row>
      <xdr:rowOff>96901</xdr:rowOff>
    </xdr:to>
    <xdr:sp macro="" textlink="">
      <xdr:nvSpPr>
        <xdr:cNvPr id="415" name="楕円 414"/>
        <xdr:cNvSpPr/>
      </xdr:nvSpPr>
      <xdr:spPr>
        <a:xfrm>
          <a:off x="18605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45339</xdr:rowOff>
    </xdr:from>
    <xdr:to>
      <xdr:col>102</xdr:col>
      <xdr:colOff>114300</xdr:colOff>
      <xdr:row>64</xdr:row>
      <xdr:rowOff>46101</xdr:rowOff>
    </xdr:to>
    <xdr:cxnSp macro="">
      <xdr:nvCxnSpPr>
        <xdr:cNvPr id="416" name="直線コネクタ 415"/>
        <xdr:cNvCxnSpPr/>
      </xdr:nvCxnSpPr>
      <xdr:spPr>
        <a:xfrm flipV="1">
          <a:off x="18656300" y="1101813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417" name="n_1aveValue【保健センター・保健所】&#10;一人当たり面積"/>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418" name="n_2aveValue【保健センター・保健所】&#10;一人当たり面積"/>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419" name="n_3aveValue【保健センター・保健所】&#10;一人当たり面積"/>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420" name="n_4aveValue【保健センター・保健所】&#10;一人当たり面積"/>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85742</xdr:rowOff>
    </xdr:from>
    <xdr:ext cx="469744" cy="259045"/>
    <xdr:sp macro="" textlink="">
      <xdr:nvSpPr>
        <xdr:cNvPr id="421" name="n_1mainValue【保健センター・保健所】&#10;一人当たり面積"/>
        <xdr:cNvSpPr txBox="1"/>
      </xdr:nvSpPr>
      <xdr:spPr>
        <a:xfrm>
          <a:off x="21075727" y="1105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86123</xdr:rowOff>
    </xdr:from>
    <xdr:ext cx="469744" cy="259045"/>
    <xdr:sp macro="" textlink="">
      <xdr:nvSpPr>
        <xdr:cNvPr id="422" name="n_2mainValue【保健センター・保健所】&#10;一人当たり面積"/>
        <xdr:cNvSpPr txBox="1"/>
      </xdr:nvSpPr>
      <xdr:spPr>
        <a:xfrm>
          <a:off x="20199427" y="1105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87266</xdr:rowOff>
    </xdr:from>
    <xdr:ext cx="469744" cy="259045"/>
    <xdr:sp macro="" textlink="">
      <xdr:nvSpPr>
        <xdr:cNvPr id="423" name="n_3mainValue【保健センター・保健所】&#10;一人当たり面積"/>
        <xdr:cNvSpPr txBox="1"/>
      </xdr:nvSpPr>
      <xdr:spPr>
        <a:xfrm>
          <a:off x="19310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88028</xdr:rowOff>
    </xdr:from>
    <xdr:ext cx="469744" cy="259045"/>
    <xdr:sp macro="" textlink="">
      <xdr:nvSpPr>
        <xdr:cNvPr id="424" name="n_4mainValue【保健センター・保健所】&#10;一人当たり面積"/>
        <xdr:cNvSpPr txBox="1"/>
      </xdr:nvSpPr>
      <xdr:spPr>
        <a:xfrm>
          <a:off x="184214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450" name="直線コネクタ 449"/>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453"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454" name="直線コネクタ 453"/>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455" name="【消防施設】&#10;有形固定資産減価償却率平均値テキスト"/>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456" name="フローチャート: 判断 455"/>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457" name="フローチャート: 判断 456"/>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458" name="フローチャート: 判断 457"/>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459" name="フローチャート: 判断 458"/>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460" name="フローチャート: 判断 459"/>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66" name="楕円 465"/>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467" name="【消防施設】&#10;有形固定資産減価償却率該当値テキスト"/>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104866</xdr:rowOff>
    </xdr:from>
    <xdr:to>
      <xdr:col>81</xdr:col>
      <xdr:colOff>101600</xdr:colOff>
      <xdr:row>82</xdr:row>
      <xdr:rowOff>35016</xdr:rowOff>
    </xdr:to>
    <xdr:sp macro="" textlink="">
      <xdr:nvSpPr>
        <xdr:cNvPr id="468" name="楕円 467"/>
        <xdr:cNvSpPr/>
      </xdr:nvSpPr>
      <xdr:spPr>
        <a:xfrm>
          <a:off x="15430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82</xdr:row>
      <xdr:rowOff>3811</xdr:rowOff>
    </xdr:to>
    <xdr:cxnSp macro="">
      <xdr:nvCxnSpPr>
        <xdr:cNvPr id="469" name="直線コネクタ 468"/>
        <xdr:cNvCxnSpPr/>
      </xdr:nvCxnSpPr>
      <xdr:spPr>
        <a:xfrm>
          <a:off x="15481300" y="1404311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106499</xdr:rowOff>
    </xdr:from>
    <xdr:to>
      <xdr:col>76</xdr:col>
      <xdr:colOff>165100</xdr:colOff>
      <xdr:row>82</xdr:row>
      <xdr:rowOff>36649</xdr:rowOff>
    </xdr:to>
    <xdr:sp macro="" textlink="">
      <xdr:nvSpPr>
        <xdr:cNvPr id="470" name="楕円 469"/>
        <xdr:cNvSpPr/>
      </xdr:nvSpPr>
      <xdr:spPr>
        <a:xfrm>
          <a:off x="14541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155666</xdr:rowOff>
    </xdr:from>
    <xdr:to>
      <xdr:col>81</xdr:col>
      <xdr:colOff>50800</xdr:colOff>
      <xdr:row>81</xdr:row>
      <xdr:rowOff>157299</xdr:rowOff>
    </xdr:to>
    <xdr:cxnSp macro="">
      <xdr:nvCxnSpPr>
        <xdr:cNvPr id="471" name="直線コネクタ 470"/>
        <xdr:cNvCxnSpPr/>
      </xdr:nvCxnSpPr>
      <xdr:spPr>
        <a:xfrm flipV="1">
          <a:off x="14592300" y="140431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8527</xdr:rowOff>
    </xdr:from>
    <xdr:to>
      <xdr:col>72</xdr:col>
      <xdr:colOff>38100</xdr:colOff>
      <xdr:row>83</xdr:row>
      <xdr:rowOff>110127</xdr:rowOff>
    </xdr:to>
    <xdr:sp macro="" textlink="">
      <xdr:nvSpPr>
        <xdr:cNvPr id="472" name="楕円 471"/>
        <xdr:cNvSpPr/>
      </xdr:nvSpPr>
      <xdr:spPr>
        <a:xfrm>
          <a:off x="13652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157299</xdr:rowOff>
    </xdr:from>
    <xdr:to>
      <xdr:col>76</xdr:col>
      <xdr:colOff>114300</xdr:colOff>
      <xdr:row>83</xdr:row>
      <xdr:rowOff>59327</xdr:rowOff>
    </xdr:to>
    <xdr:cxnSp macro="">
      <xdr:nvCxnSpPr>
        <xdr:cNvPr id="473" name="直線コネクタ 472"/>
        <xdr:cNvCxnSpPr/>
      </xdr:nvCxnSpPr>
      <xdr:spPr>
        <a:xfrm flipV="1">
          <a:off x="13703300" y="1404474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155484</xdr:rowOff>
    </xdr:from>
    <xdr:to>
      <xdr:col>67</xdr:col>
      <xdr:colOff>101600</xdr:colOff>
      <xdr:row>83</xdr:row>
      <xdr:rowOff>85634</xdr:rowOff>
    </xdr:to>
    <xdr:sp macro="" textlink="">
      <xdr:nvSpPr>
        <xdr:cNvPr id="474" name="楕円 473"/>
        <xdr:cNvSpPr/>
      </xdr:nvSpPr>
      <xdr:spPr>
        <a:xfrm>
          <a:off x="12763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34834</xdr:rowOff>
    </xdr:from>
    <xdr:to>
      <xdr:col>71</xdr:col>
      <xdr:colOff>177800</xdr:colOff>
      <xdr:row>83</xdr:row>
      <xdr:rowOff>59327</xdr:rowOff>
    </xdr:to>
    <xdr:cxnSp macro="">
      <xdr:nvCxnSpPr>
        <xdr:cNvPr id="475" name="直線コネクタ 474"/>
        <xdr:cNvCxnSpPr/>
      </xdr:nvCxnSpPr>
      <xdr:spPr>
        <a:xfrm>
          <a:off x="12814300" y="1426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476"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477" name="n_2aveValue【消防施設】&#10;有形固定資産減価償却率"/>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478" name="n_3aveValue【消防施設】&#10;有形固定資産減価償却率"/>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479" name="n_4aveValue【消防施設】&#10;有形固定資産減価償却率"/>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51543</xdr:rowOff>
    </xdr:from>
    <xdr:ext cx="405111" cy="259045"/>
    <xdr:sp macro="" textlink="">
      <xdr:nvSpPr>
        <xdr:cNvPr id="480" name="n_1mainValue【消防施設】&#10;有形固定資産減価償却率"/>
        <xdr:cNvSpPr txBox="1"/>
      </xdr:nvSpPr>
      <xdr:spPr>
        <a:xfrm>
          <a:off x="152660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53176</xdr:rowOff>
    </xdr:from>
    <xdr:ext cx="405111" cy="259045"/>
    <xdr:sp macro="" textlink="">
      <xdr:nvSpPr>
        <xdr:cNvPr id="481" name="n_2mainValue【消防施設】&#10;有形固定資産減価償却率"/>
        <xdr:cNvSpPr txBox="1"/>
      </xdr:nvSpPr>
      <xdr:spPr>
        <a:xfrm>
          <a:off x="14389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101254</xdr:rowOff>
    </xdr:from>
    <xdr:ext cx="405111" cy="259045"/>
    <xdr:sp macro="" textlink="">
      <xdr:nvSpPr>
        <xdr:cNvPr id="482" name="n_3mainValue【消防施設】&#10;有形固定資産減価償却率"/>
        <xdr:cNvSpPr txBox="1"/>
      </xdr:nvSpPr>
      <xdr:spPr>
        <a:xfrm>
          <a:off x="13500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76761</xdr:rowOff>
    </xdr:from>
    <xdr:ext cx="405111" cy="259045"/>
    <xdr:sp macro="" textlink="">
      <xdr:nvSpPr>
        <xdr:cNvPr id="483" name="n_4mainValue【消防施設】&#10;有形固定資産減価償却率"/>
        <xdr:cNvSpPr txBox="1"/>
      </xdr:nvSpPr>
      <xdr:spPr>
        <a:xfrm>
          <a:off x="12611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507" name="直線コネクタ 506"/>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8"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9" name="直線コネクタ 5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510"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511" name="直線コネクタ 510"/>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512" name="【消防施設】&#10;一人当たり面積平均値テキスト"/>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513" name="フローチャート: 判断 512"/>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514" name="フローチャート: 判断 513"/>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515" name="フローチャート: 判断 514"/>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516" name="フローチャート: 判断 515"/>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517" name="フローチャート: 判断 516"/>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71120</xdr:rowOff>
    </xdr:from>
    <xdr:to>
      <xdr:col>116</xdr:col>
      <xdr:colOff>114300</xdr:colOff>
      <xdr:row>79</xdr:row>
      <xdr:rowOff>1270</xdr:rowOff>
    </xdr:to>
    <xdr:sp macro="" textlink="">
      <xdr:nvSpPr>
        <xdr:cNvPr id="523" name="楕円 522"/>
        <xdr:cNvSpPr/>
      </xdr:nvSpPr>
      <xdr:spPr>
        <a:xfrm>
          <a:off x="221107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93997</xdr:rowOff>
    </xdr:from>
    <xdr:ext cx="469744" cy="259045"/>
    <xdr:sp macro="" textlink="">
      <xdr:nvSpPr>
        <xdr:cNvPr id="524" name="【消防施設】&#10;一人当たり面積該当値テキスト"/>
        <xdr:cNvSpPr txBox="1"/>
      </xdr:nvSpPr>
      <xdr:spPr>
        <a:xfrm>
          <a:off x="22199600"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109220</xdr:rowOff>
    </xdr:from>
    <xdr:to>
      <xdr:col>112</xdr:col>
      <xdr:colOff>38100</xdr:colOff>
      <xdr:row>79</xdr:row>
      <xdr:rowOff>39370</xdr:rowOff>
    </xdr:to>
    <xdr:sp macro="" textlink="">
      <xdr:nvSpPr>
        <xdr:cNvPr id="525" name="楕円 524"/>
        <xdr:cNvSpPr/>
      </xdr:nvSpPr>
      <xdr:spPr>
        <a:xfrm>
          <a:off x="21272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121920</xdr:rowOff>
    </xdr:from>
    <xdr:to>
      <xdr:col>116</xdr:col>
      <xdr:colOff>63500</xdr:colOff>
      <xdr:row>78</xdr:row>
      <xdr:rowOff>160020</xdr:rowOff>
    </xdr:to>
    <xdr:cxnSp macro="">
      <xdr:nvCxnSpPr>
        <xdr:cNvPr id="526" name="直線コネクタ 525"/>
        <xdr:cNvCxnSpPr/>
      </xdr:nvCxnSpPr>
      <xdr:spPr>
        <a:xfrm flipV="1">
          <a:off x="21323300" y="13495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147320</xdr:rowOff>
    </xdr:from>
    <xdr:to>
      <xdr:col>107</xdr:col>
      <xdr:colOff>101600</xdr:colOff>
      <xdr:row>79</xdr:row>
      <xdr:rowOff>77470</xdr:rowOff>
    </xdr:to>
    <xdr:sp macro="" textlink="">
      <xdr:nvSpPr>
        <xdr:cNvPr id="527" name="楕円 526"/>
        <xdr:cNvSpPr/>
      </xdr:nvSpPr>
      <xdr:spPr>
        <a:xfrm>
          <a:off x="2038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160020</xdr:rowOff>
    </xdr:from>
    <xdr:to>
      <xdr:col>111</xdr:col>
      <xdr:colOff>177800</xdr:colOff>
      <xdr:row>79</xdr:row>
      <xdr:rowOff>26670</xdr:rowOff>
    </xdr:to>
    <xdr:cxnSp macro="">
      <xdr:nvCxnSpPr>
        <xdr:cNvPr id="528" name="直線コネクタ 527"/>
        <xdr:cNvCxnSpPr/>
      </xdr:nvCxnSpPr>
      <xdr:spPr>
        <a:xfrm flipV="1">
          <a:off x="20434300" y="13533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57786</xdr:rowOff>
    </xdr:from>
    <xdr:to>
      <xdr:col>102</xdr:col>
      <xdr:colOff>165100</xdr:colOff>
      <xdr:row>83</xdr:row>
      <xdr:rowOff>159386</xdr:rowOff>
    </xdr:to>
    <xdr:sp macro="" textlink="">
      <xdr:nvSpPr>
        <xdr:cNvPr id="529" name="楕円 528"/>
        <xdr:cNvSpPr/>
      </xdr:nvSpPr>
      <xdr:spPr>
        <a:xfrm>
          <a:off x="19494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26670</xdr:rowOff>
    </xdr:from>
    <xdr:to>
      <xdr:col>107</xdr:col>
      <xdr:colOff>50800</xdr:colOff>
      <xdr:row>83</xdr:row>
      <xdr:rowOff>108586</xdr:rowOff>
    </xdr:to>
    <xdr:cxnSp macro="">
      <xdr:nvCxnSpPr>
        <xdr:cNvPr id="530" name="直線コネクタ 529"/>
        <xdr:cNvCxnSpPr/>
      </xdr:nvCxnSpPr>
      <xdr:spPr>
        <a:xfrm flipV="1">
          <a:off x="19545300" y="13571220"/>
          <a:ext cx="889000" cy="7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63500</xdr:rowOff>
    </xdr:from>
    <xdr:to>
      <xdr:col>98</xdr:col>
      <xdr:colOff>38100</xdr:colOff>
      <xdr:row>83</xdr:row>
      <xdr:rowOff>165100</xdr:rowOff>
    </xdr:to>
    <xdr:sp macro="" textlink="">
      <xdr:nvSpPr>
        <xdr:cNvPr id="531" name="楕円 530"/>
        <xdr:cNvSpPr/>
      </xdr:nvSpPr>
      <xdr:spPr>
        <a:xfrm>
          <a:off x="18605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108586</xdr:rowOff>
    </xdr:from>
    <xdr:to>
      <xdr:col>102</xdr:col>
      <xdr:colOff>114300</xdr:colOff>
      <xdr:row>83</xdr:row>
      <xdr:rowOff>114300</xdr:rowOff>
    </xdr:to>
    <xdr:cxnSp macro="">
      <xdr:nvCxnSpPr>
        <xdr:cNvPr id="532" name="直線コネクタ 531"/>
        <xdr:cNvCxnSpPr/>
      </xdr:nvCxnSpPr>
      <xdr:spPr>
        <a:xfrm flipV="1">
          <a:off x="18656300" y="143389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24782</xdr:rowOff>
    </xdr:from>
    <xdr:ext cx="469744" cy="259045"/>
    <xdr:sp macro="" textlink="">
      <xdr:nvSpPr>
        <xdr:cNvPr id="533" name="n_1aveValue【消防施設】&#10;一人当たり面積"/>
        <xdr:cNvSpPr txBox="1"/>
      </xdr:nvSpPr>
      <xdr:spPr>
        <a:xfrm>
          <a:off x="21075727" y="1391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66691</xdr:rowOff>
    </xdr:from>
    <xdr:ext cx="469744" cy="259045"/>
    <xdr:sp macro="" textlink="">
      <xdr:nvSpPr>
        <xdr:cNvPr id="534" name="n_2aveValue【消防施設】&#10;一人当たり面積"/>
        <xdr:cNvSpPr txBox="1"/>
      </xdr:nvSpPr>
      <xdr:spPr>
        <a:xfrm>
          <a:off x="20199427" y="1378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535" name="n_3aveValue【消防施設】&#10;一人当たり面積"/>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536" name="n_4aveValue【消防施設】&#10;一人当たり面積"/>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55897</xdr:rowOff>
    </xdr:from>
    <xdr:ext cx="469744" cy="259045"/>
    <xdr:sp macro="" textlink="">
      <xdr:nvSpPr>
        <xdr:cNvPr id="537" name="n_1mainValue【消防施設】&#10;一人当たり面積"/>
        <xdr:cNvSpPr txBox="1"/>
      </xdr:nvSpPr>
      <xdr:spPr>
        <a:xfrm>
          <a:off x="210757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93997</xdr:rowOff>
    </xdr:from>
    <xdr:ext cx="469744" cy="259045"/>
    <xdr:sp macro="" textlink="">
      <xdr:nvSpPr>
        <xdr:cNvPr id="538" name="n_2mainValue【消防施設】&#10;一人当たり面積"/>
        <xdr:cNvSpPr txBox="1"/>
      </xdr:nvSpPr>
      <xdr:spPr>
        <a:xfrm>
          <a:off x="201994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150513</xdr:rowOff>
    </xdr:from>
    <xdr:ext cx="469744" cy="259045"/>
    <xdr:sp macro="" textlink="">
      <xdr:nvSpPr>
        <xdr:cNvPr id="539" name="n_3mainValue【消防施設】&#10;一人当たり面積"/>
        <xdr:cNvSpPr txBox="1"/>
      </xdr:nvSpPr>
      <xdr:spPr>
        <a:xfrm>
          <a:off x="19310427" y="143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540" name="n_4mainValue【消防施設】&#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1" name="テキスト ボックス 5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3" name="テキスト ボックス 5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565" name="直線コネクタ 564"/>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6"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7" name="直線コネクタ 5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568"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569" name="直線コネクタ 568"/>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70"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1" name="フローチャート: 判断 5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572" name="フローチャート: 判断 571"/>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573" name="フローチャート: 判断 572"/>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74" name="フローチャート: 判断 573"/>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575" name="フローチャート: 判断 574"/>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19686</xdr:rowOff>
    </xdr:from>
    <xdr:to>
      <xdr:col>85</xdr:col>
      <xdr:colOff>177800</xdr:colOff>
      <xdr:row>105</xdr:row>
      <xdr:rowOff>121286</xdr:rowOff>
    </xdr:to>
    <xdr:sp macro="" textlink="">
      <xdr:nvSpPr>
        <xdr:cNvPr id="581" name="楕円 580"/>
        <xdr:cNvSpPr/>
      </xdr:nvSpPr>
      <xdr:spPr>
        <a:xfrm>
          <a:off x="16268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169563</xdr:rowOff>
    </xdr:from>
    <xdr:ext cx="405111" cy="259045"/>
    <xdr:sp macro="" textlink="">
      <xdr:nvSpPr>
        <xdr:cNvPr id="582" name="【庁舎】&#10;有形固定資産減価償却率該当値テキスト"/>
        <xdr:cNvSpPr txBox="1"/>
      </xdr:nvSpPr>
      <xdr:spPr>
        <a:xfrm>
          <a:off x="16357600"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164464</xdr:rowOff>
    </xdr:from>
    <xdr:to>
      <xdr:col>81</xdr:col>
      <xdr:colOff>101600</xdr:colOff>
      <xdr:row>105</xdr:row>
      <xdr:rowOff>94614</xdr:rowOff>
    </xdr:to>
    <xdr:sp macro="" textlink="">
      <xdr:nvSpPr>
        <xdr:cNvPr id="583" name="楕円 582"/>
        <xdr:cNvSpPr/>
      </xdr:nvSpPr>
      <xdr:spPr>
        <a:xfrm>
          <a:off x="15430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43814</xdr:rowOff>
    </xdr:from>
    <xdr:to>
      <xdr:col>85</xdr:col>
      <xdr:colOff>127000</xdr:colOff>
      <xdr:row>105</xdr:row>
      <xdr:rowOff>70486</xdr:rowOff>
    </xdr:to>
    <xdr:cxnSp macro="">
      <xdr:nvCxnSpPr>
        <xdr:cNvPr id="584" name="直線コネクタ 583"/>
        <xdr:cNvCxnSpPr/>
      </xdr:nvCxnSpPr>
      <xdr:spPr>
        <a:xfrm>
          <a:off x="15481300" y="180460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85" name="楕円 584"/>
        <xdr:cNvSpPr/>
      </xdr:nvSpPr>
      <xdr:spPr>
        <a:xfrm>
          <a:off x="14541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43814</xdr:rowOff>
    </xdr:to>
    <xdr:cxnSp macro="">
      <xdr:nvCxnSpPr>
        <xdr:cNvPr id="586" name="直線コネクタ 585"/>
        <xdr:cNvCxnSpPr/>
      </xdr:nvCxnSpPr>
      <xdr:spPr>
        <a:xfrm>
          <a:off x="14592300" y="180289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587" name="楕円 586"/>
        <xdr:cNvSpPr/>
      </xdr:nvSpPr>
      <xdr:spPr>
        <a:xfrm>
          <a:off x="13652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5714</xdr:rowOff>
    </xdr:from>
    <xdr:to>
      <xdr:col>76</xdr:col>
      <xdr:colOff>114300</xdr:colOff>
      <xdr:row>105</xdr:row>
      <xdr:rowOff>26670</xdr:rowOff>
    </xdr:to>
    <xdr:cxnSp macro="">
      <xdr:nvCxnSpPr>
        <xdr:cNvPr id="588" name="直線コネクタ 587"/>
        <xdr:cNvCxnSpPr/>
      </xdr:nvCxnSpPr>
      <xdr:spPr>
        <a:xfrm>
          <a:off x="13703300" y="180079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44450</xdr:rowOff>
    </xdr:from>
    <xdr:to>
      <xdr:col>67</xdr:col>
      <xdr:colOff>101600</xdr:colOff>
      <xdr:row>105</xdr:row>
      <xdr:rowOff>146050</xdr:rowOff>
    </xdr:to>
    <xdr:sp macro="" textlink="">
      <xdr:nvSpPr>
        <xdr:cNvPr id="589" name="楕円 588"/>
        <xdr:cNvSpPr/>
      </xdr:nvSpPr>
      <xdr:spPr>
        <a:xfrm>
          <a:off x="1276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5714</xdr:rowOff>
    </xdr:from>
    <xdr:to>
      <xdr:col>71</xdr:col>
      <xdr:colOff>177800</xdr:colOff>
      <xdr:row>105</xdr:row>
      <xdr:rowOff>95250</xdr:rowOff>
    </xdr:to>
    <xdr:cxnSp macro="">
      <xdr:nvCxnSpPr>
        <xdr:cNvPr id="590" name="直線コネクタ 589"/>
        <xdr:cNvCxnSpPr/>
      </xdr:nvCxnSpPr>
      <xdr:spPr>
        <a:xfrm flipV="1">
          <a:off x="12814300" y="1800796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591" name="n_1aveValue【庁舎】&#10;有形固定資産減価償却率"/>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592" name="n_2aveValue【庁舎】&#10;有形固定資産減価償却率"/>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593"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594" name="n_4aveValue【庁舎】&#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85741</xdr:rowOff>
    </xdr:from>
    <xdr:ext cx="405111" cy="259045"/>
    <xdr:sp macro="" textlink="">
      <xdr:nvSpPr>
        <xdr:cNvPr id="595" name="n_1mainValue【庁舎】&#10;有形固定資産減価償却率"/>
        <xdr:cNvSpPr txBox="1"/>
      </xdr:nvSpPr>
      <xdr:spPr>
        <a:xfrm>
          <a:off x="15266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596" name="n_2mainValue【庁舎】&#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597" name="n_3mainValue【庁舎】&#10;有形固定資産減価償却率"/>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137177</xdr:rowOff>
    </xdr:from>
    <xdr:ext cx="405111" cy="259045"/>
    <xdr:sp macro="" textlink="">
      <xdr:nvSpPr>
        <xdr:cNvPr id="598" name="n_4mainValue【庁舎】&#10;有形固定資産減価償却率"/>
        <xdr:cNvSpPr txBox="1"/>
      </xdr:nvSpPr>
      <xdr:spPr>
        <a:xfrm>
          <a:off x="12611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0" name="テキスト ボックス 6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2" name="テキスト ボックス 6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4" name="テキスト ボックス 6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6" name="テキスト ボックス 6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620" name="直線コネクタ 619"/>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621"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622" name="直線コネクタ 621"/>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623"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624" name="直線コネクタ 623"/>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625" name="【庁舎】&#10;一人当たり面積平均値テキスト"/>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626" name="フローチャート: 判断 625"/>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627" name="フローチャート: 判断 626"/>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28" name="フローチャート: 判断 627"/>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29" name="フローチャート: 判断 628"/>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30" name="フローチャート: 判断 629"/>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71577</xdr:rowOff>
    </xdr:from>
    <xdr:to>
      <xdr:col>116</xdr:col>
      <xdr:colOff>114300</xdr:colOff>
      <xdr:row>107</xdr:row>
      <xdr:rowOff>1727</xdr:rowOff>
    </xdr:to>
    <xdr:sp macro="" textlink="">
      <xdr:nvSpPr>
        <xdr:cNvPr id="636" name="楕円 635"/>
        <xdr:cNvSpPr/>
      </xdr:nvSpPr>
      <xdr:spPr>
        <a:xfrm>
          <a:off x="22110700" y="182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50004</xdr:rowOff>
    </xdr:from>
    <xdr:ext cx="469744" cy="259045"/>
    <xdr:sp macro="" textlink="">
      <xdr:nvSpPr>
        <xdr:cNvPr id="637" name="【庁舎】&#10;一人当たり面積該当値テキスト"/>
        <xdr:cNvSpPr txBox="1"/>
      </xdr:nvSpPr>
      <xdr:spPr>
        <a:xfrm>
          <a:off x="22199600" y="182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79808</xdr:rowOff>
    </xdr:from>
    <xdr:to>
      <xdr:col>112</xdr:col>
      <xdr:colOff>38100</xdr:colOff>
      <xdr:row>107</xdr:row>
      <xdr:rowOff>9958</xdr:rowOff>
    </xdr:to>
    <xdr:sp macro="" textlink="">
      <xdr:nvSpPr>
        <xdr:cNvPr id="638" name="楕円 637"/>
        <xdr:cNvSpPr/>
      </xdr:nvSpPr>
      <xdr:spPr>
        <a:xfrm>
          <a:off x="21272500" y="182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122377</xdr:rowOff>
    </xdr:from>
    <xdr:to>
      <xdr:col>116</xdr:col>
      <xdr:colOff>63500</xdr:colOff>
      <xdr:row>106</xdr:row>
      <xdr:rowOff>130608</xdr:rowOff>
    </xdr:to>
    <xdr:cxnSp macro="">
      <xdr:nvCxnSpPr>
        <xdr:cNvPr id="639" name="直線コネクタ 638"/>
        <xdr:cNvCxnSpPr/>
      </xdr:nvCxnSpPr>
      <xdr:spPr>
        <a:xfrm flipV="1">
          <a:off x="21323300" y="18296077"/>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85750</xdr:rowOff>
    </xdr:from>
    <xdr:to>
      <xdr:col>107</xdr:col>
      <xdr:colOff>101600</xdr:colOff>
      <xdr:row>107</xdr:row>
      <xdr:rowOff>15900</xdr:rowOff>
    </xdr:to>
    <xdr:sp macro="" textlink="">
      <xdr:nvSpPr>
        <xdr:cNvPr id="640" name="楕円 639"/>
        <xdr:cNvSpPr/>
      </xdr:nvSpPr>
      <xdr:spPr>
        <a:xfrm>
          <a:off x="20383500" y="182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130608</xdr:rowOff>
    </xdr:from>
    <xdr:to>
      <xdr:col>111</xdr:col>
      <xdr:colOff>177800</xdr:colOff>
      <xdr:row>106</xdr:row>
      <xdr:rowOff>136550</xdr:rowOff>
    </xdr:to>
    <xdr:cxnSp macro="">
      <xdr:nvCxnSpPr>
        <xdr:cNvPr id="641" name="直線コネクタ 640"/>
        <xdr:cNvCxnSpPr/>
      </xdr:nvCxnSpPr>
      <xdr:spPr>
        <a:xfrm flipV="1">
          <a:off x="20434300" y="18304308"/>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42" name="楕円 641"/>
        <xdr:cNvSpPr/>
      </xdr:nvSpPr>
      <xdr:spPr>
        <a:xfrm>
          <a:off x="19494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136550</xdr:rowOff>
    </xdr:from>
    <xdr:to>
      <xdr:col>107</xdr:col>
      <xdr:colOff>50800</xdr:colOff>
      <xdr:row>106</xdr:row>
      <xdr:rowOff>163068</xdr:rowOff>
    </xdr:to>
    <xdr:cxnSp macro="">
      <xdr:nvCxnSpPr>
        <xdr:cNvPr id="643" name="直線コネクタ 642"/>
        <xdr:cNvCxnSpPr/>
      </xdr:nvCxnSpPr>
      <xdr:spPr>
        <a:xfrm flipV="1">
          <a:off x="19545300" y="1831025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120041</xdr:rowOff>
    </xdr:from>
    <xdr:to>
      <xdr:col>98</xdr:col>
      <xdr:colOff>38100</xdr:colOff>
      <xdr:row>107</xdr:row>
      <xdr:rowOff>50191</xdr:rowOff>
    </xdr:to>
    <xdr:sp macro="" textlink="">
      <xdr:nvSpPr>
        <xdr:cNvPr id="644" name="楕円 643"/>
        <xdr:cNvSpPr/>
      </xdr:nvSpPr>
      <xdr:spPr>
        <a:xfrm>
          <a:off x="18605500" y="182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163068</xdr:rowOff>
    </xdr:from>
    <xdr:to>
      <xdr:col>102</xdr:col>
      <xdr:colOff>114300</xdr:colOff>
      <xdr:row>106</xdr:row>
      <xdr:rowOff>170841</xdr:rowOff>
    </xdr:to>
    <xdr:cxnSp macro="">
      <xdr:nvCxnSpPr>
        <xdr:cNvPr id="645" name="直線コネクタ 644"/>
        <xdr:cNvCxnSpPr/>
      </xdr:nvCxnSpPr>
      <xdr:spPr>
        <a:xfrm flipV="1">
          <a:off x="18656300" y="1833676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646" name="n_1aveValue【庁舎】&#10;一人当たり面積"/>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647" name="n_2aveValue【庁舎】&#10;一人当たり面積"/>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648" name="n_3aveValue【庁舎】&#10;一人当たり面積"/>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649" name="n_4aveValue【庁舎】&#10;一人当たり面積"/>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1085</xdr:rowOff>
    </xdr:from>
    <xdr:ext cx="469744" cy="259045"/>
    <xdr:sp macro="" textlink="">
      <xdr:nvSpPr>
        <xdr:cNvPr id="650" name="n_1mainValue【庁舎】&#10;一人当たり面積"/>
        <xdr:cNvSpPr txBox="1"/>
      </xdr:nvSpPr>
      <xdr:spPr>
        <a:xfrm>
          <a:off x="21075727" y="183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7027</xdr:rowOff>
    </xdr:from>
    <xdr:ext cx="469744" cy="259045"/>
    <xdr:sp macro="" textlink="">
      <xdr:nvSpPr>
        <xdr:cNvPr id="651" name="n_2mainValue【庁舎】&#10;一人当たり面積"/>
        <xdr:cNvSpPr txBox="1"/>
      </xdr:nvSpPr>
      <xdr:spPr>
        <a:xfrm>
          <a:off x="20199427" y="183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652" name="n_3mainValue【庁舎】&#10;一人当たり面積"/>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41318</xdr:rowOff>
    </xdr:from>
    <xdr:ext cx="469744" cy="259045"/>
    <xdr:sp macro="" textlink="">
      <xdr:nvSpPr>
        <xdr:cNvPr id="653" name="n_4mainValue【庁舎】&#10;一人当たり面積"/>
        <xdr:cNvSpPr txBox="1"/>
      </xdr:nvSpPr>
      <xdr:spPr>
        <a:xfrm>
          <a:off x="18421427" y="183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体育館については、七宗町体育館が昭和５２・５３年に建築され、４０年以上経過しており、有形固定資産減価償却率も９９％以上と高くなっています。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昭和３４年に建設された本庁舎の一部が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高い要因となっています。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今後は公共施設総合管理計画に基づき適正管理を図り、老朽化対策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に取り組みます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値が高いほど財政力が強いとされる財政力指数（平成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年度の３ヶ年平均）は、類似団体内平均値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と同数値で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、ここ数年、大きな変動はありません。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しかし、人口減少や全国平均を上回る高齢化率（令和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．１％）に加え、町内に中心となる産業がないこと等により、財政基盤が弱く、大変厳しい財政力指数となっていることには変わりありません。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今後も指数の大きな改善は望めないため、公共施設の統廃合を含めた具体案の検討を進めて行きます。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40957</xdr:rowOff>
    </xdr:from>
    <xdr:to>
      <xdr:col>23</xdr:col>
      <xdr:colOff>133350</xdr:colOff>
      <xdr:row>43</xdr:row>
      <xdr:rowOff>40957</xdr:rowOff>
    </xdr:to>
    <xdr:cxnSp macro="">
      <xdr:nvCxnSpPr>
        <xdr:cNvPr id="64" name="直線コネクタ 63"/>
        <xdr:cNvCxnSpPr/>
      </xdr:nvCxnSpPr>
      <xdr:spPr>
        <a:xfrm>
          <a:off x="4114800" y="741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40957</xdr:rowOff>
    </xdr:from>
    <xdr:to>
      <xdr:col>19</xdr:col>
      <xdr:colOff>133350</xdr:colOff>
      <xdr:row>43</xdr:row>
      <xdr:rowOff>40957</xdr:rowOff>
    </xdr:to>
    <xdr:cxnSp macro="">
      <xdr:nvCxnSpPr>
        <xdr:cNvPr id="67" name="直線コネクタ 66"/>
        <xdr:cNvCxnSpPr/>
      </xdr:nvCxnSpPr>
      <xdr:spPr>
        <a:xfrm>
          <a:off x="3225800" y="7413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40957</xdr:rowOff>
    </xdr:from>
    <xdr:to>
      <xdr:col>15</xdr:col>
      <xdr:colOff>82550</xdr:colOff>
      <xdr:row>43</xdr:row>
      <xdr:rowOff>46990</xdr:rowOff>
    </xdr:to>
    <xdr:cxnSp macro="">
      <xdr:nvCxnSpPr>
        <xdr:cNvPr id="70" name="直線コネクタ 69"/>
        <xdr:cNvCxnSpPr/>
      </xdr:nvCxnSpPr>
      <xdr:spPr>
        <a:xfrm flipV="1">
          <a:off x="2336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3" name="直線コネクタ 72"/>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83" name="楕円 82"/>
        <xdr:cNvSpPr/>
      </xdr:nvSpPr>
      <xdr:spPr>
        <a:xfrm>
          <a:off x="4902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101934</xdr:rowOff>
    </xdr:from>
    <xdr:ext cx="762000" cy="259045"/>
    <xdr:sp macro="" textlink="">
      <xdr:nvSpPr>
        <xdr:cNvPr id="84" name="財政力該当値テキスト"/>
        <xdr:cNvSpPr txBox="1"/>
      </xdr:nvSpPr>
      <xdr:spPr>
        <a:xfrm>
          <a:off x="50419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161607</xdr:rowOff>
    </xdr:from>
    <xdr:to>
      <xdr:col>19</xdr:col>
      <xdr:colOff>184150</xdr:colOff>
      <xdr:row>43</xdr:row>
      <xdr:rowOff>91757</xdr:rowOff>
    </xdr:to>
    <xdr:sp macro="" textlink="">
      <xdr:nvSpPr>
        <xdr:cNvPr id="85" name="楕円 84"/>
        <xdr:cNvSpPr/>
      </xdr:nvSpPr>
      <xdr:spPr>
        <a:xfrm>
          <a:off x="4064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86" name="テキスト ボックス 85"/>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161607</xdr:rowOff>
    </xdr:from>
    <xdr:to>
      <xdr:col>15</xdr:col>
      <xdr:colOff>133350</xdr:colOff>
      <xdr:row>43</xdr:row>
      <xdr:rowOff>91757</xdr:rowOff>
    </xdr:to>
    <xdr:sp macro="" textlink="">
      <xdr:nvSpPr>
        <xdr:cNvPr id="87" name="楕円 86"/>
        <xdr:cNvSpPr/>
      </xdr:nvSpPr>
      <xdr:spPr>
        <a:xfrm>
          <a:off x="3175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88" name="テキスト ボックス 87"/>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89" name="楕円 88"/>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90" name="テキスト ボックス 89"/>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1" name="楕円 90"/>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92" name="テキスト ボックス 91"/>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経常収支比率は、財政構造の弾力性を測る指標として用いられており、数値が低いほど良いとされています。類似団体内の平均値からは、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低くなりました。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この要因は、経常経費一般財源の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地方消費税交付金の増加（約１千５百万円）や普通交付税の増加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１億</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百万円）が影響していると考えられます。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今後も地方税等、使途に制限がない経常的な収入が減少していくことが予測されるため、この水準を維持するために、義務的経費の削減に努める必要があります。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62</xdr:row>
      <xdr:rowOff>5842</xdr:rowOff>
    </xdr:to>
    <xdr:cxnSp macro="">
      <xdr:nvCxnSpPr>
        <xdr:cNvPr id="125" name="直線コネクタ 124"/>
        <xdr:cNvCxnSpPr/>
      </xdr:nvCxnSpPr>
      <xdr:spPr>
        <a:xfrm flipV="1">
          <a:off x="4114800" y="10346182"/>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5842</xdr:rowOff>
    </xdr:to>
    <xdr:cxnSp macro="">
      <xdr:nvCxnSpPr>
        <xdr:cNvPr id="128" name="直線コネクタ 127"/>
        <xdr:cNvCxnSpPr/>
      </xdr:nvCxnSpPr>
      <xdr:spPr>
        <a:xfrm>
          <a:off x="3225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138684</xdr:rowOff>
    </xdr:from>
    <xdr:to>
      <xdr:col>15</xdr:col>
      <xdr:colOff>82550</xdr:colOff>
      <xdr:row>62</xdr:row>
      <xdr:rowOff>5842</xdr:rowOff>
    </xdr:to>
    <xdr:cxnSp macro="">
      <xdr:nvCxnSpPr>
        <xdr:cNvPr id="131" name="直線コネクタ 130"/>
        <xdr:cNvCxnSpPr/>
      </xdr:nvCxnSpPr>
      <xdr:spPr>
        <a:xfrm flipV="1">
          <a:off x="2336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150622</xdr:rowOff>
    </xdr:to>
    <xdr:cxnSp macro="">
      <xdr:nvCxnSpPr>
        <xdr:cNvPr id="134" name="直線コネクタ 133"/>
        <xdr:cNvCxnSpPr/>
      </xdr:nvCxnSpPr>
      <xdr:spPr>
        <a:xfrm flipV="1">
          <a:off x="1447800" y="1063574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44" name="楕円 143"/>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24909</xdr:rowOff>
    </xdr:from>
    <xdr:ext cx="762000" cy="259045"/>
    <xdr:sp macro="" textlink="">
      <xdr:nvSpPr>
        <xdr:cNvPr id="145" name="財政構造の弾力性該当値テキスト"/>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46" name="楕円 145"/>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47" name="テキスト ボックス 146"/>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48" name="楕円 147"/>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49" name="テキスト ボックス 148"/>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0" name="楕円 149"/>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51" name="テキスト ボックス 15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52" name="楕円 151"/>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53" name="テキスト ボックス 15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対前年度と比較した決算総額は、人件費が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２３８</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０８２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補助費等も３８９，２４２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なり、１人当たり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６８５</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この要因は、会計年度任用職員制度による人件費の増加</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や旧診療所解体工事等の物件費の増加、また、特別定額給付金による補助費の増加が影響しています。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今後は、自主運行バス事業の外部委託など、人件費の削減に向けた改革を行って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参ります</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61666</xdr:rowOff>
    </xdr:from>
    <xdr:to>
      <xdr:col>23</xdr:col>
      <xdr:colOff>133350</xdr:colOff>
      <xdr:row>80</xdr:row>
      <xdr:rowOff>124251</xdr:rowOff>
    </xdr:to>
    <xdr:cxnSp macro="">
      <xdr:nvCxnSpPr>
        <xdr:cNvPr id="188" name="直線コネクタ 187"/>
        <xdr:cNvCxnSpPr/>
      </xdr:nvCxnSpPr>
      <xdr:spPr>
        <a:xfrm>
          <a:off x="4114800" y="13777666"/>
          <a:ext cx="838200" cy="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61666</xdr:rowOff>
    </xdr:from>
    <xdr:to>
      <xdr:col>19</xdr:col>
      <xdr:colOff>133350</xdr:colOff>
      <xdr:row>82</xdr:row>
      <xdr:rowOff>152512</xdr:rowOff>
    </xdr:to>
    <xdr:cxnSp macro="">
      <xdr:nvCxnSpPr>
        <xdr:cNvPr id="191" name="直線コネクタ 190"/>
        <xdr:cNvCxnSpPr/>
      </xdr:nvCxnSpPr>
      <xdr:spPr>
        <a:xfrm flipV="1">
          <a:off x="3225800" y="13777666"/>
          <a:ext cx="889000" cy="4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83657</xdr:rowOff>
    </xdr:from>
    <xdr:to>
      <xdr:col>15</xdr:col>
      <xdr:colOff>82550</xdr:colOff>
      <xdr:row>82</xdr:row>
      <xdr:rowOff>152512</xdr:rowOff>
    </xdr:to>
    <xdr:cxnSp macro="">
      <xdr:nvCxnSpPr>
        <xdr:cNvPr id="194" name="直線コネクタ 193"/>
        <xdr:cNvCxnSpPr/>
      </xdr:nvCxnSpPr>
      <xdr:spPr>
        <a:xfrm>
          <a:off x="2336800" y="13799657"/>
          <a:ext cx="889000" cy="4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62071</xdr:rowOff>
    </xdr:from>
    <xdr:to>
      <xdr:col>11</xdr:col>
      <xdr:colOff>31750</xdr:colOff>
      <xdr:row>80</xdr:row>
      <xdr:rowOff>83657</xdr:rowOff>
    </xdr:to>
    <xdr:cxnSp macro="">
      <xdr:nvCxnSpPr>
        <xdr:cNvPr id="197" name="直線コネクタ 196"/>
        <xdr:cNvCxnSpPr/>
      </xdr:nvCxnSpPr>
      <xdr:spPr>
        <a:xfrm>
          <a:off x="1447800" y="13778071"/>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73451</xdr:rowOff>
    </xdr:from>
    <xdr:to>
      <xdr:col>23</xdr:col>
      <xdr:colOff>184150</xdr:colOff>
      <xdr:row>81</xdr:row>
      <xdr:rowOff>3601</xdr:rowOff>
    </xdr:to>
    <xdr:sp macro="" textlink="">
      <xdr:nvSpPr>
        <xdr:cNvPr id="207" name="楕円 206"/>
        <xdr:cNvSpPr/>
      </xdr:nvSpPr>
      <xdr:spPr>
        <a:xfrm>
          <a:off x="4902200" y="137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89978</xdr:rowOff>
    </xdr:from>
    <xdr:ext cx="762000" cy="259045"/>
    <xdr:sp macro="" textlink="">
      <xdr:nvSpPr>
        <xdr:cNvPr id="208" name="人件費・物件費等の状況該当値テキスト"/>
        <xdr:cNvSpPr txBox="1"/>
      </xdr:nvSpPr>
      <xdr:spPr>
        <a:xfrm>
          <a:off x="5041900" y="1363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10866</xdr:rowOff>
    </xdr:from>
    <xdr:to>
      <xdr:col>19</xdr:col>
      <xdr:colOff>184150</xdr:colOff>
      <xdr:row>80</xdr:row>
      <xdr:rowOff>112466</xdr:rowOff>
    </xdr:to>
    <xdr:sp macro="" textlink="">
      <xdr:nvSpPr>
        <xdr:cNvPr id="209" name="楕円 208"/>
        <xdr:cNvSpPr/>
      </xdr:nvSpPr>
      <xdr:spPr>
        <a:xfrm>
          <a:off x="4064000" y="137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122643</xdr:rowOff>
    </xdr:from>
    <xdr:ext cx="736600" cy="259045"/>
    <xdr:sp macro="" textlink="">
      <xdr:nvSpPr>
        <xdr:cNvPr id="210" name="テキスト ボックス 209"/>
        <xdr:cNvSpPr txBox="1"/>
      </xdr:nvSpPr>
      <xdr:spPr>
        <a:xfrm>
          <a:off x="3733800" y="13495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101712</xdr:rowOff>
    </xdr:from>
    <xdr:to>
      <xdr:col>15</xdr:col>
      <xdr:colOff>133350</xdr:colOff>
      <xdr:row>83</xdr:row>
      <xdr:rowOff>31862</xdr:rowOff>
    </xdr:to>
    <xdr:sp macro="" textlink="">
      <xdr:nvSpPr>
        <xdr:cNvPr id="211" name="楕円 210"/>
        <xdr:cNvSpPr/>
      </xdr:nvSpPr>
      <xdr:spPr>
        <a:xfrm>
          <a:off x="3175000" y="141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16639</xdr:rowOff>
    </xdr:from>
    <xdr:ext cx="762000" cy="259045"/>
    <xdr:sp macro="" textlink="">
      <xdr:nvSpPr>
        <xdr:cNvPr id="212" name="テキスト ボックス 211"/>
        <xdr:cNvSpPr txBox="1"/>
      </xdr:nvSpPr>
      <xdr:spPr>
        <a:xfrm>
          <a:off x="2844800" y="1424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32857</xdr:rowOff>
    </xdr:from>
    <xdr:to>
      <xdr:col>11</xdr:col>
      <xdr:colOff>82550</xdr:colOff>
      <xdr:row>80</xdr:row>
      <xdr:rowOff>134457</xdr:rowOff>
    </xdr:to>
    <xdr:sp macro="" textlink="">
      <xdr:nvSpPr>
        <xdr:cNvPr id="213" name="楕円 212"/>
        <xdr:cNvSpPr/>
      </xdr:nvSpPr>
      <xdr:spPr>
        <a:xfrm>
          <a:off x="2286000" y="137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144634</xdr:rowOff>
    </xdr:from>
    <xdr:ext cx="762000" cy="259045"/>
    <xdr:sp macro="" textlink="">
      <xdr:nvSpPr>
        <xdr:cNvPr id="214" name="テキスト ボックス 213"/>
        <xdr:cNvSpPr txBox="1"/>
      </xdr:nvSpPr>
      <xdr:spPr>
        <a:xfrm>
          <a:off x="1955800" y="1351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11271</xdr:rowOff>
    </xdr:from>
    <xdr:to>
      <xdr:col>7</xdr:col>
      <xdr:colOff>31750</xdr:colOff>
      <xdr:row>80</xdr:row>
      <xdr:rowOff>112871</xdr:rowOff>
    </xdr:to>
    <xdr:sp macro="" textlink="">
      <xdr:nvSpPr>
        <xdr:cNvPr id="215" name="楕円 214"/>
        <xdr:cNvSpPr/>
      </xdr:nvSpPr>
      <xdr:spPr>
        <a:xfrm>
          <a:off x="1397000" y="137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123048</xdr:rowOff>
    </xdr:from>
    <xdr:ext cx="762000" cy="259045"/>
    <xdr:sp macro="" textlink="">
      <xdr:nvSpPr>
        <xdr:cNvPr id="216" name="テキスト ボックス 215"/>
        <xdr:cNvSpPr txBox="1"/>
      </xdr:nvSpPr>
      <xdr:spPr>
        <a:xfrm>
          <a:off x="1066800" y="1349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国家公務員の給与を基準として、職員の給与水準を表しているラスパイレス指数は、類似団体内平均値より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の要因は、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経験年数階層区分の変動が大きかったことが考えられます。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今後も、引き続き給与の適正化に努めます。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140208</xdr:rowOff>
    </xdr:from>
    <xdr:to>
      <xdr:col>81</xdr:col>
      <xdr:colOff>44450</xdr:colOff>
      <xdr:row>87</xdr:row>
      <xdr:rowOff>84582</xdr:rowOff>
    </xdr:to>
    <xdr:cxnSp macro="">
      <xdr:nvCxnSpPr>
        <xdr:cNvPr id="248" name="直線コネクタ 247"/>
        <xdr:cNvCxnSpPr/>
      </xdr:nvCxnSpPr>
      <xdr:spPr>
        <a:xfrm>
          <a:off x="16179800" y="1488490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140208</xdr:rowOff>
    </xdr:from>
    <xdr:to>
      <xdr:col>77</xdr:col>
      <xdr:colOff>44450</xdr:colOff>
      <xdr:row>87</xdr:row>
      <xdr:rowOff>123189</xdr:rowOff>
    </xdr:to>
    <xdr:cxnSp macro="">
      <xdr:nvCxnSpPr>
        <xdr:cNvPr id="251" name="直線コネクタ 250"/>
        <xdr:cNvCxnSpPr/>
      </xdr:nvCxnSpPr>
      <xdr:spPr>
        <a:xfrm flipV="1">
          <a:off x="15290800" y="14884908"/>
          <a:ext cx="889000" cy="1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130556</xdr:rowOff>
    </xdr:from>
    <xdr:to>
      <xdr:col>72</xdr:col>
      <xdr:colOff>203200</xdr:colOff>
      <xdr:row>87</xdr:row>
      <xdr:rowOff>123189</xdr:rowOff>
    </xdr:to>
    <xdr:cxnSp macro="">
      <xdr:nvCxnSpPr>
        <xdr:cNvPr id="254" name="直線コネクタ 253"/>
        <xdr:cNvCxnSpPr/>
      </xdr:nvCxnSpPr>
      <xdr:spPr>
        <a:xfrm>
          <a:off x="14401800" y="14875256"/>
          <a:ext cx="8890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130556</xdr:rowOff>
    </xdr:to>
    <xdr:cxnSp macro="">
      <xdr:nvCxnSpPr>
        <xdr:cNvPr id="257" name="直線コネクタ 256"/>
        <xdr:cNvCxnSpPr/>
      </xdr:nvCxnSpPr>
      <xdr:spPr>
        <a:xfrm>
          <a:off x="13512800" y="147497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33782</xdr:rowOff>
    </xdr:from>
    <xdr:to>
      <xdr:col>81</xdr:col>
      <xdr:colOff>95250</xdr:colOff>
      <xdr:row>87</xdr:row>
      <xdr:rowOff>135382</xdr:rowOff>
    </xdr:to>
    <xdr:sp macro="" textlink="">
      <xdr:nvSpPr>
        <xdr:cNvPr id="267" name="楕円 266"/>
        <xdr:cNvSpPr/>
      </xdr:nvSpPr>
      <xdr:spPr>
        <a:xfrm>
          <a:off x="169672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5859</xdr:rowOff>
    </xdr:from>
    <xdr:ext cx="762000" cy="259045"/>
    <xdr:sp macro="" textlink="">
      <xdr:nvSpPr>
        <xdr:cNvPr id="268" name="給与水準   （国との比較）該当値テキスト"/>
        <xdr:cNvSpPr txBox="1"/>
      </xdr:nvSpPr>
      <xdr:spPr>
        <a:xfrm>
          <a:off x="17106900" y="149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89408</xdr:rowOff>
    </xdr:from>
    <xdr:to>
      <xdr:col>77</xdr:col>
      <xdr:colOff>95250</xdr:colOff>
      <xdr:row>87</xdr:row>
      <xdr:rowOff>19558</xdr:rowOff>
    </xdr:to>
    <xdr:sp macro="" textlink="">
      <xdr:nvSpPr>
        <xdr:cNvPr id="269" name="楕円 268"/>
        <xdr:cNvSpPr/>
      </xdr:nvSpPr>
      <xdr:spPr>
        <a:xfrm>
          <a:off x="16129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4335</xdr:rowOff>
    </xdr:from>
    <xdr:ext cx="736600" cy="259045"/>
    <xdr:sp macro="" textlink="">
      <xdr:nvSpPr>
        <xdr:cNvPr id="270" name="テキスト ボックス 269"/>
        <xdr:cNvSpPr txBox="1"/>
      </xdr:nvSpPr>
      <xdr:spPr>
        <a:xfrm>
          <a:off x="15798800" y="1492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1" name="楕円 270"/>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2" name="テキスト ボックス 271"/>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79756</xdr:rowOff>
    </xdr:from>
    <xdr:to>
      <xdr:col>68</xdr:col>
      <xdr:colOff>203200</xdr:colOff>
      <xdr:row>87</xdr:row>
      <xdr:rowOff>9906</xdr:rowOff>
    </xdr:to>
    <xdr:sp macro="" textlink="">
      <xdr:nvSpPr>
        <xdr:cNvPr id="273" name="楕円 272"/>
        <xdr:cNvSpPr/>
      </xdr:nvSpPr>
      <xdr:spPr>
        <a:xfrm>
          <a:off x="14351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166133</xdr:rowOff>
    </xdr:from>
    <xdr:ext cx="762000" cy="259045"/>
    <xdr:sp macro="" textlink="">
      <xdr:nvSpPr>
        <xdr:cNvPr id="274" name="テキスト ボックス 273"/>
        <xdr:cNvSpPr txBox="1"/>
      </xdr:nvSpPr>
      <xdr:spPr>
        <a:xfrm>
          <a:off x="14020800" y="1491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5" name="楕円 274"/>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6" name="テキスト ボックス 275"/>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人口千人当たりの職員数は、対前年度から０．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ポイント増加しておりますが、類似団体内平均値との比較では、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１．４３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低い値となっています。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れは、算定基礎数値となる人口が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７２１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６１７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人）減少していること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が要因と考えていますが、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問題ない数値だと認識しています。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今後は、年代別職員構成のバランスに配慮しながら、定員管理計画に沿った適正な人事管理を行って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参ります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65818</xdr:rowOff>
    </xdr:from>
    <xdr:to>
      <xdr:col>81</xdr:col>
      <xdr:colOff>44450</xdr:colOff>
      <xdr:row>60</xdr:row>
      <xdr:rowOff>81704</xdr:rowOff>
    </xdr:to>
    <xdr:cxnSp macro="">
      <xdr:nvCxnSpPr>
        <xdr:cNvPr id="310" name="直線コネクタ 309"/>
        <xdr:cNvCxnSpPr/>
      </xdr:nvCxnSpPr>
      <xdr:spPr>
        <a:xfrm>
          <a:off x="16179800" y="10352818"/>
          <a:ext cx="8382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58378</xdr:rowOff>
    </xdr:from>
    <xdr:to>
      <xdr:col>77</xdr:col>
      <xdr:colOff>44450</xdr:colOff>
      <xdr:row>60</xdr:row>
      <xdr:rowOff>65818</xdr:rowOff>
    </xdr:to>
    <xdr:cxnSp macro="">
      <xdr:nvCxnSpPr>
        <xdr:cNvPr id="313" name="直線コネクタ 312"/>
        <xdr:cNvCxnSpPr/>
      </xdr:nvCxnSpPr>
      <xdr:spPr>
        <a:xfrm>
          <a:off x="15290800" y="10345378"/>
          <a:ext cx="8890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52546</xdr:rowOff>
    </xdr:from>
    <xdr:to>
      <xdr:col>72</xdr:col>
      <xdr:colOff>203200</xdr:colOff>
      <xdr:row>60</xdr:row>
      <xdr:rowOff>58378</xdr:rowOff>
    </xdr:to>
    <xdr:cxnSp macro="">
      <xdr:nvCxnSpPr>
        <xdr:cNvPr id="316" name="直線コネクタ 315"/>
        <xdr:cNvCxnSpPr/>
      </xdr:nvCxnSpPr>
      <xdr:spPr>
        <a:xfrm>
          <a:off x="14401800" y="10339546"/>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42291</xdr:rowOff>
    </xdr:from>
    <xdr:to>
      <xdr:col>68</xdr:col>
      <xdr:colOff>152400</xdr:colOff>
      <xdr:row>60</xdr:row>
      <xdr:rowOff>52546</xdr:rowOff>
    </xdr:to>
    <xdr:cxnSp macro="">
      <xdr:nvCxnSpPr>
        <xdr:cNvPr id="319" name="直線コネクタ 318"/>
        <xdr:cNvCxnSpPr/>
      </xdr:nvCxnSpPr>
      <xdr:spPr>
        <a:xfrm>
          <a:off x="13512800" y="10329291"/>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30904</xdr:rowOff>
    </xdr:from>
    <xdr:to>
      <xdr:col>81</xdr:col>
      <xdr:colOff>95250</xdr:colOff>
      <xdr:row>60</xdr:row>
      <xdr:rowOff>132504</xdr:rowOff>
    </xdr:to>
    <xdr:sp macro="" textlink="">
      <xdr:nvSpPr>
        <xdr:cNvPr id="329" name="楕円 328"/>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47431</xdr:rowOff>
    </xdr:from>
    <xdr:ext cx="762000" cy="259045"/>
    <xdr:sp macro="" textlink="">
      <xdr:nvSpPr>
        <xdr:cNvPr id="330" name="定員管理の状況該当値テキスト"/>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15018</xdr:rowOff>
    </xdr:from>
    <xdr:to>
      <xdr:col>77</xdr:col>
      <xdr:colOff>95250</xdr:colOff>
      <xdr:row>60</xdr:row>
      <xdr:rowOff>116618</xdr:rowOff>
    </xdr:to>
    <xdr:sp macro="" textlink="">
      <xdr:nvSpPr>
        <xdr:cNvPr id="331" name="楕円 330"/>
        <xdr:cNvSpPr/>
      </xdr:nvSpPr>
      <xdr:spPr>
        <a:xfrm>
          <a:off x="16129000" y="103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126795</xdr:rowOff>
    </xdr:from>
    <xdr:ext cx="736600" cy="259045"/>
    <xdr:sp macro="" textlink="">
      <xdr:nvSpPr>
        <xdr:cNvPr id="332" name="テキスト ボックス 331"/>
        <xdr:cNvSpPr txBox="1"/>
      </xdr:nvSpPr>
      <xdr:spPr>
        <a:xfrm>
          <a:off x="15798800" y="10070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7578</xdr:rowOff>
    </xdr:from>
    <xdr:to>
      <xdr:col>73</xdr:col>
      <xdr:colOff>44450</xdr:colOff>
      <xdr:row>60</xdr:row>
      <xdr:rowOff>109178</xdr:rowOff>
    </xdr:to>
    <xdr:sp macro="" textlink="">
      <xdr:nvSpPr>
        <xdr:cNvPr id="333" name="楕円 332"/>
        <xdr:cNvSpPr/>
      </xdr:nvSpPr>
      <xdr:spPr>
        <a:xfrm>
          <a:off x="15240000" y="10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119355</xdr:rowOff>
    </xdr:from>
    <xdr:ext cx="762000" cy="259045"/>
    <xdr:sp macro="" textlink="">
      <xdr:nvSpPr>
        <xdr:cNvPr id="334" name="テキスト ボックス 333"/>
        <xdr:cNvSpPr txBox="1"/>
      </xdr:nvSpPr>
      <xdr:spPr>
        <a:xfrm>
          <a:off x="14909800" y="1006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1746</xdr:rowOff>
    </xdr:from>
    <xdr:to>
      <xdr:col>68</xdr:col>
      <xdr:colOff>203200</xdr:colOff>
      <xdr:row>60</xdr:row>
      <xdr:rowOff>103346</xdr:rowOff>
    </xdr:to>
    <xdr:sp macro="" textlink="">
      <xdr:nvSpPr>
        <xdr:cNvPr id="335" name="楕円 334"/>
        <xdr:cNvSpPr/>
      </xdr:nvSpPr>
      <xdr:spPr>
        <a:xfrm>
          <a:off x="14351000" y="102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113523</xdr:rowOff>
    </xdr:from>
    <xdr:ext cx="762000" cy="259045"/>
    <xdr:sp macro="" textlink="">
      <xdr:nvSpPr>
        <xdr:cNvPr id="336" name="テキスト ボックス 335"/>
        <xdr:cNvSpPr txBox="1"/>
      </xdr:nvSpPr>
      <xdr:spPr>
        <a:xfrm>
          <a:off x="14020800" y="1005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162941</xdr:rowOff>
    </xdr:from>
    <xdr:to>
      <xdr:col>64</xdr:col>
      <xdr:colOff>152400</xdr:colOff>
      <xdr:row>60</xdr:row>
      <xdr:rowOff>93091</xdr:rowOff>
    </xdr:to>
    <xdr:sp macro="" textlink="">
      <xdr:nvSpPr>
        <xdr:cNvPr id="337" name="楕円 336"/>
        <xdr:cNvSpPr/>
      </xdr:nvSpPr>
      <xdr:spPr>
        <a:xfrm>
          <a:off x="13462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103268</xdr:rowOff>
    </xdr:from>
    <xdr:ext cx="762000" cy="259045"/>
    <xdr:sp macro="" textlink="">
      <xdr:nvSpPr>
        <xdr:cNvPr id="338" name="テキスト ボックス 337"/>
        <xdr:cNvSpPr txBox="1"/>
      </xdr:nvSpPr>
      <xdr:spPr>
        <a:xfrm>
          <a:off x="13131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数値が高いほど財政運営が硬直化していることを示している実質公債費比率は、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対前年度と比較すると１．６ポイント改善されました。また、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類似団体内の平均値</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と１．１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の差となっており年々改善しています。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地方債の新規借入額を抑制しているため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引き続き地方債の抑制に努め、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一層の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財政健全化を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目指し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42</xdr:row>
      <xdr:rowOff>65617</xdr:rowOff>
    </xdr:to>
    <xdr:cxnSp macro="">
      <xdr:nvCxnSpPr>
        <xdr:cNvPr id="371" name="直線コネクタ 370"/>
        <xdr:cNvCxnSpPr/>
      </xdr:nvCxnSpPr>
      <xdr:spPr>
        <a:xfrm flipV="1">
          <a:off x="16179800" y="713782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43</xdr:row>
      <xdr:rowOff>14817</xdr:rowOff>
    </xdr:to>
    <xdr:cxnSp macro="">
      <xdr:nvCxnSpPr>
        <xdr:cNvPr id="374" name="直線コネクタ 373"/>
        <xdr:cNvCxnSpPr/>
      </xdr:nvCxnSpPr>
      <xdr:spPr>
        <a:xfrm flipV="1">
          <a:off x="15290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87206</xdr:rowOff>
    </xdr:to>
    <xdr:cxnSp macro="">
      <xdr:nvCxnSpPr>
        <xdr:cNvPr id="377" name="直線コネクタ 376"/>
        <xdr:cNvCxnSpPr/>
      </xdr:nvCxnSpPr>
      <xdr:spPr>
        <a:xfrm flipV="1">
          <a:off x="14401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87206</xdr:rowOff>
    </xdr:from>
    <xdr:to>
      <xdr:col>68</xdr:col>
      <xdr:colOff>152400</xdr:colOff>
      <xdr:row>43</xdr:row>
      <xdr:rowOff>119380</xdr:rowOff>
    </xdr:to>
    <xdr:cxnSp macro="">
      <xdr:nvCxnSpPr>
        <xdr:cNvPr id="380" name="直線コネクタ 379"/>
        <xdr:cNvCxnSpPr/>
      </xdr:nvCxnSpPr>
      <xdr:spPr>
        <a:xfrm flipV="1">
          <a:off x="13512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0" name="楕円 389"/>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391"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392" name="楕円 391"/>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3" name="テキスト ボックス 392"/>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394" name="楕円 393"/>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395" name="テキスト ボックス 394"/>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396" name="楕円 395"/>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397" name="テキスト ボックス 396"/>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398" name="楕円 397"/>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399" name="テキスト ボックス 398"/>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数値が高いほど財政を圧迫する可能性が高いとされる将来負担比率は、ゼロとなっています。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この要因は、将来支払っていく可能性のある負担額を財政調整基金等の充当可能な財源等が上回っているためです。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今後も、計画的な基金運用や地方債の借入額の抑制を図り、財政の健全化に努めます。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から０．３ポイント増加しています。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これらの要因は、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会計年度任用職員制度による人件費の増加</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や経験年数階層区分の変動の影響が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考えられます。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今後は、定員管理計画に沿った適正な人事管理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や自主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運行バス事業の外部委託拡大の検討を進め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るなど、人件費の抑制に努めます。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37</xdr:row>
      <xdr:rowOff>165862</xdr:rowOff>
    </xdr:to>
    <xdr:cxnSp macro="">
      <xdr:nvCxnSpPr>
        <xdr:cNvPr id="64" name="直線コネクタ 63"/>
        <xdr:cNvCxnSpPr/>
      </xdr:nvCxnSpPr>
      <xdr:spPr>
        <a:xfrm>
          <a:off x="3987800" y="64957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37</xdr:row>
      <xdr:rowOff>152146</xdr:rowOff>
    </xdr:to>
    <xdr:cxnSp macro="">
      <xdr:nvCxnSpPr>
        <xdr:cNvPr id="67" name="直線コネクタ 66"/>
        <xdr:cNvCxnSpPr/>
      </xdr:nvCxnSpPr>
      <xdr:spPr>
        <a:xfrm>
          <a:off x="3098800" y="6495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37</xdr:row>
      <xdr:rowOff>152146</xdr:rowOff>
    </xdr:to>
    <xdr:cxnSp macro="">
      <xdr:nvCxnSpPr>
        <xdr:cNvPr id="70" name="直線コネクタ 69"/>
        <xdr:cNvCxnSpPr/>
      </xdr:nvCxnSpPr>
      <xdr:spPr>
        <a:xfrm>
          <a:off x="2209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124714</xdr:rowOff>
    </xdr:to>
    <xdr:cxnSp macro="">
      <xdr:nvCxnSpPr>
        <xdr:cNvPr id="73" name="直線コネクタ 72"/>
        <xdr:cNvCxnSpPr/>
      </xdr:nvCxnSpPr>
      <xdr:spPr>
        <a:xfrm>
          <a:off x="1320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、対前年度との比較で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は３．１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会計年度任用職員制度による臨時雇用賃金の減少や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経常経費一般財源の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地方消費税交付金・普通交付税の増加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が影響していると考えられます</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第４次行政改革への取り組みを通じて、一層の経費削減に努めていく必要があります。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119380</xdr:rowOff>
    </xdr:from>
    <xdr:to>
      <xdr:col>82</xdr:col>
      <xdr:colOff>107950</xdr:colOff>
      <xdr:row>16</xdr:row>
      <xdr:rowOff>66040</xdr:rowOff>
    </xdr:to>
    <xdr:cxnSp macro="">
      <xdr:nvCxnSpPr>
        <xdr:cNvPr id="124" name="直線コネクタ 123"/>
        <xdr:cNvCxnSpPr/>
      </xdr:nvCxnSpPr>
      <xdr:spPr>
        <a:xfrm flipV="1">
          <a:off x="15671800" y="269113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66040</xdr:rowOff>
    </xdr:to>
    <xdr:cxnSp macro="">
      <xdr:nvCxnSpPr>
        <xdr:cNvPr id="127" name="直線コネクタ 126"/>
        <xdr:cNvCxnSpPr/>
      </xdr:nvCxnSpPr>
      <xdr:spPr>
        <a:xfrm>
          <a:off x="14782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16</xdr:row>
      <xdr:rowOff>35560</xdr:rowOff>
    </xdr:to>
    <xdr:cxnSp macro="">
      <xdr:nvCxnSpPr>
        <xdr:cNvPr id="130" name="直線コネクタ 129"/>
        <xdr:cNvCxnSpPr/>
      </xdr:nvCxnSpPr>
      <xdr:spPr>
        <a:xfrm>
          <a:off x="13893800" y="2774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xdr:rowOff>
    </xdr:from>
    <xdr:to>
      <xdr:col>69</xdr:col>
      <xdr:colOff>92075</xdr:colOff>
      <xdr:row>16</xdr:row>
      <xdr:rowOff>31750</xdr:rowOff>
    </xdr:to>
    <xdr:cxnSp macro="">
      <xdr:nvCxnSpPr>
        <xdr:cNvPr id="133" name="直線コネクタ 132"/>
        <xdr:cNvCxnSpPr/>
      </xdr:nvCxnSpPr>
      <xdr:spPr>
        <a:xfrm>
          <a:off x="13004800" y="2744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68580</xdr:rowOff>
    </xdr:from>
    <xdr:to>
      <xdr:col>82</xdr:col>
      <xdr:colOff>158750</xdr:colOff>
      <xdr:row>15</xdr:row>
      <xdr:rowOff>170180</xdr:rowOff>
    </xdr:to>
    <xdr:sp macro="" textlink="">
      <xdr:nvSpPr>
        <xdr:cNvPr id="143" name="楕円 142"/>
        <xdr:cNvSpPr/>
      </xdr:nvSpPr>
      <xdr:spPr>
        <a:xfrm>
          <a:off x="164592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85107</xdr:rowOff>
    </xdr:from>
    <xdr:ext cx="762000" cy="259045"/>
    <xdr:sp macro="" textlink="">
      <xdr:nvSpPr>
        <xdr:cNvPr id="144" name="物件費該当値テキスト"/>
        <xdr:cNvSpPr txBox="1"/>
      </xdr:nvSpPr>
      <xdr:spPr>
        <a:xfrm>
          <a:off x="165989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5" name="楕円 144"/>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6" name="テキスト ボックス 145"/>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7" name="楕円 146"/>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8" name="テキスト ボックス 147"/>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152400</xdr:rowOff>
    </xdr:from>
    <xdr:to>
      <xdr:col>69</xdr:col>
      <xdr:colOff>142875</xdr:colOff>
      <xdr:row>16</xdr:row>
      <xdr:rowOff>82550</xdr:rowOff>
    </xdr:to>
    <xdr:sp macro="" textlink="">
      <xdr:nvSpPr>
        <xdr:cNvPr id="149" name="楕円 148"/>
        <xdr:cNvSpPr/>
      </xdr:nvSpPr>
      <xdr:spPr>
        <a:xfrm>
          <a:off x="13843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92727</xdr:rowOff>
    </xdr:from>
    <xdr:ext cx="762000" cy="259045"/>
    <xdr:sp macro="" textlink="">
      <xdr:nvSpPr>
        <xdr:cNvPr id="150" name="テキスト ボックス 149"/>
        <xdr:cNvSpPr txBox="1"/>
      </xdr:nvSpPr>
      <xdr:spPr>
        <a:xfrm>
          <a:off x="13512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121920</xdr:rowOff>
    </xdr:from>
    <xdr:to>
      <xdr:col>65</xdr:col>
      <xdr:colOff>53975</xdr:colOff>
      <xdr:row>16</xdr:row>
      <xdr:rowOff>52070</xdr:rowOff>
    </xdr:to>
    <xdr:sp macro="" textlink="">
      <xdr:nvSpPr>
        <xdr:cNvPr id="151" name="楕円 150"/>
        <xdr:cNvSpPr/>
      </xdr:nvSpPr>
      <xdr:spPr>
        <a:xfrm>
          <a:off x="12954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62247</xdr:rowOff>
    </xdr:from>
    <xdr:ext cx="762000" cy="259045"/>
    <xdr:sp macro="" textlink="">
      <xdr:nvSpPr>
        <xdr:cNvPr id="152" name="テキスト ボックス 151"/>
        <xdr:cNvSpPr txBox="1"/>
      </xdr:nvSpPr>
      <xdr:spPr>
        <a:xfrm>
          <a:off x="12623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扶助費に係る経常収支比率は、対前年度比で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ましたが、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全国平均を上回る高齢化率の当町では、今後において社会保障事業費の増加が見込まれるため、</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扶助費による財政圧迫を招かぬよう、対策を講じていく必要があります。</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12700</xdr:rowOff>
    </xdr:to>
    <xdr:cxnSp macro="">
      <xdr:nvCxnSpPr>
        <xdr:cNvPr id="184" name="直線コネクタ 183"/>
        <xdr:cNvCxnSpPr/>
      </xdr:nvCxnSpPr>
      <xdr:spPr>
        <a:xfrm>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165100</xdr:rowOff>
    </xdr:to>
    <xdr:cxnSp macro="">
      <xdr:nvCxnSpPr>
        <xdr:cNvPr id="187" name="直線コネクタ 186"/>
        <xdr:cNvCxnSpPr/>
      </xdr:nvCxnSpPr>
      <xdr:spPr>
        <a:xfrm>
          <a:off x="3098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56</xdr:row>
      <xdr:rowOff>69850</xdr:rowOff>
    </xdr:to>
    <xdr:cxnSp macro="">
      <xdr:nvCxnSpPr>
        <xdr:cNvPr id="190" name="直線コネクタ 189"/>
        <xdr:cNvCxnSpPr/>
      </xdr:nvCxnSpPr>
      <xdr:spPr>
        <a:xfrm flipV="1">
          <a:off x="2209800" y="93662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57</xdr:row>
      <xdr:rowOff>69850</xdr:rowOff>
    </xdr:to>
    <xdr:cxnSp macro="">
      <xdr:nvCxnSpPr>
        <xdr:cNvPr id="193" name="直線コネクタ 192"/>
        <xdr:cNvCxnSpPr/>
      </xdr:nvCxnSpPr>
      <xdr:spPr>
        <a:xfrm flipV="1">
          <a:off x="1320800" y="9671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5" name="楕円 204"/>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6" name="テキスト ボックス 205"/>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9" name="楕円 208"/>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0" name="テキスト ボックス 209"/>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ポイント低くなっており、対前年度比では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介護保険事業特別会計への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減少等</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によるものです</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、簡易水道施設や下水道施設</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老朽化に伴う改修費用や維持管理経費が膨らんでくることが予想されるため、令和５年度までに</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公営企業会計の一部法適用化に向けた準備を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うとともに</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中長期的な視点に立った経営戦略の見直しを含め、将来負担を見据えた料金体系の見直しに努めて参ります。</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163576</xdr:rowOff>
    </xdr:to>
    <xdr:cxnSp macro="">
      <xdr:nvCxnSpPr>
        <xdr:cNvPr id="242" name="直線コネクタ 241"/>
        <xdr:cNvCxnSpPr/>
      </xdr:nvCxnSpPr>
      <xdr:spPr>
        <a:xfrm flipV="1">
          <a:off x="15671800" y="97053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136144</xdr:rowOff>
    </xdr:from>
    <xdr:to>
      <xdr:col>78</xdr:col>
      <xdr:colOff>69850</xdr:colOff>
      <xdr:row>56</xdr:row>
      <xdr:rowOff>163576</xdr:rowOff>
    </xdr:to>
    <xdr:cxnSp macro="">
      <xdr:nvCxnSpPr>
        <xdr:cNvPr id="245" name="直線コネクタ 244"/>
        <xdr:cNvCxnSpPr/>
      </xdr:nvCxnSpPr>
      <xdr:spPr>
        <a:xfrm>
          <a:off x="14782800" y="9737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56</xdr:row>
      <xdr:rowOff>136144</xdr:rowOff>
    </xdr:to>
    <xdr:cxnSp macro="">
      <xdr:nvCxnSpPr>
        <xdr:cNvPr id="248" name="直線コネクタ 247"/>
        <xdr:cNvCxnSpPr/>
      </xdr:nvCxnSpPr>
      <xdr:spPr>
        <a:xfrm>
          <a:off x="13893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56</xdr:row>
      <xdr:rowOff>136144</xdr:rowOff>
    </xdr:to>
    <xdr:cxnSp macro="">
      <xdr:nvCxnSpPr>
        <xdr:cNvPr id="251" name="直線コネクタ 250"/>
        <xdr:cNvCxnSpPr/>
      </xdr:nvCxnSpPr>
      <xdr:spPr>
        <a:xfrm flipV="1">
          <a:off x="13004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1" name="楕円 260"/>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2"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3" name="楕円 262"/>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27703</xdr:rowOff>
    </xdr:from>
    <xdr:ext cx="736600" cy="259045"/>
    <xdr:sp macro="" textlink="">
      <xdr:nvSpPr>
        <xdr:cNvPr id="264" name="テキスト ボックス 263"/>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85344</xdr:rowOff>
    </xdr:from>
    <xdr:to>
      <xdr:col>74</xdr:col>
      <xdr:colOff>31750</xdr:colOff>
      <xdr:row>57</xdr:row>
      <xdr:rowOff>15494</xdr:rowOff>
    </xdr:to>
    <xdr:sp macro="" textlink="">
      <xdr:nvSpPr>
        <xdr:cNvPr id="265" name="楕円 264"/>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25671</xdr:rowOff>
    </xdr:from>
    <xdr:ext cx="762000" cy="259045"/>
    <xdr:sp macro="" textlink="">
      <xdr:nvSpPr>
        <xdr:cNvPr id="266" name="テキスト ボックス 265"/>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71628</xdr:rowOff>
    </xdr:from>
    <xdr:to>
      <xdr:col>69</xdr:col>
      <xdr:colOff>142875</xdr:colOff>
      <xdr:row>57</xdr:row>
      <xdr:rowOff>1778</xdr:rowOff>
    </xdr:to>
    <xdr:sp macro="" textlink="">
      <xdr:nvSpPr>
        <xdr:cNvPr id="267" name="楕円 266"/>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68" name="テキスト ボックス 267"/>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69" name="楕円 268"/>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70" name="テキスト ボックス 269"/>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、対前年度との比較で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は１．２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経常経費一般財源の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地方消費税交付金・普通交付税の増加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が影響していると考えられます</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事業内容等の検証を行い、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適正な支出に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endPar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40132</xdr:rowOff>
    </xdr:to>
    <xdr:cxnSp macro="">
      <xdr:nvCxnSpPr>
        <xdr:cNvPr id="300" name="直線コネクタ 299"/>
        <xdr:cNvCxnSpPr/>
      </xdr:nvCxnSpPr>
      <xdr:spPr>
        <a:xfrm flipV="1">
          <a:off x="15671800" y="6157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40132</xdr:rowOff>
    </xdr:to>
    <xdr:cxnSp macro="">
      <xdr:nvCxnSpPr>
        <xdr:cNvPr id="303" name="直線コネクタ 302"/>
        <xdr:cNvCxnSpPr/>
      </xdr:nvCxnSpPr>
      <xdr:spPr>
        <a:xfrm>
          <a:off x="14782800" y="6130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138430</xdr:rowOff>
    </xdr:to>
    <xdr:cxnSp macro="">
      <xdr:nvCxnSpPr>
        <xdr:cNvPr id="306" name="直線コネクタ 305"/>
        <xdr:cNvCxnSpPr/>
      </xdr:nvCxnSpPr>
      <xdr:spPr>
        <a:xfrm flipV="1">
          <a:off x="13893800" y="6130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49276</xdr:rowOff>
    </xdr:to>
    <xdr:cxnSp macro="">
      <xdr:nvCxnSpPr>
        <xdr:cNvPr id="309" name="直線コネクタ 308"/>
        <xdr:cNvCxnSpPr/>
      </xdr:nvCxnSpPr>
      <xdr:spPr>
        <a:xfrm flipV="1">
          <a:off x="13004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9" name="楕円 318"/>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0"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1" name="楕円 320"/>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2" name="テキスト ボックス 321"/>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3" name="楕円 322"/>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4" name="テキスト ボックス 323"/>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5" name="楕円 324"/>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6" name="テキスト ボックス 325"/>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借入額の抑制を図っており、類似団体内平均値と比較すると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今後においても非常に厳しい財政運営が予測されるため、予算規模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縮小するなど、</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地方債に頼らない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計画的な対策を講じ、財政健全化に努めます。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5080</xdr:rowOff>
    </xdr:to>
    <xdr:cxnSp macro="">
      <xdr:nvCxnSpPr>
        <xdr:cNvPr id="360" name="直線コネクタ 359"/>
        <xdr:cNvCxnSpPr/>
      </xdr:nvCxnSpPr>
      <xdr:spPr>
        <a:xfrm flipV="1">
          <a:off x="3987800" y="13004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107950</xdr:rowOff>
    </xdr:to>
    <xdr:cxnSp macro="">
      <xdr:nvCxnSpPr>
        <xdr:cNvPr id="363" name="直線コネクタ 362"/>
        <xdr:cNvCxnSpPr/>
      </xdr:nvCxnSpPr>
      <xdr:spPr>
        <a:xfrm flipV="1">
          <a:off x="3098800" y="130352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107950</xdr:rowOff>
    </xdr:to>
    <xdr:cxnSp macro="">
      <xdr:nvCxnSpPr>
        <xdr:cNvPr id="366" name="直線コネクタ 365"/>
        <xdr:cNvCxnSpPr/>
      </xdr:nvCxnSpPr>
      <xdr:spPr>
        <a:xfrm>
          <a:off x="2209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77</xdr:row>
      <xdr:rowOff>5080</xdr:rowOff>
    </xdr:to>
    <xdr:cxnSp macro="">
      <xdr:nvCxnSpPr>
        <xdr:cNvPr id="369" name="直線コネクタ 368"/>
        <xdr:cNvCxnSpPr/>
      </xdr:nvCxnSpPr>
      <xdr:spPr>
        <a:xfrm flipV="1">
          <a:off x="1320800" y="13138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9" name="楕円 378"/>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0"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1" name="楕円 380"/>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2" name="テキスト ボックス 381"/>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3" name="楕円 382"/>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84" name="テキスト ボックス 383"/>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5" name="楕円 384"/>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86" name="テキスト ボックス 385"/>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7" name="楕円 386"/>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88" name="テキスト ボックス 38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公債費以外の経常収支比率は、類似団体内平均値より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は５．２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減少しました。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経常経費一般財源の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地方消費税交付金・普通交付税の増加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が影響していると考えられます</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今後も計画的かつ効率的な財政運営に努めます。</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161289</xdr:rowOff>
    </xdr:to>
    <xdr:cxnSp macro="">
      <xdr:nvCxnSpPr>
        <xdr:cNvPr id="421" name="直線コネクタ 420"/>
        <xdr:cNvCxnSpPr/>
      </xdr:nvCxnSpPr>
      <xdr:spPr>
        <a:xfrm flipV="1">
          <a:off x="15671800" y="1299337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76</xdr:row>
      <xdr:rowOff>161289</xdr:rowOff>
    </xdr:to>
    <xdr:cxnSp macro="">
      <xdr:nvCxnSpPr>
        <xdr:cNvPr id="424" name="直線コネクタ 423"/>
        <xdr:cNvCxnSpPr/>
      </xdr:nvCxnSpPr>
      <xdr:spPr>
        <a:xfrm>
          <a:off x="14782800" y="130581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58420</xdr:rowOff>
    </xdr:to>
    <xdr:cxnSp macro="">
      <xdr:nvCxnSpPr>
        <xdr:cNvPr id="427" name="直線コネクタ 426"/>
        <xdr:cNvCxnSpPr/>
      </xdr:nvCxnSpPr>
      <xdr:spPr>
        <a:xfrm flipV="1">
          <a:off x="13893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104139</xdr:rowOff>
    </xdr:to>
    <xdr:cxnSp macro="">
      <xdr:nvCxnSpPr>
        <xdr:cNvPr id="430" name="直線コネクタ 429"/>
        <xdr:cNvCxnSpPr/>
      </xdr:nvCxnSpPr>
      <xdr:spPr>
        <a:xfrm flipV="1">
          <a:off x="13004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40" name="楕円 439"/>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100347</xdr:rowOff>
    </xdr:from>
    <xdr:ext cx="762000" cy="259045"/>
    <xdr:sp macro="" textlink="">
      <xdr:nvSpPr>
        <xdr:cNvPr id="441" name="公債費以外該当値テキスト"/>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42" name="楕円 441"/>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50817</xdr:rowOff>
    </xdr:from>
    <xdr:ext cx="736600" cy="259045"/>
    <xdr:sp macro="" textlink="">
      <xdr:nvSpPr>
        <xdr:cNvPr id="443" name="テキスト ボックス 442"/>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44" name="楕円 443"/>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88917</xdr:rowOff>
    </xdr:from>
    <xdr:ext cx="762000" cy="259045"/>
    <xdr:sp macro="" textlink="">
      <xdr:nvSpPr>
        <xdr:cNvPr id="445" name="テキスト ボックス 444"/>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46" name="楕円 445"/>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7" name="テキスト ボックス 44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8" name="楕円 447"/>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9" name="テキスト ボックス 448"/>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138787</xdr:rowOff>
    </xdr:from>
    <xdr:to>
      <xdr:col>29</xdr:col>
      <xdr:colOff>127000</xdr:colOff>
      <xdr:row>19</xdr:row>
      <xdr:rowOff>6836</xdr:rowOff>
    </xdr:to>
    <xdr:cxnSp macro="">
      <xdr:nvCxnSpPr>
        <xdr:cNvPr id="52" name="直線コネクタ 51"/>
        <xdr:cNvCxnSpPr/>
      </xdr:nvCxnSpPr>
      <xdr:spPr bwMode="auto">
        <a:xfrm flipV="1">
          <a:off x="5003800" y="3272512"/>
          <a:ext cx="647700" cy="39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6836</xdr:rowOff>
    </xdr:from>
    <xdr:to>
      <xdr:col>26</xdr:col>
      <xdr:colOff>50800</xdr:colOff>
      <xdr:row>19</xdr:row>
      <xdr:rowOff>40290</xdr:rowOff>
    </xdr:to>
    <xdr:cxnSp macro="">
      <xdr:nvCxnSpPr>
        <xdr:cNvPr id="55" name="直線コネクタ 54"/>
        <xdr:cNvCxnSpPr/>
      </xdr:nvCxnSpPr>
      <xdr:spPr bwMode="auto">
        <a:xfrm flipV="1">
          <a:off x="4305300" y="3312011"/>
          <a:ext cx="698500" cy="3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6046</xdr:rowOff>
    </xdr:from>
    <xdr:to>
      <xdr:col>22</xdr:col>
      <xdr:colOff>114300</xdr:colOff>
      <xdr:row>19</xdr:row>
      <xdr:rowOff>40290</xdr:rowOff>
    </xdr:to>
    <xdr:cxnSp macro="">
      <xdr:nvCxnSpPr>
        <xdr:cNvPr id="58" name="直線コネクタ 57"/>
        <xdr:cNvCxnSpPr/>
      </xdr:nvCxnSpPr>
      <xdr:spPr bwMode="auto">
        <a:xfrm>
          <a:off x="3606800" y="3311221"/>
          <a:ext cx="698500" cy="34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6046</xdr:rowOff>
    </xdr:from>
    <xdr:to>
      <xdr:col>18</xdr:col>
      <xdr:colOff>177800</xdr:colOff>
      <xdr:row>19</xdr:row>
      <xdr:rowOff>30519</xdr:rowOff>
    </xdr:to>
    <xdr:cxnSp macro="">
      <xdr:nvCxnSpPr>
        <xdr:cNvPr id="61" name="直線コネクタ 60"/>
        <xdr:cNvCxnSpPr/>
      </xdr:nvCxnSpPr>
      <xdr:spPr bwMode="auto">
        <a:xfrm flipV="1">
          <a:off x="2908300" y="3311221"/>
          <a:ext cx="698500" cy="2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87987</xdr:rowOff>
    </xdr:from>
    <xdr:to>
      <xdr:col>29</xdr:col>
      <xdr:colOff>177800</xdr:colOff>
      <xdr:row>19</xdr:row>
      <xdr:rowOff>18137</xdr:rowOff>
    </xdr:to>
    <xdr:sp macro="" textlink="">
      <xdr:nvSpPr>
        <xdr:cNvPr id="71" name="楕円 70"/>
        <xdr:cNvSpPr/>
      </xdr:nvSpPr>
      <xdr:spPr bwMode="auto">
        <a:xfrm>
          <a:off x="5600700" y="322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60064</xdr:rowOff>
    </xdr:from>
    <xdr:ext cx="762000" cy="259045"/>
    <xdr:sp macro="" textlink="">
      <xdr:nvSpPr>
        <xdr:cNvPr id="72" name="人口1人当たり決算額の推移該当値テキスト130"/>
        <xdr:cNvSpPr txBox="1"/>
      </xdr:nvSpPr>
      <xdr:spPr>
        <a:xfrm>
          <a:off x="5740400" y="31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127486</xdr:rowOff>
    </xdr:from>
    <xdr:to>
      <xdr:col>26</xdr:col>
      <xdr:colOff>101600</xdr:colOff>
      <xdr:row>19</xdr:row>
      <xdr:rowOff>57636</xdr:rowOff>
    </xdr:to>
    <xdr:sp macro="" textlink="">
      <xdr:nvSpPr>
        <xdr:cNvPr id="73" name="楕円 72"/>
        <xdr:cNvSpPr/>
      </xdr:nvSpPr>
      <xdr:spPr bwMode="auto">
        <a:xfrm>
          <a:off x="4953000" y="326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42413</xdr:rowOff>
    </xdr:from>
    <xdr:ext cx="736600" cy="259045"/>
    <xdr:sp macro="" textlink="">
      <xdr:nvSpPr>
        <xdr:cNvPr id="74" name="テキスト ボックス 73"/>
        <xdr:cNvSpPr txBox="1"/>
      </xdr:nvSpPr>
      <xdr:spPr>
        <a:xfrm>
          <a:off x="4622800" y="334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160940</xdr:rowOff>
    </xdr:from>
    <xdr:to>
      <xdr:col>22</xdr:col>
      <xdr:colOff>165100</xdr:colOff>
      <xdr:row>19</xdr:row>
      <xdr:rowOff>91090</xdr:rowOff>
    </xdr:to>
    <xdr:sp macro="" textlink="">
      <xdr:nvSpPr>
        <xdr:cNvPr id="75" name="楕円 74"/>
        <xdr:cNvSpPr/>
      </xdr:nvSpPr>
      <xdr:spPr bwMode="auto">
        <a:xfrm>
          <a:off x="4254500" y="329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75867</xdr:rowOff>
    </xdr:from>
    <xdr:ext cx="762000" cy="259045"/>
    <xdr:sp macro="" textlink="">
      <xdr:nvSpPr>
        <xdr:cNvPr id="76" name="テキスト ボックス 75"/>
        <xdr:cNvSpPr txBox="1"/>
      </xdr:nvSpPr>
      <xdr:spPr>
        <a:xfrm>
          <a:off x="3924300" y="338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126696</xdr:rowOff>
    </xdr:from>
    <xdr:to>
      <xdr:col>19</xdr:col>
      <xdr:colOff>38100</xdr:colOff>
      <xdr:row>19</xdr:row>
      <xdr:rowOff>56846</xdr:rowOff>
    </xdr:to>
    <xdr:sp macro="" textlink="">
      <xdr:nvSpPr>
        <xdr:cNvPr id="77" name="楕円 76"/>
        <xdr:cNvSpPr/>
      </xdr:nvSpPr>
      <xdr:spPr bwMode="auto">
        <a:xfrm>
          <a:off x="3556000" y="326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41623</xdr:rowOff>
    </xdr:from>
    <xdr:ext cx="762000" cy="259045"/>
    <xdr:sp macro="" textlink="">
      <xdr:nvSpPr>
        <xdr:cNvPr id="78" name="テキスト ボックス 77"/>
        <xdr:cNvSpPr txBox="1"/>
      </xdr:nvSpPr>
      <xdr:spPr>
        <a:xfrm>
          <a:off x="3225800" y="334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151169</xdr:rowOff>
    </xdr:from>
    <xdr:to>
      <xdr:col>15</xdr:col>
      <xdr:colOff>101600</xdr:colOff>
      <xdr:row>19</xdr:row>
      <xdr:rowOff>81319</xdr:rowOff>
    </xdr:to>
    <xdr:sp macro="" textlink="">
      <xdr:nvSpPr>
        <xdr:cNvPr id="79" name="楕円 78"/>
        <xdr:cNvSpPr/>
      </xdr:nvSpPr>
      <xdr:spPr bwMode="auto">
        <a:xfrm>
          <a:off x="2857500" y="328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66096</xdr:rowOff>
    </xdr:from>
    <xdr:ext cx="762000" cy="259045"/>
    <xdr:sp macro="" textlink="">
      <xdr:nvSpPr>
        <xdr:cNvPr id="80" name="テキスト ボックス 79"/>
        <xdr:cNvSpPr txBox="1"/>
      </xdr:nvSpPr>
      <xdr:spPr>
        <a:xfrm>
          <a:off x="2527300" y="337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135348</xdr:rowOff>
    </xdr:from>
    <xdr:to>
      <xdr:col>29</xdr:col>
      <xdr:colOff>127000</xdr:colOff>
      <xdr:row>36</xdr:row>
      <xdr:rowOff>136738</xdr:rowOff>
    </xdr:to>
    <xdr:cxnSp macro="">
      <xdr:nvCxnSpPr>
        <xdr:cNvPr id="115" name="直線コネクタ 114"/>
        <xdr:cNvCxnSpPr/>
      </xdr:nvCxnSpPr>
      <xdr:spPr bwMode="auto">
        <a:xfrm flipV="1">
          <a:off x="5003800" y="7088598"/>
          <a:ext cx="647700" cy="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85460</xdr:rowOff>
    </xdr:from>
    <xdr:to>
      <xdr:col>26</xdr:col>
      <xdr:colOff>50800</xdr:colOff>
      <xdr:row>36</xdr:row>
      <xdr:rowOff>136738</xdr:rowOff>
    </xdr:to>
    <xdr:cxnSp macro="">
      <xdr:nvCxnSpPr>
        <xdr:cNvPr id="118" name="直線コネクタ 117"/>
        <xdr:cNvCxnSpPr/>
      </xdr:nvCxnSpPr>
      <xdr:spPr bwMode="auto">
        <a:xfrm>
          <a:off x="4305300" y="7038710"/>
          <a:ext cx="698500" cy="5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30936</xdr:rowOff>
    </xdr:from>
    <xdr:to>
      <xdr:col>22</xdr:col>
      <xdr:colOff>114300</xdr:colOff>
      <xdr:row>36</xdr:row>
      <xdr:rowOff>85460</xdr:rowOff>
    </xdr:to>
    <xdr:cxnSp macro="">
      <xdr:nvCxnSpPr>
        <xdr:cNvPr id="121" name="直線コネクタ 120"/>
        <xdr:cNvCxnSpPr/>
      </xdr:nvCxnSpPr>
      <xdr:spPr bwMode="auto">
        <a:xfrm>
          <a:off x="3606800" y="6984186"/>
          <a:ext cx="698500" cy="5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18846</xdr:rowOff>
    </xdr:from>
    <xdr:to>
      <xdr:col>18</xdr:col>
      <xdr:colOff>177800</xdr:colOff>
      <xdr:row>36</xdr:row>
      <xdr:rowOff>30936</xdr:rowOff>
    </xdr:to>
    <xdr:cxnSp macro="">
      <xdr:nvCxnSpPr>
        <xdr:cNvPr id="124" name="直線コネクタ 123"/>
        <xdr:cNvCxnSpPr/>
      </xdr:nvCxnSpPr>
      <xdr:spPr bwMode="auto">
        <a:xfrm>
          <a:off x="2908300" y="6972096"/>
          <a:ext cx="698500" cy="1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84548</xdr:rowOff>
    </xdr:from>
    <xdr:to>
      <xdr:col>29</xdr:col>
      <xdr:colOff>177800</xdr:colOff>
      <xdr:row>37</xdr:row>
      <xdr:rowOff>14698</xdr:rowOff>
    </xdr:to>
    <xdr:sp macro="" textlink="">
      <xdr:nvSpPr>
        <xdr:cNvPr id="134" name="楕円 133"/>
        <xdr:cNvSpPr/>
      </xdr:nvSpPr>
      <xdr:spPr bwMode="auto">
        <a:xfrm>
          <a:off x="5600700" y="703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56625</xdr:rowOff>
    </xdr:from>
    <xdr:ext cx="762000" cy="259045"/>
    <xdr:sp macro="" textlink="">
      <xdr:nvSpPr>
        <xdr:cNvPr id="135" name="人口1人当たり決算額の推移該当値テキスト445"/>
        <xdr:cNvSpPr txBox="1"/>
      </xdr:nvSpPr>
      <xdr:spPr>
        <a:xfrm>
          <a:off x="5740400" y="700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85938</xdr:rowOff>
    </xdr:from>
    <xdr:to>
      <xdr:col>26</xdr:col>
      <xdr:colOff>101600</xdr:colOff>
      <xdr:row>37</xdr:row>
      <xdr:rowOff>16088</xdr:rowOff>
    </xdr:to>
    <xdr:sp macro="" textlink="">
      <xdr:nvSpPr>
        <xdr:cNvPr id="136" name="楕円 135"/>
        <xdr:cNvSpPr/>
      </xdr:nvSpPr>
      <xdr:spPr bwMode="auto">
        <a:xfrm>
          <a:off x="4953000" y="703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865</xdr:rowOff>
    </xdr:from>
    <xdr:ext cx="736600" cy="259045"/>
    <xdr:sp macro="" textlink="">
      <xdr:nvSpPr>
        <xdr:cNvPr id="137" name="テキスト ボックス 136"/>
        <xdr:cNvSpPr txBox="1"/>
      </xdr:nvSpPr>
      <xdr:spPr>
        <a:xfrm>
          <a:off x="4622800" y="712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34660</xdr:rowOff>
    </xdr:from>
    <xdr:to>
      <xdr:col>22</xdr:col>
      <xdr:colOff>165100</xdr:colOff>
      <xdr:row>36</xdr:row>
      <xdr:rowOff>136260</xdr:rowOff>
    </xdr:to>
    <xdr:sp macro="" textlink="">
      <xdr:nvSpPr>
        <xdr:cNvPr id="138" name="楕円 137"/>
        <xdr:cNvSpPr/>
      </xdr:nvSpPr>
      <xdr:spPr bwMode="auto">
        <a:xfrm>
          <a:off x="4254500" y="698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146437</xdr:rowOff>
    </xdr:from>
    <xdr:ext cx="762000" cy="259045"/>
    <xdr:sp macro="" textlink="">
      <xdr:nvSpPr>
        <xdr:cNvPr id="139" name="テキスト ボックス 138"/>
        <xdr:cNvSpPr txBox="1"/>
      </xdr:nvSpPr>
      <xdr:spPr>
        <a:xfrm>
          <a:off x="3924300" y="67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323036</xdr:rowOff>
    </xdr:from>
    <xdr:to>
      <xdr:col>19</xdr:col>
      <xdr:colOff>38100</xdr:colOff>
      <xdr:row>36</xdr:row>
      <xdr:rowOff>81736</xdr:rowOff>
    </xdr:to>
    <xdr:sp macro="" textlink="">
      <xdr:nvSpPr>
        <xdr:cNvPr id="140" name="楕円 139"/>
        <xdr:cNvSpPr/>
      </xdr:nvSpPr>
      <xdr:spPr bwMode="auto">
        <a:xfrm>
          <a:off x="3556000" y="6933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91913</xdr:rowOff>
    </xdr:from>
    <xdr:ext cx="762000" cy="259045"/>
    <xdr:sp macro="" textlink="">
      <xdr:nvSpPr>
        <xdr:cNvPr id="141" name="テキスト ボックス 140"/>
        <xdr:cNvSpPr txBox="1"/>
      </xdr:nvSpPr>
      <xdr:spPr>
        <a:xfrm>
          <a:off x="3225800" y="6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310946</xdr:rowOff>
    </xdr:from>
    <xdr:to>
      <xdr:col>15</xdr:col>
      <xdr:colOff>101600</xdr:colOff>
      <xdr:row>36</xdr:row>
      <xdr:rowOff>69646</xdr:rowOff>
    </xdr:to>
    <xdr:sp macro="" textlink="">
      <xdr:nvSpPr>
        <xdr:cNvPr id="142" name="楕円 141"/>
        <xdr:cNvSpPr/>
      </xdr:nvSpPr>
      <xdr:spPr bwMode="auto">
        <a:xfrm>
          <a:off x="2857500" y="692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79823</xdr:rowOff>
    </xdr:from>
    <xdr:ext cx="762000" cy="259045"/>
    <xdr:sp macro="" textlink="">
      <xdr:nvSpPr>
        <xdr:cNvPr id="143" name="テキスト ボックス 142"/>
        <xdr:cNvSpPr txBox="1"/>
      </xdr:nvSpPr>
      <xdr:spPr>
        <a:xfrm>
          <a:off x="2527300" y="6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43430</xdr:rowOff>
    </xdr:from>
    <xdr:to>
      <xdr:col>24</xdr:col>
      <xdr:colOff>63500</xdr:colOff>
      <xdr:row>38</xdr:row>
      <xdr:rowOff>95969</xdr:rowOff>
    </xdr:to>
    <xdr:cxnSp macro="">
      <xdr:nvCxnSpPr>
        <xdr:cNvPr id="63" name="直線コネクタ 62"/>
        <xdr:cNvCxnSpPr/>
      </xdr:nvCxnSpPr>
      <xdr:spPr>
        <a:xfrm flipV="1">
          <a:off x="3797300" y="6558530"/>
          <a:ext cx="8382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95969</xdr:rowOff>
    </xdr:from>
    <xdr:to>
      <xdr:col>19</xdr:col>
      <xdr:colOff>177800</xdr:colOff>
      <xdr:row>38</xdr:row>
      <xdr:rowOff>111984</xdr:rowOff>
    </xdr:to>
    <xdr:cxnSp macro="">
      <xdr:nvCxnSpPr>
        <xdr:cNvPr id="66" name="直線コネクタ 65"/>
        <xdr:cNvCxnSpPr/>
      </xdr:nvCxnSpPr>
      <xdr:spPr>
        <a:xfrm flipV="1">
          <a:off x="2908300" y="6611069"/>
          <a:ext cx="8890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102882</xdr:rowOff>
    </xdr:from>
    <xdr:to>
      <xdr:col>15</xdr:col>
      <xdr:colOff>50800</xdr:colOff>
      <xdr:row>38</xdr:row>
      <xdr:rowOff>111984</xdr:rowOff>
    </xdr:to>
    <xdr:cxnSp macro="">
      <xdr:nvCxnSpPr>
        <xdr:cNvPr id="69" name="直線コネクタ 68"/>
        <xdr:cNvCxnSpPr/>
      </xdr:nvCxnSpPr>
      <xdr:spPr>
        <a:xfrm>
          <a:off x="2019300" y="6617982"/>
          <a:ext cx="8890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98666</xdr:rowOff>
    </xdr:from>
    <xdr:to>
      <xdr:col>10</xdr:col>
      <xdr:colOff>114300</xdr:colOff>
      <xdr:row>38</xdr:row>
      <xdr:rowOff>102882</xdr:rowOff>
    </xdr:to>
    <xdr:cxnSp macro="">
      <xdr:nvCxnSpPr>
        <xdr:cNvPr id="72" name="直線コネクタ 71"/>
        <xdr:cNvCxnSpPr/>
      </xdr:nvCxnSpPr>
      <xdr:spPr>
        <a:xfrm>
          <a:off x="1130300" y="6613766"/>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164080</xdr:rowOff>
    </xdr:from>
    <xdr:to>
      <xdr:col>24</xdr:col>
      <xdr:colOff>114300</xdr:colOff>
      <xdr:row>38</xdr:row>
      <xdr:rowOff>94230</xdr:rowOff>
    </xdr:to>
    <xdr:sp macro="" textlink="">
      <xdr:nvSpPr>
        <xdr:cNvPr id="82" name="楕円 81"/>
        <xdr:cNvSpPr/>
      </xdr:nvSpPr>
      <xdr:spPr>
        <a:xfrm>
          <a:off x="4584700" y="65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142507</xdr:rowOff>
    </xdr:from>
    <xdr:ext cx="599010" cy="259045"/>
    <xdr:sp macro="" textlink="">
      <xdr:nvSpPr>
        <xdr:cNvPr id="83" name="人件費該当値テキスト"/>
        <xdr:cNvSpPr txBox="1"/>
      </xdr:nvSpPr>
      <xdr:spPr>
        <a:xfrm>
          <a:off x="4686300" y="648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45169</xdr:rowOff>
    </xdr:from>
    <xdr:to>
      <xdr:col>20</xdr:col>
      <xdr:colOff>38100</xdr:colOff>
      <xdr:row>38</xdr:row>
      <xdr:rowOff>146769</xdr:rowOff>
    </xdr:to>
    <xdr:sp macro="" textlink="">
      <xdr:nvSpPr>
        <xdr:cNvPr id="84" name="楕円 83"/>
        <xdr:cNvSpPr/>
      </xdr:nvSpPr>
      <xdr:spPr>
        <a:xfrm>
          <a:off x="3746500" y="65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137896</xdr:rowOff>
    </xdr:from>
    <xdr:ext cx="599010" cy="259045"/>
    <xdr:sp macro="" textlink="">
      <xdr:nvSpPr>
        <xdr:cNvPr id="85" name="テキスト ボックス 84"/>
        <xdr:cNvSpPr txBox="1"/>
      </xdr:nvSpPr>
      <xdr:spPr>
        <a:xfrm>
          <a:off x="3497795" y="66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61184</xdr:rowOff>
    </xdr:from>
    <xdr:to>
      <xdr:col>15</xdr:col>
      <xdr:colOff>101600</xdr:colOff>
      <xdr:row>38</xdr:row>
      <xdr:rowOff>162784</xdr:rowOff>
    </xdr:to>
    <xdr:sp macro="" textlink="">
      <xdr:nvSpPr>
        <xdr:cNvPr id="86" name="楕円 85"/>
        <xdr:cNvSpPr/>
      </xdr:nvSpPr>
      <xdr:spPr>
        <a:xfrm>
          <a:off x="2857500" y="657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153911</xdr:rowOff>
    </xdr:from>
    <xdr:ext cx="599010" cy="259045"/>
    <xdr:sp macro="" textlink="">
      <xdr:nvSpPr>
        <xdr:cNvPr id="87" name="テキスト ボックス 86"/>
        <xdr:cNvSpPr txBox="1"/>
      </xdr:nvSpPr>
      <xdr:spPr>
        <a:xfrm>
          <a:off x="2608795" y="666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52082</xdr:rowOff>
    </xdr:from>
    <xdr:to>
      <xdr:col>10</xdr:col>
      <xdr:colOff>165100</xdr:colOff>
      <xdr:row>38</xdr:row>
      <xdr:rowOff>153682</xdr:rowOff>
    </xdr:to>
    <xdr:sp macro="" textlink="">
      <xdr:nvSpPr>
        <xdr:cNvPr id="88" name="楕円 87"/>
        <xdr:cNvSpPr/>
      </xdr:nvSpPr>
      <xdr:spPr>
        <a:xfrm>
          <a:off x="1968500" y="656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144809</xdr:rowOff>
    </xdr:from>
    <xdr:ext cx="599010" cy="259045"/>
    <xdr:sp macro="" textlink="">
      <xdr:nvSpPr>
        <xdr:cNvPr id="89" name="テキスト ボックス 88"/>
        <xdr:cNvSpPr txBox="1"/>
      </xdr:nvSpPr>
      <xdr:spPr>
        <a:xfrm>
          <a:off x="1719795" y="665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47866</xdr:rowOff>
    </xdr:from>
    <xdr:to>
      <xdr:col>6</xdr:col>
      <xdr:colOff>38100</xdr:colOff>
      <xdr:row>38</xdr:row>
      <xdr:rowOff>149466</xdr:rowOff>
    </xdr:to>
    <xdr:sp macro="" textlink="">
      <xdr:nvSpPr>
        <xdr:cNvPr id="90" name="楕円 89"/>
        <xdr:cNvSpPr/>
      </xdr:nvSpPr>
      <xdr:spPr>
        <a:xfrm>
          <a:off x="10795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140593</xdr:rowOff>
    </xdr:from>
    <xdr:ext cx="599010" cy="259045"/>
    <xdr:sp macro="" textlink="">
      <xdr:nvSpPr>
        <xdr:cNvPr id="91" name="テキスト ボックス 90"/>
        <xdr:cNvSpPr txBox="1"/>
      </xdr:nvSpPr>
      <xdr:spPr>
        <a:xfrm>
          <a:off x="830795" y="665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5409</xdr:rowOff>
    </xdr:from>
    <xdr:to>
      <xdr:col>24</xdr:col>
      <xdr:colOff>63500</xdr:colOff>
      <xdr:row>58</xdr:row>
      <xdr:rowOff>50588</xdr:rowOff>
    </xdr:to>
    <xdr:cxnSp macro="">
      <xdr:nvCxnSpPr>
        <xdr:cNvPr id="122" name="直線コネクタ 121"/>
        <xdr:cNvCxnSpPr/>
      </xdr:nvCxnSpPr>
      <xdr:spPr>
        <a:xfrm flipV="1">
          <a:off x="3797300" y="9949509"/>
          <a:ext cx="838200" cy="4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32473</xdr:rowOff>
    </xdr:from>
    <xdr:to>
      <xdr:col>19</xdr:col>
      <xdr:colOff>177800</xdr:colOff>
      <xdr:row>58</xdr:row>
      <xdr:rowOff>50588</xdr:rowOff>
    </xdr:to>
    <xdr:cxnSp macro="">
      <xdr:nvCxnSpPr>
        <xdr:cNvPr id="125" name="直線コネクタ 124"/>
        <xdr:cNvCxnSpPr/>
      </xdr:nvCxnSpPr>
      <xdr:spPr>
        <a:xfrm>
          <a:off x="2908300" y="9462223"/>
          <a:ext cx="889000" cy="53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32473</xdr:rowOff>
    </xdr:from>
    <xdr:to>
      <xdr:col>15</xdr:col>
      <xdr:colOff>50800</xdr:colOff>
      <xdr:row>58</xdr:row>
      <xdr:rowOff>28793</xdr:rowOff>
    </xdr:to>
    <xdr:cxnSp macro="">
      <xdr:nvCxnSpPr>
        <xdr:cNvPr id="128" name="直線コネクタ 127"/>
        <xdr:cNvCxnSpPr/>
      </xdr:nvCxnSpPr>
      <xdr:spPr>
        <a:xfrm flipV="1">
          <a:off x="2019300" y="9462223"/>
          <a:ext cx="889000" cy="5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28793</xdr:rowOff>
    </xdr:from>
    <xdr:to>
      <xdr:col>10</xdr:col>
      <xdr:colOff>114300</xdr:colOff>
      <xdr:row>58</xdr:row>
      <xdr:rowOff>54118</xdr:rowOff>
    </xdr:to>
    <xdr:cxnSp macro="">
      <xdr:nvCxnSpPr>
        <xdr:cNvPr id="131" name="直線コネクタ 130"/>
        <xdr:cNvCxnSpPr/>
      </xdr:nvCxnSpPr>
      <xdr:spPr>
        <a:xfrm flipV="1">
          <a:off x="1130300" y="9972893"/>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126059</xdr:rowOff>
    </xdr:from>
    <xdr:to>
      <xdr:col>24</xdr:col>
      <xdr:colOff>114300</xdr:colOff>
      <xdr:row>58</xdr:row>
      <xdr:rowOff>56209</xdr:rowOff>
    </xdr:to>
    <xdr:sp macro="" textlink="">
      <xdr:nvSpPr>
        <xdr:cNvPr id="141" name="楕円 140"/>
        <xdr:cNvSpPr/>
      </xdr:nvSpPr>
      <xdr:spPr>
        <a:xfrm>
          <a:off x="4584700" y="98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40986</xdr:rowOff>
    </xdr:from>
    <xdr:ext cx="599010" cy="259045"/>
    <xdr:sp macro="" textlink="">
      <xdr:nvSpPr>
        <xdr:cNvPr id="142" name="物件費該当値テキスト"/>
        <xdr:cNvSpPr txBox="1"/>
      </xdr:nvSpPr>
      <xdr:spPr>
        <a:xfrm>
          <a:off x="4686300" y="981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171238</xdr:rowOff>
    </xdr:from>
    <xdr:to>
      <xdr:col>20</xdr:col>
      <xdr:colOff>38100</xdr:colOff>
      <xdr:row>58</xdr:row>
      <xdr:rowOff>101388</xdr:rowOff>
    </xdr:to>
    <xdr:sp macro="" textlink="">
      <xdr:nvSpPr>
        <xdr:cNvPr id="143" name="楕円 142"/>
        <xdr:cNvSpPr/>
      </xdr:nvSpPr>
      <xdr:spPr>
        <a:xfrm>
          <a:off x="3746500" y="99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92515</xdr:rowOff>
    </xdr:from>
    <xdr:ext cx="599010" cy="259045"/>
    <xdr:sp macro="" textlink="">
      <xdr:nvSpPr>
        <xdr:cNvPr id="144" name="テキスト ボックス 143"/>
        <xdr:cNvSpPr txBox="1"/>
      </xdr:nvSpPr>
      <xdr:spPr>
        <a:xfrm>
          <a:off x="3497795" y="100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153123</xdr:rowOff>
    </xdr:from>
    <xdr:to>
      <xdr:col>15</xdr:col>
      <xdr:colOff>101600</xdr:colOff>
      <xdr:row>55</xdr:row>
      <xdr:rowOff>83273</xdr:rowOff>
    </xdr:to>
    <xdr:sp macro="" textlink="">
      <xdr:nvSpPr>
        <xdr:cNvPr id="145" name="楕円 144"/>
        <xdr:cNvSpPr/>
      </xdr:nvSpPr>
      <xdr:spPr>
        <a:xfrm>
          <a:off x="2857500" y="94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99800</xdr:rowOff>
    </xdr:from>
    <xdr:ext cx="599010" cy="259045"/>
    <xdr:sp macro="" textlink="">
      <xdr:nvSpPr>
        <xdr:cNvPr id="146" name="テキスト ボックス 145"/>
        <xdr:cNvSpPr txBox="1"/>
      </xdr:nvSpPr>
      <xdr:spPr>
        <a:xfrm>
          <a:off x="2608795" y="918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149443</xdr:rowOff>
    </xdr:from>
    <xdr:to>
      <xdr:col>10</xdr:col>
      <xdr:colOff>165100</xdr:colOff>
      <xdr:row>58</xdr:row>
      <xdr:rowOff>79593</xdr:rowOff>
    </xdr:to>
    <xdr:sp macro="" textlink="">
      <xdr:nvSpPr>
        <xdr:cNvPr id="147" name="楕円 146"/>
        <xdr:cNvSpPr/>
      </xdr:nvSpPr>
      <xdr:spPr>
        <a:xfrm>
          <a:off x="1968500" y="99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70720</xdr:rowOff>
    </xdr:from>
    <xdr:ext cx="599010" cy="259045"/>
    <xdr:sp macro="" textlink="">
      <xdr:nvSpPr>
        <xdr:cNvPr id="148" name="テキスト ボックス 147"/>
        <xdr:cNvSpPr txBox="1"/>
      </xdr:nvSpPr>
      <xdr:spPr>
        <a:xfrm>
          <a:off x="1719795" y="1001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3318</xdr:rowOff>
    </xdr:from>
    <xdr:to>
      <xdr:col>6</xdr:col>
      <xdr:colOff>38100</xdr:colOff>
      <xdr:row>58</xdr:row>
      <xdr:rowOff>104918</xdr:rowOff>
    </xdr:to>
    <xdr:sp macro="" textlink="">
      <xdr:nvSpPr>
        <xdr:cNvPr id="149" name="楕円 148"/>
        <xdr:cNvSpPr/>
      </xdr:nvSpPr>
      <xdr:spPr>
        <a:xfrm>
          <a:off x="1079500" y="99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96045</xdr:rowOff>
    </xdr:from>
    <xdr:ext cx="599010" cy="259045"/>
    <xdr:sp macro="" textlink="">
      <xdr:nvSpPr>
        <xdr:cNvPr id="150" name="テキスト ボックス 149"/>
        <xdr:cNvSpPr txBox="1"/>
      </xdr:nvSpPr>
      <xdr:spPr>
        <a:xfrm>
          <a:off x="830795" y="1004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736</xdr:rowOff>
    </xdr:from>
    <xdr:to>
      <xdr:col>24</xdr:col>
      <xdr:colOff>63500</xdr:colOff>
      <xdr:row>79</xdr:row>
      <xdr:rowOff>14884</xdr:rowOff>
    </xdr:to>
    <xdr:cxnSp macro="">
      <xdr:nvCxnSpPr>
        <xdr:cNvPr id="179" name="直線コネクタ 178"/>
        <xdr:cNvCxnSpPr/>
      </xdr:nvCxnSpPr>
      <xdr:spPr>
        <a:xfrm flipV="1">
          <a:off x="3797300" y="13545286"/>
          <a:ext cx="8382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156680</xdr:rowOff>
    </xdr:from>
    <xdr:to>
      <xdr:col>19</xdr:col>
      <xdr:colOff>177800</xdr:colOff>
      <xdr:row>79</xdr:row>
      <xdr:rowOff>14884</xdr:rowOff>
    </xdr:to>
    <xdr:cxnSp macro="">
      <xdr:nvCxnSpPr>
        <xdr:cNvPr id="182" name="直線コネクタ 181"/>
        <xdr:cNvCxnSpPr/>
      </xdr:nvCxnSpPr>
      <xdr:spPr>
        <a:xfrm>
          <a:off x="2908300" y="13529780"/>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114858</xdr:rowOff>
    </xdr:from>
    <xdr:to>
      <xdr:col>15</xdr:col>
      <xdr:colOff>50800</xdr:colOff>
      <xdr:row>78</xdr:row>
      <xdr:rowOff>156680</xdr:rowOff>
    </xdr:to>
    <xdr:cxnSp macro="">
      <xdr:nvCxnSpPr>
        <xdr:cNvPr id="185" name="直線コネクタ 184"/>
        <xdr:cNvCxnSpPr/>
      </xdr:nvCxnSpPr>
      <xdr:spPr>
        <a:xfrm>
          <a:off x="2019300" y="13487958"/>
          <a:ext cx="8890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114858</xdr:rowOff>
    </xdr:from>
    <xdr:to>
      <xdr:col>10</xdr:col>
      <xdr:colOff>114300</xdr:colOff>
      <xdr:row>78</xdr:row>
      <xdr:rowOff>136919</xdr:rowOff>
    </xdr:to>
    <xdr:cxnSp macro="">
      <xdr:nvCxnSpPr>
        <xdr:cNvPr id="188" name="直線コネクタ 187"/>
        <xdr:cNvCxnSpPr/>
      </xdr:nvCxnSpPr>
      <xdr:spPr>
        <a:xfrm flipV="1">
          <a:off x="1130300" y="13487958"/>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121386</xdr:rowOff>
    </xdr:from>
    <xdr:to>
      <xdr:col>24</xdr:col>
      <xdr:colOff>114300</xdr:colOff>
      <xdr:row>79</xdr:row>
      <xdr:rowOff>51536</xdr:rowOff>
    </xdr:to>
    <xdr:sp macro="" textlink="">
      <xdr:nvSpPr>
        <xdr:cNvPr id="198" name="楕円 197"/>
        <xdr:cNvSpPr/>
      </xdr:nvSpPr>
      <xdr:spPr>
        <a:xfrm>
          <a:off x="4584700" y="134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36313</xdr:rowOff>
    </xdr:from>
    <xdr:ext cx="469744" cy="259045"/>
    <xdr:sp macro="" textlink="">
      <xdr:nvSpPr>
        <xdr:cNvPr id="199" name="維持補修費該当値テキスト"/>
        <xdr:cNvSpPr txBox="1"/>
      </xdr:nvSpPr>
      <xdr:spPr>
        <a:xfrm>
          <a:off x="4686300" y="1340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135534</xdr:rowOff>
    </xdr:from>
    <xdr:to>
      <xdr:col>20</xdr:col>
      <xdr:colOff>38100</xdr:colOff>
      <xdr:row>79</xdr:row>
      <xdr:rowOff>65684</xdr:rowOff>
    </xdr:to>
    <xdr:sp macro="" textlink="">
      <xdr:nvSpPr>
        <xdr:cNvPr id="200" name="楕円 199"/>
        <xdr:cNvSpPr/>
      </xdr:nvSpPr>
      <xdr:spPr>
        <a:xfrm>
          <a:off x="37465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56811</xdr:rowOff>
    </xdr:from>
    <xdr:ext cx="469744" cy="259045"/>
    <xdr:sp macro="" textlink="">
      <xdr:nvSpPr>
        <xdr:cNvPr id="201" name="テキスト ボックス 200"/>
        <xdr:cNvSpPr txBox="1"/>
      </xdr:nvSpPr>
      <xdr:spPr>
        <a:xfrm>
          <a:off x="3562428" y="136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105880</xdr:rowOff>
    </xdr:from>
    <xdr:to>
      <xdr:col>15</xdr:col>
      <xdr:colOff>101600</xdr:colOff>
      <xdr:row>79</xdr:row>
      <xdr:rowOff>36030</xdr:rowOff>
    </xdr:to>
    <xdr:sp macro="" textlink="">
      <xdr:nvSpPr>
        <xdr:cNvPr id="202" name="楕円 201"/>
        <xdr:cNvSpPr/>
      </xdr:nvSpPr>
      <xdr:spPr>
        <a:xfrm>
          <a:off x="2857500" y="134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27157</xdr:rowOff>
    </xdr:from>
    <xdr:ext cx="469744" cy="259045"/>
    <xdr:sp macro="" textlink="">
      <xdr:nvSpPr>
        <xdr:cNvPr id="203" name="テキスト ボックス 202"/>
        <xdr:cNvSpPr txBox="1"/>
      </xdr:nvSpPr>
      <xdr:spPr>
        <a:xfrm>
          <a:off x="2673428" y="135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64058</xdr:rowOff>
    </xdr:from>
    <xdr:to>
      <xdr:col>10</xdr:col>
      <xdr:colOff>165100</xdr:colOff>
      <xdr:row>78</xdr:row>
      <xdr:rowOff>165658</xdr:rowOff>
    </xdr:to>
    <xdr:sp macro="" textlink="">
      <xdr:nvSpPr>
        <xdr:cNvPr id="204" name="楕円 203"/>
        <xdr:cNvSpPr/>
      </xdr:nvSpPr>
      <xdr:spPr>
        <a:xfrm>
          <a:off x="1968500" y="134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156785</xdr:rowOff>
    </xdr:from>
    <xdr:ext cx="469744" cy="259045"/>
    <xdr:sp macro="" textlink="">
      <xdr:nvSpPr>
        <xdr:cNvPr id="205" name="テキスト ボックス 204"/>
        <xdr:cNvSpPr txBox="1"/>
      </xdr:nvSpPr>
      <xdr:spPr>
        <a:xfrm>
          <a:off x="1784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86119</xdr:rowOff>
    </xdr:from>
    <xdr:to>
      <xdr:col>6</xdr:col>
      <xdr:colOff>38100</xdr:colOff>
      <xdr:row>79</xdr:row>
      <xdr:rowOff>16269</xdr:rowOff>
    </xdr:to>
    <xdr:sp macro="" textlink="">
      <xdr:nvSpPr>
        <xdr:cNvPr id="206" name="楕円 205"/>
        <xdr:cNvSpPr/>
      </xdr:nvSpPr>
      <xdr:spPr>
        <a:xfrm>
          <a:off x="1079500" y="134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7396</xdr:rowOff>
    </xdr:from>
    <xdr:ext cx="469744" cy="259045"/>
    <xdr:sp macro="" textlink="">
      <xdr:nvSpPr>
        <xdr:cNvPr id="207" name="テキスト ボックス 206"/>
        <xdr:cNvSpPr txBox="1"/>
      </xdr:nvSpPr>
      <xdr:spPr>
        <a:xfrm>
          <a:off x="895428" y="1355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124537</xdr:rowOff>
    </xdr:from>
    <xdr:to>
      <xdr:col>24</xdr:col>
      <xdr:colOff>63500</xdr:colOff>
      <xdr:row>96</xdr:row>
      <xdr:rowOff>162737</xdr:rowOff>
    </xdr:to>
    <xdr:cxnSp macro="">
      <xdr:nvCxnSpPr>
        <xdr:cNvPr id="237" name="直線コネクタ 236"/>
        <xdr:cNvCxnSpPr/>
      </xdr:nvCxnSpPr>
      <xdr:spPr>
        <a:xfrm>
          <a:off x="3797300" y="16583737"/>
          <a:ext cx="838200" cy="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124537</xdr:rowOff>
    </xdr:from>
    <xdr:to>
      <xdr:col>19</xdr:col>
      <xdr:colOff>177800</xdr:colOff>
      <xdr:row>97</xdr:row>
      <xdr:rowOff>28969</xdr:rowOff>
    </xdr:to>
    <xdr:cxnSp macro="">
      <xdr:nvCxnSpPr>
        <xdr:cNvPr id="240" name="直線コネクタ 239"/>
        <xdr:cNvCxnSpPr/>
      </xdr:nvCxnSpPr>
      <xdr:spPr>
        <a:xfrm flipV="1">
          <a:off x="2908300" y="16583737"/>
          <a:ext cx="8890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170980</xdr:rowOff>
    </xdr:from>
    <xdr:to>
      <xdr:col>15</xdr:col>
      <xdr:colOff>50800</xdr:colOff>
      <xdr:row>97</xdr:row>
      <xdr:rowOff>28969</xdr:rowOff>
    </xdr:to>
    <xdr:cxnSp macro="">
      <xdr:nvCxnSpPr>
        <xdr:cNvPr id="243" name="直線コネクタ 242"/>
        <xdr:cNvCxnSpPr/>
      </xdr:nvCxnSpPr>
      <xdr:spPr>
        <a:xfrm>
          <a:off x="2019300" y="16630180"/>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149137</xdr:rowOff>
    </xdr:from>
    <xdr:to>
      <xdr:col>10</xdr:col>
      <xdr:colOff>114300</xdr:colOff>
      <xdr:row>96</xdr:row>
      <xdr:rowOff>170980</xdr:rowOff>
    </xdr:to>
    <xdr:cxnSp macro="">
      <xdr:nvCxnSpPr>
        <xdr:cNvPr id="246" name="直線コネクタ 245"/>
        <xdr:cNvCxnSpPr/>
      </xdr:nvCxnSpPr>
      <xdr:spPr>
        <a:xfrm>
          <a:off x="1130300" y="16608337"/>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111937</xdr:rowOff>
    </xdr:from>
    <xdr:to>
      <xdr:col>24</xdr:col>
      <xdr:colOff>114300</xdr:colOff>
      <xdr:row>97</xdr:row>
      <xdr:rowOff>42087</xdr:rowOff>
    </xdr:to>
    <xdr:sp macro="" textlink="">
      <xdr:nvSpPr>
        <xdr:cNvPr id="256" name="楕円 255"/>
        <xdr:cNvSpPr/>
      </xdr:nvSpPr>
      <xdr:spPr>
        <a:xfrm>
          <a:off x="4584700" y="165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90364</xdr:rowOff>
    </xdr:from>
    <xdr:ext cx="534377" cy="259045"/>
    <xdr:sp macro="" textlink="">
      <xdr:nvSpPr>
        <xdr:cNvPr id="257" name="扶助費該当値テキスト"/>
        <xdr:cNvSpPr txBox="1"/>
      </xdr:nvSpPr>
      <xdr:spPr>
        <a:xfrm>
          <a:off x="4686300" y="1654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73737</xdr:rowOff>
    </xdr:from>
    <xdr:to>
      <xdr:col>20</xdr:col>
      <xdr:colOff>38100</xdr:colOff>
      <xdr:row>97</xdr:row>
      <xdr:rowOff>3887</xdr:rowOff>
    </xdr:to>
    <xdr:sp macro="" textlink="">
      <xdr:nvSpPr>
        <xdr:cNvPr id="258" name="楕円 257"/>
        <xdr:cNvSpPr/>
      </xdr:nvSpPr>
      <xdr:spPr>
        <a:xfrm>
          <a:off x="3746500" y="165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166464</xdr:rowOff>
    </xdr:from>
    <xdr:ext cx="534377" cy="259045"/>
    <xdr:sp macro="" textlink="">
      <xdr:nvSpPr>
        <xdr:cNvPr id="259" name="テキスト ボックス 258"/>
        <xdr:cNvSpPr txBox="1"/>
      </xdr:nvSpPr>
      <xdr:spPr>
        <a:xfrm>
          <a:off x="3530111" y="166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149619</xdr:rowOff>
    </xdr:from>
    <xdr:to>
      <xdr:col>15</xdr:col>
      <xdr:colOff>101600</xdr:colOff>
      <xdr:row>97</xdr:row>
      <xdr:rowOff>79769</xdr:rowOff>
    </xdr:to>
    <xdr:sp macro="" textlink="">
      <xdr:nvSpPr>
        <xdr:cNvPr id="260" name="楕円 259"/>
        <xdr:cNvSpPr/>
      </xdr:nvSpPr>
      <xdr:spPr>
        <a:xfrm>
          <a:off x="28575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70896</xdr:rowOff>
    </xdr:from>
    <xdr:ext cx="534377" cy="259045"/>
    <xdr:sp macro="" textlink="">
      <xdr:nvSpPr>
        <xdr:cNvPr id="261" name="テキスト ボックス 260"/>
        <xdr:cNvSpPr txBox="1"/>
      </xdr:nvSpPr>
      <xdr:spPr>
        <a:xfrm>
          <a:off x="2641111" y="167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120180</xdr:rowOff>
    </xdr:from>
    <xdr:to>
      <xdr:col>10</xdr:col>
      <xdr:colOff>165100</xdr:colOff>
      <xdr:row>97</xdr:row>
      <xdr:rowOff>50330</xdr:rowOff>
    </xdr:to>
    <xdr:sp macro="" textlink="">
      <xdr:nvSpPr>
        <xdr:cNvPr id="262" name="楕円 261"/>
        <xdr:cNvSpPr/>
      </xdr:nvSpPr>
      <xdr:spPr>
        <a:xfrm>
          <a:off x="1968500" y="165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41457</xdr:rowOff>
    </xdr:from>
    <xdr:ext cx="534377" cy="259045"/>
    <xdr:sp macro="" textlink="">
      <xdr:nvSpPr>
        <xdr:cNvPr id="263" name="テキスト ボックス 262"/>
        <xdr:cNvSpPr txBox="1"/>
      </xdr:nvSpPr>
      <xdr:spPr>
        <a:xfrm>
          <a:off x="1752111" y="1667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98337</xdr:rowOff>
    </xdr:from>
    <xdr:to>
      <xdr:col>6</xdr:col>
      <xdr:colOff>38100</xdr:colOff>
      <xdr:row>97</xdr:row>
      <xdr:rowOff>28487</xdr:rowOff>
    </xdr:to>
    <xdr:sp macro="" textlink="">
      <xdr:nvSpPr>
        <xdr:cNvPr id="264" name="楕円 263"/>
        <xdr:cNvSpPr/>
      </xdr:nvSpPr>
      <xdr:spPr>
        <a:xfrm>
          <a:off x="1079500" y="165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19614</xdr:rowOff>
    </xdr:from>
    <xdr:ext cx="534377" cy="259045"/>
    <xdr:sp macro="" textlink="">
      <xdr:nvSpPr>
        <xdr:cNvPr id="265" name="テキスト ボックス 264"/>
        <xdr:cNvSpPr txBox="1"/>
      </xdr:nvSpPr>
      <xdr:spPr>
        <a:xfrm>
          <a:off x="863111" y="166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92801</xdr:rowOff>
    </xdr:from>
    <xdr:to>
      <xdr:col>55</xdr:col>
      <xdr:colOff>0</xdr:colOff>
      <xdr:row>39</xdr:row>
      <xdr:rowOff>110396</xdr:rowOff>
    </xdr:to>
    <xdr:cxnSp macro="">
      <xdr:nvCxnSpPr>
        <xdr:cNvPr id="297" name="直線コネクタ 296"/>
        <xdr:cNvCxnSpPr/>
      </xdr:nvCxnSpPr>
      <xdr:spPr>
        <a:xfrm flipV="1">
          <a:off x="9639300" y="6436451"/>
          <a:ext cx="838200" cy="36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43531</xdr:rowOff>
    </xdr:from>
    <xdr:to>
      <xdr:col>50</xdr:col>
      <xdr:colOff>114300</xdr:colOff>
      <xdr:row>39</xdr:row>
      <xdr:rowOff>110396</xdr:rowOff>
    </xdr:to>
    <xdr:cxnSp macro="">
      <xdr:nvCxnSpPr>
        <xdr:cNvPr id="300" name="直線コネクタ 299"/>
        <xdr:cNvCxnSpPr/>
      </xdr:nvCxnSpPr>
      <xdr:spPr>
        <a:xfrm>
          <a:off x="8750300" y="5701381"/>
          <a:ext cx="889000" cy="109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43531</xdr:rowOff>
    </xdr:from>
    <xdr:to>
      <xdr:col>45</xdr:col>
      <xdr:colOff>177800</xdr:colOff>
      <xdr:row>36</xdr:row>
      <xdr:rowOff>11475</xdr:rowOff>
    </xdr:to>
    <xdr:cxnSp macro="">
      <xdr:nvCxnSpPr>
        <xdr:cNvPr id="303" name="直線コネクタ 302"/>
        <xdr:cNvCxnSpPr/>
      </xdr:nvCxnSpPr>
      <xdr:spPr>
        <a:xfrm flipV="1">
          <a:off x="7861300" y="5701381"/>
          <a:ext cx="889000" cy="4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11475</xdr:rowOff>
    </xdr:from>
    <xdr:to>
      <xdr:col>41</xdr:col>
      <xdr:colOff>50800</xdr:colOff>
      <xdr:row>39</xdr:row>
      <xdr:rowOff>39227</xdr:rowOff>
    </xdr:to>
    <xdr:cxnSp macro="">
      <xdr:nvCxnSpPr>
        <xdr:cNvPr id="306" name="直線コネクタ 305"/>
        <xdr:cNvCxnSpPr/>
      </xdr:nvCxnSpPr>
      <xdr:spPr>
        <a:xfrm flipV="1">
          <a:off x="6972300" y="6183675"/>
          <a:ext cx="889000" cy="5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42001</xdr:rowOff>
    </xdr:from>
    <xdr:to>
      <xdr:col>55</xdr:col>
      <xdr:colOff>50800</xdr:colOff>
      <xdr:row>37</xdr:row>
      <xdr:rowOff>143601</xdr:rowOff>
    </xdr:to>
    <xdr:sp macro="" textlink="">
      <xdr:nvSpPr>
        <xdr:cNvPr id="316" name="楕円 315"/>
        <xdr:cNvSpPr/>
      </xdr:nvSpPr>
      <xdr:spPr>
        <a:xfrm>
          <a:off x="10426700" y="638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128378</xdr:rowOff>
    </xdr:from>
    <xdr:ext cx="599010" cy="259045"/>
    <xdr:sp macro="" textlink="">
      <xdr:nvSpPr>
        <xdr:cNvPr id="317" name="補助費等該当値テキスト"/>
        <xdr:cNvSpPr txBox="1"/>
      </xdr:nvSpPr>
      <xdr:spPr>
        <a:xfrm>
          <a:off x="10528300" y="63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59596</xdr:rowOff>
    </xdr:from>
    <xdr:to>
      <xdr:col>50</xdr:col>
      <xdr:colOff>165100</xdr:colOff>
      <xdr:row>39</xdr:row>
      <xdr:rowOff>161196</xdr:rowOff>
    </xdr:to>
    <xdr:sp macro="" textlink="">
      <xdr:nvSpPr>
        <xdr:cNvPr id="318" name="楕円 317"/>
        <xdr:cNvSpPr/>
      </xdr:nvSpPr>
      <xdr:spPr>
        <a:xfrm>
          <a:off x="9588500" y="67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152323</xdr:rowOff>
    </xdr:from>
    <xdr:ext cx="534377" cy="259045"/>
    <xdr:sp macro="" textlink="">
      <xdr:nvSpPr>
        <xdr:cNvPr id="319" name="テキスト ボックス 318"/>
        <xdr:cNvSpPr txBox="1"/>
      </xdr:nvSpPr>
      <xdr:spPr>
        <a:xfrm>
          <a:off x="9372111" y="68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164181</xdr:rowOff>
    </xdr:from>
    <xdr:to>
      <xdr:col>46</xdr:col>
      <xdr:colOff>38100</xdr:colOff>
      <xdr:row>33</xdr:row>
      <xdr:rowOff>94331</xdr:rowOff>
    </xdr:to>
    <xdr:sp macro="" textlink="">
      <xdr:nvSpPr>
        <xdr:cNvPr id="320" name="楕円 319"/>
        <xdr:cNvSpPr/>
      </xdr:nvSpPr>
      <xdr:spPr>
        <a:xfrm>
          <a:off x="8699500" y="56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110858</xdr:rowOff>
    </xdr:from>
    <xdr:ext cx="599010" cy="259045"/>
    <xdr:sp macro="" textlink="">
      <xdr:nvSpPr>
        <xdr:cNvPr id="321" name="テキスト ボックス 320"/>
        <xdr:cNvSpPr txBox="1"/>
      </xdr:nvSpPr>
      <xdr:spPr>
        <a:xfrm>
          <a:off x="8450795" y="5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132125</xdr:rowOff>
    </xdr:from>
    <xdr:to>
      <xdr:col>41</xdr:col>
      <xdr:colOff>101600</xdr:colOff>
      <xdr:row>36</xdr:row>
      <xdr:rowOff>62275</xdr:rowOff>
    </xdr:to>
    <xdr:sp macro="" textlink="">
      <xdr:nvSpPr>
        <xdr:cNvPr id="322" name="楕円 321"/>
        <xdr:cNvSpPr/>
      </xdr:nvSpPr>
      <xdr:spPr>
        <a:xfrm>
          <a:off x="7810500" y="613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78802</xdr:rowOff>
    </xdr:from>
    <xdr:ext cx="599010" cy="259045"/>
    <xdr:sp macro="" textlink="">
      <xdr:nvSpPr>
        <xdr:cNvPr id="323" name="テキスト ボックス 322"/>
        <xdr:cNvSpPr txBox="1"/>
      </xdr:nvSpPr>
      <xdr:spPr>
        <a:xfrm>
          <a:off x="7561795" y="590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159877</xdr:rowOff>
    </xdr:from>
    <xdr:to>
      <xdr:col>36</xdr:col>
      <xdr:colOff>165100</xdr:colOff>
      <xdr:row>39</xdr:row>
      <xdr:rowOff>90027</xdr:rowOff>
    </xdr:to>
    <xdr:sp macro="" textlink="">
      <xdr:nvSpPr>
        <xdr:cNvPr id="324" name="楕円 323"/>
        <xdr:cNvSpPr/>
      </xdr:nvSpPr>
      <xdr:spPr>
        <a:xfrm>
          <a:off x="6921500" y="667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81154</xdr:rowOff>
    </xdr:from>
    <xdr:ext cx="599010" cy="259045"/>
    <xdr:sp macro="" textlink="">
      <xdr:nvSpPr>
        <xdr:cNvPr id="325" name="テキスト ボックス 324"/>
        <xdr:cNvSpPr txBox="1"/>
      </xdr:nvSpPr>
      <xdr:spPr>
        <a:xfrm>
          <a:off x="6672795" y="6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156035</xdr:rowOff>
    </xdr:from>
    <xdr:to>
      <xdr:col>55</xdr:col>
      <xdr:colOff>0</xdr:colOff>
      <xdr:row>58</xdr:row>
      <xdr:rowOff>162620</xdr:rowOff>
    </xdr:to>
    <xdr:cxnSp macro="">
      <xdr:nvCxnSpPr>
        <xdr:cNvPr id="354" name="直線コネクタ 353"/>
        <xdr:cNvCxnSpPr/>
      </xdr:nvCxnSpPr>
      <xdr:spPr>
        <a:xfrm flipV="1">
          <a:off x="9639300" y="10100135"/>
          <a:ext cx="8382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162620</xdr:rowOff>
    </xdr:from>
    <xdr:to>
      <xdr:col>50</xdr:col>
      <xdr:colOff>114300</xdr:colOff>
      <xdr:row>58</xdr:row>
      <xdr:rowOff>168593</xdr:rowOff>
    </xdr:to>
    <xdr:cxnSp macro="">
      <xdr:nvCxnSpPr>
        <xdr:cNvPr id="357" name="直線コネクタ 356"/>
        <xdr:cNvCxnSpPr/>
      </xdr:nvCxnSpPr>
      <xdr:spPr>
        <a:xfrm flipV="1">
          <a:off x="8750300" y="10106720"/>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159597</xdr:rowOff>
    </xdr:from>
    <xdr:to>
      <xdr:col>45</xdr:col>
      <xdr:colOff>177800</xdr:colOff>
      <xdr:row>58</xdr:row>
      <xdr:rowOff>168593</xdr:rowOff>
    </xdr:to>
    <xdr:cxnSp macro="">
      <xdr:nvCxnSpPr>
        <xdr:cNvPr id="360" name="直線コネクタ 359"/>
        <xdr:cNvCxnSpPr/>
      </xdr:nvCxnSpPr>
      <xdr:spPr>
        <a:xfrm>
          <a:off x="7861300" y="10103697"/>
          <a:ext cx="889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159597</xdr:rowOff>
    </xdr:from>
    <xdr:to>
      <xdr:col>41</xdr:col>
      <xdr:colOff>50800</xdr:colOff>
      <xdr:row>59</xdr:row>
      <xdr:rowOff>3384</xdr:rowOff>
    </xdr:to>
    <xdr:cxnSp macro="">
      <xdr:nvCxnSpPr>
        <xdr:cNvPr id="363" name="直線コネクタ 362"/>
        <xdr:cNvCxnSpPr/>
      </xdr:nvCxnSpPr>
      <xdr:spPr>
        <a:xfrm flipV="1">
          <a:off x="6972300" y="10103697"/>
          <a:ext cx="889000" cy="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105235</xdr:rowOff>
    </xdr:from>
    <xdr:to>
      <xdr:col>55</xdr:col>
      <xdr:colOff>50800</xdr:colOff>
      <xdr:row>59</xdr:row>
      <xdr:rowOff>35385</xdr:rowOff>
    </xdr:to>
    <xdr:sp macro="" textlink="">
      <xdr:nvSpPr>
        <xdr:cNvPr id="373" name="楕円 372"/>
        <xdr:cNvSpPr/>
      </xdr:nvSpPr>
      <xdr:spPr>
        <a:xfrm>
          <a:off x="10426700" y="100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74" name="普通建設事業費該当値テキスト"/>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111820</xdr:rowOff>
    </xdr:from>
    <xdr:to>
      <xdr:col>50</xdr:col>
      <xdr:colOff>165100</xdr:colOff>
      <xdr:row>59</xdr:row>
      <xdr:rowOff>41970</xdr:rowOff>
    </xdr:to>
    <xdr:sp macro="" textlink="">
      <xdr:nvSpPr>
        <xdr:cNvPr id="375" name="楕円 374"/>
        <xdr:cNvSpPr/>
      </xdr:nvSpPr>
      <xdr:spPr>
        <a:xfrm>
          <a:off x="9588500" y="100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33097</xdr:rowOff>
    </xdr:from>
    <xdr:ext cx="599010" cy="259045"/>
    <xdr:sp macro="" textlink="">
      <xdr:nvSpPr>
        <xdr:cNvPr id="376" name="テキスト ボックス 375"/>
        <xdr:cNvSpPr txBox="1"/>
      </xdr:nvSpPr>
      <xdr:spPr>
        <a:xfrm>
          <a:off x="9339795" y="1014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117793</xdr:rowOff>
    </xdr:from>
    <xdr:to>
      <xdr:col>46</xdr:col>
      <xdr:colOff>38100</xdr:colOff>
      <xdr:row>59</xdr:row>
      <xdr:rowOff>47943</xdr:rowOff>
    </xdr:to>
    <xdr:sp macro="" textlink="">
      <xdr:nvSpPr>
        <xdr:cNvPr id="377" name="楕円 376"/>
        <xdr:cNvSpPr/>
      </xdr:nvSpPr>
      <xdr:spPr>
        <a:xfrm>
          <a:off x="8699500" y="100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39070</xdr:rowOff>
    </xdr:from>
    <xdr:ext cx="599010" cy="259045"/>
    <xdr:sp macro="" textlink="">
      <xdr:nvSpPr>
        <xdr:cNvPr id="378" name="テキスト ボックス 377"/>
        <xdr:cNvSpPr txBox="1"/>
      </xdr:nvSpPr>
      <xdr:spPr>
        <a:xfrm>
          <a:off x="8450795" y="1015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108797</xdr:rowOff>
    </xdr:from>
    <xdr:to>
      <xdr:col>41</xdr:col>
      <xdr:colOff>101600</xdr:colOff>
      <xdr:row>59</xdr:row>
      <xdr:rowOff>38947</xdr:rowOff>
    </xdr:to>
    <xdr:sp macro="" textlink="">
      <xdr:nvSpPr>
        <xdr:cNvPr id="379" name="楕円 378"/>
        <xdr:cNvSpPr/>
      </xdr:nvSpPr>
      <xdr:spPr>
        <a:xfrm>
          <a:off x="7810500" y="100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30074</xdr:rowOff>
    </xdr:from>
    <xdr:ext cx="599010" cy="259045"/>
    <xdr:sp macro="" textlink="">
      <xdr:nvSpPr>
        <xdr:cNvPr id="380" name="テキスト ボックス 379"/>
        <xdr:cNvSpPr txBox="1"/>
      </xdr:nvSpPr>
      <xdr:spPr>
        <a:xfrm>
          <a:off x="7561795" y="1014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124034</xdr:rowOff>
    </xdr:from>
    <xdr:to>
      <xdr:col>36</xdr:col>
      <xdr:colOff>165100</xdr:colOff>
      <xdr:row>59</xdr:row>
      <xdr:rowOff>54184</xdr:rowOff>
    </xdr:to>
    <xdr:sp macro="" textlink="">
      <xdr:nvSpPr>
        <xdr:cNvPr id="381" name="楕円 380"/>
        <xdr:cNvSpPr/>
      </xdr:nvSpPr>
      <xdr:spPr>
        <a:xfrm>
          <a:off x="6921500" y="100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45311</xdr:rowOff>
    </xdr:from>
    <xdr:ext cx="599010" cy="259045"/>
    <xdr:sp macro="" textlink="">
      <xdr:nvSpPr>
        <xdr:cNvPr id="382" name="テキスト ボックス 381"/>
        <xdr:cNvSpPr txBox="1"/>
      </xdr:nvSpPr>
      <xdr:spPr>
        <a:xfrm>
          <a:off x="6672795" y="101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12013</xdr:rowOff>
    </xdr:from>
    <xdr:to>
      <xdr:col>55</xdr:col>
      <xdr:colOff>0</xdr:colOff>
      <xdr:row>79</xdr:row>
      <xdr:rowOff>36235</xdr:rowOff>
    </xdr:to>
    <xdr:cxnSp macro="">
      <xdr:nvCxnSpPr>
        <xdr:cNvPr id="411" name="直線コネクタ 410"/>
        <xdr:cNvCxnSpPr/>
      </xdr:nvCxnSpPr>
      <xdr:spPr>
        <a:xfrm flipV="1">
          <a:off x="9639300" y="13556563"/>
          <a:ext cx="838200" cy="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20859</xdr:rowOff>
    </xdr:from>
    <xdr:to>
      <xdr:col>50</xdr:col>
      <xdr:colOff>114300</xdr:colOff>
      <xdr:row>79</xdr:row>
      <xdr:rowOff>36235</xdr:rowOff>
    </xdr:to>
    <xdr:cxnSp macro="">
      <xdr:nvCxnSpPr>
        <xdr:cNvPr id="414" name="直線コネクタ 413"/>
        <xdr:cNvCxnSpPr/>
      </xdr:nvCxnSpPr>
      <xdr:spPr>
        <a:xfrm>
          <a:off x="8750300" y="13565409"/>
          <a:ext cx="8890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102526</xdr:rowOff>
    </xdr:from>
    <xdr:to>
      <xdr:col>45</xdr:col>
      <xdr:colOff>177800</xdr:colOff>
      <xdr:row>79</xdr:row>
      <xdr:rowOff>20859</xdr:rowOff>
    </xdr:to>
    <xdr:cxnSp macro="">
      <xdr:nvCxnSpPr>
        <xdr:cNvPr id="417" name="直線コネクタ 416"/>
        <xdr:cNvCxnSpPr/>
      </xdr:nvCxnSpPr>
      <xdr:spPr>
        <a:xfrm>
          <a:off x="7861300" y="13475626"/>
          <a:ext cx="889000" cy="8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102526</xdr:rowOff>
    </xdr:from>
    <xdr:to>
      <xdr:col>41</xdr:col>
      <xdr:colOff>50800</xdr:colOff>
      <xdr:row>78</xdr:row>
      <xdr:rowOff>167642</xdr:rowOff>
    </xdr:to>
    <xdr:cxnSp macro="">
      <xdr:nvCxnSpPr>
        <xdr:cNvPr id="420" name="直線コネクタ 419"/>
        <xdr:cNvCxnSpPr/>
      </xdr:nvCxnSpPr>
      <xdr:spPr>
        <a:xfrm flipV="1">
          <a:off x="6972300" y="13475626"/>
          <a:ext cx="889000" cy="6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132663</xdr:rowOff>
    </xdr:from>
    <xdr:to>
      <xdr:col>55</xdr:col>
      <xdr:colOff>50800</xdr:colOff>
      <xdr:row>79</xdr:row>
      <xdr:rowOff>62813</xdr:rowOff>
    </xdr:to>
    <xdr:sp macro="" textlink="">
      <xdr:nvSpPr>
        <xdr:cNvPr id="430" name="楕円 429"/>
        <xdr:cNvSpPr/>
      </xdr:nvSpPr>
      <xdr:spPr>
        <a:xfrm>
          <a:off x="10426700" y="135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47590</xdr:rowOff>
    </xdr:from>
    <xdr:ext cx="534377" cy="259045"/>
    <xdr:sp macro="" textlink="">
      <xdr:nvSpPr>
        <xdr:cNvPr id="431" name="普通建設事業費 （ うち新規整備　）該当値テキスト"/>
        <xdr:cNvSpPr txBox="1"/>
      </xdr:nvSpPr>
      <xdr:spPr>
        <a:xfrm>
          <a:off x="10528300" y="1342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156885</xdr:rowOff>
    </xdr:from>
    <xdr:to>
      <xdr:col>50</xdr:col>
      <xdr:colOff>165100</xdr:colOff>
      <xdr:row>79</xdr:row>
      <xdr:rowOff>87035</xdr:rowOff>
    </xdr:to>
    <xdr:sp macro="" textlink="">
      <xdr:nvSpPr>
        <xdr:cNvPr id="432" name="楕円 431"/>
        <xdr:cNvSpPr/>
      </xdr:nvSpPr>
      <xdr:spPr>
        <a:xfrm>
          <a:off x="9588500" y="135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78162</xdr:rowOff>
    </xdr:from>
    <xdr:ext cx="469744" cy="259045"/>
    <xdr:sp macro="" textlink="">
      <xdr:nvSpPr>
        <xdr:cNvPr id="433" name="テキスト ボックス 432"/>
        <xdr:cNvSpPr txBox="1"/>
      </xdr:nvSpPr>
      <xdr:spPr>
        <a:xfrm>
          <a:off x="9404428" y="136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141509</xdr:rowOff>
    </xdr:from>
    <xdr:to>
      <xdr:col>46</xdr:col>
      <xdr:colOff>38100</xdr:colOff>
      <xdr:row>79</xdr:row>
      <xdr:rowOff>71659</xdr:rowOff>
    </xdr:to>
    <xdr:sp macro="" textlink="">
      <xdr:nvSpPr>
        <xdr:cNvPr id="434" name="楕円 433"/>
        <xdr:cNvSpPr/>
      </xdr:nvSpPr>
      <xdr:spPr>
        <a:xfrm>
          <a:off x="8699500" y="135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62786</xdr:rowOff>
    </xdr:from>
    <xdr:ext cx="534377" cy="259045"/>
    <xdr:sp macro="" textlink="">
      <xdr:nvSpPr>
        <xdr:cNvPr id="435" name="テキスト ボックス 434"/>
        <xdr:cNvSpPr txBox="1"/>
      </xdr:nvSpPr>
      <xdr:spPr>
        <a:xfrm>
          <a:off x="8483111" y="1360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51726</xdr:rowOff>
    </xdr:from>
    <xdr:to>
      <xdr:col>41</xdr:col>
      <xdr:colOff>101600</xdr:colOff>
      <xdr:row>78</xdr:row>
      <xdr:rowOff>153326</xdr:rowOff>
    </xdr:to>
    <xdr:sp macro="" textlink="">
      <xdr:nvSpPr>
        <xdr:cNvPr id="436" name="楕円 435"/>
        <xdr:cNvSpPr/>
      </xdr:nvSpPr>
      <xdr:spPr>
        <a:xfrm>
          <a:off x="7810500" y="134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144453</xdr:rowOff>
    </xdr:from>
    <xdr:ext cx="534377" cy="259045"/>
    <xdr:sp macro="" textlink="">
      <xdr:nvSpPr>
        <xdr:cNvPr id="437" name="テキスト ボックス 436"/>
        <xdr:cNvSpPr txBox="1"/>
      </xdr:nvSpPr>
      <xdr:spPr>
        <a:xfrm>
          <a:off x="7594111" y="1351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116842</xdr:rowOff>
    </xdr:from>
    <xdr:to>
      <xdr:col>36</xdr:col>
      <xdr:colOff>165100</xdr:colOff>
      <xdr:row>79</xdr:row>
      <xdr:rowOff>46992</xdr:rowOff>
    </xdr:to>
    <xdr:sp macro="" textlink="">
      <xdr:nvSpPr>
        <xdr:cNvPr id="438" name="楕円 437"/>
        <xdr:cNvSpPr/>
      </xdr:nvSpPr>
      <xdr:spPr>
        <a:xfrm>
          <a:off x="6921500" y="134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38119</xdr:rowOff>
    </xdr:from>
    <xdr:ext cx="534377" cy="259045"/>
    <xdr:sp macro="" textlink="">
      <xdr:nvSpPr>
        <xdr:cNvPr id="439" name="テキスト ボックス 438"/>
        <xdr:cNvSpPr txBox="1"/>
      </xdr:nvSpPr>
      <xdr:spPr>
        <a:xfrm>
          <a:off x="6705111" y="135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17197</xdr:rowOff>
    </xdr:from>
    <xdr:to>
      <xdr:col>55</xdr:col>
      <xdr:colOff>0</xdr:colOff>
      <xdr:row>98</xdr:row>
      <xdr:rowOff>22354</xdr:rowOff>
    </xdr:to>
    <xdr:cxnSp macro="">
      <xdr:nvCxnSpPr>
        <xdr:cNvPr id="466" name="直線コネクタ 465"/>
        <xdr:cNvCxnSpPr/>
      </xdr:nvCxnSpPr>
      <xdr:spPr>
        <a:xfrm flipV="1">
          <a:off x="9639300" y="16819297"/>
          <a:ext cx="8382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22354</xdr:rowOff>
    </xdr:from>
    <xdr:to>
      <xdr:col>50</xdr:col>
      <xdr:colOff>114300</xdr:colOff>
      <xdr:row>98</xdr:row>
      <xdr:rowOff>44907</xdr:rowOff>
    </xdr:to>
    <xdr:cxnSp macro="">
      <xdr:nvCxnSpPr>
        <xdr:cNvPr id="469" name="直線コネクタ 468"/>
        <xdr:cNvCxnSpPr/>
      </xdr:nvCxnSpPr>
      <xdr:spPr>
        <a:xfrm flipV="1">
          <a:off x="8750300" y="16824454"/>
          <a:ext cx="889000" cy="2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44907</xdr:rowOff>
    </xdr:from>
    <xdr:to>
      <xdr:col>45</xdr:col>
      <xdr:colOff>177800</xdr:colOff>
      <xdr:row>98</xdr:row>
      <xdr:rowOff>66208</xdr:rowOff>
    </xdr:to>
    <xdr:cxnSp macro="">
      <xdr:nvCxnSpPr>
        <xdr:cNvPr id="472" name="直線コネクタ 471"/>
        <xdr:cNvCxnSpPr/>
      </xdr:nvCxnSpPr>
      <xdr:spPr>
        <a:xfrm flipV="1">
          <a:off x="7861300" y="16847007"/>
          <a:ext cx="889000" cy="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66208</xdr:rowOff>
    </xdr:from>
    <xdr:to>
      <xdr:col>41</xdr:col>
      <xdr:colOff>50800</xdr:colOff>
      <xdr:row>98</xdr:row>
      <xdr:rowOff>69985</xdr:rowOff>
    </xdr:to>
    <xdr:cxnSp macro="">
      <xdr:nvCxnSpPr>
        <xdr:cNvPr id="475" name="直線コネクタ 474"/>
        <xdr:cNvCxnSpPr/>
      </xdr:nvCxnSpPr>
      <xdr:spPr>
        <a:xfrm flipV="1">
          <a:off x="6972300" y="16868308"/>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137847</xdr:rowOff>
    </xdr:from>
    <xdr:to>
      <xdr:col>55</xdr:col>
      <xdr:colOff>50800</xdr:colOff>
      <xdr:row>98</xdr:row>
      <xdr:rowOff>67997</xdr:rowOff>
    </xdr:to>
    <xdr:sp macro="" textlink="">
      <xdr:nvSpPr>
        <xdr:cNvPr id="485" name="楕円 484"/>
        <xdr:cNvSpPr/>
      </xdr:nvSpPr>
      <xdr:spPr>
        <a:xfrm>
          <a:off x="10426700" y="167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143004</xdr:rowOff>
    </xdr:from>
    <xdr:to>
      <xdr:col>50</xdr:col>
      <xdr:colOff>165100</xdr:colOff>
      <xdr:row>98</xdr:row>
      <xdr:rowOff>73154</xdr:rowOff>
    </xdr:to>
    <xdr:sp macro="" textlink="">
      <xdr:nvSpPr>
        <xdr:cNvPr id="487" name="楕円 486"/>
        <xdr:cNvSpPr/>
      </xdr:nvSpPr>
      <xdr:spPr>
        <a:xfrm>
          <a:off x="9588500" y="1677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64281</xdr:rowOff>
    </xdr:from>
    <xdr:ext cx="599010" cy="259045"/>
    <xdr:sp macro="" textlink="">
      <xdr:nvSpPr>
        <xdr:cNvPr id="488" name="テキスト ボックス 487"/>
        <xdr:cNvSpPr txBox="1"/>
      </xdr:nvSpPr>
      <xdr:spPr>
        <a:xfrm>
          <a:off x="9339795" y="1686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165557</xdr:rowOff>
    </xdr:from>
    <xdr:to>
      <xdr:col>46</xdr:col>
      <xdr:colOff>38100</xdr:colOff>
      <xdr:row>98</xdr:row>
      <xdr:rowOff>95707</xdr:rowOff>
    </xdr:to>
    <xdr:sp macro="" textlink="">
      <xdr:nvSpPr>
        <xdr:cNvPr id="489" name="楕円 488"/>
        <xdr:cNvSpPr/>
      </xdr:nvSpPr>
      <xdr:spPr>
        <a:xfrm>
          <a:off x="8699500" y="167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86834</xdr:rowOff>
    </xdr:from>
    <xdr:ext cx="599010" cy="259045"/>
    <xdr:sp macro="" textlink="">
      <xdr:nvSpPr>
        <xdr:cNvPr id="490" name="テキスト ボックス 489"/>
        <xdr:cNvSpPr txBox="1"/>
      </xdr:nvSpPr>
      <xdr:spPr>
        <a:xfrm>
          <a:off x="8450795" y="1688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15408</xdr:rowOff>
    </xdr:from>
    <xdr:to>
      <xdr:col>41</xdr:col>
      <xdr:colOff>101600</xdr:colOff>
      <xdr:row>98</xdr:row>
      <xdr:rowOff>117008</xdr:rowOff>
    </xdr:to>
    <xdr:sp macro="" textlink="">
      <xdr:nvSpPr>
        <xdr:cNvPr id="491" name="楕円 490"/>
        <xdr:cNvSpPr/>
      </xdr:nvSpPr>
      <xdr:spPr>
        <a:xfrm>
          <a:off x="7810500" y="168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108135</xdr:rowOff>
    </xdr:from>
    <xdr:ext cx="534377" cy="259045"/>
    <xdr:sp macro="" textlink="">
      <xdr:nvSpPr>
        <xdr:cNvPr id="492" name="テキスト ボックス 491"/>
        <xdr:cNvSpPr txBox="1"/>
      </xdr:nvSpPr>
      <xdr:spPr>
        <a:xfrm>
          <a:off x="7594111" y="1691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19185</xdr:rowOff>
    </xdr:from>
    <xdr:to>
      <xdr:col>36</xdr:col>
      <xdr:colOff>165100</xdr:colOff>
      <xdr:row>98</xdr:row>
      <xdr:rowOff>120785</xdr:rowOff>
    </xdr:to>
    <xdr:sp macro="" textlink="">
      <xdr:nvSpPr>
        <xdr:cNvPr id="493" name="楕円 492"/>
        <xdr:cNvSpPr/>
      </xdr:nvSpPr>
      <xdr:spPr>
        <a:xfrm>
          <a:off x="6921500" y="16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111912</xdr:rowOff>
    </xdr:from>
    <xdr:ext cx="534377" cy="259045"/>
    <xdr:sp macro="" textlink="">
      <xdr:nvSpPr>
        <xdr:cNvPr id="494" name="テキスト ボックス 493"/>
        <xdr:cNvSpPr txBox="1"/>
      </xdr:nvSpPr>
      <xdr:spPr>
        <a:xfrm>
          <a:off x="6705111" y="169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29425</xdr:rowOff>
    </xdr:from>
    <xdr:to>
      <xdr:col>85</xdr:col>
      <xdr:colOff>127000</xdr:colOff>
      <xdr:row>39</xdr:row>
      <xdr:rowOff>33784</xdr:rowOff>
    </xdr:to>
    <xdr:cxnSp macro="">
      <xdr:nvCxnSpPr>
        <xdr:cNvPr id="523" name="直線コネクタ 522"/>
        <xdr:cNvCxnSpPr/>
      </xdr:nvCxnSpPr>
      <xdr:spPr>
        <a:xfrm>
          <a:off x="15481300" y="6715975"/>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7796</xdr:rowOff>
    </xdr:from>
    <xdr:to>
      <xdr:col>81</xdr:col>
      <xdr:colOff>50800</xdr:colOff>
      <xdr:row>39</xdr:row>
      <xdr:rowOff>29425</xdr:rowOff>
    </xdr:to>
    <xdr:cxnSp macro="">
      <xdr:nvCxnSpPr>
        <xdr:cNvPr id="526" name="直線コネクタ 525"/>
        <xdr:cNvCxnSpPr/>
      </xdr:nvCxnSpPr>
      <xdr:spPr>
        <a:xfrm>
          <a:off x="14592300" y="6694346"/>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7796</xdr:rowOff>
    </xdr:from>
    <xdr:to>
      <xdr:col>76</xdr:col>
      <xdr:colOff>114300</xdr:colOff>
      <xdr:row>39</xdr:row>
      <xdr:rowOff>33102</xdr:rowOff>
    </xdr:to>
    <xdr:cxnSp macro="">
      <xdr:nvCxnSpPr>
        <xdr:cNvPr id="529" name="直線コネクタ 528"/>
        <xdr:cNvCxnSpPr/>
      </xdr:nvCxnSpPr>
      <xdr:spPr>
        <a:xfrm flipV="1">
          <a:off x="13703300" y="6694346"/>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33102</xdr:rowOff>
    </xdr:from>
    <xdr:to>
      <xdr:col>71</xdr:col>
      <xdr:colOff>177800</xdr:colOff>
      <xdr:row>39</xdr:row>
      <xdr:rowOff>42457</xdr:rowOff>
    </xdr:to>
    <xdr:cxnSp macro="">
      <xdr:nvCxnSpPr>
        <xdr:cNvPr id="532" name="直線コネクタ 531"/>
        <xdr:cNvCxnSpPr/>
      </xdr:nvCxnSpPr>
      <xdr:spPr>
        <a:xfrm flipV="1">
          <a:off x="12814300" y="6719652"/>
          <a:ext cx="8890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154434</xdr:rowOff>
    </xdr:from>
    <xdr:to>
      <xdr:col>85</xdr:col>
      <xdr:colOff>177800</xdr:colOff>
      <xdr:row>39</xdr:row>
      <xdr:rowOff>84584</xdr:rowOff>
    </xdr:to>
    <xdr:sp macro="" textlink="">
      <xdr:nvSpPr>
        <xdr:cNvPr id="542" name="楕円 541"/>
        <xdr:cNvSpPr/>
      </xdr:nvSpPr>
      <xdr:spPr>
        <a:xfrm>
          <a:off x="16268700" y="66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469744" cy="259045"/>
    <xdr:sp macro="" textlink="">
      <xdr:nvSpPr>
        <xdr:cNvPr id="543" name="災害復旧事業費該当値テキスト"/>
        <xdr:cNvSpPr txBox="1"/>
      </xdr:nvSpPr>
      <xdr:spPr>
        <a:xfrm>
          <a:off x="16370300" y="659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150075</xdr:rowOff>
    </xdr:from>
    <xdr:to>
      <xdr:col>81</xdr:col>
      <xdr:colOff>101600</xdr:colOff>
      <xdr:row>39</xdr:row>
      <xdr:rowOff>80225</xdr:rowOff>
    </xdr:to>
    <xdr:sp macro="" textlink="">
      <xdr:nvSpPr>
        <xdr:cNvPr id="544" name="楕円 543"/>
        <xdr:cNvSpPr/>
      </xdr:nvSpPr>
      <xdr:spPr>
        <a:xfrm>
          <a:off x="15430500" y="66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71352</xdr:rowOff>
    </xdr:from>
    <xdr:ext cx="469744" cy="259045"/>
    <xdr:sp macro="" textlink="">
      <xdr:nvSpPr>
        <xdr:cNvPr id="545" name="テキスト ボックス 544"/>
        <xdr:cNvSpPr txBox="1"/>
      </xdr:nvSpPr>
      <xdr:spPr>
        <a:xfrm>
          <a:off x="15246428" y="675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128446</xdr:rowOff>
    </xdr:from>
    <xdr:to>
      <xdr:col>76</xdr:col>
      <xdr:colOff>165100</xdr:colOff>
      <xdr:row>39</xdr:row>
      <xdr:rowOff>58596</xdr:rowOff>
    </xdr:to>
    <xdr:sp macro="" textlink="">
      <xdr:nvSpPr>
        <xdr:cNvPr id="546" name="楕円 545"/>
        <xdr:cNvSpPr/>
      </xdr:nvSpPr>
      <xdr:spPr>
        <a:xfrm>
          <a:off x="14541500" y="66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75123</xdr:rowOff>
    </xdr:from>
    <xdr:ext cx="534377" cy="259045"/>
    <xdr:sp macro="" textlink="">
      <xdr:nvSpPr>
        <xdr:cNvPr id="547" name="テキスト ボックス 546"/>
        <xdr:cNvSpPr txBox="1"/>
      </xdr:nvSpPr>
      <xdr:spPr>
        <a:xfrm>
          <a:off x="14325111" y="64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153752</xdr:rowOff>
    </xdr:from>
    <xdr:to>
      <xdr:col>72</xdr:col>
      <xdr:colOff>38100</xdr:colOff>
      <xdr:row>39</xdr:row>
      <xdr:rowOff>83902</xdr:rowOff>
    </xdr:to>
    <xdr:sp macro="" textlink="">
      <xdr:nvSpPr>
        <xdr:cNvPr id="548" name="楕円 547"/>
        <xdr:cNvSpPr/>
      </xdr:nvSpPr>
      <xdr:spPr>
        <a:xfrm>
          <a:off x="13652500" y="66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75029</xdr:rowOff>
    </xdr:from>
    <xdr:ext cx="469744" cy="259045"/>
    <xdr:sp macro="" textlink="">
      <xdr:nvSpPr>
        <xdr:cNvPr id="549" name="テキスト ボックス 548"/>
        <xdr:cNvSpPr txBox="1"/>
      </xdr:nvSpPr>
      <xdr:spPr>
        <a:xfrm>
          <a:off x="13468428" y="676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163107</xdr:rowOff>
    </xdr:from>
    <xdr:to>
      <xdr:col>67</xdr:col>
      <xdr:colOff>101600</xdr:colOff>
      <xdr:row>39</xdr:row>
      <xdr:rowOff>93257</xdr:rowOff>
    </xdr:to>
    <xdr:sp macro="" textlink="">
      <xdr:nvSpPr>
        <xdr:cNvPr id="550" name="楕円 549"/>
        <xdr:cNvSpPr/>
      </xdr:nvSpPr>
      <xdr:spPr>
        <a:xfrm>
          <a:off x="12763500" y="66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84384</xdr:rowOff>
    </xdr:from>
    <xdr:ext cx="469744" cy="259045"/>
    <xdr:sp macro="" textlink="">
      <xdr:nvSpPr>
        <xdr:cNvPr id="551" name="テキスト ボックス 550"/>
        <xdr:cNvSpPr txBox="1"/>
      </xdr:nvSpPr>
      <xdr:spPr>
        <a:xfrm>
          <a:off x="12579428" y="677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137726</xdr:rowOff>
    </xdr:from>
    <xdr:to>
      <xdr:col>85</xdr:col>
      <xdr:colOff>127000</xdr:colOff>
      <xdr:row>77</xdr:row>
      <xdr:rowOff>142360</xdr:rowOff>
    </xdr:to>
    <xdr:cxnSp macro="">
      <xdr:nvCxnSpPr>
        <xdr:cNvPr id="627" name="直線コネクタ 626"/>
        <xdr:cNvCxnSpPr/>
      </xdr:nvCxnSpPr>
      <xdr:spPr>
        <a:xfrm flipV="1">
          <a:off x="15481300" y="13339376"/>
          <a:ext cx="8382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114748</xdr:rowOff>
    </xdr:from>
    <xdr:to>
      <xdr:col>81</xdr:col>
      <xdr:colOff>50800</xdr:colOff>
      <xdr:row>77</xdr:row>
      <xdr:rowOff>142360</xdr:rowOff>
    </xdr:to>
    <xdr:cxnSp macro="">
      <xdr:nvCxnSpPr>
        <xdr:cNvPr id="630" name="直線コネクタ 629"/>
        <xdr:cNvCxnSpPr/>
      </xdr:nvCxnSpPr>
      <xdr:spPr>
        <a:xfrm>
          <a:off x="14592300" y="1331639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110572</xdr:rowOff>
    </xdr:from>
    <xdr:to>
      <xdr:col>76</xdr:col>
      <xdr:colOff>114300</xdr:colOff>
      <xdr:row>77</xdr:row>
      <xdr:rowOff>114748</xdr:rowOff>
    </xdr:to>
    <xdr:cxnSp macro="">
      <xdr:nvCxnSpPr>
        <xdr:cNvPr id="633" name="直線コネクタ 632"/>
        <xdr:cNvCxnSpPr/>
      </xdr:nvCxnSpPr>
      <xdr:spPr>
        <a:xfrm>
          <a:off x="13703300" y="1331222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83821</xdr:rowOff>
    </xdr:from>
    <xdr:to>
      <xdr:col>71</xdr:col>
      <xdr:colOff>177800</xdr:colOff>
      <xdr:row>77</xdr:row>
      <xdr:rowOff>110572</xdr:rowOff>
    </xdr:to>
    <xdr:cxnSp macro="">
      <xdr:nvCxnSpPr>
        <xdr:cNvPr id="636" name="直線コネクタ 635"/>
        <xdr:cNvCxnSpPr/>
      </xdr:nvCxnSpPr>
      <xdr:spPr>
        <a:xfrm>
          <a:off x="12814300" y="13285471"/>
          <a:ext cx="889000" cy="2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86926</xdr:rowOff>
    </xdr:from>
    <xdr:to>
      <xdr:col>85</xdr:col>
      <xdr:colOff>177800</xdr:colOff>
      <xdr:row>78</xdr:row>
      <xdr:rowOff>17076</xdr:rowOff>
    </xdr:to>
    <xdr:sp macro="" textlink="">
      <xdr:nvSpPr>
        <xdr:cNvPr id="646" name="楕円 645"/>
        <xdr:cNvSpPr/>
      </xdr:nvSpPr>
      <xdr:spPr>
        <a:xfrm>
          <a:off x="16268700" y="132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65353</xdr:rowOff>
    </xdr:from>
    <xdr:ext cx="534377" cy="259045"/>
    <xdr:sp macro="" textlink="">
      <xdr:nvSpPr>
        <xdr:cNvPr id="647" name="公債費該当値テキスト"/>
        <xdr:cNvSpPr txBox="1"/>
      </xdr:nvSpPr>
      <xdr:spPr>
        <a:xfrm>
          <a:off x="16370300" y="132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91560</xdr:rowOff>
    </xdr:from>
    <xdr:to>
      <xdr:col>81</xdr:col>
      <xdr:colOff>101600</xdr:colOff>
      <xdr:row>78</xdr:row>
      <xdr:rowOff>21710</xdr:rowOff>
    </xdr:to>
    <xdr:sp macro="" textlink="">
      <xdr:nvSpPr>
        <xdr:cNvPr id="648" name="楕円 647"/>
        <xdr:cNvSpPr/>
      </xdr:nvSpPr>
      <xdr:spPr>
        <a:xfrm>
          <a:off x="15430500" y="132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12837</xdr:rowOff>
    </xdr:from>
    <xdr:ext cx="534377" cy="259045"/>
    <xdr:sp macro="" textlink="">
      <xdr:nvSpPr>
        <xdr:cNvPr id="649" name="テキスト ボックス 648"/>
        <xdr:cNvSpPr txBox="1"/>
      </xdr:nvSpPr>
      <xdr:spPr>
        <a:xfrm>
          <a:off x="15214111" y="133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63948</xdr:rowOff>
    </xdr:from>
    <xdr:to>
      <xdr:col>76</xdr:col>
      <xdr:colOff>165100</xdr:colOff>
      <xdr:row>77</xdr:row>
      <xdr:rowOff>165548</xdr:rowOff>
    </xdr:to>
    <xdr:sp macro="" textlink="">
      <xdr:nvSpPr>
        <xdr:cNvPr id="650" name="楕円 649"/>
        <xdr:cNvSpPr/>
      </xdr:nvSpPr>
      <xdr:spPr>
        <a:xfrm>
          <a:off x="14541500" y="132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156675</xdr:rowOff>
    </xdr:from>
    <xdr:ext cx="534377" cy="259045"/>
    <xdr:sp macro="" textlink="">
      <xdr:nvSpPr>
        <xdr:cNvPr id="651" name="テキスト ボックス 650"/>
        <xdr:cNvSpPr txBox="1"/>
      </xdr:nvSpPr>
      <xdr:spPr>
        <a:xfrm>
          <a:off x="14325111" y="133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59772</xdr:rowOff>
    </xdr:from>
    <xdr:to>
      <xdr:col>72</xdr:col>
      <xdr:colOff>38100</xdr:colOff>
      <xdr:row>77</xdr:row>
      <xdr:rowOff>161372</xdr:rowOff>
    </xdr:to>
    <xdr:sp macro="" textlink="">
      <xdr:nvSpPr>
        <xdr:cNvPr id="652" name="楕円 651"/>
        <xdr:cNvSpPr/>
      </xdr:nvSpPr>
      <xdr:spPr>
        <a:xfrm>
          <a:off x="13652500" y="132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152499</xdr:rowOff>
    </xdr:from>
    <xdr:ext cx="534377" cy="259045"/>
    <xdr:sp macro="" textlink="">
      <xdr:nvSpPr>
        <xdr:cNvPr id="653" name="テキスト ボックス 652"/>
        <xdr:cNvSpPr txBox="1"/>
      </xdr:nvSpPr>
      <xdr:spPr>
        <a:xfrm>
          <a:off x="13436111" y="133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33021</xdr:rowOff>
    </xdr:from>
    <xdr:to>
      <xdr:col>67</xdr:col>
      <xdr:colOff>101600</xdr:colOff>
      <xdr:row>77</xdr:row>
      <xdr:rowOff>134621</xdr:rowOff>
    </xdr:to>
    <xdr:sp macro="" textlink="">
      <xdr:nvSpPr>
        <xdr:cNvPr id="654" name="楕円 653"/>
        <xdr:cNvSpPr/>
      </xdr:nvSpPr>
      <xdr:spPr>
        <a:xfrm>
          <a:off x="12763500" y="1323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125748</xdr:rowOff>
    </xdr:from>
    <xdr:ext cx="534377" cy="259045"/>
    <xdr:sp macro="" textlink="">
      <xdr:nvSpPr>
        <xdr:cNvPr id="655" name="テキスト ボックス 654"/>
        <xdr:cNvSpPr txBox="1"/>
      </xdr:nvSpPr>
      <xdr:spPr>
        <a:xfrm>
          <a:off x="12547111" y="133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140926</xdr:rowOff>
    </xdr:from>
    <xdr:to>
      <xdr:col>85</xdr:col>
      <xdr:colOff>126364</xdr:colOff>
      <xdr:row>99</xdr:row>
      <xdr:rowOff>43213</xdr:rowOff>
    </xdr:to>
    <xdr:cxnSp macro="">
      <xdr:nvCxnSpPr>
        <xdr:cNvPr id="679" name="直線コネクタ 678"/>
        <xdr:cNvCxnSpPr/>
      </xdr:nvCxnSpPr>
      <xdr:spPr>
        <a:xfrm flipV="1">
          <a:off x="16317595" y="16085776"/>
          <a:ext cx="1269" cy="93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47040</xdr:rowOff>
    </xdr:from>
    <xdr:ext cx="378565" cy="259045"/>
    <xdr:sp macro="" textlink="">
      <xdr:nvSpPr>
        <xdr:cNvPr id="680" name="積立金最小値テキスト"/>
        <xdr:cNvSpPr txBox="1"/>
      </xdr:nvSpPr>
      <xdr:spPr>
        <a:xfrm>
          <a:off x="16370300" y="17020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43213</xdr:rowOff>
    </xdr:from>
    <xdr:to>
      <xdr:col>86</xdr:col>
      <xdr:colOff>25400</xdr:colOff>
      <xdr:row>99</xdr:row>
      <xdr:rowOff>43213</xdr:rowOff>
    </xdr:to>
    <xdr:cxnSp macro="">
      <xdr:nvCxnSpPr>
        <xdr:cNvPr id="681" name="直線コネクタ 680"/>
        <xdr:cNvCxnSpPr/>
      </xdr:nvCxnSpPr>
      <xdr:spPr>
        <a:xfrm>
          <a:off x="16230600" y="17016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87603</xdr:rowOff>
    </xdr:from>
    <xdr:ext cx="599010" cy="259045"/>
    <xdr:sp macro="" textlink="">
      <xdr:nvSpPr>
        <xdr:cNvPr id="682" name="積立金最大値テキスト"/>
        <xdr:cNvSpPr txBox="1"/>
      </xdr:nvSpPr>
      <xdr:spPr>
        <a:xfrm>
          <a:off x="16370300" y="1586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140926</xdr:rowOff>
    </xdr:from>
    <xdr:to>
      <xdr:col>86</xdr:col>
      <xdr:colOff>25400</xdr:colOff>
      <xdr:row>93</xdr:row>
      <xdr:rowOff>140926</xdr:rowOff>
    </xdr:to>
    <xdr:cxnSp macro="">
      <xdr:nvCxnSpPr>
        <xdr:cNvPr id="683" name="直線コネクタ 682"/>
        <xdr:cNvCxnSpPr/>
      </xdr:nvCxnSpPr>
      <xdr:spPr>
        <a:xfrm>
          <a:off x="16230600" y="160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140167</xdr:rowOff>
    </xdr:from>
    <xdr:to>
      <xdr:col>85</xdr:col>
      <xdr:colOff>127000</xdr:colOff>
      <xdr:row>98</xdr:row>
      <xdr:rowOff>157330</xdr:rowOff>
    </xdr:to>
    <xdr:cxnSp macro="">
      <xdr:nvCxnSpPr>
        <xdr:cNvPr id="684" name="直線コネクタ 683"/>
        <xdr:cNvCxnSpPr/>
      </xdr:nvCxnSpPr>
      <xdr:spPr>
        <a:xfrm flipV="1">
          <a:off x="15481300" y="16942267"/>
          <a:ext cx="8382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40555</xdr:rowOff>
    </xdr:from>
    <xdr:ext cx="599010" cy="259045"/>
    <xdr:sp macro="" textlink="">
      <xdr:nvSpPr>
        <xdr:cNvPr id="685" name="積立金平均値テキスト"/>
        <xdr:cNvSpPr txBox="1"/>
      </xdr:nvSpPr>
      <xdr:spPr>
        <a:xfrm>
          <a:off x="16370300" y="16671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17678</xdr:rowOff>
    </xdr:from>
    <xdr:to>
      <xdr:col>85</xdr:col>
      <xdr:colOff>177800</xdr:colOff>
      <xdr:row>98</xdr:row>
      <xdr:rowOff>119278</xdr:rowOff>
    </xdr:to>
    <xdr:sp macro="" textlink="">
      <xdr:nvSpPr>
        <xdr:cNvPr id="686" name="フローチャート: 判断 685"/>
        <xdr:cNvSpPr/>
      </xdr:nvSpPr>
      <xdr:spPr>
        <a:xfrm>
          <a:off x="16268700" y="1681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83614</xdr:rowOff>
    </xdr:from>
    <xdr:to>
      <xdr:col>81</xdr:col>
      <xdr:colOff>50800</xdr:colOff>
      <xdr:row>98</xdr:row>
      <xdr:rowOff>157330</xdr:rowOff>
    </xdr:to>
    <xdr:cxnSp macro="">
      <xdr:nvCxnSpPr>
        <xdr:cNvPr id="687" name="直線コネクタ 686"/>
        <xdr:cNvCxnSpPr/>
      </xdr:nvCxnSpPr>
      <xdr:spPr>
        <a:xfrm>
          <a:off x="14592300" y="15685564"/>
          <a:ext cx="889000" cy="12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93980</xdr:rowOff>
    </xdr:from>
    <xdr:to>
      <xdr:col>81</xdr:col>
      <xdr:colOff>101600</xdr:colOff>
      <xdr:row>99</xdr:row>
      <xdr:rowOff>24130</xdr:rowOff>
    </xdr:to>
    <xdr:sp macro="" textlink="">
      <xdr:nvSpPr>
        <xdr:cNvPr id="688" name="フローチャート: 判断 687"/>
        <xdr:cNvSpPr/>
      </xdr:nvSpPr>
      <xdr:spPr>
        <a:xfrm>
          <a:off x="15430500" y="1689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40657</xdr:rowOff>
    </xdr:from>
    <xdr:ext cx="534377" cy="259045"/>
    <xdr:sp macro="" textlink="">
      <xdr:nvSpPr>
        <xdr:cNvPr id="689" name="テキスト ボックス 688"/>
        <xdr:cNvSpPr txBox="1"/>
      </xdr:nvSpPr>
      <xdr:spPr>
        <a:xfrm>
          <a:off x="15214111" y="166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83614</xdr:rowOff>
    </xdr:from>
    <xdr:to>
      <xdr:col>76</xdr:col>
      <xdr:colOff>114300</xdr:colOff>
      <xdr:row>95</xdr:row>
      <xdr:rowOff>133767</xdr:rowOff>
    </xdr:to>
    <xdr:cxnSp macro="">
      <xdr:nvCxnSpPr>
        <xdr:cNvPr id="690" name="直線コネクタ 689"/>
        <xdr:cNvCxnSpPr/>
      </xdr:nvCxnSpPr>
      <xdr:spPr>
        <a:xfrm flipV="1">
          <a:off x="13703300" y="15685564"/>
          <a:ext cx="889000" cy="7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46631</xdr:rowOff>
    </xdr:from>
    <xdr:to>
      <xdr:col>76</xdr:col>
      <xdr:colOff>165100</xdr:colOff>
      <xdr:row>98</xdr:row>
      <xdr:rowOff>148231</xdr:rowOff>
    </xdr:to>
    <xdr:sp macro="" textlink="">
      <xdr:nvSpPr>
        <xdr:cNvPr id="691" name="フローチャート: 判断 690"/>
        <xdr:cNvSpPr/>
      </xdr:nvSpPr>
      <xdr:spPr>
        <a:xfrm>
          <a:off x="145415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139358</xdr:rowOff>
    </xdr:from>
    <xdr:ext cx="534377" cy="259045"/>
    <xdr:sp macro="" textlink="">
      <xdr:nvSpPr>
        <xdr:cNvPr id="692" name="テキスト ボックス 691"/>
        <xdr:cNvSpPr txBox="1"/>
      </xdr:nvSpPr>
      <xdr:spPr>
        <a:xfrm>
          <a:off x="14325111" y="169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133767</xdr:rowOff>
    </xdr:from>
    <xdr:to>
      <xdr:col>71</xdr:col>
      <xdr:colOff>177800</xdr:colOff>
      <xdr:row>98</xdr:row>
      <xdr:rowOff>110869</xdr:rowOff>
    </xdr:to>
    <xdr:cxnSp macro="">
      <xdr:nvCxnSpPr>
        <xdr:cNvPr id="693" name="直線コネクタ 692"/>
        <xdr:cNvCxnSpPr/>
      </xdr:nvCxnSpPr>
      <xdr:spPr>
        <a:xfrm flipV="1">
          <a:off x="12814300" y="16421517"/>
          <a:ext cx="889000" cy="4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14577</xdr:rowOff>
    </xdr:from>
    <xdr:to>
      <xdr:col>72</xdr:col>
      <xdr:colOff>38100</xdr:colOff>
      <xdr:row>98</xdr:row>
      <xdr:rowOff>116177</xdr:rowOff>
    </xdr:to>
    <xdr:sp macro="" textlink="">
      <xdr:nvSpPr>
        <xdr:cNvPr id="694" name="フローチャート: 判断 693"/>
        <xdr:cNvSpPr/>
      </xdr:nvSpPr>
      <xdr:spPr>
        <a:xfrm>
          <a:off x="13652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107304</xdr:rowOff>
    </xdr:from>
    <xdr:ext cx="599010" cy="259045"/>
    <xdr:sp macro="" textlink="">
      <xdr:nvSpPr>
        <xdr:cNvPr id="695" name="テキスト ボックス 694"/>
        <xdr:cNvSpPr txBox="1"/>
      </xdr:nvSpPr>
      <xdr:spPr>
        <a:xfrm>
          <a:off x="13403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83296</xdr:rowOff>
    </xdr:from>
    <xdr:to>
      <xdr:col>67</xdr:col>
      <xdr:colOff>101600</xdr:colOff>
      <xdr:row>99</xdr:row>
      <xdr:rowOff>13446</xdr:rowOff>
    </xdr:to>
    <xdr:sp macro="" textlink="">
      <xdr:nvSpPr>
        <xdr:cNvPr id="696" name="フローチャート: 判断 695"/>
        <xdr:cNvSpPr/>
      </xdr:nvSpPr>
      <xdr:spPr>
        <a:xfrm>
          <a:off x="12763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4573</xdr:rowOff>
    </xdr:from>
    <xdr:ext cx="534377" cy="259045"/>
    <xdr:sp macro="" textlink="">
      <xdr:nvSpPr>
        <xdr:cNvPr id="697" name="テキスト ボックス 696"/>
        <xdr:cNvSpPr txBox="1"/>
      </xdr:nvSpPr>
      <xdr:spPr>
        <a:xfrm>
          <a:off x="12547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89367</xdr:rowOff>
    </xdr:from>
    <xdr:to>
      <xdr:col>85</xdr:col>
      <xdr:colOff>177800</xdr:colOff>
      <xdr:row>99</xdr:row>
      <xdr:rowOff>19517</xdr:rowOff>
    </xdr:to>
    <xdr:sp macro="" textlink="">
      <xdr:nvSpPr>
        <xdr:cNvPr id="703" name="楕円 702"/>
        <xdr:cNvSpPr/>
      </xdr:nvSpPr>
      <xdr:spPr>
        <a:xfrm>
          <a:off x="16268700" y="168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4294</xdr:rowOff>
    </xdr:from>
    <xdr:ext cx="534377" cy="259045"/>
    <xdr:sp macro="" textlink="">
      <xdr:nvSpPr>
        <xdr:cNvPr id="704" name="積立金該当値テキスト"/>
        <xdr:cNvSpPr txBox="1"/>
      </xdr:nvSpPr>
      <xdr:spPr>
        <a:xfrm>
          <a:off x="16370300" y="168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106530</xdr:rowOff>
    </xdr:from>
    <xdr:to>
      <xdr:col>81</xdr:col>
      <xdr:colOff>101600</xdr:colOff>
      <xdr:row>99</xdr:row>
      <xdr:rowOff>36680</xdr:rowOff>
    </xdr:to>
    <xdr:sp macro="" textlink="">
      <xdr:nvSpPr>
        <xdr:cNvPr id="705" name="楕円 704"/>
        <xdr:cNvSpPr/>
      </xdr:nvSpPr>
      <xdr:spPr>
        <a:xfrm>
          <a:off x="15430500" y="169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27807</xdr:rowOff>
    </xdr:from>
    <xdr:ext cx="534377" cy="259045"/>
    <xdr:sp macro="" textlink="">
      <xdr:nvSpPr>
        <xdr:cNvPr id="706" name="テキスト ボックス 705"/>
        <xdr:cNvSpPr txBox="1"/>
      </xdr:nvSpPr>
      <xdr:spPr>
        <a:xfrm>
          <a:off x="15214111" y="170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32814</xdr:rowOff>
    </xdr:from>
    <xdr:to>
      <xdr:col>76</xdr:col>
      <xdr:colOff>165100</xdr:colOff>
      <xdr:row>91</xdr:row>
      <xdr:rowOff>134414</xdr:rowOff>
    </xdr:to>
    <xdr:sp macro="" textlink="">
      <xdr:nvSpPr>
        <xdr:cNvPr id="707" name="楕円 706"/>
        <xdr:cNvSpPr/>
      </xdr:nvSpPr>
      <xdr:spPr>
        <a:xfrm>
          <a:off x="14541500" y="156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89</xdr:row>
      <xdr:rowOff>150941</xdr:rowOff>
    </xdr:from>
    <xdr:ext cx="690189" cy="259045"/>
    <xdr:sp macro="" textlink="">
      <xdr:nvSpPr>
        <xdr:cNvPr id="708" name="テキスト ボックス 707"/>
        <xdr:cNvSpPr txBox="1"/>
      </xdr:nvSpPr>
      <xdr:spPr>
        <a:xfrm>
          <a:off x="14247205" y="15409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82967</xdr:rowOff>
    </xdr:from>
    <xdr:to>
      <xdr:col>72</xdr:col>
      <xdr:colOff>38100</xdr:colOff>
      <xdr:row>96</xdr:row>
      <xdr:rowOff>13117</xdr:rowOff>
    </xdr:to>
    <xdr:sp macro="" textlink="">
      <xdr:nvSpPr>
        <xdr:cNvPr id="709" name="楕円 708"/>
        <xdr:cNvSpPr/>
      </xdr:nvSpPr>
      <xdr:spPr>
        <a:xfrm>
          <a:off x="13652500" y="163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29644</xdr:rowOff>
    </xdr:from>
    <xdr:ext cx="599010" cy="259045"/>
    <xdr:sp macro="" textlink="">
      <xdr:nvSpPr>
        <xdr:cNvPr id="710" name="テキスト ボックス 709"/>
        <xdr:cNvSpPr txBox="1"/>
      </xdr:nvSpPr>
      <xdr:spPr>
        <a:xfrm>
          <a:off x="13403795" y="161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60069</xdr:rowOff>
    </xdr:from>
    <xdr:to>
      <xdr:col>67</xdr:col>
      <xdr:colOff>101600</xdr:colOff>
      <xdr:row>98</xdr:row>
      <xdr:rowOff>161669</xdr:rowOff>
    </xdr:to>
    <xdr:sp macro="" textlink="">
      <xdr:nvSpPr>
        <xdr:cNvPr id="711" name="楕円 710"/>
        <xdr:cNvSpPr/>
      </xdr:nvSpPr>
      <xdr:spPr>
        <a:xfrm>
          <a:off x="12763500" y="168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6746</xdr:rowOff>
    </xdr:from>
    <xdr:ext cx="534377" cy="259045"/>
    <xdr:sp macro="" textlink="">
      <xdr:nvSpPr>
        <xdr:cNvPr id="712" name="テキスト ボックス 711"/>
        <xdr:cNvSpPr txBox="1"/>
      </xdr:nvSpPr>
      <xdr:spPr>
        <a:xfrm>
          <a:off x="12547111" y="166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44450</xdr:rowOff>
    </xdr:to>
    <xdr:cxnSp macro="">
      <xdr:nvCxnSpPr>
        <xdr:cNvPr id="750" name="直線コネクタ 749"/>
        <xdr:cNvCxnSpPr/>
      </xdr:nvCxnSpPr>
      <xdr:spPr>
        <a:xfrm>
          <a:off x="18656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8" name="楕円 767"/>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9" name="テキスト ボックス 768"/>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33417</xdr:rowOff>
    </xdr:from>
    <xdr:to>
      <xdr:col>116</xdr:col>
      <xdr:colOff>63500</xdr:colOff>
      <xdr:row>59</xdr:row>
      <xdr:rowOff>35246</xdr:rowOff>
    </xdr:to>
    <xdr:cxnSp macro="">
      <xdr:nvCxnSpPr>
        <xdr:cNvPr id="800" name="直線コネクタ 799"/>
        <xdr:cNvCxnSpPr/>
      </xdr:nvCxnSpPr>
      <xdr:spPr>
        <a:xfrm flipV="1">
          <a:off x="21323300" y="1014896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35246</xdr:rowOff>
    </xdr:from>
    <xdr:to>
      <xdr:col>111</xdr:col>
      <xdr:colOff>177800</xdr:colOff>
      <xdr:row>59</xdr:row>
      <xdr:rowOff>36552</xdr:rowOff>
    </xdr:to>
    <xdr:cxnSp macro="">
      <xdr:nvCxnSpPr>
        <xdr:cNvPr id="803" name="直線コネクタ 802"/>
        <xdr:cNvCxnSpPr/>
      </xdr:nvCxnSpPr>
      <xdr:spPr>
        <a:xfrm flipV="1">
          <a:off x="20434300" y="1015079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36552</xdr:rowOff>
    </xdr:from>
    <xdr:to>
      <xdr:col>107</xdr:col>
      <xdr:colOff>50800</xdr:colOff>
      <xdr:row>59</xdr:row>
      <xdr:rowOff>38463</xdr:rowOff>
    </xdr:to>
    <xdr:cxnSp macro="">
      <xdr:nvCxnSpPr>
        <xdr:cNvPr id="806" name="直線コネクタ 805"/>
        <xdr:cNvCxnSpPr/>
      </xdr:nvCxnSpPr>
      <xdr:spPr>
        <a:xfrm flipV="1">
          <a:off x="19545300" y="10152102"/>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38463</xdr:rowOff>
    </xdr:from>
    <xdr:to>
      <xdr:col>102</xdr:col>
      <xdr:colOff>114300</xdr:colOff>
      <xdr:row>59</xdr:row>
      <xdr:rowOff>40243</xdr:rowOff>
    </xdr:to>
    <xdr:cxnSp macro="">
      <xdr:nvCxnSpPr>
        <xdr:cNvPr id="809" name="直線コネクタ 808"/>
        <xdr:cNvCxnSpPr/>
      </xdr:nvCxnSpPr>
      <xdr:spPr>
        <a:xfrm flipV="1">
          <a:off x="18656300" y="10154013"/>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154067</xdr:rowOff>
    </xdr:from>
    <xdr:to>
      <xdr:col>116</xdr:col>
      <xdr:colOff>114300</xdr:colOff>
      <xdr:row>59</xdr:row>
      <xdr:rowOff>84217</xdr:rowOff>
    </xdr:to>
    <xdr:sp macro="" textlink="">
      <xdr:nvSpPr>
        <xdr:cNvPr id="819" name="楕円 818"/>
        <xdr:cNvSpPr/>
      </xdr:nvSpPr>
      <xdr:spPr>
        <a:xfrm>
          <a:off x="22110700" y="100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68994</xdr:rowOff>
    </xdr:from>
    <xdr:ext cx="469744" cy="259045"/>
    <xdr:sp macro="" textlink="">
      <xdr:nvSpPr>
        <xdr:cNvPr id="820" name="貸付金該当値テキスト"/>
        <xdr:cNvSpPr txBox="1"/>
      </xdr:nvSpPr>
      <xdr:spPr>
        <a:xfrm>
          <a:off x="22212300" y="10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155896</xdr:rowOff>
    </xdr:from>
    <xdr:to>
      <xdr:col>112</xdr:col>
      <xdr:colOff>38100</xdr:colOff>
      <xdr:row>59</xdr:row>
      <xdr:rowOff>86046</xdr:rowOff>
    </xdr:to>
    <xdr:sp macro="" textlink="">
      <xdr:nvSpPr>
        <xdr:cNvPr id="821" name="楕円 820"/>
        <xdr:cNvSpPr/>
      </xdr:nvSpPr>
      <xdr:spPr>
        <a:xfrm>
          <a:off x="21272500" y="100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77173</xdr:rowOff>
    </xdr:from>
    <xdr:ext cx="469744" cy="259045"/>
    <xdr:sp macro="" textlink="">
      <xdr:nvSpPr>
        <xdr:cNvPr id="822" name="テキスト ボックス 821"/>
        <xdr:cNvSpPr txBox="1"/>
      </xdr:nvSpPr>
      <xdr:spPr>
        <a:xfrm>
          <a:off x="21088428" y="101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157202</xdr:rowOff>
    </xdr:from>
    <xdr:to>
      <xdr:col>107</xdr:col>
      <xdr:colOff>101600</xdr:colOff>
      <xdr:row>59</xdr:row>
      <xdr:rowOff>87352</xdr:rowOff>
    </xdr:to>
    <xdr:sp macro="" textlink="">
      <xdr:nvSpPr>
        <xdr:cNvPr id="823" name="楕円 822"/>
        <xdr:cNvSpPr/>
      </xdr:nvSpPr>
      <xdr:spPr>
        <a:xfrm>
          <a:off x="20383500" y="101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78479</xdr:rowOff>
    </xdr:from>
    <xdr:ext cx="469744" cy="259045"/>
    <xdr:sp macro="" textlink="">
      <xdr:nvSpPr>
        <xdr:cNvPr id="824" name="テキスト ボックス 823"/>
        <xdr:cNvSpPr txBox="1"/>
      </xdr:nvSpPr>
      <xdr:spPr>
        <a:xfrm>
          <a:off x="20199428" y="1019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159113</xdr:rowOff>
    </xdr:from>
    <xdr:to>
      <xdr:col>102</xdr:col>
      <xdr:colOff>165100</xdr:colOff>
      <xdr:row>59</xdr:row>
      <xdr:rowOff>89263</xdr:rowOff>
    </xdr:to>
    <xdr:sp macro="" textlink="">
      <xdr:nvSpPr>
        <xdr:cNvPr id="825" name="楕円 824"/>
        <xdr:cNvSpPr/>
      </xdr:nvSpPr>
      <xdr:spPr>
        <a:xfrm>
          <a:off x="19494500" y="101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80390</xdr:rowOff>
    </xdr:from>
    <xdr:ext cx="469744" cy="259045"/>
    <xdr:sp macro="" textlink="">
      <xdr:nvSpPr>
        <xdr:cNvPr id="826" name="テキスト ボックス 825"/>
        <xdr:cNvSpPr txBox="1"/>
      </xdr:nvSpPr>
      <xdr:spPr>
        <a:xfrm>
          <a:off x="19310428" y="101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160893</xdr:rowOff>
    </xdr:from>
    <xdr:to>
      <xdr:col>98</xdr:col>
      <xdr:colOff>38100</xdr:colOff>
      <xdr:row>59</xdr:row>
      <xdr:rowOff>91043</xdr:rowOff>
    </xdr:to>
    <xdr:sp macro="" textlink="">
      <xdr:nvSpPr>
        <xdr:cNvPr id="827" name="楕円 826"/>
        <xdr:cNvSpPr/>
      </xdr:nvSpPr>
      <xdr:spPr>
        <a:xfrm>
          <a:off x="18605500" y="101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82170</xdr:rowOff>
    </xdr:from>
    <xdr:ext cx="469744" cy="259045"/>
    <xdr:sp macro="" textlink="">
      <xdr:nvSpPr>
        <xdr:cNvPr id="828" name="テキスト ボックス 827"/>
        <xdr:cNvSpPr txBox="1"/>
      </xdr:nvSpPr>
      <xdr:spPr>
        <a:xfrm>
          <a:off x="18421428" y="1019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106032</xdr:rowOff>
    </xdr:from>
    <xdr:to>
      <xdr:col>116</xdr:col>
      <xdr:colOff>63500</xdr:colOff>
      <xdr:row>75</xdr:row>
      <xdr:rowOff>165866</xdr:rowOff>
    </xdr:to>
    <xdr:cxnSp macro="">
      <xdr:nvCxnSpPr>
        <xdr:cNvPr id="855" name="直線コネクタ 854"/>
        <xdr:cNvCxnSpPr/>
      </xdr:nvCxnSpPr>
      <xdr:spPr>
        <a:xfrm flipV="1">
          <a:off x="21323300" y="12964782"/>
          <a:ext cx="838200" cy="5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165866</xdr:rowOff>
    </xdr:from>
    <xdr:to>
      <xdr:col>111</xdr:col>
      <xdr:colOff>177800</xdr:colOff>
      <xdr:row>76</xdr:row>
      <xdr:rowOff>36464</xdr:rowOff>
    </xdr:to>
    <xdr:cxnSp macro="">
      <xdr:nvCxnSpPr>
        <xdr:cNvPr id="858" name="直線コネクタ 857"/>
        <xdr:cNvCxnSpPr/>
      </xdr:nvCxnSpPr>
      <xdr:spPr>
        <a:xfrm flipV="1">
          <a:off x="20434300" y="13024616"/>
          <a:ext cx="889000" cy="4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7807</xdr:rowOff>
    </xdr:from>
    <xdr:to>
      <xdr:col>107</xdr:col>
      <xdr:colOff>50800</xdr:colOff>
      <xdr:row>76</xdr:row>
      <xdr:rowOff>36464</xdr:rowOff>
    </xdr:to>
    <xdr:cxnSp macro="">
      <xdr:nvCxnSpPr>
        <xdr:cNvPr id="861" name="直線コネクタ 860"/>
        <xdr:cNvCxnSpPr/>
      </xdr:nvCxnSpPr>
      <xdr:spPr>
        <a:xfrm>
          <a:off x="19545300" y="13038007"/>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147989</xdr:rowOff>
    </xdr:from>
    <xdr:to>
      <xdr:col>102</xdr:col>
      <xdr:colOff>114300</xdr:colOff>
      <xdr:row>76</xdr:row>
      <xdr:rowOff>7807</xdr:rowOff>
    </xdr:to>
    <xdr:cxnSp macro="">
      <xdr:nvCxnSpPr>
        <xdr:cNvPr id="864" name="直線コネクタ 863"/>
        <xdr:cNvCxnSpPr/>
      </xdr:nvCxnSpPr>
      <xdr:spPr>
        <a:xfrm>
          <a:off x="18656300" y="13006739"/>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55232</xdr:rowOff>
    </xdr:from>
    <xdr:to>
      <xdr:col>116</xdr:col>
      <xdr:colOff>114300</xdr:colOff>
      <xdr:row>75</xdr:row>
      <xdr:rowOff>156831</xdr:rowOff>
    </xdr:to>
    <xdr:sp macro="" textlink="">
      <xdr:nvSpPr>
        <xdr:cNvPr id="874" name="楕円 873"/>
        <xdr:cNvSpPr/>
      </xdr:nvSpPr>
      <xdr:spPr>
        <a:xfrm>
          <a:off x="22110700" y="12913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78109</xdr:rowOff>
    </xdr:from>
    <xdr:ext cx="599010" cy="259045"/>
    <xdr:sp macro="" textlink="">
      <xdr:nvSpPr>
        <xdr:cNvPr id="875" name="繰出金該当値テキスト"/>
        <xdr:cNvSpPr txBox="1"/>
      </xdr:nvSpPr>
      <xdr:spPr>
        <a:xfrm>
          <a:off x="22212300" y="1276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115066</xdr:rowOff>
    </xdr:from>
    <xdr:to>
      <xdr:col>112</xdr:col>
      <xdr:colOff>38100</xdr:colOff>
      <xdr:row>76</xdr:row>
      <xdr:rowOff>45216</xdr:rowOff>
    </xdr:to>
    <xdr:sp macro="" textlink="">
      <xdr:nvSpPr>
        <xdr:cNvPr id="876" name="楕円 875"/>
        <xdr:cNvSpPr/>
      </xdr:nvSpPr>
      <xdr:spPr>
        <a:xfrm>
          <a:off x="21272500" y="12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36343</xdr:rowOff>
    </xdr:from>
    <xdr:ext cx="599010" cy="259045"/>
    <xdr:sp macro="" textlink="">
      <xdr:nvSpPr>
        <xdr:cNvPr id="877" name="テキスト ボックス 876"/>
        <xdr:cNvSpPr txBox="1"/>
      </xdr:nvSpPr>
      <xdr:spPr>
        <a:xfrm>
          <a:off x="21023795" y="1306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157114</xdr:rowOff>
    </xdr:from>
    <xdr:to>
      <xdr:col>107</xdr:col>
      <xdr:colOff>101600</xdr:colOff>
      <xdr:row>76</xdr:row>
      <xdr:rowOff>87264</xdr:rowOff>
    </xdr:to>
    <xdr:sp macro="" textlink="">
      <xdr:nvSpPr>
        <xdr:cNvPr id="878" name="楕円 877"/>
        <xdr:cNvSpPr/>
      </xdr:nvSpPr>
      <xdr:spPr>
        <a:xfrm>
          <a:off x="20383500" y="130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78391</xdr:rowOff>
    </xdr:from>
    <xdr:ext cx="534377" cy="259045"/>
    <xdr:sp macro="" textlink="">
      <xdr:nvSpPr>
        <xdr:cNvPr id="879" name="テキスト ボックス 878"/>
        <xdr:cNvSpPr txBox="1"/>
      </xdr:nvSpPr>
      <xdr:spPr>
        <a:xfrm>
          <a:off x="20167111" y="131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128457</xdr:rowOff>
    </xdr:from>
    <xdr:to>
      <xdr:col>102</xdr:col>
      <xdr:colOff>165100</xdr:colOff>
      <xdr:row>76</xdr:row>
      <xdr:rowOff>58607</xdr:rowOff>
    </xdr:to>
    <xdr:sp macro="" textlink="">
      <xdr:nvSpPr>
        <xdr:cNvPr id="880" name="楕円 879"/>
        <xdr:cNvSpPr/>
      </xdr:nvSpPr>
      <xdr:spPr>
        <a:xfrm>
          <a:off x="19494500" y="129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49734</xdr:rowOff>
    </xdr:from>
    <xdr:ext cx="599010" cy="259045"/>
    <xdr:sp macro="" textlink="">
      <xdr:nvSpPr>
        <xdr:cNvPr id="881" name="テキスト ボックス 880"/>
        <xdr:cNvSpPr txBox="1"/>
      </xdr:nvSpPr>
      <xdr:spPr>
        <a:xfrm>
          <a:off x="19245795" y="1307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97189</xdr:rowOff>
    </xdr:from>
    <xdr:to>
      <xdr:col>98</xdr:col>
      <xdr:colOff>38100</xdr:colOff>
      <xdr:row>76</xdr:row>
      <xdr:rowOff>27339</xdr:rowOff>
    </xdr:to>
    <xdr:sp macro="" textlink="">
      <xdr:nvSpPr>
        <xdr:cNvPr id="882" name="楕円 881"/>
        <xdr:cNvSpPr/>
      </xdr:nvSpPr>
      <xdr:spPr>
        <a:xfrm>
          <a:off x="18605500" y="129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43866</xdr:rowOff>
    </xdr:from>
    <xdr:ext cx="599010" cy="259045"/>
    <xdr:sp macro="" textlink="">
      <xdr:nvSpPr>
        <xdr:cNvPr id="883" name="テキスト ボックス 882"/>
        <xdr:cNvSpPr txBox="1"/>
      </xdr:nvSpPr>
      <xdr:spPr>
        <a:xfrm>
          <a:off x="18356795" y="1273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１，０２５</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３０６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で１９５，９８９円増加しています。増加の要因として大きなものは、補助費等で</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特別定額給付金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によるものです。</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義務的経費については、人件費が住民一人当たり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１６９</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４７９</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円、扶助費が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１８６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円、公債費が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７５</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８６３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円と、それぞれ対前年度から</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０８８</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００８</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０２７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すべての区分において類似団体内平均値を下回るよう、コスト削減に努めて行きたいと</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考えています。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3,617
3,586
90.47
3,816,138
3,708,530
66,798
2,089,227
1,408,003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156388</xdr:rowOff>
    </xdr:from>
    <xdr:to>
      <xdr:col>24</xdr:col>
      <xdr:colOff>63500</xdr:colOff>
      <xdr:row>38</xdr:row>
      <xdr:rowOff>59053</xdr:rowOff>
    </xdr:to>
    <xdr:cxnSp macro="">
      <xdr:nvCxnSpPr>
        <xdr:cNvPr id="62" name="直線コネクタ 61"/>
        <xdr:cNvCxnSpPr/>
      </xdr:nvCxnSpPr>
      <xdr:spPr>
        <a:xfrm flipV="1">
          <a:off x="3797300" y="6500038"/>
          <a:ext cx="838200" cy="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59053</xdr:rowOff>
    </xdr:from>
    <xdr:to>
      <xdr:col>19</xdr:col>
      <xdr:colOff>177800</xdr:colOff>
      <xdr:row>38</xdr:row>
      <xdr:rowOff>65372</xdr:rowOff>
    </xdr:to>
    <xdr:cxnSp macro="">
      <xdr:nvCxnSpPr>
        <xdr:cNvPr id="65" name="直線コネクタ 64"/>
        <xdr:cNvCxnSpPr/>
      </xdr:nvCxnSpPr>
      <xdr:spPr>
        <a:xfrm flipV="1">
          <a:off x="2908300" y="6574153"/>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65372</xdr:rowOff>
    </xdr:from>
    <xdr:to>
      <xdr:col>15</xdr:col>
      <xdr:colOff>50800</xdr:colOff>
      <xdr:row>38</xdr:row>
      <xdr:rowOff>70010</xdr:rowOff>
    </xdr:to>
    <xdr:cxnSp macro="">
      <xdr:nvCxnSpPr>
        <xdr:cNvPr id="68" name="直線コネクタ 67"/>
        <xdr:cNvCxnSpPr/>
      </xdr:nvCxnSpPr>
      <xdr:spPr>
        <a:xfrm flipV="1">
          <a:off x="2019300" y="6580472"/>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70010</xdr:rowOff>
    </xdr:from>
    <xdr:to>
      <xdr:col>10</xdr:col>
      <xdr:colOff>114300</xdr:colOff>
      <xdr:row>38</xdr:row>
      <xdr:rowOff>75381</xdr:rowOff>
    </xdr:to>
    <xdr:cxnSp macro="">
      <xdr:nvCxnSpPr>
        <xdr:cNvPr id="71" name="直線コネクタ 70"/>
        <xdr:cNvCxnSpPr/>
      </xdr:nvCxnSpPr>
      <xdr:spPr>
        <a:xfrm flipV="1">
          <a:off x="1130300" y="6585110"/>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105588</xdr:rowOff>
    </xdr:from>
    <xdr:to>
      <xdr:col>24</xdr:col>
      <xdr:colOff>114300</xdr:colOff>
      <xdr:row>38</xdr:row>
      <xdr:rowOff>35737</xdr:rowOff>
    </xdr:to>
    <xdr:sp macro="" textlink="">
      <xdr:nvSpPr>
        <xdr:cNvPr id="81" name="楕円 80"/>
        <xdr:cNvSpPr/>
      </xdr:nvSpPr>
      <xdr:spPr>
        <a:xfrm>
          <a:off x="45847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128465</xdr:rowOff>
    </xdr:from>
    <xdr:ext cx="534377" cy="259045"/>
    <xdr:sp macro="" textlink="">
      <xdr:nvSpPr>
        <xdr:cNvPr id="82" name="議会費該当値テキスト"/>
        <xdr:cNvSpPr txBox="1"/>
      </xdr:nvSpPr>
      <xdr:spPr>
        <a:xfrm>
          <a:off x="4686300" y="6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8253</xdr:rowOff>
    </xdr:from>
    <xdr:to>
      <xdr:col>20</xdr:col>
      <xdr:colOff>38100</xdr:colOff>
      <xdr:row>38</xdr:row>
      <xdr:rowOff>109853</xdr:rowOff>
    </xdr:to>
    <xdr:sp macro="" textlink="">
      <xdr:nvSpPr>
        <xdr:cNvPr id="83" name="楕円 82"/>
        <xdr:cNvSpPr/>
      </xdr:nvSpPr>
      <xdr:spPr>
        <a:xfrm>
          <a:off x="3746500" y="6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100980</xdr:rowOff>
    </xdr:from>
    <xdr:ext cx="534377" cy="259045"/>
    <xdr:sp macro="" textlink="">
      <xdr:nvSpPr>
        <xdr:cNvPr id="84" name="テキスト ボックス 83"/>
        <xdr:cNvSpPr txBox="1"/>
      </xdr:nvSpPr>
      <xdr:spPr>
        <a:xfrm>
          <a:off x="3530111" y="66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14572</xdr:rowOff>
    </xdr:from>
    <xdr:to>
      <xdr:col>15</xdr:col>
      <xdr:colOff>101600</xdr:colOff>
      <xdr:row>38</xdr:row>
      <xdr:rowOff>116172</xdr:rowOff>
    </xdr:to>
    <xdr:sp macro="" textlink="">
      <xdr:nvSpPr>
        <xdr:cNvPr id="85" name="楕円 84"/>
        <xdr:cNvSpPr/>
      </xdr:nvSpPr>
      <xdr:spPr>
        <a:xfrm>
          <a:off x="2857500" y="65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107299</xdr:rowOff>
    </xdr:from>
    <xdr:ext cx="534377" cy="259045"/>
    <xdr:sp macro="" textlink="">
      <xdr:nvSpPr>
        <xdr:cNvPr id="86" name="テキスト ボックス 85"/>
        <xdr:cNvSpPr txBox="1"/>
      </xdr:nvSpPr>
      <xdr:spPr>
        <a:xfrm>
          <a:off x="2641111" y="66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19210</xdr:rowOff>
    </xdr:from>
    <xdr:to>
      <xdr:col>10</xdr:col>
      <xdr:colOff>165100</xdr:colOff>
      <xdr:row>38</xdr:row>
      <xdr:rowOff>120810</xdr:rowOff>
    </xdr:to>
    <xdr:sp macro="" textlink="">
      <xdr:nvSpPr>
        <xdr:cNvPr id="87" name="楕円 86"/>
        <xdr:cNvSpPr/>
      </xdr:nvSpPr>
      <xdr:spPr>
        <a:xfrm>
          <a:off x="1968500" y="65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111937</xdr:rowOff>
    </xdr:from>
    <xdr:ext cx="534377" cy="259045"/>
    <xdr:sp macro="" textlink="">
      <xdr:nvSpPr>
        <xdr:cNvPr id="88" name="テキスト ボックス 87"/>
        <xdr:cNvSpPr txBox="1"/>
      </xdr:nvSpPr>
      <xdr:spPr>
        <a:xfrm>
          <a:off x="1752111" y="66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24581</xdr:rowOff>
    </xdr:from>
    <xdr:to>
      <xdr:col>6</xdr:col>
      <xdr:colOff>38100</xdr:colOff>
      <xdr:row>38</xdr:row>
      <xdr:rowOff>126181</xdr:rowOff>
    </xdr:to>
    <xdr:sp macro="" textlink="">
      <xdr:nvSpPr>
        <xdr:cNvPr id="89" name="楕円 88"/>
        <xdr:cNvSpPr/>
      </xdr:nvSpPr>
      <xdr:spPr>
        <a:xfrm>
          <a:off x="1079500" y="6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117308</xdr:rowOff>
    </xdr:from>
    <xdr:ext cx="534377" cy="259045"/>
    <xdr:sp macro="" textlink="">
      <xdr:nvSpPr>
        <xdr:cNvPr id="90" name="テキスト ボックス 89"/>
        <xdr:cNvSpPr txBox="1"/>
      </xdr:nvSpPr>
      <xdr:spPr>
        <a:xfrm>
          <a:off x="863111" y="66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40342</xdr:rowOff>
    </xdr:from>
    <xdr:to>
      <xdr:col>24</xdr:col>
      <xdr:colOff>63500</xdr:colOff>
      <xdr:row>58</xdr:row>
      <xdr:rowOff>63656</xdr:rowOff>
    </xdr:to>
    <xdr:cxnSp macro="">
      <xdr:nvCxnSpPr>
        <xdr:cNvPr id="119" name="直線コネクタ 118"/>
        <xdr:cNvCxnSpPr/>
      </xdr:nvCxnSpPr>
      <xdr:spPr>
        <a:xfrm flipV="1">
          <a:off x="3797300" y="9984442"/>
          <a:ext cx="838200" cy="2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163364</xdr:rowOff>
    </xdr:from>
    <xdr:to>
      <xdr:col>19</xdr:col>
      <xdr:colOff>177800</xdr:colOff>
      <xdr:row>58</xdr:row>
      <xdr:rowOff>63656</xdr:rowOff>
    </xdr:to>
    <xdr:cxnSp macro="">
      <xdr:nvCxnSpPr>
        <xdr:cNvPr id="122" name="直線コネクタ 121"/>
        <xdr:cNvCxnSpPr/>
      </xdr:nvCxnSpPr>
      <xdr:spPr>
        <a:xfrm>
          <a:off x="2908300" y="8735864"/>
          <a:ext cx="889000" cy="127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163364</xdr:rowOff>
    </xdr:from>
    <xdr:to>
      <xdr:col>15</xdr:col>
      <xdr:colOff>50800</xdr:colOff>
      <xdr:row>55</xdr:row>
      <xdr:rowOff>86727</xdr:rowOff>
    </xdr:to>
    <xdr:cxnSp macro="">
      <xdr:nvCxnSpPr>
        <xdr:cNvPr id="125" name="直線コネクタ 124"/>
        <xdr:cNvCxnSpPr/>
      </xdr:nvCxnSpPr>
      <xdr:spPr>
        <a:xfrm flipV="1">
          <a:off x="2019300" y="8735864"/>
          <a:ext cx="889000" cy="7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86727</xdr:rowOff>
    </xdr:from>
    <xdr:to>
      <xdr:col>10</xdr:col>
      <xdr:colOff>114300</xdr:colOff>
      <xdr:row>58</xdr:row>
      <xdr:rowOff>13029</xdr:rowOff>
    </xdr:to>
    <xdr:cxnSp macro="">
      <xdr:nvCxnSpPr>
        <xdr:cNvPr id="128" name="直線コネクタ 127"/>
        <xdr:cNvCxnSpPr/>
      </xdr:nvCxnSpPr>
      <xdr:spPr>
        <a:xfrm flipV="1">
          <a:off x="1130300" y="9516477"/>
          <a:ext cx="889000" cy="4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160992</xdr:rowOff>
    </xdr:from>
    <xdr:to>
      <xdr:col>24</xdr:col>
      <xdr:colOff>114300</xdr:colOff>
      <xdr:row>58</xdr:row>
      <xdr:rowOff>91142</xdr:rowOff>
    </xdr:to>
    <xdr:sp macro="" textlink="">
      <xdr:nvSpPr>
        <xdr:cNvPr id="138" name="楕円 137"/>
        <xdr:cNvSpPr/>
      </xdr:nvSpPr>
      <xdr:spPr>
        <a:xfrm>
          <a:off x="4584700" y="99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75919</xdr:rowOff>
    </xdr:from>
    <xdr:ext cx="599010" cy="259045"/>
    <xdr:sp macro="" textlink="">
      <xdr:nvSpPr>
        <xdr:cNvPr id="139" name="総務費該当値テキスト"/>
        <xdr:cNvSpPr txBox="1"/>
      </xdr:nvSpPr>
      <xdr:spPr>
        <a:xfrm>
          <a:off x="4686300" y="984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12856</xdr:rowOff>
    </xdr:from>
    <xdr:to>
      <xdr:col>20</xdr:col>
      <xdr:colOff>38100</xdr:colOff>
      <xdr:row>58</xdr:row>
      <xdr:rowOff>114456</xdr:rowOff>
    </xdr:to>
    <xdr:sp macro="" textlink="">
      <xdr:nvSpPr>
        <xdr:cNvPr id="140" name="楕円 139"/>
        <xdr:cNvSpPr/>
      </xdr:nvSpPr>
      <xdr:spPr>
        <a:xfrm>
          <a:off x="3746500" y="99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105583</xdr:rowOff>
    </xdr:from>
    <xdr:ext cx="599010" cy="259045"/>
    <xdr:sp macro="" textlink="">
      <xdr:nvSpPr>
        <xdr:cNvPr id="141" name="テキスト ボックス 140"/>
        <xdr:cNvSpPr txBox="1"/>
      </xdr:nvSpPr>
      <xdr:spPr>
        <a:xfrm>
          <a:off x="3497795" y="100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112564</xdr:rowOff>
    </xdr:from>
    <xdr:to>
      <xdr:col>15</xdr:col>
      <xdr:colOff>101600</xdr:colOff>
      <xdr:row>51</xdr:row>
      <xdr:rowOff>42714</xdr:rowOff>
    </xdr:to>
    <xdr:sp macro="" textlink="">
      <xdr:nvSpPr>
        <xdr:cNvPr id="142" name="楕円 141"/>
        <xdr:cNvSpPr/>
      </xdr:nvSpPr>
      <xdr:spPr>
        <a:xfrm>
          <a:off x="2857500" y="86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59241</xdr:rowOff>
    </xdr:from>
    <xdr:ext cx="690189" cy="259045"/>
    <xdr:sp macro="" textlink="">
      <xdr:nvSpPr>
        <xdr:cNvPr id="143" name="テキスト ボックス 142"/>
        <xdr:cNvSpPr txBox="1"/>
      </xdr:nvSpPr>
      <xdr:spPr>
        <a:xfrm>
          <a:off x="2563205" y="8460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35927</xdr:rowOff>
    </xdr:from>
    <xdr:to>
      <xdr:col>10</xdr:col>
      <xdr:colOff>165100</xdr:colOff>
      <xdr:row>55</xdr:row>
      <xdr:rowOff>137527</xdr:rowOff>
    </xdr:to>
    <xdr:sp macro="" textlink="">
      <xdr:nvSpPr>
        <xdr:cNvPr id="144" name="楕円 143"/>
        <xdr:cNvSpPr/>
      </xdr:nvSpPr>
      <xdr:spPr>
        <a:xfrm>
          <a:off x="1968500" y="94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154054</xdr:rowOff>
    </xdr:from>
    <xdr:ext cx="599010" cy="259045"/>
    <xdr:sp macro="" textlink="">
      <xdr:nvSpPr>
        <xdr:cNvPr id="145" name="テキスト ボックス 144"/>
        <xdr:cNvSpPr txBox="1"/>
      </xdr:nvSpPr>
      <xdr:spPr>
        <a:xfrm>
          <a:off x="1719795" y="924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133679</xdr:rowOff>
    </xdr:from>
    <xdr:to>
      <xdr:col>6</xdr:col>
      <xdr:colOff>38100</xdr:colOff>
      <xdr:row>58</xdr:row>
      <xdr:rowOff>63829</xdr:rowOff>
    </xdr:to>
    <xdr:sp macro="" textlink="">
      <xdr:nvSpPr>
        <xdr:cNvPr id="146" name="楕円 145"/>
        <xdr:cNvSpPr/>
      </xdr:nvSpPr>
      <xdr:spPr>
        <a:xfrm>
          <a:off x="1079500" y="99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80356</xdr:rowOff>
    </xdr:from>
    <xdr:ext cx="599010" cy="259045"/>
    <xdr:sp macro="" textlink="">
      <xdr:nvSpPr>
        <xdr:cNvPr id="147" name="テキスト ボックス 146"/>
        <xdr:cNvSpPr txBox="1"/>
      </xdr:nvSpPr>
      <xdr:spPr>
        <a:xfrm>
          <a:off x="830795" y="968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153722</xdr:rowOff>
    </xdr:from>
    <xdr:to>
      <xdr:col>24</xdr:col>
      <xdr:colOff>63500</xdr:colOff>
      <xdr:row>76</xdr:row>
      <xdr:rowOff>101491</xdr:rowOff>
    </xdr:to>
    <xdr:cxnSp macro="">
      <xdr:nvCxnSpPr>
        <xdr:cNvPr id="175" name="直線コネクタ 174"/>
        <xdr:cNvCxnSpPr/>
      </xdr:nvCxnSpPr>
      <xdr:spPr>
        <a:xfrm flipV="1">
          <a:off x="3797300" y="12669572"/>
          <a:ext cx="838200" cy="46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101491</xdr:rowOff>
    </xdr:from>
    <xdr:to>
      <xdr:col>19</xdr:col>
      <xdr:colOff>177800</xdr:colOff>
      <xdr:row>77</xdr:row>
      <xdr:rowOff>16810</xdr:rowOff>
    </xdr:to>
    <xdr:cxnSp macro="">
      <xdr:nvCxnSpPr>
        <xdr:cNvPr id="178" name="直線コネクタ 177"/>
        <xdr:cNvCxnSpPr/>
      </xdr:nvCxnSpPr>
      <xdr:spPr>
        <a:xfrm flipV="1">
          <a:off x="2908300" y="13131691"/>
          <a:ext cx="889000" cy="8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16224</xdr:rowOff>
    </xdr:from>
    <xdr:to>
      <xdr:col>15</xdr:col>
      <xdr:colOff>50800</xdr:colOff>
      <xdr:row>77</xdr:row>
      <xdr:rowOff>16810</xdr:rowOff>
    </xdr:to>
    <xdr:cxnSp macro="">
      <xdr:nvCxnSpPr>
        <xdr:cNvPr id="181" name="直線コネクタ 180"/>
        <xdr:cNvCxnSpPr/>
      </xdr:nvCxnSpPr>
      <xdr:spPr>
        <a:xfrm>
          <a:off x="2019300" y="13217874"/>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144039</xdr:rowOff>
    </xdr:from>
    <xdr:to>
      <xdr:col>10</xdr:col>
      <xdr:colOff>114300</xdr:colOff>
      <xdr:row>77</xdr:row>
      <xdr:rowOff>16224</xdr:rowOff>
    </xdr:to>
    <xdr:cxnSp macro="">
      <xdr:nvCxnSpPr>
        <xdr:cNvPr id="184" name="直線コネクタ 183"/>
        <xdr:cNvCxnSpPr/>
      </xdr:nvCxnSpPr>
      <xdr:spPr>
        <a:xfrm>
          <a:off x="1130300" y="13174239"/>
          <a:ext cx="889000" cy="4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102922</xdr:rowOff>
    </xdr:from>
    <xdr:to>
      <xdr:col>24</xdr:col>
      <xdr:colOff>114300</xdr:colOff>
      <xdr:row>74</xdr:row>
      <xdr:rowOff>33072</xdr:rowOff>
    </xdr:to>
    <xdr:sp macro="" textlink="">
      <xdr:nvSpPr>
        <xdr:cNvPr id="194" name="楕円 193"/>
        <xdr:cNvSpPr/>
      </xdr:nvSpPr>
      <xdr:spPr>
        <a:xfrm>
          <a:off x="4584700" y="126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125799</xdr:rowOff>
    </xdr:from>
    <xdr:ext cx="599010" cy="259045"/>
    <xdr:sp macro="" textlink="">
      <xdr:nvSpPr>
        <xdr:cNvPr id="195" name="民生費該当値テキスト"/>
        <xdr:cNvSpPr txBox="1"/>
      </xdr:nvSpPr>
      <xdr:spPr>
        <a:xfrm>
          <a:off x="4686300" y="1247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50691</xdr:rowOff>
    </xdr:from>
    <xdr:to>
      <xdr:col>20</xdr:col>
      <xdr:colOff>38100</xdr:colOff>
      <xdr:row>76</xdr:row>
      <xdr:rowOff>152291</xdr:rowOff>
    </xdr:to>
    <xdr:sp macro="" textlink="">
      <xdr:nvSpPr>
        <xdr:cNvPr id="196" name="楕円 195"/>
        <xdr:cNvSpPr/>
      </xdr:nvSpPr>
      <xdr:spPr>
        <a:xfrm>
          <a:off x="3746500" y="130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143418</xdr:rowOff>
    </xdr:from>
    <xdr:ext cx="599010" cy="259045"/>
    <xdr:sp macro="" textlink="">
      <xdr:nvSpPr>
        <xdr:cNvPr id="197" name="テキスト ボックス 196"/>
        <xdr:cNvSpPr txBox="1"/>
      </xdr:nvSpPr>
      <xdr:spPr>
        <a:xfrm>
          <a:off x="3497795" y="131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137460</xdr:rowOff>
    </xdr:from>
    <xdr:to>
      <xdr:col>15</xdr:col>
      <xdr:colOff>101600</xdr:colOff>
      <xdr:row>77</xdr:row>
      <xdr:rowOff>67610</xdr:rowOff>
    </xdr:to>
    <xdr:sp macro="" textlink="">
      <xdr:nvSpPr>
        <xdr:cNvPr id="198" name="楕円 197"/>
        <xdr:cNvSpPr/>
      </xdr:nvSpPr>
      <xdr:spPr>
        <a:xfrm>
          <a:off x="2857500" y="131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58737</xdr:rowOff>
    </xdr:from>
    <xdr:ext cx="599010" cy="259045"/>
    <xdr:sp macro="" textlink="">
      <xdr:nvSpPr>
        <xdr:cNvPr id="199" name="テキスト ボックス 198"/>
        <xdr:cNvSpPr txBox="1"/>
      </xdr:nvSpPr>
      <xdr:spPr>
        <a:xfrm>
          <a:off x="2608795" y="1326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136874</xdr:rowOff>
    </xdr:from>
    <xdr:to>
      <xdr:col>10</xdr:col>
      <xdr:colOff>165100</xdr:colOff>
      <xdr:row>77</xdr:row>
      <xdr:rowOff>67024</xdr:rowOff>
    </xdr:to>
    <xdr:sp macro="" textlink="">
      <xdr:nvSpPr>
        <xdr:cNvPr id="200" name="楕円 199"/>
        <xdr:cNvSpPr/>
      </xdr:nvSpPr>
      <xdr:spPr>
        <a:xfrm>
          <a:off x="1968500" y="131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58151</xdr:rowOff>
    </xdr:from>
    <xdr:ext cx="599010" cy="259045"/>
    <xdr:sp macro="" textlink="">
      <xdr:nvSpPr>
        <xdr:cNvPr id="201" name="テキスト ボックス 200"/>
        <xdr:cNvSpPr txBox="1"/>
      </xdr:nvSpPr>
      <xdr:spPr>
        <a:xfrm>
          <a:off x="1719795" y="1325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93239</xdr:rowOff>
    </xdr:from>
    <xdr:to>
      <xdr:col>6</xdr:col>
      <xdr:colOff>38100</xdr:colOff>
      <xdr:row>77</xdr:row>
      <xdr:rowOff>23389</xdr:rowOff>
    </xdr:to>
    <xdr:sp macro="" textlink="">
      <xdr:nvSpPr>
        <xdr:cNvPr id="202" name="楕円 201"/>
        <xdr:cNvSpPr/>
      </xdr:nvSpPr>
      <xdr:spPr>
        <a:xfrm>
          <a:off x="1079500" y="131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14516</xdr:rowOff>
    </xdr:from>
    <xdr:ext cx="599010" cy="259045"/>
    <xdr:sp macro="" textlink="">
      <xdr:nvSpPr>
        <xdr:cNvPr id="203" name="テキスト ボックス 202"/>
        <xdr:cNvSpPr txBox="1"/>
      </xdr:nvSpPr>
      <xdr:spPr>
        <a:xfrm>
          <a:off x="830795" y="1321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76192</xdr:rowOff>
    </xdr:from>
    <xdr:to>
      <xdr:col>24</xdr:col>
      <xdr:colOff>63500</xdr:colOff>
      <xdr:row>98</xdr:row>
      <xdr:rowOff>96106</xdr:rowOff>
    </xdr:to>
    <xdr:cxnSp macro="">
      <xdr:nvCxnSpPr>
        <xdr:cNvPr id="232" name="直線コネクタ 231"/>
        <xdr:cNvCxnSpPr/>
      </xdr:nvCxnSpPr>
      <xdr:spPr>
        <a:xfrm flipV="1">
          <a:off x="3797300" y="16878292"/>
          <a:ext cx="8382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96106</xdr:rowOff>
    </xdr:from>
    <xdr:to>
      <xdr:col>19</xdr:col>
      <xdr:colOff>177800</xdr:colOff>
      <xdr:row>98</xdr:row>
      <xdr:rowOff>109668</xdr:rowOff>
    </xdr:to>
    <xdr:cxnSp macro="">
      <xdr:nvCxnSpPr>
        <xdr:cNvPr id="235" name="直線コネクタ 234"/>
        <xdr:cNvCxnSpPr/>
      </xdr:nvCxnSpPr>
      <xdr:spPr>
        <a:xfrm flipV="1">
          <a:off x="2908300" y="16898206"/>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100391</xdr:rowOff>
    </xdr:from>
    <xdr:to>
      <xdr:col>15</xdr:col>
      <xdr:colOff>50800</xdr:colOff>
      <xdr:row>98</xdr:row>
      <xdr:rowOff>109668</xdr:rowOff>
    </xdr:to>
    <xdr:cxnSp macro="">
      <xdr:nvCxnSpPr>
        <xdr:cNvPr id="238" name="直線コネクタ 237"/>
        <xdr:cNvCxnSpPr/>
      </xdr:nvCxnSpPr>
      <xdr:spPr>
        <a:xfrm>
          <a:off x="2019300" y="16902491"/>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77707</xdr:rowOff>
    </xdr:from>
    <xdr:to>
      <xdr:col>10</xdr:col>
      <xdr:colOff>114300</xdr:colOff>
      <xdr:row>98</xdr:row>
      <xdr:rowOff>100391</xdr:rowOff>
    </xdr:to>
    <xdr:cxnSp macro="">
      <xdr:nvCxnSpPr>
        <xdr:cNvPr id="241" name="直線コネクタ 240"/>
        <xdr:cNvCxnSpPr/>
      </xdr:nvCxnSpPr>
      <xdr:spPr>
        <a:xfrm>
          <a:off x="1130300" y="16879807"/>
          <a:ext cx="889000" cy="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25392</xdr:rowOff>
    </xdr:from>
    <xdr:to>
      <xdr:col>24</xdr:col>
      <xdr:colOff>114300</xdr:colOff>
      <xdr:row>98</xdr:row>
      <xdr:rowOff>126992</xdr:rowOff>
    </xdr:to>
    <xdr:sp macro="" textlink="">
      <xdr:nvSpPr>
        <xdr:cNvPr id="251" name="楕円 250"/>
        <xdr:cNvSpPr/>
      </xdr:nvSpPr>
      <xdr:spPr>
        <a:xfrm>
          <a:off x="4584700" y="168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111769</xdr:rowOff>
    </xdr:from>
    <xdr:ext cx="534377" cy="259045"/>
    <xdr:sp macro="" textlink="">
      <xdr:nvSpPr>
        <xdr:cNvPr id="252" name="衛生費該当値テキスト"/>
        <xdr:cNvSpPr txBox="1"/>
      </xdr:nvSpPr>
      <xdr:spPr>
        <a:xfrm>
          <a:off x="4686300" y="167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45306</xdr:rowOff>
    </xdr:from>
    <xdr:to>
      <xdr:col>20</xdr:col>
      <xdr:colOff>38100</xdr:colOff>
      <xdr:row>98</xdr:row>
      <xdr:rowOff>146906</xdr:rowOff>
    </xdr:to>
    <xdr:sp macro="" textlink="">
      <xdr:nvSpPr>
        <xdr:cNvPr id="253" name="楕円 252"/>
        <xdr:cNvSpPr/>
      </xdr:nvSpPr>
      <xdr:spPr>
        <a:xfrm>
          <a:off x="3746500" y="168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138033</xdr:rowOff>
    </xdr:from>
    <xdr:ext cx="534377" cy="259045"/>
    <xdr:sp macro="" textlink="">
      <xdr:nvSpPr>
        <xdr:cNvPr id="254" name="テキスト ボックス 253"/>
        <xdr:cNvSpPr txBox="1"/>
      </xdr:nvSpPr>
      <xdr:spPr>
        <a:xfrm>
          <a:off x="3530111" y="169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58868</xdr:rowOff>
    </xdr:from>
    <xdr:to>
      <xdr:col>15</xdr:col>
      <xdr:colOff>101600</xdr:colOff>
      <xdr:row>98</xdr:row>
      <xdr:rowOff>160468</xdr:rowOff>
    </xdr:to>
    <xdr:sp macro="" textlink="">
      <xdr:nvSpPr>
        <xdr:cNvPr id="255" name="楕円 254"/>
        <xdr:cNvSpPr/>
      </xdr:nvSpPr>
      <xdr:spPr>
        <a:xfrm>
          <a:off x="2857500" y="168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151595</xdr:rowOff>
    </xdr:from>
    <xdr:ext cx="534377" cy="259045"/>
    <xdr:sp macro="" textlink="">
      <xdr:nvSpPr>
        <xdr:cNvPr id="256" name="テキスト ボックス 255"/>
        <xdr:cNvSpPr txBox="1"/>
      </xdr:nvSpPr>
      <xdr:spPr>
        <a:xfrm>
          <a:off x="2641111" y="169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49591</xdr:rowOff>
    </xdr:from>
    <xdr:to>
      <xdr:col>10</xdr:col>
      <xdr:colOff>165100</xdr:colOff>
      <xdr:row>98</xdr:row>
      <xdr:rowOff>151191</xdr:rowOff>
    </xdr:to>
    <xdr:sp macro="" textlink="">
      <xdr:nvSpPr>
        <xdr:cNvPr id="257" name="楕円 256"/>
        <xdr:cNvSpPr/>
      </xdr:nvSpPr>
      <xdr:spPr>
        <a:xfrm>
          <a:off x="1968500" y="168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142318</xdr:rowOff>
    </xdr:from>
    <xdr:ext cx="534377" cy="259045"/>
    <xdr:sp macro="" textlink="">
      <xdr:nvSpPr>
        <xdr:cNvPr id="258" name="テキスト ボックス 257"/>
        <xdr:cNvSpPr txBox="1"/>
      </xdr:nvSpPr>
      <xdr:spPr>
        <a:xfrm>
          <a:off x="1752111" y="1694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26907</xdr:rowOff>
    </xdr:from>
    <xdr:to>
      <xdr:col>6</xdr:col>
      <xdr:colOff>38100</xdr:colOff>
      <xdr:row>98</xdr:row>
      <xdr:rowOff>128507</xdr:rowOff>
    </xdr:to>
    <xdr:sp macro="" textlink="">
      <xdr:nvSpPr>
        <xdr:cNvPr id="259" name="楕円 258"/>
        <xdr:cNvSpPr/>
      </xdr:nvSpPr>
      <xdr:spPr>
        <a:xfrm>
          <a:off x="1079500" y="168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119634</xdr:rowOff>
    </xdr:from>
    <xdr:ext cx="534377" cy="259045"/>
    <xdr:sp macro="" textlink="">
      <xdr:nvSpPr>
        <xdr:cNvPr id="260" name="テキスト ボックス 259"/>
        <xdr:cNvSpPr txBox="1"/>
      </xdr:nvSpPr>
      <xdr:spPr>
        <a:xfrm>
          <a:off x="863111" y="16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9398</xdr:rowOff>
    </xdr:from>
    <xdr:to>
      <xdr:col>55</xdr:col>
      <xdr:colOff>0</xdr:colOff>
      <xdr:row>39</xdr:row>
      <xdr:rowOff>10287</xdr:rowOff>
    </xdr:to>
    <xdr:cxnSp macro="">
      <xdr:nvCxnSpPr>
        <xdr:cNvPr id="289" name="直線コネクタ 288"/>
        <xdr:cNvCxnSpPr/>
      </xdr:nvCxnSpPr>
      <xdr:spPr>
        <a:xfrm flipV="1">
          <a:off x="9639300" y="6695948"/>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xdr:rowOff>
    </xdr:from>
    <xdr:to>
      <xdr:col>50</xdr:col>
      <xdr:colOff>114300</xdr:colOff>
      <xdr:row>39</xdr:row>
      <xdr:rowOff>11049</xdr:rowOff>
    </xdr:to>
    <xdr:cxnSp macro="">
      <xdr:nvCxnSpPr>
        <xdr:cNvPr id="292" name="直線コネクタ 291"/>
        <xdr:cNvCxnSpPr/>
      </xdr:nvCxnSpPr>
      <xdr:spPr>
        <a:xfrm flipV="1">
          <a:off x="8750300" y="66968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11049</xdr:rowOff>
    </xdr:from>
    <xdr:to>
      <xdr:col>45</xdr:col>
      <xdr:colOff>177800</xdr:colOff>
      <xdr:row>39</xdr:row>
      <xdr:rowOff>12065</xdr:rowOff>
    </xdr:to>
    <xdr:cxnSp macro="">
      <xdr:nvCxnSpPr>
        <xdr:cNvPr id="295" name="直線コネクタ 294"/>
        <xdr:cNvCxnSpPr/>
      </xdr:nvCxnSpPr>
      <xdr:spPr>
        <a:xfrm flipV="1">
          <a:off x="7861300" y="669759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12065</xdr:rowOff>
    </xdr:from>
    <xdr:to>
      <xdr:col>41</xdr:col>
      <xdr:colOff>50800</xdr:colOff>
      <xdr:row>39</xdr:row>
      <xdr:rowOff>12954</xdr:rowOff>
    </xdr:to>
    <xdr:cxnSp macro="">
      <xdr:nvCxnSpPr>
        <xdr:cNvPr id="298" name="直線コネクタ 297"/>
        <xdr:cNvCxnSpPr/>
      </xdr:nvCxnSpPr>
      <xdr:spPr>
        <a:xfrm flipV="1">
          <a:off x="6972300" y="669861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130048</xdr:rowOff>
    </xdr:from>
    <xdr:to>
      <xdr:col>55</xdr:col>
      <xdr:colOff>50800</xdr:colOff>
      <xdr:row>39</xdr:row>
      <xdr:rowOff>60198</xdr:rowOff>
    </xdr:to>
    <xdr:sp macro="" textlink="">
      <xdr:nvSpPr>
        <xdr:cNvPr id="308" name="楕円 307"/>
        <xdr:cNvSpPr/>
      </xdr:nvSpPr>
      <xdr:spPr>
        <a:xfrm>
          <a:off x="104267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44975</xdr:rowOff>
    </xdr:from>
    <xdr:ext cx="378565" cy="259045"/>
    <xdr:sp macro="" textlink="">
      <xdr:nvSpPr>
        <xdr:cNvPr id="309" name="労働費該当値テキスト"/>
        <xdr:cNvSpPr txBox="1"/>
      </xdr:nvSpPr>
      <xdr:spPr>
        <a:xfrm>
          <a:off x="10528300" y="656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130937</xdr:rowOff>
    </xdr:from>
    <xdr:to>
      <xdr:col>50</xdr:col>
      <xdr:colOff>165100</xdr:colOff>
      <xdr:row>39</xdr:row>
      <xdr:rowOff>61087</xdr:rowOff>
    </xdr:to>
    <xdr:sp macro="" textlink="">
      <xdr:nvSpPr>
        <xdr:cNvPr id="310" name="楕円 309"/>
        <xdr:cNvSpPr/>
      </xdr:nvSpPr>
      <xdr:spPr>
        <a:xfrm>
          <a:off x="9588500" y="66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52214</xdr:rowOff>
    </xdr:from>
    <xdr:ext cx="378565" cy="259045"/>
    <xdr:sp macro="" textlink="">
      <xdr:nvSpPr>
        <xdr:cNvPr id="311" name="テキスト ボックス 310"/>
        <xdr:cNvSpPr txBox="1"/>
      </xdr:nvSpPr>
      <xdr:spPr>
        <a:xfrm>
          <a:off x="9450017" y="673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131699</xdr:rowOff>
    </xdr:from>
    <xdr:to>
      <xdr:col>46</xdr:col>
      <xdr:colOff>38100</xdr:colOff>
      <xdr:row>39</xdr:row>
      <xdr:rowOff>61849</xdr:rowOff>
    </xdr:to>
    <xdr:sp macro="" textlink="">
      <xdr:nvSpPr>
        <xdr:cNvPr id="312" name="楕円 311"/>
        <xdr:cNvSpPr/>
      </xdr:nvSpPr>
      <xdr:spPr>
        <a:xfrm>
          <a:off x="8699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52976</xdr:rowOff>
    </xdr:from>
    <xdr:ext cx="378565" cy="259045"/>
    <xdr:sp macro="" textlink="">
      <xdr:nvSpPr>
        <xdr:cNvPr id="313" name="テキスト ボックス 312"/>
        <xdr:cNvSpPr txBox="1"/>
      </xdr:nvSpPr>
      <xdr:spPr>
        <a:xfrm>
          <a:off x="8561017" y="673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132715</xdr:rowOff>
    </xdr:from>
    <xdr:to>
      <xdr:col>41</xdr:col>
      <xdr:colOff>101600</xdr:colOff>
      <xdr:row>39</xdr:row>
      <xdr:rowOff>62865</xdr:rowOff>
    </xdr:to>
    <xdr:sp macro="" textlink="">
      <xdr:nvSpPr>
        <xdr:cNvPr id="314" name="楕円 313"/>
        <xdr:cNvSpPr/>
      </xdr:nvSpPr>
      <xdr:spPr>
        <a:xfrm>
          <a:off x="7810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53992</xdr:rowOff>
    </xdr:from>
    <xdr:ext cx="378565" cy="259045"/>
    <xdr:sp macro="" textlink="">
      <xdr:nvSpPr>
        <xdr:cNvPr id="315" name="テキスト ボックス 314"/>
        <xdr:cNvSpPr txBox="1"/>
      </xdr:nvSpPr>
      <xdr:spPr>
        <a:xfrm>
          <a:off x="7672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133604</xdr:rowOff>
    </xdr:from>
    <xdr:to>
      <xdr:col>36</xdr:col>
      <xdr:colOff>165100</xdr:colOff>
      <xdr:row>39</xdr:row>
      <xdr:rowOff>63754</xdr:rowOff>
    </xdr:to>
    <xdr:sp macro="" textlink="">
      <xdr:nvSpPr>
        <xdr:cNvPr id="316" name="楕円 315"/>
        <xdr:cNvSpPr/>
      </xdr:nvSpPr>
      <xdr:spPr>
        <a:xfrm>
          <a:off x="6921500" y="66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54881</xdr:rowOff>
    </xdr:from>
    <xdr:ext cx="378565" cy="259045"/>
    <xdr:sp macro="" textlink="">
      <xdr:nvSpPr>
        <xdr:cNvPr id="317" name="テキスト ボックス 316"/>
        <xdr:cNvSpPr txBox="1"/>
      </xdr:nvSpPr>
      <xdr:spPr>
        <a:xfrm>
          <a:off x="6783017" y="674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829</xdr:rowOff>
    </xdr:from>
    <xdr:to>
      <xdr:col>55</xdr:col>
      <xdr:colOff>0</xdr:colOff>
      <xdr:row>59</xdr:row>
      <xdr:rowOff>4908</xdr:rowOff>
    </xdr:to>
    <xdr:cxnSp macro="">
      <xdr:nvCxnSpPr>
        <xdr:cNvPr id="346" name="直線コネクタ 345"/>
        <xdr:cNvCxnSpPr/>
      </xdr:nvCxnSpPr>
      <xdr:spPr>
        <a:xfrm flipV="1">
          <a:off x="9639300" y="10116379"/>
          <a:ext cx="8382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919</xdr:rowOff>
    </xdr:from>
    <xdr:to>
      <xdr:col>50</xdr:col>
      <xdr:colOff>114300</xdr:colOff>
      <xdr:row>59</xdr:row>
      <xdr:rowOff>4908</xdr:rowOff>
    </xdr:to>
    <xdr:cxnSp macro="">
      <xdr:nvCxnSpPr>
        <xdr:cNvPr id="349" name="直線コネクタ 348"/>
        <xdr:cNvCxnSpPr/>
      </xdr:nvCxnSpPr>
      <xdr:spPr>
        <a:xfrm>
          <a:off x="8750300" y="10116469"/>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919</xdr:rowOff>
    </xdr:from>
    <xdr:to>
      <xdr:col>45</xdr:col>
      <xdr:colOff>177800</xdr:colOff>
      <xdr:row>59</xdr:row>
      <xdr:rowOff>4107</xdr:rowOff>
    </xdr:to>
    <xdr:cxnSp macro="">
      <xdr:nvCxnSpPr>
        <xdr:cNvPr id="352" name="直線コネクタ 351"/>
        <xdr:cNvCxnSpPr/>
      </xdr:nvCxnSpPr>
      <xdr:spPr>
        <a:xfrm flipV="1">
          <a:off x="7861300" y="10116469"/>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4107</xdr:rowOff>
    </xdr:from>
    <xdr:to>
      <xdr:col>41</xdr:col>
      <xdr:colOff>50800</xdr:colOff>
      <xdr:row>59</xdr:row>
      <xdr:rowOff>4215</xdr:rowOff>
    </xdr:to>
    <xdr:cxnSp macro="">
      <xdr:nvCxnSpPr>
        <xdr:cNvPr id="355" name="直線コネクタ 354"/>
        <xdr:cNvCxnSpPr/>
      </xdr:nvCxnSpPr>
      <xdr:spPr>
        <a:xfrm flipV="1">
          <a:off x="6972300" y="10119657"/>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121479</xdr:rowOff>
    </xdr:from>
    <xdr:to>
      <xdr:col>55</xdr:col>
      <xdr:colOff>50800</xdr:colOff>
      <xdr:row>59</xdr:row>
      <xdr:rowOff>51629</xdr:rowOff>
    </xdr:to>
    <xdr:sp macro="" textlink="">
      <xdr:nvSpPr>
        <xdr:cNvPr id="365" name="楕円 364"/>
        <xdr:cNvSpPr/>
      </xdr:nvSpPr>
      <xdr:spPr>
        <a:xfrm>
          <a:off x="10426700" y="100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41202</xdr:rowOff>
    </xdr:from>
    <xdr:ext cx="534377" cy="259045"/>
    <xdr:sp macro="" textlink="">
      <xdr:nvSpPr>
        <xdr:cNvPr id="366" name="農林水産業費該当値テキスト"/>
        <xdr:cNvSpPr txBox="1"/>
      </xdr:nvSpPr>
      <xdr:spPr>
        <a:xfrm>
          <a:off x="10528300" y="99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125558</xdr:rowOff>
    </xdr:from>
    <xdr:to>
      <xdr:col>50</xdr:col>
      <xdr:colOff>165100</xdr:colOff>
      <xdr:row>59</xdr:row>
      <xdr:rowOff>55708</xdr:rowOff>
    </xdr:to>
    <xdr:sp macro="" textlink="">
      <xdr:nvSpPr>
        <xdr:cNvPr id="367" name="楕円 366"/>
        <xdr:cNvSpPr/>
      </xdr:nvSpPr>
      <xdr:spPr>
        <a:xfrm>
          <a:off x="9588500" y="100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46835</xdr:rowOff>
    </xdr:from>
    <xdr:ext cx="534377" cy="259045"/>
    <xdr:sp macro="" textlink="">
      <xdr:nvSpPr>
        <xdr:cNvPr id="368" name="テキスト ボックス 367"/>
        <xdr:cNvSpPr txBox="1"/>
      </xdr:nvSpPr>
      <xdr:spPr>
        <a:xfrm>
          <a:off x="9372111" y="101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121569</xdr:rowOff>
    </xdr:from>
    <xdr:to>
      <xdr:col>46</xdr:col>
      <xdr:colOff>38100</xdr:colOff>
      <xdr:row>59</xdr:row>
      <xdr:rowOff>51719</xdr:rowOff>
    </xdr:to>
    <xdr:sp macro="" textlink="">
      <xdr:nvSpPr>
        <xdr:cNvPr id="369" name="楕円 368"/>
        <xdr:cNvSpPr/>
      </xdr:nvSpPr>
      <xdr:spPr>
        <a:xfrm>
          <a:off x="8699500" y="100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42846</xdr:rowOff>
    </xdr:from>
    <xdr:ext cx="534377" cy="259045"/>
    <xdr:sp macro="" textlink="">
      <xdr:nvSpPr>
        <xdr:cNvPr id="370" name="テキスト ボックス 369"/>
        <xdr:cNvSpPr txBox="1"/>
      </xdr:nvSpPr>
      <xdr:spPr>
        <a:xfrm>
          <a:off x="8483111" y="101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124757</xdr:rowOff>
    </xdr:from>
    <xdr:to>
      <xdr:col>41</xdr:col>
      <xdr:colOff>101600</xdr:colOff>
      <xdr:row>59</xdr:row>
      <xdr:rowOff>54907</xdr:rowOff>
    </xdr:to>
    <xdr:sp macro="" textlink="">
      <xdr:nvSpPr>
        <xdr:cNvPr id="371" name="楕円 370"/>
        <xdr:cNvSpPr/>
      </xdr:nvSpPr>
      <xdr:spPr>
        <a:xfrm>
          <a:off x="7810500" y="100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46034</xdr:rowOff>
    </xdr:from>
    <xdr:ext cx="534377" cy="259045"/>
    <xdr:sp macro="" textlink="">
      <xdr:nvSpPr>
        <xdr:cNvPr id="372" name="テキスト ボックス 371"/>
        <xdr:cNvSpPr txBox="1"/>
      </xdr:nvSpPr>
      <xdr:spPr>
        <a:xfrm>
          <a:off x="7594111" y="1016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124865</xdr:rowOff>
    </xdr:from>
    <xdr:to>
      <xdr:col>36</xdr:col>
      <xdr:colOff>165100</xdr:colOff>
      <xdr:row>59</xdr:row>
      <xdr:rowOff>55015</xdr:rowOff>
    </xdr:to>
    <xdr:sp macro="" textlink="">
      <xdr:nvSpPr>
        <xdr:cNvPr id="373" name="楕円 372"/>
        <xdr:cNvSpPr/>
      </xdr:nvSpPr>
      <xdr:spPr>
        <a:xfrm>
          <a:off x="6921500" y="100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46142</xdr:rowOff>
    </xdr:from>
    <xdr:ext cx="534377" cy="259045"/>
    <xdr:sp macro="" textlink="">
      <xdr:nvSpPr>
        <xdr:cNvPr id="374" name="テキスト ボックス 373"/>
        <xdr:cNvSpPr txBox="1"/>
      </xdr:nvSpPr>
      <xdr:spPr>
        <a:xfrm>
          <a:off x="6705111" y="101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40608</xdr:rowOff>
    </xdr:from>
    <xdr:to>
      <xdr:col>55</xdr:col>
      <xdr:colOff>0</xdr:colOff>
      <xdr:row>79</xdr:row>
      <xdr:rowOff>62012</xdr:rowOff>
    </xdr:to>
    <xdr:cxnSp macro="">
      <xdr:nvCxnSpPr>
        <xdr:cNvPr id="405" name="直線コネクタ 404"/>
        <xdr:cNvCxnSpPr/>
      </xdr:nvCxnSpPr>
      <xdr:spPr>
        <a:xfrm flipV="1">
          <a:off x="9639300" y="13585158"/>
          <a:ext cx="838200" cy="2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62012</xdr:rowOff>
    </xdr:from>
    <xdr:to>
      <xdr:col>50</xdr:col>
      <xdr:colOff>114300</xdr:colOff>
      <xdr:row>79</xdr:row>
      <xdr:rowOff>63714</xdr:rowOff>
    </xdr:to>
    <xdr:cxnSp macro="">
      <xdr:nvCxnSpPr>
        <xdr:cNvPr id="408" name="直線コネクタ 407"/>
        <xdr:cNvCxnSpPr/>
      </xdr:nvCxnSpPr>
      <xdr:spPr>
        <a:xfrm flipV="1">
          <a:off x="8750300" y="13606562"/>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63714</xdr:rowOff>
    </xdr:from>
    <xdr:to>
      <xdr:col>45</xdr:col>
      <xdr:colOff>177800</xdr:colOff>
      <xdr:row>79</xdr:row>
      <xdr:rowOff>67593</xdr:rowOff>
    </xdr:to>
    <xdr:cxnSp macro="">
      <xdr:nvCxnSpPr>
        <xdr:cNvPr id="411" name="直線コネクタ 410"/>
        <xdr:cNvCxnSpPr/>
      </xdr:nvCxnSpPr>
      <xdr:spPr>
        <a:xfrm flipV="1">
          <a:off x="7861300" y="13608264"/>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57744</xdr:rowOff>
    </xdr:from>
    <xdr:to>
      <xdr:col>41</xdr:col>
      <xdr:colOff>50800</xdr:colOff>
      <xdr:row>79</xdr:row>
      <xdr:rowOff>67593</xdr:rowOff>
    </xdr:to>
    <xdr:cxnSp macro="">
      <xdr:nvCxnSpPr>
        <xdr:cNvPr id="414" name="直線コネクタ 413"/>
        <xdr:cNvCxnSpPr/>
      </xdr:nvCxnSpPr>
      <xdr:spPr>
        <a:xfrm>
          <a:off x="6972300" y="13602294"/>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161258</xdr:rowOff>
    </xdr:from>
    <xdr:to>
      <xdr:col>55</xdr:col>
      <xdr:colOff>50800</xdr:colOff>
      <xdr:row>79</xdr:row>
      <xdr:rowOff>91408</xdr:rowOff>
    </xdr:to>
    <xdr:sp macro="" textlink="">
      <xdr:nvSpPr>
        <xdr:cNvPr id="424" name="楕円 423"/>
        <xdr:cNvSpPr/>
      </xdr:nvSpPr>
      <xdr:spPr>
        <a:xfrm>
          <a:off x="10426700" y="135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76185</xdr:rowOff>
    </xdr:from>
    <xdr:ext cx="534377" cy="259045"/>
    <xdr:sp macro="" textlink="">
      <xdr:nvSpPr>
        <xdr:cNvPr id="425" name="商工費該当値テキスト"/>
        <xdr:cNvSpPr txBox="1"/>
      </xdr:nvSpPr>
      <xdr:spPr>
        <a:xfrm>
          <a:off x="10528300" y="134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11212</xdr:rowOff>
    </xdr:from>
    <xdr:to>
      <xdr:col>50</xdr:col>
      <xdr:colOff>165100</xdr:colOff>
      <xdr:row>79</xdr:row>
      <xdr:rowOff>112812</xdr:rowOff>
    </xdr:to>
    <xdr:sp macro="" textlink="">
      <xdr:nvSpPr>
        <xdr:cNvPr id="426" name="楕円 425"/>
        <xdr:cNvSpPr/>
      </xdr:nvSpPr>
      <xdr:spPr>
        <a:xfrm>
          <a:off x="9588500" y="135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103939</xdr:rowOff>
    </xdr:from>
    <xdr:ext cx="534377" cy="259045"/>
    <xdr:sp macro="" textlink="">
      <xdr:nvSpPr>
        <xdr:cNvPr id="427" name="テキスト ボックス 426"/>
        <xdr:cNvSpPr txBox="1"/>
      </xdr:nvSpPr>
      <xdr:spPr>
        <a:xfrm>
          <a:off x="9372111" y="136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12914</xdr:rowOff>
    </xdr:from>
    <xdr:to>
      <xdr:col>46</xdr:col>
      <xdr:colOff>38100</xdr:colOff>
      <xdr:row>79</xdr:row>
      <xdr:rowOff>114514</xdr:rowOff>
    </xdr:to>
    <xdr:sp macro="" textlink="">
      <xdr:nvSpPr>
        <xdr:cNvPr id="428" name="楕円 427"/>
        <xdr:cNvSpPr/>
      </xdr:nvSpPr>
      <xdr:spPr>
        <a:xfrm>
          <a:off x="8699500" y="135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105641</xdr:rowOff>
    </xdr:from>
    <xdr:ext cx="534377" cy="259045"/>
    <xdr:sp macro="" textlink="">
      <xdr:nvSpPr>
        <xdr:cNvPr id="429" name="テキスト ボックス 428"/>
        <xdr:cNvSpPr txBox="1"/>
      </xdr:nvSpPr>
      <xdr:spPr>
        <a:xfrm>
          <a:off x="8483111" y="136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16793</xdr:rowOff>
    </xdr:from>
    <xdr:to>
      <xdr:col>41</xdr:col>
      <xdr:colOff>101600</xdr:colOff>
      <xdr:row>79</xdr:row>
      <xdr:rowOff>118393</xdr:rowOff>
    </xdr:to>
    <xdr:sp macro="" textlink="">
      <xdr:nvSpPr>
        <xdr:cNvPr id="430" name="楕円 429"/>
        <xdr:cNvSpPr/>
      </xdr:nvSpPr>
      <xdr:spPr>
        <a:xfrm>
          <a:off x="7810500" y="135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109520</xdr:rowOff>
    </xdr:from>
    <xdr:ext cx="469744" cy="259045"/>
    <xdr:sp macro="" textlink="">
      <xdr:nvSpPr>
        <xdr:cNvPr id="431" name="テキスト ボックス 430"/>
        <xdr:cNvSpPr txBox="1"/>
      </xdr:nvSpPr>
      <xdr:spPr>
        <a:xfrm>
          <a:off x="7626428" y="1365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6944</xdr:rowOff>
    </xdr:from>
    <xdr:to>
      <xdr:col>36</xdr:col>
      <xdr:colOff>165100</xdr:colOff>
      <xdr:row>79</xdr:row>
      <xdr:rowOff>108544</xdr:rowOff>
    </xdr:to>
    <xdr:sp macro="" textlink="">
      <xdr:nvSpPr>
        <xdr:cNvPr id="432" name="楕円 431"/>
        <xdr:cNvSpPr/>
      </xdr:nvSpPr>
      <xdr:spPr>
        <a:xfrm>
          <a:off x="6921500" y="135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99671</xdr:rowOff>
    </xdr:from>
    <xdr:ext cx="534377" cy="259045"/>
    <xdr:sp macro="" textlink="">
      <xdr:nvSpPr>
        <xdr:cNvPr id="433" name="テキスト ボックス 432"/>
        <xdr:cNvSpPr txBox="1"/>
      </xdr:nvSpPr>
      <xdr:spPr>
        <a:xfrm>
          <a:off x="6705111" y="1364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166754</xdr:rowOff>
    </xdr:from>
    <xdr:to>
      <xdr:col>55</xdr:col>
      <xdr:colOff>0</xdr:colOff>
      <xdr:row>99</xdr:row>
      <xdr:rowOff>6097</xdr:rowOff>
    </xdr:to>
    <xdr:cxnSp macro="">
      <xdr:nvCxnSpPr>
        <xdr:cNvPr id="464" name="直線コネクタ 463"/>
        <xdr:cNvCxnSpPr/>
      </xdr:nvCxnSpPr>
      <xdr:spPr>
        <a:xfrm>
          <a:off x="9639300" y="16968854"/>
          <a:ext cx="8382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138379</xdr:rowOff>
    </xdr:from>
    <xdr:to>
      <xdr:col>50</xdr:col>
      <xdr:colOff>114300</xdr:colOff>
      <xdr:row>98</xdr:row>
      <xdr:rowOff>166754</xdr:rowOff>
    </xdr:to>
    <xdr:cxnSp macro="">
      <xdr:nvCxnSpPr>
        <xdr:cNvPr id="467" name="直線コネクタ 466"/>
        <xdr:cNvCxnSpPr/>
      </xdr:nvCxnSpPr>
      <xdr:spPr>
        <a:xfrm>
          <a:off x="8750300" y="16940479"/>
          <a:ext cx="8890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47002</xdr:rowOff>
    </xdr:from>
    <xdr:to>
      <xdr:col>45</xdr:col>
      <xdr:colOff>177800</xdr:colOff>
      <xdr:row>98</xdr:row>
      <xdr:rowOff>138379</xdr:rowOff>
    </xdr:to>
    <xdr:cxnSp macro="">
      <xdr:nvCxnSpPr>
        <xdr:cNvPr id="470" name="直線コネクタ 469"/>
        <xdr:cNvCxnSpPr/>
      </xdr:nvCxnSpPr>
      <xdr:spPr>
        <a:xfrm>
          <a:off x="7861300" y="16849102"/>
          <a:ext cx="889000" cy="9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47002</xdr:rowOff>
    </xdr:from>
    <xdr:to>
      <xdr:col>41</xdr:col>
      <xdr:colOff>50800</xdr:colOff>
      <xdr:row>98</xdr:row>
      <xdr:rowOff>156581</xdr:rowOff>
    </xdr:to>
    <xdr:cxnSp macro="">
      <xdr:nvCxnSpPr>
        <xdr:cNvPr id="473" name="直線コネクタ 472"/>
        <xdr:cNvCxnSpPr/>
      </xdr:nvCxnSpPr>
      <xdr:spPr>
        <a:xfrm flipV="1">
          <a:off x="6972300" y="16849102"/>
          <a:ext cx="889000" cy="10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126747</xdr:rowOff>
    </xdr:from>
    <xdr:to>
      <xdr:col>55</xdr:col>
      <xdr:colOff>50800</xdr:colOff>
      <xdr:row>99</xdr:row>
      <xdr:rowOff>56897</xdr:rowOff>
    </xdr:to>
    <xdr:sp macro="" textlink="">
      <xdr:nvSpPr>
        <xdr:cNvPr id="483" name="楕円 482"/>
        <xdr:cNvSpPr/>
      </xdr:nvSpPr>
      <xdr:spPr>
        <a:xfrm>
          <a:off x="10426700" y="169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41674</xdr:rowOff>
    </xdr:from>
    <xdr:ext cx="534377" cy="259045"/>
    <xdr:sp macro="" textlink="">
      <xdr:nvSpPr>
        <xdr:cNvPr id="484" name="土木費該当値テキスト"/>
        <xdr:cNvSpPr txBox="1"/>
      </xdr:nvSpPr>
      <xdr:spPr>
        <a:xfrm>
          <a:off x="10528300" y="168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115954</xdr:rowOff>
    </xdr:from>
    <xdr:to>
      <xdr:col>50</xdr:col>
      <xdr:colOff>165100</xdr:colOff>
      <xdr:row>99</xdr:row>
      <xdr:rowOff>46104</xdr:rowOff>
    </xdr:to>
    <xdr:sp macro="" textlink="">
      <xdr:nvSpPr>
        <xdr:cNvPr id="485" name="楕円 484"/>
        <xdr:cNvSpPr/>
      </xdr:nvSpPr>
      <xdr:spPr>
        <a:xfrm>
          <a:off x="9588500" y="169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37231</xdr:rowOff>
    </xdr:from>
    <xdr:ext cx="534377" cy="259045"/>
    <xdr:sp macro="" textlink="">
      <xdr:nvSpPr>
        <xdr:cNvPr id="486" name="テキスト ボックス 485"/>
        <xdr:cNvSpPr txBox="1"/>
      </xdr:nvSpPr>
      <xdr:spPr>
        <a:xfrm>
          <a:off x="9372111" y="1701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87579</xdr:rowOff>
    </xdr:from>
    <xdr:to>
      <xdr:col>46</xdr:col>
      <xdr:colOff>38100</xdr:colOff>
      <xdr:row>99</xdr:row>
      <xdr:rowOff>17729</xdr:rowOff>
    </xdr:to>
    <xdr:sp macro="" textlink="">
      <xdr:nvSpPr>
        <xdr:cNvPr id="487" name="楕円 486"/>
        <xdr:cNvSpPr/>
      </xdr:nvSpPr>
      <xdr:spPr>
        <a:xfrm>
          <a:off x="8699500" y="168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8856</xdr:rowOff>
    </xdr:from>
    <xdr:ext cx="534377" cy="259045"/>
    <xdr:sp macro="" textlink="">
      <xdr:nvSpPr>
        <xdr:cNvPr id="488" name="テキスト ボックス 487"/>
        <xdr:cNvSpPr txBox="1"/>
      </xdr:nvSpPr>
      <xdr:spPr>
        <a:xfrm>
          <a:off x="8483111" y="169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167652</xdr:rowOff>
    </xdr:from>
    <xdr:to>
      <xdr:col>41</xdr:col>
      <xdr:colOff>101600</xdr:colOff>
      <xdr:row>98</xdr:row>
      <xdr:rowOff>97802</xdr:rowOff>
    </xdr:to>
    <xdr:sp macro="" textlink="">
      <xdr:nvSpPr>
        <xdr:cNvPr id="489" name="楕円 488"/>
        <xdr:cNvSpPr/>
      </xdr:nvSpPr>
      <xdr:spPr>
        <a:xfrm>
          <a:off x="7810500" y="167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88929</xdr:rowOff>
    </xdr:from>
    <xdr:ext cx="599010" cy="259045"/>
    <xdr:sp macro="" textlink="">
      <xdr:nvSpPr>
        <xdr:cNvPr id="490" name="テキスト ボックス 489"/>
        <xdr:cNvSpPr txBox="1"/>
      </xdr:nvSpPr>
      <xdr:spPr>
        <a:xfrm>
          <a:off x="7561795" y="1689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105781</xdr:rowOff>
    </xdr:from>
    <xdr:to>
      <xdr:col>36</xdr:col>
      <xdr:colOff>165100</xdr:colOff>
      <xdr:row>99</xdr:row>
      <xdr:rowOff>35931</xdr:rowOff>
    </xdr:to>
    <xdr:sp macro="" textlink="">
      <xdr:nvSpPr>
        <xdr:cNvPr id="491" name="楕円 490"/>
        <xdr:cNvSpPr/>
      </xdr:nvSpPr>
      <xdr:spPr>
        <a:xfrm>
          <a:off x="6921500" y="169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27058</xdr:rowOff>
    </xdr:from>
    <xdr:ext cx="534377" cy="259045"/>
    <xdr:sp macro="" textlink="">
      <xdr:nvSpPr>
        <xdr:cNvPr id="492" name="テキスト ボックス 491"/>
        <xdr:cNvSpPr txBox="1"/>
      </xdr:nvSpPr>
      <xdr:spPr>
        <a:xfrm>
          <a:off x="6705111" y="170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90360</xdr:rowOff>
    </xdr:from>
    <xdr:to>
      <xdr:col>85</xdr:col>
      <xdr:colOff>127000</xdr:colOff>
      <xdr:row>36</xdr:row>
      <xdr:rowOff>1580</xdr:rowOff>
    </xdr:to>
    <xdr:cxnSp macro="">
      <xdr:nvCxnSpPr>
        <xdr:cNvPr id="521" name="直線コネクタ 520"/>
        <xdr:cNvCxnSpPr/>
      </xdr:nvCxnSpPr>
      <xdr:spPr>
        <a:xfrm flipV="1">
          <a:off x="15481300" y="6091110"/>
          <a:ext cx="838200" cy="8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1580</xdr:rowOff>
    </xdr:from>
    <xdr:to>
      <xdr:col>81</xdr:col>
      <xdr:colOff>50800</xdr:colOff>
      <xdr:row>37</xdr:row>
      <xdr:rowOff>83487</xdr:rowOff>
    </xdr:to>
    <xdr:cxnSp macro="">
      <xdr:nvCxnSpPr>
        <xdr:cNvPr id="524" name="直線コネクタ 523"/>
        <xdr:cNvCxnSpPr/>
      </xdr:nvCxnSpPr>
      <xdr:spPr>
        <a:xfrm flipV="1">
          <a:off x="14592300" y="6173780"/>
          <a:ext cx="889000" cy="25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83487</xdr:rowOff>
    </xdr:from>
    <xdr:to>
      <xdr:col>76</xdr:col>
      <xdr:colOff>114300</xdr:colOff>
      <xdr:row>37</xdr:row>
      <xdr:rowOff>116863</xdr:rowOff>
    </xdr:to>
    <xdr:cxnSp macro="">
      <xdr:nvCxnSpPr>
        <xdr:cNvPr id="527" name="直線コネクタ 526"/>
        <xdr:cNvCxnSpPr/>
      </xdr:nvCxnSpPr>
      <xdr:spPr>
        <a:xfrm flipV="1">
          <a:off x="13703300" y="6427137"/>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89949</xdr:rowOff>
    </xdr:from>
    <xdr:to>
      <xdr:col>71</xdr:col>
      <xdr:colOff>177800</xdr:colOff>
      <xdr:row>37</xdr:row>
      <xdr:rowOff>116863</xdr:rowOff>
    </xdr:to>
    <xdr:cxnSp macro="">
      <xdr:nvCxnSpPr>
        <xdr:cNvPr id="530" name="直線コネクタ 529"/>
        <xdr:cNvCxnSpPr/>
      </xdr:nvCxnSpPr>
      <xdr:spPr>
        <a:xfrm>
          <a:off x="12814300" y="6433599"/>
          <a:ext cx="889000" cy="2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39560</xdr:rowOff>
    </xdr:from>
    <xdr:to>
      <xdr:col>85</xdr:col>
      <xdr:colOff>177800</xdr:colOff>
      <xdr:row>35</xdr:row>
      <xdr:rowOff>141160</xdr:rowOff>
    </xdr:to>
    <xdr:sp macro="" textlink="">
      <xdr:nvSpPr>
        <xdr:cNvPr id="540" name="楕円 539"/>
        <xdr:cNvSpPr/>
      </xdr:nvSpPr>
      <xdr:spPr>
        <a:xfrm>
          <a:off x="16268700" y="60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62437</xdr:rowOff>
    </xdr:from>
    <xdr:ext cx="534377" cy="259045"/>
    <xdr:sp macro="" textlink="">
      <xdr:nvSpPr>
        <xdr:cNvPr id="541" name="消防費該当値テキスト"/>
        <xdr:cNvSpPr txBox="1"/>
      </xdr:nvSpPr>
      <xdr:spPr>
        <a:xfrm>
          <a:off x="16370300" y="58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122230</xdr:rowOff>
    </xdr:from>
    <xdr:to>
      <xdr:col>81</xdr:col>
      <xdr:colOff>101600</xdr:colOff>
      <xdr:row>36</xdr:row>
      <xdr:rowOff>52380</xdr:rowOff>
    </xdr:to>
    <xdr:sp macro="" textlink="">
      <xdr:nvSpPr>
        <xdr:cNvPr id="542" name="楕円 541"/>
        <xdr:cNvSpPr/>
      </xdr:nvSpPr>
      <xdr:spPr>
        <a:xfrm>
          <a:off x="15430500" y="61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68907</xdr:rowOff>
    </xdr:from>
    <xdr:ext cx="534377" cy="259045"/>
    <xdr:sp macro="" textlink="">
      <xdr:nvSpPr>
        <xdr:cNvPr id="543" name="テキスト ボックス 542"/>
        <xdr:cNvSpPr txBox="1"/>
      </xdr:nvSpPr>
      <xdr:spPr>
        <a:xfrm>
          <a:off x="15214111" y="58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32687</xdr:rowOff>
    </xdr:from>
    <xdr:to>
      <xdr:col>76</xdr:col>
      <xdr:colOff>165100</xdr:colOff>
      <xdr:row>37</xdr:row>
      <xdr:rowOff>134287</xdr:rowOff>
    </xdr:to>
    <xdr:sp macro="" textlink="">
      <xdr:nvSpPr>
        <xdr:cNvPr id="544" name="楕円 543"/>
        <xdr:cNvSpPr/>
      </xdr:nvSpPr>
      <xdr:spPr>
        <a:xfrm>
          <a:off x="14541500" y="63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125414</xdr:rowOff>
    </xdr:from>
    <xdr:ext cx="534377" cy="259045"/>
    <xdr:sp macro="" textlink="">
      <xdr:nvSpPr>
        <xdr:cNvPr id="545" name="テキスト ボックス 544"/>
        <xdr:cNvSpPr txBox="1"/>
      </xdr:nvSpPr>
      <xdr:spPr>
        <a:xfrm>
          <a:off x="14325111" y="64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66063</xdr:rowOff>
    </xdr:from>
    <xdr:to>
      <xdr:col>72</xdr:col>
      <xdr:colOff>38100</xdr:colOff>
      <xdr:row>37</xdr:row>
      <xdr:rowOff>167663</xdr:rowOff>
    </xdr:to>
    <xdr:sp macro="" textlink="">
      <xdr:nvSpPr>
        <xdr:cNvPr id="546" name="楕円 545"/>
        <xdr:cNvSpPr/>
      </xdr:nvSpPr>
      <xdr:spPr>
        <a:xfrm>
          <a:off x="13652500" y="64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158790</xdr:rowOff>
    </xdr:from>
    <xdr:ext cx="534377" cy="259045"/>
    <xdr:sp macro="" textlink="">
      <xdr:nvSpPr>
        <xdr:cNvPr id="547" name="テキスト ボックス 546"/>
        <xdr:cNvSpPr txBox="1"/>
      </xdr:nvSpPr>
      <xdr:spPr>
        <a:xfrm>
          <a:off x="13436111" y="65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39149</xdr:rowOff>
    </xdr:from>
    <xdr:to>
      <xdr:col>67</xdr:col>
      <xdr:colOff>101600</xdr:colOff>
      <xdr:row>37</xdr:row>
      <xdr:rowOff>140749</xdr:rowOff>
    </xdr:to>
    <xdr:sp macro="" textlink="">
      <xdr:nvSpPr>
        <xdr:cNvPr id="548" name="楕円 547"/>
        <xdr:cNvSpPr/>
      </xdr:nvSpPr>
      <xdr:spPr>
        <a:xfrm>
          <a:off x="12763500" y="63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131876</xdr:rowOff>
    </xdr:from>
    <xdr:ext cx="534377" cy="259045"/>
    <xdr:sp macro="" textlink="">
      <xdr:nvSpPr>
        <xdr:cNvPr id="549" name="テキスト ボックス 548"/>
        <xdr:cNvSpPr txBox="1"/>
      </xdr:nvSpPr>
      <xdr:spPr>
        <a:xfrm>
          <a:off x="12547111" y="64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93820</xdr:rowOff>
    </xdr:from>
    <xdr:to>
      <xdr:col>85</xdr:col>
      <xdr:colOff>127000</xdr:colOff>
      <xdr:row>57</xdr:row>
      <xdr:rowOff>49742</xdr:rowOff>
    </xdr:to>
    <xdr:cxnSp macro="">
      <xdr:nvCxnSpPr>
        <xdr:cNvPr id="578" name="直線コネクタ 577"/>
        <xdr:cNvCxnSpPr/>
      </xdr:nvCxnSpPr>
      <xdr:spPr>
        <a:xfrm flipV="1">
          <a:off x="15481300" y="9695020"/>
          <a:ext cx="838200" cy="12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49742</xdr:rowOff>
    </xdr:from>
    <xdr:to>
      <xdr:col>81</xdr:col>
      <xdr:colOff>50800</xdr:colOff>
      <xdr:row>57</xdr:row>
      <xdr:rowOff>51209</xdr:rowOff>
    </xdr:to>
    <xdr:cxnSp macro="">
      <xdr:nvCxnSpPr>
        <xdr:cNvPr id="581" name="直線コネクタ 580"/>
        <xdr:cNvCxnSpPr/>
      </xdr:nvCxnSpPr>
      <xdr:spPr>
        <a:xfrm flipV="1">
          <a:off x="14592300" y="982239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51209</xdr:rowOff>
    </xdr:from>
    <xdr:to>
      <xdr:col>76</xdr:col>
      <xdr:colOff>114300</xdr:colOff>
      <xdr:row>57</xdr:row>
      <xdr:rowOff>158857</xdr:rowOff>
    </xdr:to>
    <xdr:cxnSp macro="">
      <xdr:nvCxnSpPr>
        <xdr:cNvPr id="584" name="直線コネクタ 583"/>
        <xdr:cNvCxnSpPr/>
      </xdr:nvCxnSpPr>
      <xdr:spPr>
        <a:xfrm flipV="1">
          <a:off x="13703300" y="9823859"/>
          <a:ext cx="889000" cy="10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92528</xdr:rowOff>
    </xdr:from>
    <xdr:to>
      <xdr:col>71</xdr:col>
      <xdr:colOff>177800</xdr:colOff>
      <xdr:row>57</xdr:row>
      <xdr:rowOff>158857</xdr:rowOff>
    </xdr:to>
    <xdr:cxnSp macro="">
      <xdr:nvCxnSpPr>
        <xdr:cNvPr id="587" name="直線コネクタ 586"/>
        <xdr:cNvCxnSpPr/>
      </xdr:nvCxnSpPr>
      <xdr:spPr>
        <a:xfrm>
          <a:off x="12814300" y="9865178"/>
          <a:ext cx="889000" cy="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43020</xdr:rowOff>
    </xdr:from>
    <xdr:to>
      <xdr:col>85</xdr:col>
      <xdr:colOff>177800</xdr:colOff>
      <xdr:row>56</xdr:row>
      <xdr:rowOff>144620</xdr:rowOff>
    </xdr:to>
    <xdr:sp macro="" textlink="">
      <xdr:nvSpPr>
        <xdr:cNvPr id="597" name="楕円 596"/>
        <xdr:cNvSpPr/>
      </xdr:nvSpPr>
      <xdr:spPr>
        <a:xfrm>
          <a:off x="16268700" y="96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65897</xdr:rowOff>
    </xdr:from>
    <xdr:ext cx="599010" cy="259045"/>
    <xdr:sp macro="" textlink="">
      <xdr:nvSpPr>
        <xdr:cNvPr id="598" name="教育費該当値テキスト"/>
        <xdr:cNvSpPr txBox="1"/>
      </xdr:nvSpPr>
      <xdr:spPr>
        <a:xfrm>
          <a:off x="16370300" y="949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170392</xdr:rowOff>
    </xdr:from>
    <xdr:to>
      <xdr:col>81</xdr:col>
      <xdr:colOff>101600</xdr:colOff>
      <xdr:row>57</xdr:row>
      <xdr:rowOff>100542</xdr:rowOff>
    </xdr:to>
    <xdr:sp macro="" textlink="">
      <xdr:nvSpPr>
        <xdr:cNvPr id="599" name="楕円 598"/>
        <xdr:cNvSpPr/>
      </xdr:nvSpPr>
      <xdr:spPr>
        <a:xfrm>
          <a:off x="15430500" y="97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91669</xdr:rowOff>
    </xdr:from>
    <xdr:ext cx="534377" cy="259045"/>
    <xdr:sp macro="" textlink="">
      <xdr:nvSpPr>
        <xdr:cNvPr id="600" name="テキスト ボックス 599"/>
        <xdr:cNvSpPr txBox="1"/>
      </xdr:nvSpPr>
      <xdr:spPr>
        <a:xfrm>
          <a:off x="15214111" y="98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409</xdr:rowOff>
    </xdr:from>
    <xdr:to>
      <xdr:col>76</xdr:col>
      <xdr:colOff>165100</xdr:colOff>
      <xdr:row>57</xdr:row>
      <xdr:rowOff>102009</xdr:rowOff>
    </xdr:to>
    <xdr:sp macro="" textlink="">
      <xdr:nvSpPr>
        <xdr:cNvPr id="601" name="楕円 600"/>
        <xdr:cNvSpPr/>
      </xdr:nvSpPr>
      <xdr:spPr>
        <a:xfrm>
          <a:off x="14541500" y="97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93136</xdr:rowOff>
    </xdr:from>
    <xdr:ext cx="534377" cy="259045"/>
    <xdr:sp macro="" textlink="">
      <xdr:nvSpPr>
        <xdr:cNvPr id="602" name="テキスト ボックス 601"/>
        <xdr:cNvSpPr txBox="1"/>
      </xdr:nvSpPr>
      <xdr:spPr>
        <a:xfrm>
          <a:off x="14325111" y="986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108057</xdr:rowOff>
    </xdr:from>
    <xdr:to>
      <xdr:col>72</xdr:col>
      <xdr:colOff>38100</xdr:colOff>
      <xdr:row>58</xdr:row>
      <xdr:rowOff>38207</xdr:rowOff>
    </xdr:to>
    <xdr:sp macro="" textlink="">
      <xdr:nvSpPr>
        <xdr:cNvPr id="603" name="楕円 602"/>
        <xdr:cNvSpPr/>
      </xdr:nvSpPr>
      <xdr:spPr>
        <a:xfrm>
          <a:off x="13652500" y="98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29334</xdr:rowOff>
    </xdr:from>
    <xdr:ext cx="534377" cy="259045"/>
    <xdr:sp macro="" textlink="">
      <xdr:nvSpPr>
        <xdr:cNvPr id="604" name="テキスト ボックス 603"/>
        <xdr:cNvSpPr txBox="1"/>
      </xdr:nvSpPr>
      <xdr:spPr>
        <a:xfrm>
          <a:off x="13436111" y="99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41728</xdr:rowOff>
    </xdr:from>
    <xdr:to>
      <xdr:col>67</xdr:col>
      <xdr:colOff>101600</xdr:colOff>
      <xdr:row>57</xdr:row>
      <xdr:rowOff>143328</xdr:rowOff>
    </xdr:to>
    <xdr:sp macro="" textlink="">
      <xdr:nvSpPr>
        <xdr:cNvPr id="605" name="楕円 604"/>
        <xdr:cNvSpPr/>
      </xdr:nvSpPr>
      <xdr:spPr>
        <a:xfrm>
          <a:off x="12763500" y="9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134455</xdr:rowOff>
    </xdr:from>
    <xdr:ext cx="534377" cy="259045"/>
    <xdr:sp macro="" textlink="">
      <xdr:nvSpPr>
        <xdr:cNvPr id="606" name="テキスト ボックス 605"/>
        <xdr:cNvSpPr txBox="1"/>
      </xdr:nvSpPr>
      <xdr:spPr>
        <a:xfrm>
          <a:off x="12547111" y="99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29425</xdr:rowOff>
    </xdr:from>
    <xdr:to>
      <xdr:col>85</xdr:col>
      <xdr:colOff>127000</xdr:colOff>
      <xdr:row>79</xdr:row>
      <xdr:rowOff>33784</xdr:rowOff>
    </xdr:to>
    <xdr:cxnSp macro="">
      <xdr:nvCxnSpPr>
        <xdr:cNvPr id="635" name="直線コネクタ 634"/>
        <xdr:cNvCxnSpPr/>
      </xdr:nvCxnSpPr>
      <xdr:spPr>
        <a:xfrm>
          <a:off x="15481300" y="13573975"/>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7796</xdr:rowOff>
    </xdr:from>
    <xdr:to>
      <xdr:col>81</xdr:col>
      <xdr:colOff>50800</xdr:colOff>
      <xdr:row>79</xdr:row>
      <xdr:rowOff>29425</xdr:rowOff>
    </xdr:to>
    <xdr:cxnSp macro="">
      <xdr:nvCxnSpPr>
        <xdr:cNvPr id="638" name="直線コネクタ 637"/>
        <xdr:cNvCxnSpPr/>
      </xdr:nvCxnSpPr>
      <xdr:spPr>
        <a:xfrm>
          <a:off x="14592300" y="13552346"/>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7796</xdr:rowOff>
    </xdr:from>
    <xdr:to>
      <xdr:col>76</xdr:col>
      <xdr:colOff>114300</xdr:colOff>
      <xdr:row>79</xdr:row>
      <xdr:rowOff>33102</xdr:rowOff>
    </xdr:to>
    <xdr:cxnSp macro="">
      <xdr:nvCxnSpPr>
        <xdr:cNvPr id="641" name="直線コネクタ 640"/>
        <xdr:cNvCxnSpPr/>
      </xdr:nvCxnSpPr>
      <xdr:spPr>
        <a:xfrm flipV="1">
          <a:off x="13703300" y="13552346"/>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33102</xdr:rowOff>
    </xdr:from>
    <xdr:to>
      <xdr:col>71</xdr:col>
      <xdr:colOff>177800</xdr:colOff>
      <xdr:row>79</xdr:row>
      <xdr:rowOff>42458</xdr:rowOff>
    </xdr:to>
    <xdr:cxnSp macro="">
      <xdr:nvCxnSpPr>
        <xdr:cNvPr id="644" name="直線コネクタ 643"/>
        <xdr:cNvCxnSpPr/>
      </xdr:nvCxnSpPr>
      <xdr:spPr>
        <a:xfrm flipV="1">
          <a:off x="12814300" y="13577652"/>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154434</xdr:rowOff>
    </xdr:from>
    <xdr:to>
      <xdr:col>85</xdr:col>
      <xdr:colOff>177800</xdr:colOff>
      <xdr:row>79</xdr:row>
      <xdr:rowOff>84584</xdr:rowOff>
    </xdr:to>
    <xdr:sp macro="" textlink="">
      <xdr:nvSpPr>
        <xdr:cNvPr id="654" name="楕円 653"/>
        <xdr:cNvSpPr/>
      </xdr:nvSpPr>
      <xdr:spPr>
        <a:xfrm>
          <a:off x="16268700" y="135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469744" cy="259045"/>
    <xdr:sp macro="" textlink="">
      <xdr:nvSpPr>
        <xdr:cNvPr id="655" name="災害復旧費該当値テキスト"/>
        <xdr:cNvSpPr txBox="1"/>
      </xdr:nvSpPr>
      <xdr:spPr>
        <a:xfrm>
          <a:off x="16370300" y="134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150075</xdr:rowOff>
    </xdr:from>
    <xdr:to>
      <xdr:col>81</xdr:col>
      <xdr:colOff>101600</xdr:colOff>
      <xdr:row>79</xdr:row>
      <xdr:rowOff>80225</xdr:rowOff>
    </xdr:to>
    <xdr:sp macro="" textlink="">
      <xdr:nvSpPr>
        <xdr:cNvPr id="656" name="楕円 655"/>
        <xdr:cNvSpPr/>
      </xdr:nvSpPr>
      <xdr:spPr>
        <a:xfrm>
          <a:off x="15430500" y="135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71352</xdr:rowOff>
    </xdr:from>
    <xdr:ext cx="469744" cy="259045"/>
    <xdr:sp macro="" textlink="">
      <xdr:nvSpPr>
        <xdr:cNvPr id="657" name="テキスト ボックス 656"/>
        <xdr:cNvSpPr txBox="1"/>
      </xdr:nvSpPr>
      <xdr:spPr>
        <a:xfrm>
          <a:off x="15246428" y="1361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128446</xdr:rowOff>
    </xdr:from>
    <xdr:to>
      <xdr:col>76</xdr:col>
      <xdr:colOff>165100</xdr:colOff>
      <xdr:row>79</xdr:row>
      <xdr:rowOff>58596</xdr:rowOff>
    </xdr:to>
    <xdr:sp macro="" textlink="">
      <xdr:nvSpPr>
        <xdr:cNvPr id="658" name="楕円 657"/>
        <xdr:cNvSpPr/>
      </xdr:nvSpPr>
      <xdr:spPr>
        <a:xfrm>
          <a:off x="14541500" y="135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75123</xdr:rowOff>
    </xdr:from>
    <xdr:ext cx="534377" cy="259045"/>
    <xdr:sp macro="" textlink="">
      <xdr:nvSpPr>
        <xdr:cNvPr id="659" name="テキスト ボックス 658"/>
        <xdr:cNvSpPr txBox="1"/>
      </xdr:nvSpPr>
      <xdr:spPr>
        <a:xfrm>
          <a:off x="14325111" y="132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153752</xdr:rowOff>
    </xdr:from>
    <xdr:to>
      <xdr:col>72</xdr:col>
      <xdr:colOff>38100</xdr:colOff>
      <xdr:row>79</xdr:row>
      <xdr:rowOff>83902</xdr:rowOff>
    </xdr:to>
    <xdr:sp macro="" textlink="">
      <xdr:nvSpPr>
        <xdr:cNvPr id="660" name="楕円 659"/>
        <xdr:cNvSpPr/>
      </xdr:nvSpPr>
      <xdr:spPr>
        <a:xfrm>
          <a:off x="13652500" y="135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75029</xdr:rowOff>
    </xdr:from>
    <xdr:ext cx="469744" cy="259045"/>
    <xdr:sp macro="" textlink="">
      <xdr:nvSpPr>
        <xdr:cNvPr id="661" name="テキスト ボックス 660"/>
        <xdr:cNvSpPr txBox="1"/>
      </xdr:nvSpPr>
      <xdr:spPr>
        <a:xfrm>
          <a:off x="13468428" y="1361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163108</xdr:rowOff>
    </xdr:from>
    <xdr:to>
      <xdr:col>67</xdr:col>
      <xdr:colOff>101600</xdr:colOff>
      <xdr:row>79</xdr:row>
      <xdr:rowOff>93258</xdr:rowOff>
    </xdr:to>
    <xdr:sp macro="" textlink="">
      <xdr:nvSpPr>
        <xdr:cNvPr id="662" name="楕円 661"/>
        <xdr:cNvSpPr/>
      </xdr:nvSpPr>
      <xdr:spPr>
        <a:xfrm>
          <a:off x="12763500" y="135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84385</xdr:rowOff>
    </xdr:from>
    <xdr:ext cx="469744" cy="259045"/>
    <xdr:sp macro="" textlink="">
      <xdr:nvSpPr>
        <xdr:cNvPr id="663" name="テキスト ボックス 662"/>
        <xdr:cNvSpPr txBox="1"/>
      </xdr:nvSpPr>
      <xdr:spPr>
        <a:xfrm>
          <a:off x="12579428" y="136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137726</xdr:rowOff>
    </xdr:from>
    <xdr:to>
      <xdr:col>85</xdr:col>
      <xdr:colOff>127000</xdr:colOff>
      <xdr:row>97</xdr:row>
      <xdr:rowOff>142360</xdr:rowOff>
    </xdr:to>
    <xdr:cxnSp macro="">
      <xdr:nvCxnSpPr>
        <xdr:cNvPr id="690" name="直線コネクタ 689"/>
        <xdr:cNvCxnSpPr/>
      </xdr:nvCxnSpPr>
      <xdr:spPr>
        <a:xfrm flipV="1">
          <a:off x="15481300" y="16768376"/>
          <a:ext cx="8382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114748</xdr:rowOff>
    </xdr:from>
    <xdr:to>
      <xdr:col>81</xdr:col>
      <xdr:colOff>50800</xdr:colOff>
      <xdr:row>97</xdr:row>
      <xdr:rowOff>142360</xdr:rowOff>
    </xdr:to>
    <xdr:cxnSp macro="">
      <xdr:nvCxnSpPr>
        <xdr:cNvPr id="693" name="直線コネクタ 692"/>
        <xdr:cNvCxnSpPr/>
      </xdr:nvCxnSpPr>
      <xdr:spPr>
        <a:xfrm>
          <a:off x="14592300" y="1674539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110572</xdr:rowOff>
    </xdr:from>
    <xdr:to>
      <xdr:col>76</xdr:col>
      <xdr:colOff>114300</xdr:colOff>
      <xdr:row>97</xdr:row>
      <xdr:rowOff>114748</xdr:rowOff>
    </xdr:to>
    <xdr:cxnSp macro="">
      <xdr:nvCxnSpPr>
        <xdr:cNvPr id="696" name="直線コネクタ 695"/>
        <xdr:cNvCxnSpPr/>
      </xdr:nvCxnSpPr>
      <xdr:spPr>
        <a:xfrm>
          <a:off x="13703300" y="1674122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83821</xdr:rowOff>
    </xdr:from>
    <xdr:to>
      <xdr:col>71</xdr:col>
      <xdr:colOff>177800</xdr:colOff>
      <xdr:row>97</xdr:row>
      <xdr:rowOff>110572</xdr:rowOff>
    </xdr:to>
    <xdr:cxnSp macro="">
      <xdr:nvCxnSpPr>
        <xdr:cNvPr id="699" name="直線コネクタ 698"/>
        <xdr:cNvCxnSpPr/>
      </xdr:nvCxnSpPr>
      <xdr:spPr>
        <a:xfrm>
          <a:off x="12814300" y="16714471"/>
          <a:ext cx="889000" cy="2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86926</xdr:rowOff>
    </xdr:from>
    <xdr:to>
      <xdr:col>85</xdr:col>
      <xdr:colOff>177800</xdr:colOff>
      <xdr:row>98</xdr:row>
      <xdr:rowOff>17076</xdr:rowOff>
    </xdr:to>
    <xdr:sp macro="" textlink="">
      <xdr:nvSpPr>
        <xdr:cNvPr id="709" name="楕円 708"/>
        <xdr:cNvSpPr/>
      </xdr:nvSpPr>
      <xdr:spPr>
        <a:xfrm>
          <a:off x="16268700" y="167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65353</xdr:rowOff>
    </xdr:from>
    <xdr:ext cx="534377" cy="259045"/>
    <xdr:sp macro="" textlink="">
      <xdr:nvSpPr>
        <xdr:cNvPr id="710" name="公債費該当値テキスト"/>
        <xdr:cNvSpPr txBox="1"/>
      </xdr:nvSpPr>
      <xdr:spPr>
        <a:xfrm>
          <a:off x="16370300" y="166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91560</xdr:rowOff>
    </xdr:from>
    <xdr:to>
      <xdr:col>81</xdr:col>
      <xdr:colOff>101600</xdr:colOff>
      <xdr:row>98</xdr:row>
      <xdr:rowOff>21710</xdr:rowOff>
    </xdr:to>
    <xdr:sp macro="" textlink="">
      <xdr:nvSpPr>
        <xdr:cNvPr id="711" name="楕円 710"/>
        <xdr:cNvSpPr/>
      </xdr:nvSpPr>
      <xdr:spPr>
        <a:xfrm>
          <a:off x="15430500" y="167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12837</xdr:rowOff>
    </xdr:from>
    <xdr:ext cx="534377" cy="259045"/>
    <xdr:sp macro="" textlink="">
      <xdr:nvSpPr>
        <xdr:cNvPr id="712" name="テキスト ボックス 711"/>
        <xdr:cNvSpPr txBox="1"/>
      </xdr:nvSpPr>
      <xdr:spPr>
        <a:xfrm>
          <a:off x="15214111" y="168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63948</xdr:rowOff>
    </xdr:from>
    <xdr:to>
      <xdr:col>76</xdr:col>
      <xdr:colOff>165100</xdr:colOff>
      <xdr:row>97</xdr:row>
      <xdr:rowOff>165548</xdr:rowOff>
    </xdr:to>
    <xdr:sp macro="" textlink="">
      <xdr:nvSpPr>
        <xdr:cNvPr id="713" name="楕円 712"/>
        <xdr:cNvSpPr/>
      </xdr:nvSpPr>
      <xdr:spPr>
        <a:xfrm>
          <a:off x="14541500" y="166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156675</xdr:rowOff>
    </xdr:from>
    <xdr:ext cx="534377" cy="259045"/>
    <xdr:sp macro="" textlink="">
      <xdr:nvSpPr>
        <xdr:cNvPr id="714" name="テキスト ボックス 713"/>
        <xdr:cNvSpPr txBox="1"/>
      </xdr:nvSpPr>
      <xdr:spPr>
        <a:xfrm>
          <a:off x="14325111" y="167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59772</xdr:rowOff>
    </xdr:from>
    <xdr:to>
      <xdr:col>72</xdr:col>
      <xdr:colOff>38100</xdr:colOff>
      <xdr:row>97</xdr:row>
      <xdr:rowOff>161372</xdr:rowOff>
    </xdr:to>
    <xdr:sp macro="" textlink="">
      <xdr:nvSpPr>
        <xdr:cNvPr id="715" name="楕円 714"/>
        <xdr:cNvSpPr/>
      </xdr:nvSpPr>
      <xdr:spPr>
        <a:xfrm>
          <a:off x="13652500" y="166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152499</xdr:rowOff>
    </xdr:from>
    <xdr:ext cx="534377" cy="259045"/>
    <xdr:sp macro="" textlink="">
      <xdr:nvSpPr>
        <xdr:cNvPr id="716" name="テキスト ボックス 715"/>
        <xdr:cNvSpPr txBox="1"/>
      </xdr:nvSpPr>
      <xdr:spPr>
        <a:xfrm>
          <a:off x="13436111" y="167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33021</xdr:rowOff>
    </xdr:from>
    <xdr:to>
      <xdr:col>67</xdr:col>
      <xdr:colOff>101600</xdr:colOff>
      <xdr:row>97</xdr:row>
      <xdr:rowOff>134621</xdr:rowOff>
    </xdr:to>
    <xdr:sp macro="" textlink="">
      <xdr:nvSpPr>
        <xdr:cNvPr id="717" name="楕円 716"/>
        <xdr:cNvSpPr/>
      </xdr:nvSpPr>
      <xdr:spPr>
        <a:xfrm>
          <a:off x="12763500" y="166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125748</xdr:rowOff>
    </xdr:from>
    <xdr:ext cx="534377" cy="259045"/>
    <xdr:sp macro="" textlink="">
      <xdr:nvSpPr>
        <xdr:cNvPr id="718" name="テキスト ボックス 717"/>
        <xdr:cNvSpPr txBox="1"/>
      </xdr:nvSpPr>
      <xdr:spPr>
        <a:xfrm>
          <a:off x="12547111" y="167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１，０２５</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３０６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から１９５，９８９円増加しています。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が前年度に比べて大きく</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た要因は、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特別定額給付金によるものです。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議会費・総務費・商工費・消防費・教育費の増加については、新型コロナウイルス感染症対策による備品整備や商品券等の事業者支援事業に係る経費によるものです。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単年度収支に財政調整基金積立と地方債の繰上償還を加え、財政調整基金の取り崩し額を控除した実質単年度収支は、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年連続で黒字となりました。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ひちそうまちづくり寄付金（ふるさと納税）により、平成２８年度まで例年行っていた財源不足を補うための財政調整基金の取り崩しを行う必要がなくなったことが要因であると考えています。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今後も、決算余剰金の積立等による財政調整基金の適正な管理に努め、標準財政規模の５０％以上を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できるよう、健全な行財政運営に努めます。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本町の会計は、一般会計と５つの特別会計で構成されており、平成２３年度からすべての会計において黒字となっています</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黒字額は、前年度から増加しました。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この要因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のひとつとして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国民健康保険事業特別会計における医療給付費の減少や介護保険事業特別会計による保険給付費の減少による黒字額の増加が影響</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していると考えています。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3816138</v>
      </c>
      <c r="BO4" s="464"/>
      <c r="BP4" s="464"/>
      <c r="BQ4" s="464"/>
      <c r="BR4" s="464"/>
      <c r="BS4" s="464"/>
      <c r="BT4" s="464"/>
      <c r="BU4" s="465"/>
      <c r="BV4" s="463">
        <v>3182316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3.2</v>
      </c>
      <c r="CU4" s="648"/>
      <c r="CV4" s="648"/>
      <c r="CW4" s="648"/>
      <c r="CX4" s="648"/>
      <c r="CY4" s="648"/>
      <c r="CZ4" s="648"/>
      <c r="DA4" s="649"/>
      <c r="DB4" s="647">
        <v>4.5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3708530</v>
      </c>
      <c r="BO5" s="469"/>
      <c r="BP5" s="469"/>
      <c r="BQ5" s="469"/>
      <c r="BR5" s="469"/>
      <c r="BS5" s="469"/>
      <c r="BT5" s="469"/>
      <c r="BU5" s="470"/>
      <c r="BV5" s="468">
        <v>3085889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75.7</v>
      </c>
      <c r="CU5" s="439"/>
      <c r="CV5" s="439"/>
      <c r="CW5" s="439"/>
      <c r="CX5" s="439"/>
      <c r="CY5" s="439"/>
      <c r="CZ5" s="439"/>
      <c r="DA5" s="440"/>
      <c r="DB5" s="438">
        <v>81.7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107608</v>
      </c>
      <c r="BO6" s="469"/>
      <c r="BP6" s="469"/>
      <c r="BQ6" s="469"/>
      <c r="BR6" s="469"/>
      <c r="BS6" s="469"/>
      <c r="BT6" s="469"/>
      <c r="BU6" s="470"/>
      <c r="BV6" s="468">
        <v>96427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75.7</v>
      </c>
      <c r="CU6" s="622"/>
      <c r="CV6" s="622"/>
      <c r="CW6" s="622"/>
      <c r="CX6" s="622"/>
      <c r="CY6" s="622"/>
      <c r="CZ6" s="622"/>
      <c r="DA6" s="623"/>
      <c r="DB6" s="621">
        <v>81.7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40810</v>
      </c>
      <c r="BO7" s="469"/>
      <c r="BP7" s="469"/>
      <c r="BQ7" s="469"/>
      <c r="BR7" s="469"/>
      <c r="BS7" s="469"/>
      <c r="BT7" s="469"/>
      <c r="BU7" s="470"/>
      <c r="BV7" s="468">
        <v>8987</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2089227</v>
      </c>
      <c r="CU7" s="469"/>
      <c r="CV7" s="469"/>
      <c r="CW7" s="469"/>
      <c r="CX7" s="469"/>
      <c r="CY7" s="469"/>
      <c r="CZ7" s="469"/>
      <c r="DA7" s="470"/>
      <c r="DB7" s="468">
        <v>1960334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66798</v>
      </c>
      <c r="BO8" s="469"/>
      <c r="BP8" s="469"/>
      <c r="BQ8" s="469"/>
      <c r="BR8" s="469"/>
      <c r="BS8" s="469"/>
      <c r="BT8" s="469"/>
      <c r="BU8" s="470"/>
      <c r="BV8" s="468">
        <v>87440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0.28999999999999998</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3402</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-20642</v>
      </c>
      <c r="BO9" s="469"/>
      <c r="BP9" s="469"/>
      <c r="BQ9" s="469"/>
      <c r="BR9" s="469"/>
      <c r="BS9" s="469"/>
      <c r="BT9" s="469"/>
      <c r="BU9" s="470"/>
      <c r="BV9" s="468">
        <v>-8026</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10.8</v>
      </c>
      <c r="CU9" s="439"/>
      <c r="CV9" s="439"/>
      <c r="CW9" s="439"/>
      <c r="CX9" s="439"/>
      <c r="CY9" s="439"/>
      <c r="CZ9" s="439"/>
      <c r="DA9" s="440"/>
      <c r="DB9" s="438">
        <v>12.2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3876</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70315</v>
      </c>
      <c r="BO10" s="469"/>
      <c r="BP10" s="469"/>
      <c r="BQ10" s="469"/>
      <c r="BR10" s="469"/>
      <c r="BS10" s="469"/>
      <c r="BT10" s="469"/>
      <c r="BU10" s="470"/>
      <c r="BV10" s="468">
        <v>30311</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x14ac:dyDescent="0.15">
      <c r="A12" s="187"/>
      <c r="B12" s="584" t="s">
        <v>133</v>
      </c>
      <c r="C12" s="585"/>
      <c r="D12" s="585"/>
      <c r="E12" s="585"/>
      <c r="F12" s="585"/>
      <c r="G12" s="585"/>
      <c r="H12" s="585"/>
      <c r="I12" s="585"/>
      <c r="J12" s="585"/>
      <c r="K12" s="586"/>
      <c r="L12" s="593" t="s">
        <v>134</v>
      </c>
      <c r="M12" s="594"/>
      <c r="N12" s="594"/>
      <c r="O12" s="594"/>
      <c r="P12" s="594"/>
      <c r="Q12" s="595"/>
      <c r="R12" s="596">
        <v>3617</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94</v>
      </c>
      <c r="AV12" s="526"/>
      <c r="AW12" s="526"/>
      <c r="AX12" s="526"/>
      <c r="AY12" s="448" t="s">
        <v>138</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131</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3586</v>
      </c>
      <c r="S13" s="572"/>
      <c r="T13" s="572"/>
      <c r="U13" s="572"/>
      <c r="V13" s="573"/>
      <c r="W13" s="559" t="s">
        <v>142</v>
      </c>
      <c r="X13" s="481"/>
      <c r="Y13" s="481"/>
      <c r="Z13" s="481"/>
      <c r="AA13" s="481"/>
      <c r="AB13" s="482"/>
      <c r="AC13" s="444">
        <v>117</v>
      </c>
      <c r="AD13" s="445"/>
      <c r="AE13" s="445"/>
      <c r="AF13" s="445"/>
      <c r="AG13" s="446"/>
      <c r="AH13" s="444">
        <v>85</v>
      </c>
      <c r="AI13" s="445"/>
      <c r="AJ13" s="445"/>
      <c r="AK13" s="445"/>
      <c r="AL13" s="447"/>
      <c r="AM13" s="537" t="s">
        <v>143</v>
      </c>
      <c r="AN13" s="442"/>
      <c r="AO13" s="442"/>
      <c r="AP13" s="442"/>
      <c r="AQ13" s="442"/>
      <c r="AR13" s="442"/>
      <c r="AS13" s="442"/>
      <c r="AT13" s="443"/>
      <c r="AU13" s="525" t="s">
        <v>117</v>
      </c>
      <c r="AV13" s="526"/>
      <c r="AW13" s="526"/>
      <c r="AX13" s="526"/>
      <c r="AY13" s="448" t="s">
        <v>144</v>
      </c>
      <c r="AZ13" s="449"/>
      <c r="BA13" s="449"/>
      <c r="BB13" s="449"/>
      <c r="BC13" s="449"/>
      <c r="BD13" s="449"/>
      <c r="BE13" s="449"/>
      <c r="BF13" s="449"/>
      <c r="BG13" s="449"/>
      <c r="BH13" s="449"/>
      <c r="BI13" s="449"/>
      <c r="BJ13" s="449"/>
      <c r="BK13" s="449"/>
      <c r="BL13" s="449"/>
      <c r="BM13" s="450"/>
      <c r="BN13" s="468">
        <v>49673</v>
      </c>
      <c r="BO13" s="469"/>
      <c r="BP13" s="469"/>
      <c r="BQ13" s="469"/>
      <c r="BR13" s="469"/>
      <c r="BS13" s="469"/>
      <c r="BT13" s="469"/>
      <c r="BU13" s="470"/>
      <c r="BV13" s="468">
        <v>22285</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6.9</v>
      </c>
      <c r="CU13" s="439"/>
      <c r="CV13" s="439"/>
      <c r="CW13" s="439"/>
      <c r="CX13" s="439"/>
      <c r="CY13" s="439"/>
      <c r="CZ13" s="439"/>
      <c r="DA13" s="440"/>
      <c r="DB13" s="438">
        <v>8.5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3721</v>
      </c>
      <c r="S14" s="572"/>
      <c r="T14" s="572"/>
      <c r="U14" s="572"/>
      <c r="V14" s="573"/>
      <c r="W14" s="574"/>
      <c r="X14" s="484"/>
      <c r="Y14" s="484"/>
      <c r="Z14" s="484"/>
      <c r="AA14" s="484"/>
      <c r="AB14" s="485"/>
      <c r="AC14" s="564">
        <v>6.4</v>
      </c>
      <c r="AD14" s="565"/>
      <c r="AE14" s="565"/>
      <c r="AF14" s="565"/>
      <c r="AG14" s="566"/>
      <c r="AH14" s="564">
        <v>4.5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148</v>
      </c>
      <c r="CU14" s="576"/>
      <c r="CV14" s="576"/>
      <c r="CW14" s="576"/>
      <c r="CX14" s="576"/>
      <c r="CY14" s="576"/>
      <c r="CZ14" s="576"/>
      <c r="DA14" s="577"/>
      <c r="DB14" s="575" t="s">
        <v>132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3695</v>
      </c>
      <c r="S15" s="572"/>
      <c r="T15" s="572"/>
      <c r="U15" s="572"/>
      <c r="V15" s="573"/>
      <c r="W15" s="559" t="s">
        <v>150</v>
      </c>
      <c r="X15" s="481"/>
      <c r="Y15" s="481"/>
      <c r="Z15" s="481"/>
      <c r="AA15" s="481"/>
      <c r="AB15" s="482"/>
      <c r="AC15" s="444">
        <v>745</v>
      </c>
      <c r="AD15" s="445"/>
      <c r="AE15" s="445"/>
      <c r="AF15" s="445"/>
      <c r="AG15" s="446"/>
      <c r="AH15" s="444">
        <v>807</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525236</v>
      </c>
      <c r="BO15" s="464"/>
      <c r="BP15" s="464"/>
      <c r="BQ15" s="464"/>
      <c r="BR15" s="464"/>
      <c r="BS15" s="464"/>
      <c r="BT15" s="464"/>
      <c r="BU15" s="465"/>
      <c r="BV15" s="463">
        <v>508674</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40.799999999999997</v>
      </c>
      <c r="AD16" s="565"/>
      <c r="AE16" s="565"/>
      <c r="AF16" s="565"/>
      <c r="AG16" s="566"/>
      <c r="AH16" s="564">
        <v>42.6</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1889834</v>
      </c>
      <c r="BO16" s="469"/>
      <c r="BP16" s="469"/>
      <c r="BQ16" s="469"/>
      <c r="BR16" s="469"/>
      <c r="BS16" s="469"/>
      <c r="BT16" s="469"/>
      <c r="BU16" s="470"/>
      <c r="BV16" s="468">
        <v>1757963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966</v>
      </c>
      <c r="AD17" s="445"/>
      <c r="AE17" s="445"/>
      <c r="AF17" s="445"/>
      <c r="AG17" s="446"/>
      <c r="AH17" s="444">
        <v>1002</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659556</v>
      </c>
      <c r="BO17" s="469"/>
      <c r="BP17" s="469"/>
      <c r="BQ17" s="469"/>
      <c r="BR17" s="469"/>
      <c r="BS17" s="469"/>
      <c r="BT17" s="469"/>
      <c r="BU17" s="470"/>
      <c r="BV17" s="468">
        <v>647827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90.47</v>
      </c>
      <c r="M18" s="533"/>
      <c r="N18" s="533"/>
      <c r="O18" s="533"/>
      <c r="P18" s="533"/>
      <c r="Q18" s="533"/>
      <c r="R18" s="534"/>
      <c r="S18" s="534"/>
      <c r="T18" s="534"/>
      <c r="U18" s="534"/>
      <c r="V18" s="535"/>
      <c r="W18" s="549"/>
      <c r="X18" s="550"/>
      <c r="Y18" s="550"/>
      <c r="Z18" s="550"/>
      <c r="AA18" s="550"/>
      <c r="AB18" s="560"/>
      <c r="AC18" s="432">
        <v>52.8</v>
      </c>
      <c r="AD18" s="433"/>
      <c r="AE18" s="433"/>
      <c r="AF18" s="433"/>
      <c r="AG18" s="536"/>
      <c r="AH18" s="432">
        <v>52.9</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1597654</v>
      </c>
      <c r="BO18" s="469"/>
      <c r="BP18" s="469"/>
      <c r="BQ18" s="469"/>
      <c r="BR18" s="469"/>
      <c r="BS18" s="469"/>
      <c r="BT18" s="469"/>
      <c r="BU18" s="470"/>
      <c r="BV18" s="468">
        <v>1624699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38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2544819</v>
      </c>
      <c r="BO19" s="469"/>
      <c r="BP19" s="469"/>
      <c r="BQ19" s="469"/>
      <c r="BR19" s="469"/>
      <c r="BS19" s="469"/>
      <c r="BT19" s="469"/>
      <c r="BU19" s="470"/>
      <c r="BV19" s="468">
        <v>2251220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1312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1408003</v>
      </c>
      <c r="BO23" s="469"/>
      <c r="BP23" s="469"/>
      <c r="BQ23" s="469"/>
      <c r="BR23" s="469"/>
      <c r="BS23" s="469"/>
      <c r="BT23" s="469"/>
      <c r="BU23" s="470"/>
      <c r="BV23" s="468">
        <v>1668153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6700</v>
      </c>
      <c r="R24" s="445"/>
      <c r="S24" s="445"/>
      <c r="T24" s="445"/>
      <c r="U24" s="445"/>
      <c r="V24" s="446"/>
      <c r="W24" s="510"/>
      <c r="X24" s="501"/>
      <c r="Y24" s="502"/>
      <c r="Z24" s="441" t="s">
        <v>174</v>
      </c>
      <c r="AA24" s="442"/>
      <c r="AB24" s="442"/>
      <c r="AC24" s="442"/>
      <c r="AD24" s="442"/>
      <c r="AE24" s="442"/>
      <c r="AF24" s="442"/>
      <c r="AG24" s="443"/>
      <c r="AH24" s="444">
        <v>68</v>
      </c>
      <c r="AI24" s="445"/>
      <c r="AJ24" s="445"/>
      <c r="AK24" s="445"/>
      <c r="AL24" s="446"/>
      <c r="AM24" s="444">
        <v>194820</v>
      </c>
      <c r="AN24" s="445"/>
      <c r="AO24" s="445"/>
      <c r="AP24" s="445"/>
      <c r="AQ24" s="445"/>
      <c r="AR24" s="446"/>
      <c r="AS24" s="444">
        <v>2865</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1183348</v>
      </c>
      <c r="BO24" s="469"/>
      <c r="BP24" s="469"/>
      <c r="BQ24" s="469"/>
      <c r="BR24" s="469"/>
      <c r="BS24" s="469"/>
      <c r="BT24" s="469"/>
      <c r="BU24" s="470"/>
      <c r="BV24" s="468">
        <v>1349427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5650</v>
      </c>
      <c r="R25" s="445"/>
      <c r="S25" s="445"/>
      <c r="T25" s="445"/>
      <c r="U25" s="445"/>
      <c r="V25" s="446"/>
      <c r="W25" s="510"/>
      <c r="X25" s="501"/>
      <c r="Y25" s="502"/>
      <c r="Z25" s="441" t="s">
        <v>177</v>
      </c>
      <c r="AA25" s="442"/>
      <c r="AB25" s="442"/>
      <c r="AC25" s="442"/>
      <c r="AD25" s="442"/>
      <c r="AE25" s="442"/>
      <c r="AF25" s="442"/>
      <c r="AG25" s="443"/>
      <c r="AH25" s="444" t="s">
        <v>140</v>
      </c>
      <c r="AI25" s="445"/>
      <c r="AJ25" s="445"/>
      <c r="AK25" s="445"/>
      <c r="AL25" s="446"/>
      <c r="AM25" s="444" t="s">
        <v>178</v>
      </c>
      <c r="AN25" s="445"/>
      <c r="AO25" s="445"/>
      <c r="AP25" s="445"/>
      <c r="AQ25" s="445"/>
      <c r="AR25" s="446"/>
      <c r="AS25" s="444" t="s">
        <v>131</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v>86670</v>
      </c>
      <c r="BO25" s="464"/>
      <c r="BP25" s="464"/>
      <c r="BQ25" s="464"/>
      <c r="BR25" s="464"/>
      <c r="BS25" s="464"/>
      <c r="BT25" s="464"/>
      <c r="BU25" s="465"/>
      <c r="BV25" s="463">
        <v>232136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180</v>
      </c>
      <c r="F26" s="442"/>
      <c r="G26" s="442"/>
      <c r="H26" s="442"/>
      <c r="I26" s="442"/>
      <c r="J26" s="442"/>
      <c r="K26" s="443"/>
      <c r="L26" s="444">
        <v>1</v>
      </c>
      <c r="M26" s="445"/>
      <c r="N26" s="445"/>
      <c r="O26" s="445"/>
      <c r="P26" s="446"/>
      <c r="Q26" s="444">
        <v>5150</v>
      </c>
      <c r="R26" s="445"/>
      <c r="S26" s="445"/>
      <c r="T26" s="445"/>
      <c r="U26" s="445"/>
      <c r="V26" s="446"/>
      <c r="W26" s="510"/>
      <c r="X26" s="501"/>
      <c r="Y26" s="502"/>
      <c r="Z26" s="441" t="s">
        <v>181</v>
      </c>
      <c r="AA26" s="523"/>
      <c r="AB26" s="523"/>
      <c r="AC26" s="523"/>
      <c r="AD26" s="523"/>
      <c r="AE26" s="523"/>
      <c r="AF26" s="523"/>
      <c r="AG26" s="524"/>
      <c r="AH26" s="444">
        <v>4</v>
      </c>
      <c r="AI26" s="445"/>
      <c r="AJ26" s="445"/>
      <c r="AK26" s="445"/>
      <c r="AL26" s="446"/>
      <c r="AM26" s="444">
        <v>10264</v>
      </c>
      <c r="AN26" s="445"/>
      <c r="AO26" s="445"/>
      <c r="AP26" s="445"/>
      <c r="AQ26" s="445"/>
      <c r="AR26" s="446"/>
      <c r="AS26" s="444">
        <v>2566</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131</v>
      </c>
      <c r="BO26" s="469"/>
      <c r="BP26" s="469"/>
      <c r="BQ26" s="469"/>
      <c r="BR26" s="469"/>
      <c r="BS26" s="469"/>
      <c r="BT26" s="469"/>
      <c r="BU26" s="470"/>
      <c r="BV26" s="468" t="s">
        <v>131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2550</v>
      </c>
      <c r="R27" s="445"/>
      <c r="S27" s="445"/>
      <c r="T27" s="445"/>
      <c r="U27" s="445"/>
      <c r="V27" s="446"/>
      <c r="W27" s="510"/>
      <c r="X27" s="501"/>
      <c r="Y27" s="502"/>
      <c r="Z27" s="441" t="s">
        <v>184</v>
      </c>
      <c r="AA27" s="442"/>
      <c r="AB27" s="442"/>
      <c r="AC27" s="442"/>
      <c r="AD27" s="442"/>
      <c r="AE27" s="442"/>
      <c r="AF27" s="442"/>
      <c r="AG27" s="443"/>
      <c r="AH27" s="444" t="s">
        <v>131</v>
      </c>
      <c r="AI27" s="445"/>
      <c r="AJ27" s="445"/>
      <c r="AK27" s="445"/>
      <c r="AL27" s="446"/>
      <c r="AM27" s="444" t="s">
        <v>131</v>
      </c>
      <c r="AN27" s="445"/>
      <c r="AO27" s="445"/>
      <c r="AP27" s="445"/>
      <c r="AQ27" s="445"/>
      <c r="AR27" s="446"/>
      <c r="AS27" s="444" t="s">
        <v>131</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19773</v>
      </c>
      <c r="BO27" s="472"/>
      <c r="BP27" s="472"/>
      <c r="BQ27" s="472"/>
      <c r="BR27" s="472"/>
      <c r="BS27" s="472"/>
      <c r="BT27" s="472"/>
      <c r="BU27" s="473"/>
      <c r="BV27" s="471">
        <v>19769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2150</v>
      </c>
      <c r="R28" s="445"/>
      <c r="S28" s="445"/>
      <c r="T28" s="445"/>
      <c r="U28" s="445"/>
      <c r="V28" s="446"/>
      <c r="W28" s="510"/>
      <c r="X28" s="501"/>
      <c r="Y28" s="502"/>
      <c r="Z28" s="441" t="s">
        <v>187</v>
      </c>
      <c r="AA28" s="442"/>
      <c r="AB28" s="442"/>
      <c r="AC28" s="442"/>
      <c r="AD28" s="442"/>
      <c r="AE28" s="442"/>
      <c r="AF28" s="442"/>
      <c r="AG28" s="443"/>
      <c r="AH28" s="444" t="s">
        <v>131</v>
      </c>
      <c r="AI28" s="445"/>
      <c r="AJ28" s="445"/>
      <c r="AK28" s="445"/>
      <c r="AL28" s="446"/>
      <c r="AM28" s="444" t="s">
        <v>132</v>
      </c>
      <c r="AN28" s="445"/>
      <c r="AO28" s="445"/>
      <c r="AP28" s="445"/>
      <c r="AQ28" s="445"/>
      <c r="AR28" s="446"/>
      <c r="AS28" s="444" t="s">
        <v>178</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1246640</v>
      </c>
      <c r="BO28" s="464"/>
      <c r="BP28" s="464"/>
      <c r="BQ28" s="464"/>
      <c r="BR28" s="464"/>
      <c r="BS28" s="464"/>
      <c r="BT28" s="464"/>
      <c r="BU28" s="465"/>
      <c r="BV28" s="463">
        <v>1176325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6</v>
      </c>
      <c r="M29" s="445"/>
      <c r="N29" s="445"/>
      <c r="O29" s="445"/>
      <c r="P29" s="446"/>
      <c r="Q29" s="444">
        <v>1950</v>
      </c>
      <c r="R29" s="445"/>
      <c r="S29" s="445"/>
      <c r="T29" s="445"/>
      <c r="U29" s="445"/>
      <c r="V29" s="446"/>
      <c r="W29" s="511"/>
      <c r="X29" s="512"/>
      <c r="Y29" s="513"/>
      <c r="Z29" s="441" t="s">
        <v>190</v>
      </c>
      <c r="AA29" s="442"/>
      <c r="AB29" s="442"/>
      <c r="AC29" s="442"/>
      <c r="AD29" s="442"/>
      <c r="AE29" s="442"/>
      <c r="AF29" s="442"/>
      <c r="AG29" s="443"/>
      <c r="AH29" s="444">
        <v>68</v>
      </c>
      <c r="AI29" s="445"/>
      <c r="AJ29" s="445"/>
      <c r="AK29" s="445"/>
      <c r="AL29" s="446"/>
      <c r="AM29" s="444">
        <v>194820</v>
      </c>
      <c r="AN29" s="445"/>
      <c r="AO29" s="445"/>
      <c r="AP29" s="445"/>
      <c r="AQ29" s="445"/>
      <c r="AR29" s="446"/>
      <c r="AS29" s="444">
        <v>2865</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54275</v>
      </c>
      <c r="BO29" s="469"/>
      <c r="BP29" s="469"/>
      <c r="BQ29" s="469"/>
      <c r="BR29" s="469"/>
      <c r="BS29" s="469"/>
      <c r="BT29" s="469"/>
      <c r="BU29" s="470"/>
      <c r="BV29" s="468">
        <v>54258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96.6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1599592</v>
      </c>
      <c r="BO30" s="472"/>
      <c r="BP30" s="472"/>
      <c r="BQ30" s="472"/>
      <c r="BR30" s="472"/>
      <c r="BS30" s="472"/>
      <c r="BT30" s="472"/>
      <c r="BU30" s="473"/>
      <c r="BV30" s="471">
        <v>1829871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200</v>
      </c>
      <c r="X33" s="430"/>
      <c r="Y33" s="430"/>
      <c r="Z33" s="430"/>
      <c r="AA33" s="430"/>
      <c r="AB33" s="430"/>
      <c r="AC33" s="430"/>
      <c r="AD33" s="430"/>
      <c r="AE33" s="430"/>
      <c r="AF33" s="430"/>
      <c r="AG33" s="430"/>
      <c r="AH33" s="430"/>
      <c r="AI33" s="430"/>
      <c r="AJ33" s="430"/>
      <c r="AK33" s="430"/>
      <c r="AL33" s="216"/>
      <c r="AM33" s="431" t="s">
        <v>202</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202</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可茂衛生施設利用組合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七宗町ふるさと開発</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IF('各会計、関係団体の財政状況及び健全化判断比率'!B32="","",'各会計、関係団体の財政状況及び健全化判断比率'!B32)</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可茂消防事務組合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後期高齢者医療広域連合（一般会計分）</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後期高齢者医療広域連合（特別会計分）</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岐阜県市町村会館組合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岐阜県市町村職員退職手当組合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可茂公設地方卸売市場組合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rvuYVOOnxi2V5Ac0srBlh2XuCwvyKz8q5kN997QSQLPi36XnIXzQ2Vl+1EA7Pugp3WbkaJCU8ymKItQLAVN8iw==" saltValue="9mg91PLMmMAcFmxXojFd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2" t="s">
        <v>565</v>
      </c>
      <c r="D34" s="1252"/>
      <c r="E34" s="1253"/>
      <c r="F34" s="32">
        <v>4.55</v>
      </c>
      <c r="G34" s="33">
        <v>8.01</v>
      </c>
      <c r="H34" s="33">
        <v>4.8499999999999996</v>
      </c>
      <c r="I34" s="33">
        <v>4.46</v>
      </c>
      <c r="J34" s="34">
        <v>4.57</v>
      </c>
      <c r="K34" s="22"/>
      <c r="L34" s="22"/>
      <c r="M34" s="22"/>
      <c r="N34" s="22"/>
      <c r="O34" s="22"/>
      <c r="P34" s="22"/>
    </row>
    <row r="35" spans="1:16" ht="39" customHeight="1" x14ac:dyDescent="0.15">
      <c r="A35" s="22"/>
      <c r="B35" s="35"/>
      <c r="C35" s="1246" t="s">
        <v>566</v>
      </c>
      <c r="D35" s="1247"/>
      <c r="E35" s="1248"/>
      <c r="F35" s="36">
        <v>2.5</v>
      </c>
      <c r="G35" s="37">
        <v>2.08</v>
      </c>
      <c r="H35" s="37">
        <v>2.41</v>
      </c>
      <c r="I35" s="37">
        <v>1.84</v>
      </c>
      <c r="J35" s="38">
        <v>2.2599999999999998</v>
      </c>
      <c r="K35" s="22"/>
      <c r="L35" s="22"/>
      <c r="M35" s="22"/>
      <c r="N35" s="22"/>
      <c r="O35" s="22"/>
      <c r="P35" s="22"/>
    </row>
    <row r="36" spans="1:16" ht="39" customHeight="1" x14ac:dyDescent="0.15">
      <c r="A36" s="22"/>
      <c r="B36" s="35"/>
      <c r="C36" s="1246" t="s">
        <v>567</v>
      </c>
      <c r="D36" s="1247"/>
      <c r="E36" s="1248"/>
      <c r="F36" s="36">
        <v>4.41</v>
      </c>
      <c r="G36" s="37">
        <v>4.1100000000000003</v>
      </c>
      <c r="H36" s="37">
        <v>1.94</v>
      </c>
      <c r="I36" s="37">
        <v>1.44</v>
      </c>
      <c r="J36" s="38">
        <v>2.14</v>
      </c>
      <c r="K36" s="22"/>
      <c r="L36" s="22"/>
      <c r="M36" s="22"/>
      <c r="N36" s="22"/>
      <c r="O36" s="22"/>
      <c r="P36" s="22"/>
    </row>
    <row r="37" spans="1:16" ht="39" customHeight="1" x14ac:dyDescent="0.15">
      <c r="A37" s="22"/>
      <c r="B37" s="35"/>
      <c r="C37" s="1246" t="s">
        <v>568</v>
      </c>
      <c r="D37" s="1247"/>
      <c r="E37" s="1248"/>
      <c r="F37" s="36">
        <v>0.52</v>
      </c>
      <c r="G37" s="37">
        <v>0.33</v>
      </c>
      <c r="H37" s="37">
        <v>0.48</v>
      </c>
      <c r="I37" s="37">
        <v>0.3</v>
      </c>
      <c r="J37" s="38">
        <v>0.32</v>
      </c>
      <c r="K37" s="22"/>
      <c r="L37" s="22"/>
      <c r="M37" s="22"/>
      <c r="N37" s="22"/>
      <c r="O37" s="22"/>
      <c r="P37" s="22"/>
    </row>
    <row r="38" spans="1:16" ht="39" customHeight="1" x14ac:dyDescent="0.15">
      <c r="A38" s="22"/>
      <c r="B38" s="35"/>
      <c r="C38" s="1246" t="s">
        <v>569</v>
      </c>
      <c r="D38" s="1247"/>
      <c r="E38" s="1248"/>
      <c r="F38" s="36">
        <v>0.14000000000000001</v>
      </c>
      <c r="G38" s="37">
        <v>0.18</v>
      </c>
      <c r="H38" s="37">
        <v>0.24</v>
      </c>
      <c r="I38" s="37">
        <v>0.26</v>
      </c>
      <c r="J38" s="38">
        <v>0.25</v>
      </c>
      <c r="K38" s="22"/>
      <c r="L38" s="22"/>
      <c r="M38" s="22"/>
      <c r="N38" s="22"/>
      <c r="O38" s="22"/>
      <c r="P38" s="22"/>
    </row>
    <row r="39" spans="1:16" ht="39" customHeight="1" x14ac:dyDescent="0.15">
      <c r="A39" s="22"/>
      <c r="B39" s="35"/>
      <c r="C39" s="1246" t="s">
        <v>570</v>
      </c>
      <c r="D39" s="1247"/>
      <c r="E39" s="1248"/>
      <c r="F39" s="36">
        <v>0.39</v>
      </c>
      <c r="G39" s="37">
        <v>0.35</v>
      </c>
      <c r="H39" s="37">
        <v>0.36</v>
      </c>
      <c r="I39" s="37">
        <v>0.12</v>
      </c>
      <c r="J39" s="38">
        <v>0.17</v>
      </c>
      <c r="K39" s="22"/>
      <c r="L39" s="22"/>
      <c r="M39" s="22"/>
      <c r="N39" s="22"/>
      <c r="O39" s="22"/>
      <c r="P39" s="22"/>
    </row>
    <row r="40" spans="1:16" ht="39" customHeight="1" x14ac:dyDescent="0.15">
      <c r="A40" s="22"/>
      <c r="B40" s="35"/>
      <c r="C40" s="1246"/>
      <c r="D40" s="1247"/>
      <c r="E40" s="1248"/>
      <c r="F40" s="36"/>
      <c r="G40" s="37"/>
      <c r="H40" s="37"/>
      <c r="I40" s="37"/>
      <c r="J40" s="38"/>
      <c r="K40" s="22"/>
      <c r="L40" s="22"/>
      <c r="M40" s="22"/>
      <c r="N40" s="22"/>
      <c r="O40" s="22"/>
      <c r="P40" s="22"/>
    </row>
    <row r="41" spans="1:16" ht="39" customHeight="1" x14ac:dyDescent="0.15">
      <c r="A41" s="22"/>
      <c r="B41" s="35"/>
      <c r="C41" s="1246"/>
      <c r="D41" s="1247"/>
      <c r="E41" s="1248"/>
      <c r="F41" s="36"/>
      <c r="G41" s="37"/>
      <c r="H41" s="37"/>
      <c r="I41" s="37"/>
      <c r="J41" s="38"/>
      <c r="K41" s="22"/>
      <c r="L41" s="22"/>
      <c r="M41" s="22"/>
      <c r="N41" s="22"/>
      <c r="O41" s="22"/>
      <c r="P41" s="22"/>
    </row>
    <row r="42" spans="1:16" ht="39" customHeight="1" x14ac:dyDescent="0.15">
      <c r="A42" s="22"/>
      <c r="B42" s="39"/>
      <c r="C42" s="1246" t="s">
        <v>571</v>
      </c>
      <c r="D42" s="1247"/>
      <c r="E42" s="1248"/>
      <c r="F42" s="36" t="s">
        <v>517</v>
      </c>
      <c r="G42" s="37" t="s">
        <v>517</v>
      </c>
      <c r="H42" s="37" t="s">
        <v>517</v>
      </c>
      <c r="I42" s="37" t="s">
        <v>517</v>
      </c>
      <c r="J42" s="38" t="s">
        <v>517</v>
      </c>
      <c r="K42" s="22"/>
      <c r="L42" s="22"/>
      <c r="M42" s="22"/>
      <c r="N42" s="22"/>
      <c r="O42" s="22"/>
      <c r="P42" s="22"/>
    </row>
    <row r="43" spans="1:16" ht="39" customHeight="1" thickBot="1" x14ac:dyDescent="0.2">
      <c r="A43" s="22"/>
      <c r="B43" s="40"/>
      <c r="C43" s="1249" t="s">
        <v>572</v>
      </c>
      <c r="D43" s="1250"/>
      <c r="E43" s="1251"/>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BzSVwSd4+YYANDDQ57xj3xe3m8vxzAUfGzPbE0n5CL2XkMGhKL4Ru9gybvPFfRCrieO8jUt9/aKtvjFpSJW3g==" saltValue="s9plYxX0Wr7xNrbSFsju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460</v>
      </c>
      <c r="L45" s="60">
        <v>372</v>
      </c>
      <c r="M45" s="60">
        <v>344</v>
      </c>
      <c r="N45" s="60">
        <v>294</v>
      </c>
      <c r="O45" s="61">
        <v>300</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517</v>
      </c>
      <c r="L46" s="64" t="s">
        <v>517</v>
      </c>
      <c r="M46" s="64" t="s">
        <v>517</v>
      </c>
      <c r="N46" s="64" t="s">
        <v>517</v>
      </c>
      <c r="O46" s="65" t="s">
        <v>517</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517</v>
      </c>
      <c r="L47" s="64" t="s">
        <v>517</v>
      </c>
      <c r="M47" s="64" t="s">
        <v>517</v>
      </c>
      <c r="N47" s="64" t="s">
        <v>517</v>
      </c>
      <c r="O47" s="65" t="s">
        <v>517</v>
      </c>
      <c r="P47" s="48"/>
      <c r="Q47" s="48"/>
      <c r="R47" s="48"/>
      <c r="S47" s="48"/>
      <c r="T47" s="48"/>
      <c r="U47" s="48"/>
    </row>
    <row r="48" spans="1:21" ht="30.75" customHeight="1" x14ac:dyDescent="0.15">
      <c r="A48" s="48"/>
      <c r="B48" s="1274"/>
      <c r="C48" s="1275"/>
      <c r="D48" s="62"/>
      <c r="E48" s="1256" t="s">
        <v>15</v>
      </c>
      <c r="F48" s="1256"/>
      <c r="G48" s="1256"/>
      <c r="H48" s="1256"/>
      <c r="I48" s="1256"/>
      <c r="J48" s="1257"/>
      <c r="K48" s="63">
        <v>63</v>
      </c>
      <c r="L48" s="64">
        <v>78</v>
      </c>
      <c r="M48" s="64">
        <v>66</v>
      </c>
      <c r="N48" s="64">
        <v>70</v>
      </c>
      <c r="O48" s="65">
        <v>68</v>
      </c>
      <c r="P48" s="48"/>
      <c r="Q48" s="48"/>
      <c r="R48" s="48"/>
      <c r="S48" s="48"/>
      <c r="T48" s="48"/>
      <c r="U48" s="48"/>
    </row>
    <row r="49" spans="1:21" ht="30.75" customHeight="1" x14ac:dyDescent="0.15">
      <c r="A49" s="48"/>
      <c r="B49" s="1274"/>
      <c r="C49" s="1275"/>
      <c r="D49" s="62"/>
      <c r="E49" s="1256" t="s">
        <v>16</v>
      </c>
      <c r="F49" s="1256"/>
      <c r="G49" s="1256"/>
      <c r="H49" s="1256"/>
      <c r="I49" s="1256"/>
      <c r="J49" s="1257"/>
      <c r="K49" s="63">
        <v>16</v>
      </c>
      <c r="L49" s="64">
        <v>16</v>
      </c>
      <c r="M49" s="64">
        <v>8</v>
      </c>
      <c r="N49" s="64">
        <v>9</v>
      </c>
      <c r="O49" s="65">
        <v>12</v>
      </c>
      <c r="P49" s="48"/>
      <c r="Q49" s="48"/>
      <c r="R49" s="48"/>
      <c r="S49" s="48"/>
      <c r="T49" s="48"/>
      <c r="U49" s="48"/>
    </row>
    <row r="50" spans="1:21" ht="30.75" customHeight="1" x14ac:dyDescent="0.15">
      <c r="A50" s="48"/>
      <c r="B50" s="1274"/>
      <c r="C50" s="1275"/>
      <c r="D50" s="62"/>
      <c r="E50" s="1256" t="s">
        <v>17</v>
      </c>
      <c r="F50" s="1256"/>
      <c r="G50" s="1256"/>
      <c r="H50" s="1256"/>
      <c r="I50" s="1256"/>
      <c r="J50" s="1257"/>
      <c r="K50" s="63">
        <v>0</v>
      </c>
      <c r="L50" s="64">
        <v>0</v>
      </c>
      <c r="M50" s="64">
        <v>0</v>
      </c>
      <c r="N50" s="64">
        <v>0</v>
      </c>
      <c r="O50" s="65">
        <v>0</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517</v>
      </c>
      <c r="L51" s="64" t="s">
        <v>517</v>
      </c>
      <c r="M51" s="64" t="s">
        <v>517</v>
      </c>
      <c r="N51" s="64" t="s">
        <v>517</v>
      </c>
      <c r="O51" s="65" t="s">
        <v>517</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346</v>
      </c>
      <c r="L52" s="64">
        <v>287</v>
      </c>
      <c r="M52" s="64">
        <v>276</v>
      </c>
      <c r="N52" s="64">
        <v>263</v>
      </c>
      <c r="O52" s="65">
        <v>272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193</v>
      </c>
      <c r="L53" s="69">
        <v>179</v>
      </c>
      <c r="M53" s="69">
        <v>142</v>
      </c>
      <c r="N53" s="69">
        <v>110</v>
      </c>
      <c r="O53" s="70">
        <v>108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2" t="s">
        <v>25</v>
      </c>
      <c r="C57" s="1263"/>
      <c r="D57" s="1266" t="s">
        <v>26</v>
      </c>
      <c r="E57" s="1267"/>
      <c r="F57" s="1267"/>
      <c r="G57" s="1267"/>
      <c r="H57" s="1267"/>
      <c r="I57" s="1267"/>
      <c r="J57" s="1268"/>
      <c r="K57" s="83" t="s">
        <v>601</v>
      </c>
      <c r="L57" s="84" t="s">
        <v>601</v>
      </c>
      <c r="M57" s="84" t="s">
        <v>601</v>
      </c>
      <c r="N57" s="84" t="s">
        <v>603</v>
      </c>
      <c r="O57" s="85" t="s">
        <v>601</v>
      </c>
    </row>
    <row r="58" spans="1:21" ht="31.5" customHeight="1" thickBot="1" x14ac:dyDescent="0.2">
      <c r="B58" s="1264"/>
      <c r="C58" s="1265"/>
      <c r="D58" s="1269" t="s">
        <v>27</v>
      </c>
      <c r="E58" s="1270"/>
      <c r="F58" s="1270"/>
      <c r="G58" s="1270"/>
      <c r="H58" s="1270"/>
      <c r="I58" s="1270"/>
      <c r="J58" s="1271"/>
      <c r="K58" s="86" t="s">
        <v>601</v>
      </c>
      <c r="L58" s="87" t="s">
        <v>602</v>
      </c>
      <c r="M58" s="87" t="s">
        <v>601</v>
      </c>
      <c r="N58" s="87" t="s">
        <v>604</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9ZZocV9R1rrqGYmw/6DeGmopfbms7XM6Aqr06N6BHPJ+g8H1FXBrloHwD+TL2oSZaVxo6LiSqqCt1uSfJ2VA==" saltValue="z/iUlb3NXkOOZ50ETMvy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2" t="s">
        <v>30</v>
      </c>
      <c r="C41" s="1293"/>
      <c r="D41" s="102"/>
      <c r="E41" s="1294" t="s">
        <v>31</v>
      </c>
      <c r="F41" s="1294"/>
      <c r="G41" s="1294"/>
      <c r="H41" s="1295"/>
      <c r="I41" s="103">
        <v>2457</v>
      </c>
      <c r="J41" s="104">
        <v>2441</v>
      </c>
      <c r="K41" s="104">
        <v>2157</v>
      </c>
      <c r="L41" s="104">
        <v>1886</v>
      </c>
      <c r="M41" s="105">
        <v>1635</v>
      </c>
    </row>
    <row r="42" spans="2:13" ht="27.75" customHeight="1" x14ac:dyDescent="0.15">
      <c r="B42" s="1282"/>
      <c r="C42" s="1283"/>
      <c r="D42" s="106"/>
      <c r="E42" s="1286" t="s">
        <v>32</v>
      </c>
      <c r="F42" s="1286"/>
      <c r="G42" s="1286"/>
      <c r="H42" s="1287"/>
      <c r="I42" s="107" t="s">
        <v>517</v>
      </c>
      <c r="J42" s="108" t="s">
        <v>517</v>
      </c>
      <c r="K42" s="108" t="s">
        <v>517</v>
      </c>
      <c r="L42" s="108" t="s">
        <v>517</v>
      </c>
      <c r="M42" s="109" t="s">
        <v>517</v>
      </c>
    </row>
    <row r="43" spans="2:13" ht="27.75" customHeight="1" x14ac:dyDescent="0.15">
      <c r="B43" s="1282"/>
      <c r="C43" s="1283"/>
      <c r="D43" s="106"/>
      <c r="E43" s="1286" t="s">
        <v>33</v>
      </c>
      <c r="F43" s="1286"/>
      <c r="G43" s="1286"/>
      <c r="H43" s="1287"/>
      <c r="I43" s="107">
        <v>947</v>
      </c>
      <c r="J43" s="108">
        <v>856</v>
      </c>
      <c r="K43" s="108">
        <v>793</v>
      </c>
      <c r="L43" s="108">
        <v>773</v>
      </c>
      <c r="M43" s="109">
        <v>816</v>
      </c>
    </row>
    <row r="44" spans="2:13" ht="27.75" customHeight="1" x14ac:dyDescent="0.15">
      <c r="B44" s="1282"/>
      <c r="C44" s="1283"/>
      <c r="D44" s="106"/>
      <c r="E44" s="1286" t="s">
        <v>34</v>
      </c>
      <c r="F44" s="1286"/>
      <c r="G44" s="1286"/>
      <c r="H44" s="1287"/>
      <c r="I44" s="107">
        <v>44</v>
      </c>
      <c r="J44" s="108">
        <v>33</v>
      </c>
      <c r="K44" s="108">
        <v>97</v>
      </c>
      <c r="L44" s="108">
        <v>104</v>
      </c>
      <c r="M44" s="109">
        <v>97</v>
      </c>
    </row>
    <row r="45" spans="2:13" ht="27.75" customHeight="1" x14ac:dyDescent="0.15">
      <c r="B45" s="1282"/>
      <c r="C45" s="1283"/>
      <c r="D45" s="106"/>
      <c r="E45" s="1286" t="s">
        <v>35</v>
      </c>
      <c r="F45" s="1286"/>
      <c r="G45" s="1286"/>
      <c r="H45" s="1287"/>
      <c r="I45" s="107">
        <v>219</v>
      </c>
      <c r="J45" s="108">
        <v>371</v>
      </c>
      <c r="K45" s="108">
        <v>430</v>
      </c>
      <c r="L45" s="108">
        <v>442</v>
      </c>
      <c r="M45" s="109">
        <v>412</v>
      </c>
    </row>
    <row r="46" spans="2:13" ht="27.75" customHeight="1" x14ac:dyDescent="0.15">
      <c r="B46" s="1282"/>
      <c r="C46" s="1283"/>
      <c r="D46" s="110"/>
      <c r="E46" s="1286" t="s">
        <v>36</v>
      </c>
      <c r="F46" s="1286"/>
      <c r="G46" s="1286"/>
      <c r="H46" s="1287"/>
      <c r="I46" s="107" t="s">
        <v>517</v>
      </c>
      <c r="J46" s="108" t="s">
        <v>517</v>
      </c>
      <c r="K46" s="108" t="s">
        <v>517</v>
      </c>
      <c r="L46" s="108" t="s">
        <v>517</v>
      </c>
      <c r="M46" s="109" t="s">
        <v>517</v>
      </c>
    </row>
    <row r="47" spans="2:13" ht="27.75" customHeight="1" x14ac:dyDescent="0.15">
      <c r="B47" s="1282"/>
      <c r="C47" s="1283"/>
      <c r="D47" s="111"/>
      <c r="E47" s="1296" t="s">
        <v>37</v>
      </c>
      <c r="F47" s="1297"/>
      <c r="G47" s="1297"/>
      <c r="H47" s="1298"/>
      <c r="I47" s="107" t="s">
        <v>517</v>
      </c>
      <c r="J47" s="108" t="s">
        <v>517</v>
      </c>
      <c r="K47" s="108" t="s">
        <v>517</v>
      </c>
      <c r="L47" s="108" t="s">
        <v>517</v>
      </c>
      <c r="M47" s="109" t="s">
        <v>517</v>
      </c>
    </row>
    <row r="48" spans="2:13" ht="27.75" customHeight="1" x14ac:dyDescent="0.15">
      <c r="B48" s="1282"/>
      <c r="C48" s="1283"/>
      <c r="D48" s="106"/>
      <c r="E48" s="1286" t="s">
        <v>38</v>
      </c>
      <c r="F48" s="1286"/>
      <c r="G48" s="1286"/>
      <c r="H48" s="1287"/>
      <c r="I48" s="107" t="s">
        <v>517</v>
      </c>
      <c r="J48" s="108" t="s">
        <v>517</v>
      </c>
      <c r="K48" s="108" t="s">
        <v>517</v>
      </c>
      <c r="L48" s="108" t="s">
        <v>517</v>
      </c>
      <c r="M48" s="109" t="s">
        <v>517</v>
      </c>
    </row>
    <row r="49" spans="2:13" ht="27.75" customHeight="1" x14ac:dyDescent="0.15">
      <c r="B49" s="1284"/>
      <c r="C49" s="1285"/>
      <c r="D49" s="106"/>
      <c r="E49" s="1286" t="s">
        <v>39</v>
      </c>
      <c r="F49" s="1286"/>
      <c r="G49" s="1286"/>
      <c r="H49" s="1287"/>
      <c r="I49" s="107" t="s">
        <v>517</v>
      </c>
      <c r="J49" s="108" t="s">
        <v>517</v>
      </c>
      <c r="K49" s="108" t="s">
        <v>517</v>
      </c>
      <c r="L49" s="108" t="s">
        <v>517</v>
      </c>
      <c r="M49" s="109" t="s">
        <v>517</v>
      </c>
    </row>
    <row r="50" spans="2:13" ht="27.75" customHeight="1" x14ac:dyDescent="0.15">
      <c r="B50" s="1280" t="s">
        <v>40</v>
      </c>
      <c r="C50" s="1281"/>
      <c r="D50" s="112"/>
      <c r="E50" s="1286" t="s">
        <v>41</v>
      </c>
      <c r="F50" s="1286"/>
      <c r="G50" s="1286"/>
      <c r="H50" s="1287"/>
      <c r="I50" s="107">
        <v>1649</v>
      </c>
      <c r="J50" s="108">
        <v>2497</v>
      </c>
      <c r="K50" s="108">
        <v>3444</v>
      </c>
      <c r="L50" s="108">
        <v>3195</v>
      </c>
      <c r="M50" s="109">
        <v>3123</v>
      </c>
    </row>
    <row r="51" spans="2:13" ht="27.75" customHeight="1" x14ac:dyDescent="0.15">
      <c r="B51" s="1282"/>
      <c r="C51" s="1283"/>
      <c r="D51" s="106"/>
      <c r="E51" s="1286" t="s">
        <v>42</v>
      </c>
      <c r="F51" s="1286"/>
      <c r="G51" s="1286"/>
      <c r="H51" s="1287"/>
      <c r="I51" s="107" t="s">
        <v>517</v>
      </c>
      <c r="J51" s="108" t="s">
        <v>517</v>
      </c>
      <c r="K51" s="108" t="s">
        <v>517</v>
      </c>
      <c r="L51" s="108" t="s">
        <v>517</v>
      </c>
      <c r="M51" s="109" t="s">
        <v>517</v>
      </c>
    </row>
    <row r="52" spans="2:13" ht="27.75" customHeight="1" x14ac:dyDescent="0.15">
      <c r="B52" s="1284"/>
      <c r="C52" s="1285"/>
      <c r="D52" s="106"/>
      <c r="E52" s="1286" t="s">
        <v>43</v>
      </c>
      <c r="F52" s="1286"/>
      <c r="G52" s="1286"/>
      <c r="H52" s="1287"/>
      <c r="I52" s="107">
        <v>2700</v>
      </c>
      <c r="J52" s="108">
        <v>2820</v>
      </c>
      <c r="K52" s="108">
        <v>2626</v>
      </c>
      <c r="L52" s="108">
        <v>2464</v>
      </c>
      <c r="M52" s="109">
        <v>2298</v>
      </c>
    </row>
    <row r="53" spans="2:13" ht="27.75" customHeight="1" thickBot="1" x14ac:dyDescent="0.2">
      <c r="B53" s="1288" t="s">
        <v>44</v>
      </c>
      <c r="C53" s="1289"/>
      <c r="D53" s="113"/>
      <c r="E53" s="1290" t="s">
        <v>45</v>
      </c>
      <c r="F53" s="1290"/>
      <c r="G53" s="1290"/>
      <c r="H53" s="1291"/>
      <c r="I53" s="114">
        <v>-682</v>
      </c>
      <c r="J53" s="115">
        <v>-1616</v>
      </c>
      <c r="K53" s="115">
        <v>-2593</v>
      </c>
      <c r="L53" s="115">
        <v>-2453</v>
      </c>
      <c r="M53" s="116">
        <v>-2461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4Uo0PO0dPdus+jb66JgRp3GlwVb04ua43jtTOMsBVHmAC2BlueKnht5cZnSBDsk5qOwgUd6KHeyNldBdZx7nQ==" saltValue="DW9mODA4hzbTJTUyDNC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7" t="s">
        <v>48</v>
      </c>
      <c r="D55" s="1307"/>
      <c r="E55" s="1308"/>
      <c r="F55" s="128">
        <v>1146</v>
      </c>
      <c r="G55" s="128">
        <v>1176</v>
      </c>
      <c r="H55" s="129">
        <v>1247</v>
      </c>
    </row>
    <row r="56" spans="2:8" ht="52.5" customHeight="1" x14ac:dyDescent="0.15">
      <c r="B56" s="130"/>
      <c r="C56" s="1309" t="s">
        <v>49</v>
      </c>
      <c r="D56" s="1309"/>
      <c r="E56" s="1310"/>
      <c r="F56" s="131">
        <v>54</v>
      </c>
      <c r="G56" s="131">
        <v>54</v>
      </c>
      <c r="H56" s="132">
        <v>54</v>
      </c>
    </row>
    <row r="57" spans="2:8" ht="53.25" customHeight="1" x14ac:dyDescent="0.15">
      <c r="B57" s="130"/>
      <c r="C57" s="1311" t="s">
        <v>50</v>
      </c>
      <c r="D57" s="1311"/>
      <c r="E57" s="1312"/>
      <c r="F57" s="133">
        <v>2103</v>
      </c>
      <c r="G57" s="133">
        <v>1830</v>
      </c>
      <c r="H57" s="134">
        <v>1600</v>
      </c>
    </row>
    <row r="58" spans="2:8" ht="45.75" customHeight="1" x14ac:dyDescent="0.15">
      <c r="B58" s="135"/>
      <c r="C58" s="1299" t="s">
        <v>605</v>
      </c>
      <c r="D58" s="1300"/>
      <c r="E58" s="1301"/>
      <c r="F58" s="136">
        <v>1618</v>
      </c>
      <c r="G58" s="136">
        <v>1289</v>
      </c>
      <c r="H58" s="137">
        <v>1021</v>
      </c>
    </row>
    <row r="59" spans="2:8" ht="45.75" customHeight="1" x14ac:dyDescent="0.15">
      <c r="B59" s="135"/>
      <c r="C59" s="1299" t="s">
        <v>606</v>
      </c>
      <c r="D59" s="1300"/>
      <c r="E59" s="1301"/>
      <c r="F59" s="136">
        <v>250</v>
      </c>
      <c r="G59" s="136">
        <v>300</v>
      </c>
      <c r="H59" s="137">
        <v>330</v>
      </c>
    </row>
    <row r="60" spans="2:8" ht="45.75" customHeight="1" x14ac:dyDescent="0.15">
      <c r="B60" s="135"/>
      <c r="C60" s="1299" t="s">
        <v>607</v>
      </c>
      <c r="D60" s="1300"/>
      <c r="E60" s="1301"/>
      <c r="F60" s="136">
        <v>146</v>
      </c>
      <c r="G60" s="136">
        <v>146</v>
      </c>
      <c r="H60" s="137">
        <v>146</v>
      </c>
    </row>
    <row r="61" spans="2:8" ht="45.75" customHeight="1" x14ac:dyDescent="0.15">
      <c r="B61" s="135"/>
      <c r="C61" s="1299" t="s">
        <v>608</v>
      </c>
      <c r="D61" s="1300"/>
      <c r="E61" s="1301"/>
      <c r="F61" s="136">
        <v>81</v>
      </c>
      <c r="G61" s="136">
        <v>81</v>
      </c>
      <c r="H61" s="137">
        <v>82</v>
      </c>
    </row>
    <row r="62" spans="2:8" ht="45.75" customHeight="1" thickBot="1" x14ac:dyDescent="0.2">
      <c r="B62" s="138"/>
      <c r="C62" s="1302" t="s">
        <v>609</v>
      </c>
      <c r="D62" s="1303"/>
      <c r="E62" s="1304"/>
      <c r="F62" s="139" t="s">
        <v>610</v>
      </c>
      <c r="G62" s="139">
        <v>7</v>
      </c>
      <c r="H62" s="140">
        <v>14</v>
      </c>
    </row>
    <row r="63" spans="2:8" ht="52.5" customHeight="1" thickBot="1" x14ac:dyDescent="0.2">
      <c r="B63" s="141"/>
      <c r="C63" s="1305" t="s">
        <v>51</v>
      </c>
      <c r="D63" s="1305"/>
      <c r="E63" s="1306"/>
      <c r="F63" s="142">
        <v>3303</v>
      </c>
      <c r="G63" s="142">
        <v>3060</v>
      </c>
      <c r="H63" s="143">
        <v>2901</v>
      </c>
    </row>
    <row r="64" spans="2:8" ht="15" customHeight="1" x14ac:dyDescent="0.15"/>
  </sheetData>
  <sheetProtection algorithmName="SHA-512" hashValue="y3vShIgNJarzrPzP8/9lRg/U13LzGjyoyJfD/xaDOLZ26R8oX7Ljt0fZA4LvTD4+sMNF5SeKUdy4SZIUZI+Gcg==" saltValue="eplJini5hz8+TIjPwd2N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D19" sqref="BD1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5" t="s">
        <v>622</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ht="13.5" x14ac:dyDescent="0.15">
      <c r="B44" s="389"/>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ht="13.5" x14ac:dyDescent="0.15">
      <c r="B45" s="389"/>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ht="13.5" x14ac:dyDescent="0.15">
      <c r="B46" s="389"/>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ht="13.5" x14ac:dyDescent="0.15">
      <c r="B47" s="389"/>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617</v>
      </c>
    </row>
    <row r="50" spans="1:109" ht="13.5" x14ac:dyDescent="0.15">
      <c r="B50" s="389"/>
      <c r="G50" s="1319"/>
      <c r="H50" s="1319"/>
      <c r="I50" s="1319"/>
      <c r="J50" s="1319"/>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x14ac:dyDescent="0.15">
      <c r="B51" s="389"/>
      <c r="G51" s="1324"/>
      <c r="H51" s="1324"/>
      <c r="I51" s="1334"/>
      <c r="J51" s="1334"/>
      <c r="K51" s="1320"/>
      <c r="L51" s="1320"/>
      <c r="M51" s="1320"/>
      <c r="N51" s="1320"/>
      <c r="AM51" s="396"/>
      <c r="AN51" s="1316" t="s">
        <v>616</v>
      </c>
      <c r="AO51" s="1316"/>
      <c r="AP51" s="1316"/>
      <c r="AQ51" s="1316"/>
      <c r="AR51" s="1316"/>
      <c r="AS51" s="1316"/>
      <c r="AT51" s="1316"/>
      <c r="AU51" s="1316"/>
      <c r="AV51" s="1316"/>
      <c r="AW51" s="1316"/>
      <c r="AX51" s="1316"/>
      <c r="AY51" s="1316"/>
      <c r="AZ51" s="1316"/>
      <c r="BA51" s="1316"/>
      <c r="BB51" s="1316" t="s">
        <v>614</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5" x14ac:dyDescent="0.15">
      <c r="B52" s="389"/>
      <c r="G52" s="1324"/>
      <c r="H52" s="1324"/>
      <c r="I52" s="1334"/>
      <c r="J52" s="1334"/>
      <c r="K52" s="1320"/>
      <c r="L52" s="1320"/>
      <c r="M52" s="1320"/>
      <c r="N52" s="1320"/>
      <c r="AM52" s="39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4"/>
      <c r="H53" s="1324"/>
      <c r="I53" s="1319"/>
      <c r="J53" s="1319"/>
      <c r="K53" s="1320"/>
      <c r="L53" s="1320"/>
      <c r="M53" s="1320"/>
      <c r="N53" s="1320"/>
      <c r="AM53" s="396"/>
      <c r="AN53" s="1316"/>
      <c r="AO53" s="1316"/>
      <c r="AP53" s="1316"/>
      <c r="AQ53" s="1316"/>
      <c r="AR53" s="1316"/>
      <c r="AS53" s="1316"/>
      <c r="AT53" s="1316"/>
      <c r="AU53" s="1316"/>
      <c r="AV53" s="1316"/>
      <c r="AW53" s="1316"/>
      <c r="AX53" s="1316"/>
      <c r="AY53" s="1316"/>
      <c r="AZ53" s="1316"/>
      <c r="BA53" s="1316"/>
      <c r="BB53" s="1316" t="s">
        <v>621</v>
      </c>
      <c r="BC53" s="1316"/>
      <c r="BD53" s="1316"/>
      <c r="BE53" s="1316"/>
      <c r="BF53" s="1316"/>
      <c r="BG53" s="1316"/>
      <c r="BH53" s="1316"/>
      <c r="BI53" s="1316"/>
      <c r="BJ53" s="1316"/>
      <c r="BK53" s="1316"/>
      <c r="BL53" s="1316"/>
      <c r="BM53" s="1316"/>
      <c r="BN53" s="1316"/>
      <c r="BO53" s="1316"/>
      <c r="BP53" s="1313">
        <v>66.099999999999994</v>
      </c>
      <c r="BQ53" s="1313"/>
      <c r="BR53" s="1313"/>
      <c r="BS53" s="1313"/>
      <c r="BT53" s="1313"/>
      <c r="BU53" s="1313"/>
      <c r="BV53" s="1313"/>
      <c r="BW53" s="1313"/>
      <c r="BX53" s="1313">
        <v>67.7</v>
      </c>
      <c r="BY53" s="1313"/>
      <c r="BZ53" s="1313"/>
      <c r="CA53" s="1313"/>
      <c r="CB53" s="1313"/>
      <c r="CC53" s="1313"/>
      <c r="CD53" s="1313"/>
      <c r="CE53" s="1313"/>
      <c r="CF53" s="1313">
        <v>68.5</v>
      </c>
      <c r="CG53" s="1313"/>
      <c r="CH53" s="1313"/>
      <c r="CI53" s="1313"/>
      <c r="CJ53" s="1313"/>
      <c r="CK53" s="1313"/>
      <c r="CL53" s="1313"/>
      <c r="CM53" s="1313"/>
      <c r="CN53" s="1313">
        <v>69.400000000000006</v>
      </c>
      <c r="CO53" s="1313"/>
      <c r="CP53" s="1313"/>
      <c r="CQ53" s="1313"/>
      <c r="CR53" s="1313"/>
      <c r="CS53" s="1313"/>
      <c r="CT53" s="1313"/>
      <c r="CU53" s="1313"/>
      <c r="CV53" s="1313">
        <v>69.8</v>
      </c>
      <c r="CW53" s="1313"/>
      <c r="CX53" s="1313"/>
      <c r="CY53" s="1313"/>
      <c r="CZ53" s="1313"/>
      <c r="DA53" s="1313"/>
      <c r="DB53" s="1313"/>
      <c r="DC53" s="1313"/>
    </row>
    <row r="54" spans="1:109" ht="13.5" x14ac:dyDescent="0.15">
      <c r="A54" s="404"/>
      <c r="B54" s="389"/>
      <c r="G54" s="1324"/>
      <c r="H54" s="1324"/>
      <c r="I54" s="1319"/>
      <c r="J54" s="1319"/>
      <c r="K54" s="1320"/>
      <c r="L54" s="1320"/>
      <c r="M54" s="1320"/>
      <c r="N54" s="1320"/>
      <c r="AM54" s="39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9"/>
      <c r="H55" s="1319"/>
      <c r="I55" s="1319"/>
      <c r="J55" s="1319"/>
      <c r="K55" s="1320"/>
      <c r="L55" s="1320"/>
      <c r="M55" s="1320"/>
      <c r="N55" s="1320"/>
      <c r="AN55" s="1315" t="s">
        <v>615</v>
      </c>
      <c r="AO55" s="1315"/>
      <c r="AP55" s="1315"/>
      <c r="AQ55" s="1315"/>
      <c r="AR55" s="1315"/>
      <c r="AS55" s="1315"/>
      <c r="AT55" s="1315"/>
      <c r="AU55" s="1315"/>
      <c r="AV55" s="1315"/>
      <c r="AW55" s="1315"/>
      <c r="AX55" s="1315"/>
      <c r="AY55" s="1315"/>
      <c r="AZ55" s="1315"/>
      <c r="BA55" s="1315"/>
      <c r="BB55" s="1316" t="s">
        <v>614</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ht="13.5" x14ac:dyDescent="0.15">
      <c r="A56" s="404"/>
      <c r="B56" s="389"/>
      <c r="G56" s="1319"/>
      <c r="H56" s="1319"/>
      <c r="I56" s="1319"/>
      <c r="J56" s="1319"/>
      <c r="K56" s="1320"/>
      <c r="L56" s="1320"/>
      <c r="M56" s="1320"/>
      <c r="N56" s="1320"/>
      <c r="AN56" s="1315"/>
      <c r="AO56" s="1315"/>
      <c r="AP56" s="1315"/>
      <c r="AQ56" s="1315"/>
      <c r="AR56" s="1315"/>
      <c r="AS56" s="1315"/>
      <c r="AT56" s="1315"/>
      <c r="AU56" s="1315"/>
      <c r="AV56" s="1315"/>
      <c r="AW56" s="1315"/>
      <c r="AX56" s="1315"/>
      <c r="AY56" s="1315"/>
      <c r="AZ56" s="1315"/>
      <c r="BA56" s="1315"/>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9"/>
      <c r="H57" s="1319"/>
      <c r="I57" s="1317"/>
      <c r="J57" s="1317"/>
      <c r="K57" s="1320"/>
      <c r="L57" s="1320"/>
      <c r="M57" s="1320"/>
      <c r="N57" s="1320"/>
      <c r="AM57" s="388"/>
      <c r="AN57" s="1315"/>
      <c r="AO57" s="1315"/>
      <c r="AP57" s="1315"/>
      <c r="AQ57" s="1315"/>
      <c r="AR57" s="1315"/>
      <c r="AS57" s="1315"/>
      <c r="AT57" s="1315"/>
      <c r="AU57" s="1315"/>
      <c r="AV57" s="1315"/>
      <c r="AW57" s="1315"/>
      <c r="AX57" s="1315"/>
      <c r="AY57" s="1315"/>
      <c r="AZ57" s="1315"/>
      <c r="BA57" s="1315"/>
      <c r="BB57" s="1316" t="s">
        <v>621</v>
      </c>
      <c r="BC57" s="1316"/>
      <c r="BD57" s="1316"/>
      <c r="BE57" s="1316"/>
      <c r="BF57" s="1316"/>
      <c r="BG57" s="1316"/>
      <c r="BH57" s="1316"/>
      <c r="BI57" s="1316"/>
      <c r="BJ57" s="1316"/>
      <c r="BK57" s="1316"/>
      <c r="BL57" s="1316"/>
      <c r="BM57" s="1316"/>
      <c r="BN57" s="1316"/>
      <c r="BO57" s="1316"/>
      <c r="BP57" s="1313">
        <v>57.5</v>
      </c>
      <c r="BQ57" s="1313"/>
      <c r="BR57" s="1313"/>
      <c r="BS57" s="1313"/>
      <c r="BT57" s="1313"/>
      <c r="BU57" s="1313"/>
      <c r="BV57" s="1313"/>
      <c r="BW57" s="1313"/>
      <c r="BX57" s="1313">
        <v>58.4</v>
      </c>
      <c r="BY57" s="1313"/>
      <c r="BZ57" s="1313"/>
      <c r="CA57" s="1313"/>
      <c r="CB57" s="1313"/>
      <c r="CC57" s="1313"/>
      <c r="CD57" s="1313"/>
      <c r="CE57" s="1313"/>
      <c r="CF57" s="1313">
        <v>61.8</v>
      </c>
      <c r="CG57" s="1313"/>
      <c r="CH57" s="1313"/>
      <c r="CI57" s="1313"/>
      <c r="CJ57" s="1313"/>
      <c r="CK57" s="1313"/>
      <c r="CL57" s="1313"/>
      <c r="CM57" s="1313"/>
      <c r="CN57" s="1313">
        <v>63.1</v>
      </c>
      <c r="CO57" s="1313"/>
      <c r="CP57" s="1313"/>
      <c r="CQ57" s="1313"/>
      <c r="CR57" s="1313"/>
      <c r="CS57" s="1313"/>
      <c r="CT57" s="1313"/>
      <c r="CU57" s="1313"/>
      <c r="CV57" s="1313">
        <v>62.4</v>
      </c>
      <c r="CW57" s="1313"/>
      <c r="CX57" s="1313"/>
      <c r="CY57" s="1313"/>
      <c r="CZ57" s="1313"/>
      <c r="DA57" s="1313"/>
      <c r="DB57" s="1313"/>
      <c r="DC57" s="1313"/>
      <c r="DD57" s="415"/>
      <c r="DE57" s="410"/>
    </row>
    <row r="58" spans="1:109" s="404" customFormat="1" ht="13.5" x14ac:dyDescent="0.15">
      <c r="A58" s="388"/>
      <c r="B58" s="410"/>
      <c r="G58" s="1319"/>
      <c r="H58" s="1319"/>
      <c r="I58" s="1317"/>
      <c r="J58" s="1317"/>
      <c r="K58" s="1320"/>
      <c r="L58" s="1320"/>
      <c r="M58" s="1320"/>
      <c r="N58" s="1320"/>
      <c r="AM58" s="388"/>
      <c r="AN58" s="1315"/>
      <c r="AO58" s="1315"/>
      <c r="AP58" s="1315"/>
      <c r="AQ58" s="1315"/>
      <c r="AR58" s="1315"/>
      <c r="AS58" s="1315"/>
      <c r="AT58" s="1315"/>
      <c r="AU58" s="1315"/>
      <c r="AV58" s="1315"/>
      <c r="AW58" s="1315"/>
      <c r="AX58" s="1315"/>
      <c r="AY58" s="1315"/>
      <c r="AZ58" s="1315"/>
      <c r="BA58" s="1315"/>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620</v>
      </c>
    </row>
    <row r="64" spans="1:109" ht="13.5" x14ac:dyDescent="0.15">
      <c r="B64" s="389"/>
      <c r="G64" s="405"/>
      <c r="I64" s="407"/>
      <c r="J64" s="407"/>
      <c r="K64" s="407"/>
      <c r="L64" s="407"/>
      <c r="M64" s="407"/>
      <c r="N64" s="406"/>
      <c r="AM64" s="405"/>
      <c r="AN64" s="405" t="s">
        <v>619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5" t="s">
        <v>618</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3.5" x14ac:dyDescent="0.15">
      <c r="B66" s="389"/>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3.5" x14ac:dyDescent="0.15">
      <c r="B67" s="389"/>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3.5" x14ac:dyDescent="0.15">
      <c r="B68" s="389"/>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3.5" x14ac:dyDescent="0.15">
      <c r="B69" s="389"/>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617</v>
      </c>
    </row>
    <row r="72" spans="2:107" ht="13.5" x14ac:dyDescent="0.15">
      <c r="B72" s="389"/>
      <c r="G72" s="1319"/>
      <c r="H72" s="1319"/>
      <c r="I72" s="1319"/>
      <c r="J72" s="1319"/>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ht="13.5" x14ac:dyDescent="0.15">
      <c r="B73" s="389"/>
      <c r="G73" s="1324"/>
      <c r="H73" s="1324"/>
      <c r="I73" s="1324"/>
      <c r="J73" s="1324"/>
      <c r="K73" s="1314"/>
      <c r="L73" s="1314"/>
      <c r="M73" s="1314"/>
      <c r="N73" s="1314"/>
      <c r="AM73" s="396"/>
      <c r="AN73" s="1316" t="s">
        <v>616</v>
      </c>
      <c r="AO73" s="1316"/>
      <c r="AP73" s="1316"/>
      <c r="AQ73" s="1316"/>
      <c r="AR73" s="1316"/>
      <c r="AS73" s="1316"/>
      <c r="AT73" s="1316"/>
      <c r="AU73" s="1316"/>
      <c r="AV73" s="1316"/>
      <c r="AW73" s="1316"/>
      <c r="AX73" s="1316"/>
      <c r="AY73" s="1316"/>
      <c r="AZ73" s="1316"/>
      <c r="BA73" s="1316"/>
      <c r="BB73" s="1316" t="s">
        <v>614</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5" x14ac:dyDescent="0.15">
      <c r="B74" s="389"/>
      <c r="G74" s="1324"/>
      <c r="H74" s="1324"/>
      <c r="I74" s="1324"/>
      <c r="J74" s="1324"/>
      <c r="K74" s="1314"/>
      <c r="L74" s="1314"/>
      <c r="M74" s="1314"/>
      <c r="N74" s="1314"/>
      <c r="AM74" s="39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4"/>
      <c r="H75" s="1324"/>
      <c r="I75" s="1319"/>
      <c r="J75" s="1319"/>
      <c r="K75" s="1320"/>
      <c r="L75" s="1320"/>
      <c r="M75" s="1320"/>
      <c r="N75" s="1320"/>
      <c r="AM75" s="396"/>
      <c r="AN75" s="1316"/>
      <c r="AO75" s="1316"/>
      <c r="AP75" s="1316"/>
      <c r="AQ75" s="1316"/>
      <c r="AR75" s="1316"/>
      <c r="AS75" s="1316"/>
      <c r="AT75" s="1316"/>
      <c r="AU75" s="1316"/>
      <c r="AV75" s="1316"/>
      <c r="AW75" s="1316"/>
      <c r="AX75" s="1316"/>
      <c r="AY75" s="1316"/>
      <c r="AZ75" s="1316"/>
      <c r="BA75" s="1316"/>
      <c r="BB75" s="1316" t="s">
        <v>613</v>
      </c>
      <c r="BC75" s="1316"/>
      <c r="BD75" s="1316"/>
      <c r="BE75" s="1316"/>
      <c r="BF75" s="1316"/>
      <c r="BG75" s="1316"/>
      <c r="BH75" s="1316"/>
      <c r="BI75" s="1316"/>
      <c r="BJ75" s="1316"/>
      <c r="BK75" s="1316"/>
      <c r="BL75" s="1316"/>
      <c r="BM75" s="1316"/>
      <c r="BN75" s="1316"/>
      <c r="BO75" s="1316"/>
      <c r="BP75" s="1313">
        <v>11.3</v>
      </c>
      <c r="BQ75" s="1313"/>
      <c r="BR75" s="1313"/>
      <c r="BS75" s="1313"/>
      <c r="BT75" s="1313"/>
      <c r="BU75" s="1313"/>
      <c r="BV75" s="1313"/>
      <c r="BW75" s="1313"/>
      <c r="BX75" s="1313">
        <v>10.9</v>
      </c>
      <c r="BY75" s="1313"/>
      <c r="BZ75" s="1313"/>
      <c r="CA75" s="1313"/>
      <c r="CB75" s="1313"/>
      <c r="CC75" s="1313"/>
      <c r="CD75" s="1313"/>
      <c r="CE75" s="1313"/>
      <c r="CF75" s="1313">
        <v>10</v>
      </c>
      <c r="CG75" s="1313"/>
      <c r="CH75" s="1313"/>
      <c r="CI75" s="1313"/>
      <c r="CJ75" s="1313"/>
      <c r="CK75" s="1313"/>
      <c r="CL75" s="1313"/>
      <c r="CM75" s="1313"/>
      <c r="CN75" s="1313">
        <v>8.5</v>
      </c>
      <c r="CO75" s="1313"/>
      <c r="CP75" s="1313"/>
      <c r="CQ75" s="1313"/>
      <c r="CR75" s="1313"/>
      <c r="CS75" s="1313"/>
      <c r="CT75" s="1313"/>
      <c r="CU75" s="1313"/>
      <c r="CV75" s="1313">
        <v>6.9</v>
      </c>
      <c r="CW75" s="1313"/>
      <c r="CX75" s="1313"/>
      <c r="CY75" s="1313"/>
      <c r="CZ75" s="1313"/>
      <c r="DA75" s="1313"/>
      <c r="DB75" s="1313"/>
      <c r="DC75" s="1313"/>
    </row>
    <row r="76" spans="2:107" ht="13.5" x14ac:dyDescent="0.15">
      <c r="B76" s="389"/>
      <c r="G76" s="1324"/>
      <c r="H76" s="1324"/>
      <c r="I76" s="1319"/>
      <c r="J76" s="1319"/>
      <c r="K76" s="1320"/>
      <c r="L76" s="1320"/>
      <c r="M76" s="1320"/>
      <c r="N76" s="1320"/>
      <c r="AM76" s="39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9"/>
      <c r="H77" s="1319"/>
      <c r="I77" s="1319"/>
      <c r="J77" s="1319"/>
      <c r="K77" s="1314"/>
      <c r="L77" s="1314"/>
      <c r="M77" s="1314"/>
      <c r="N77" s="1314"/>
      <c r="AN77" s="1315" t="s">
        <v>615</v>
      </c>
      <c r="AO77" s="1315"/>
      <c r="AP77" s="1315"/>
      <c r="AQ77" s="1315"/>
      <c r="AR77" s="1315"/>
      <c r="AS77" s="1315"/>
      <c r="AT77" s="1315"/>
      <c r="AU77" s="1315"/>
      <c r="AV77" s="1315"/>
      <c r="AW77" s="1315"/>
      <c r="AX77" s="1315"/>
      <c r="AY77" s="1315"/>
      <c r="AZ77" s="1315"/>
      <c r="BA77" s="1315"/>
      <c r="BB77" s="1316" t="s">
        <v>614</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ht="13.5" x14ac:dyDescent="0.15">
      <c r="B78" s="389"/>
      <c r="G78" s="1319"/>
      <c r="H78" s="1319"/>
      <c r="I78" s="1319"/>
      <c r="J78" s="1319"/>
      <c r="K78" s="1314"/>
      <c r="L78" s="1314"/>
      <c r="M78" s="1314"/>
      <c r="N78" s="1314"/>
      <c r="AN78" s="1315"/>
      <c r="AO78" s="1315"/>
      <c r="AP78" s="1315"/>
      <c r="AQ78" s="1315"/>
      <c r="AR78" s="1315"/>
      <c r="AS78" s="1315"/>
      <c r="AT78" s="1315"/>
      <c r="AU78" s="1315"/>
      <c r="AV78" s="1315"/>
      <c r="AW78" s="1315"/>
      <c r="AX78" s="1315"/>
      <c r="AY78" s="1315"/>
      <c r="AZ78" s="1315"/>
      <c r="BA78" s="1315"/>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9"/>
      <c r="H79" s="1319"/>
      <c r="I79" s="1317"/>
      <c r="J79" s="1317"/>
      <c r="K79" s="1318"/>
      <c r="L79" s="1318"/>
      <c r="M79" s="1318"/>
      <c r="N79" s="1318"/>
      <c r="AN79" s="1315"/>
      <c r="AO79" s="1315"/>
      <c r="AP79" s="1315"/>
      <c r="AQ79" s="1315"/>
      <c r="AR79" s="1315"/>
      <c r="AS79" s="1315"/>
      <c r="AT79" s="1315"/>
      <c r="AU79" s="1315"/>
      <c r="AV79" s="1315"/>
      <c r="AW79" s="1315"/>
      <c r="AX79" s="1315"/>
      <c r="AY79" s="1315"/>
      <c r="AZ79" s="1315"/>
      <c r="BA79" s="1315"/>
      <c r="BB79" s="1316" t="s">
        <v>613</v>
      </c>
      <c r="BC79" s="1316"/>
      <c r="BD79" s="1316"/>
      <c r="BE79" s="1316"/>
      <c r="BF79" s="1316"/>
      <c r="BG79" s="1316"/>
      <c r="BH79" s="1316"/>
      <c r="BI79" s="1316"/>
      <c r="BJ79" s="1316"/>
      <c r="BK79" s="1316"/>
      <c r="BL79" s="1316"/>
      <c r="BM79" s="1316"/>
      <c r="BN79" s="1316"/>
      <c r="BO79" s="1316"/>
      <c r="BP79" s="1313">
        <v>6</v>
      </c>
      <c r="BQ79" s="1313"/>
      <c r="BR79" s="1313"/>
      <c r="BS79" s="1313"/>
      <c r="BT79" s="1313"/>
      <c r="BU79" s="1313"/>
      <c r="BV79" s="1313"/>
      <c r="BW79" s="1313"/>
      <c r="BX79" s="1313">
        <v>5.6</v>
      </c>
      <c r="BY79" s="1313"/>
      <c r="BZ79" s="1313"/>
      <c r="CA79" s="1313"/>
      <c r="CB79" s="1313"/>
      <c r="CC79" s="1313"/>
      <c r="CD79" s="1313"/>
      <c r="CE79" s="1313"/>
      <c r="CF79" s="1313">
        <v>5.3</v>
      </c>
      <c r="CG79" s="1313"/>
      <c r="CH79" s="1313"/>
      <c r="CI79" s="1313"/>
      <c r="CJ79" s="1313"/>
      <c r="CK79" s="1313"/>
      <c r="CL79" s="1313"/>
      <c r="CM79" s="1313"/>
      <c r="CN79" s="1313">
        <v>5.8</v>
      </c>
      <c r="CO79" s="1313"/>
      <c r="CP79" s="1313"/>
      <c r="CQ79" s="1313"/>
      <c r="CR79" s="1313"/>
      <c r="CS79" s="1313"/>
      <c r="CT79" s="1313"/>
      <c r="CU79" s="1313"/>
      <c r="CV79" s="1313">
        <v>5.8</v>
      </c>
      <c r="CW79" s="1313"/>
      <c r="CX79" s="1313"/>
      <c r="CY79" s="1313"/>
      <c r="CZ79" s="1313"/>
      <c r="DA79" s="1313"/>
      <c r="DB79" s="1313"/>
      <c r="DC79" s="1313"/>
    </row>
    <row r="80" spans="2:107" ht="13.5" x14ac:dyDescent="0.15">
      <c r="B80" s="389"/>
      <c r="G80" s="1319"/>
      <c r="H80" s="1319"/>
      <c r="I80" s="1317"/>
      <c r="J80" s="1317"/>
      <c r="K80" s="1318"/>
      <c r="L80" s="1318"/>
      <c r="M80" s="1318"/>
      <c r="N80" s="1318"/>
      <c r="AN80" s="1315"/>
      <c r="AO80" s="1315"/>
      <c r="AP80" s="1315"/>
      <c r="AQ80" s="1315"/>
      <c r="AR80" s="1315"/>
      <c r="AS80" s="1315"/>
      <c r="AT80" s="1315"/>
      <c r="AU80" s="1315"/>
      <c r="AV80" s="1315"/>
      <c r="AW80" s="1315"/>
      <c r="AX80" s="1315"/>
      <c r="AY80" s="1315"/>
      <c r="AZ80" s="1315"/>
      <c r="BA80" s="1315"/>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qdItMtbuWo4LYUc8uxp6DAuI4aI1XPPCGT/ZuLarXWkku9s5pyINoNd6/Sh06J9GZkXrMehcMDfy3lqq34KuQ==" saltValue="CZY7qh3z5SJKjK0sYE9y5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D19" sqref="BD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6gLr1XN/X7Au3MjBFtmKytUa2h2mcIEbDBE837pKLoj0BLsDfh4ZGRbI8lQFKeIG6wq5kIGU7COcBT74Zwrpew==" saltValue="zHhqAmdWmhU0SGpHy96EI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D19" sqref="BD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LdL5sk4Rz1gmR80D9qC9CdgeMZFKGbj7/vGRDFl+LF8WcTFhZ59hCOT95MjeS/8z0uP+0A+UYZzRqfpjyd0gRw==" saltValue="9pdz/6FN0dlIhamkVOk4N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107783</v>
      </c>
      <c r="E3" s="162"/>
      <c r="F3" s="163">
        <v>237994</v>
      </c>
      <c r="G3" s="164"/>
      <c r="H3" s="165"/>
    </row>
    <row r="4" spans="1:8" x14ac:dyDescent="0.15">
      <c r="A4" s="166"/>
      <c r="B4" s="167"/>
      <c r="C4" s="168"/>
      <c r="D4" s="169">
        <v>73241</v>
      </c>
      <c r="E4" s="170"/>
      <c r="F4" s="171">
        <v>110361</v>
      </c>
      <c r="G4" s="172"/>
      <c r="H4" s="173"/>
    </row>
    <row r="5" spans="1:8" x14ac:dyDescent="0.15">
      <c r="A5" s="154" t="s">
        <v>551</v>
      </c>
      <c r="B5" s="159"/>
      <c r="C5" s="160"/>
      <c r="D5" s="161">
        <v>147776</v>
      </c>
      <c r="E5" s="162"/>
      <c r="F5" s="163">
        <v>267911</v>
      </c>
      <c r="G5" s="164"/>
      <c r="H5" s="165"/>
    </row>
    <row r="6" spans="1:8" x14ac:dyDescent="0.15">
      <c r="A6" s="166"/>
      <c r="B6" s="167"/>
      <c r="C6" s="168"/>
      <c r="D6" s="169">
        <v>61672</v>
      </c>
      <c r="E6" s="170"/>
      <c r="F6" s="171">
        <v>106425</v>
      </c>
      <c r="G6" s="172"/>
      <c r="H6" s="173"/>
    </row>
    <row r="7" spans="1:8" x14ac:dyDescent="0.15">
      <c r="A7" s="154" t="s">
        <v>552</v>
      </c>
      <c r="B7" s="159"/>
      <c r="C7" s="160"/>
      <c r="D7" s="161">
        <v>124165</v>
      </c>
      <c r="E7" s="162"/>
      <c r="F7" s="163">
        <v>228215</v>
      </c>
      <c r="G7" s="164"/>
      <c r="H7" s="165"/>
    </row>
    <row r="8" spans="1:8" x14ac:dyDescent="0.15">
      <c r="A8" s="166"/>
      <c r="B8" s="167"/>
      <c r="C8" s="168"/>
      <c r="D8" s="169">
        <v>55455</v>
      </c>
      <c r="E8" s="170"/>
      <c r="F8" s="171">
        <v>117571</v>
      </c>
      <c r="G8" s="172"/>
      <c r="H8" s="173"/>
    </row>
    <row r="9" spans="1:8" x14ac:dyDescent="0.15">
      <c r="A9" s="154" t="s">
        <v>553</v>
      </c>
      <c r="B9" s="159"/>
      <c r="C9" s="160"/>
      <c r="D9" s="161">
        <v>139841</v>
      </c>
      <c r="E9" s="162"/>
      <c r="F9" s="163">
        <v>264232</v>
      </c>
      <c r="G9" s="164"/>
      <c r="H9" s="165"/>
    </row>
    <row r="10" spans="1:8" x14ac:dyDescent="0.15">
      <c r="A10" s="166"/>
      <c r="B10" s="167"/>
      <c r="C10" s="168"/>
      <c r="D10" s="169">
        <v>90678</v>
      </c>
      <c r="E10" s="170"/>
      <c r="F10" s="171">
        <v>133959</v>
      </c>
      <c r="G10" s="172"/>
      <c r="H10" s="173"/>
    </row>
    <row r="11" spans="1:8" x14ac:dyDescent="0.15">
      <c r="A11" s="154" t="s">
        <v>554</v>
      </c>
      <c r="B11" s="159"/>
      <c r="C11" s="160"/>
      <c r="D11" s="161">
        <v>157126</v>
      </c>
      <c r="E11" s="162"/>
      <c r="F11" s="163">
        <v>263613</v>
      </c>
      <c r="G11" s="164"/>
      <c r="H11" s="165"/>
    </row>
    <row r="12" spans="1:8" x14ac:dyDescent="0.15">
      <c r="A12" s="166"/>
      <c r="B12" s="167"/>
      <c r="C12" s="174"/>
      <c r="D12" s="169">
        <v>109672</v>
      </c>
      <c r="E12" s="170"/>
      <c r="F12" s="171">
        <v>128823</v>
      </c>
      <c r="G12" s="172"/>
      <c r="H12" s="173"/>
    </row>
    <row r="13" spans="1:8" x14ac:dyDescent="0.15">
      <c r="A13" s="154"/>
      <c r="B13" s="159"/>
      <c r="C13" s="175"/>
      <c r="D13" s="176">
        <v>135338</v>
      </c>
      <c r="E13" s="177"/>
      <c r="F13" s="178">
        <v>252393</v>
      </c>
      <c r="G13" s="179"/>
      <c r="H13" s="165"/>
    </row>
    <row r="14" spans="1:8" x14ac:dyDescent="0.15">
      <c r="A14" s="166"/>
      <c r="B14" s="167"/>
      <c r="C14" s="168"/>
      <c r="D14" s="169">
        <v>78144</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4.55</v>
      </c>
      <c r="C19" s="180">
        <f>ROUND(VALUE(SUBSTITUTE(実質収支比率等に係る経年分析!G$48,"▲","-")),2)</f>
        <v>8.01</v>
      </c>
      <c r="D19" s="180">
        <f>ROUND(VALUE(SUBSTITUTE(実質収支比率等に係る経年分析!H$48,"▲","-")),2)</f>
        <v>4.8499999999999996</v>
      </c>
      <c r="E19" s="180">
        <f>ROUND(VALUE(SUBSTITUTE(実質収支比率等に係る経年分析!I$48,"▲","-")),2)</f>
        <v>4.46</v>
      </c>
      <c r="F19" s="180">
        <f>ROUND(VALUE(SUBSTITUTE(実質収支比率等に係る経年分析!J$48,"▲","-")),2)</f>
        <v>3.2</v>
      </c>
    </row>
    <row r="20" spans="1:11" x14ac:dyDescent="0.15">
      <c r="A20" s="180" t="s">
        <v>55</v>
      </c>
      <c r="B20" s="180">
        <f>ROUND(VALUE(SUBSTITUTE(実質収支比率等に係る経年分析!F$47,"▲","-")),2)</f>
        <v>51.02</v>
      </c>
      <c r="C20" s="180">
        <f>ROUND(VALUE(SUBSTITUTE(実質収支比率等に係る経年分析!G$47,"▲","-")),2)</f>
        <v>53.8</v>
      </c>
      <c r="D20" s="180">
        <f>ROUND(VALUE(SUBSTITUTE(実質収支比率等に係る経年分析!H$47,"▲","-")),2)</f>
        <v>58.26</v>
      </c>
      <c r="E20" s="180">
        <f>ROUND(VALUE(SUBSTITUTE(実質収支比率等に係る経年分析!I$47,"▲","-")),2)</f>
        <v>60.01</v>
      </c>
      <c r="F20" s="180">
        <f>ROUND(VALUE(SUBSTITUTE(実質収支比率等に係る経年分析!J$47,"▲","-")),2)</f>
        <v>59.67</v>
      </c>
    </row>
    <row r="21" spans="1:11" x14ac:dyDescent="0.15">
      <c r="A21" s="180" t="s">
        <v>56</v>
      </c>
      <c r="B21" s="180">
        <f>IF(ISNUMBER(VALUE(SUBSTITUTE(実質収支比率等に係る経年分析!F$49,"▲","-"))),ROUND(VALUE(SUBSTITUTE(実質収支比率等に係る経年分析!F$49,"▲","-")),2),NA())</f>
        <v>-7.56</v>
      </c>
      <c r="C21" s="180">
        <f>IF(ISNUMBER(VALUE(SUBSTITUTE(実質収支比率等に係る経年分析!G$49,"▲","-"))),ROUND(VALUE(SUBSTITUTE(実質収支比率等に係る経年分析!G$49,"▲","-")),2),NA())</f>
        <v>3.25</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1.1399999999999999</v>
      </c>
      <c r="F21" s="180">
        <f>IF(ISNUMBER(VALUE(SUBSTITUTE(実質収支比率等に係る経年分析!J$49,"▲","-"))),ROUND(VALUE(SUBSTITUTE(実質収支比率等に係る経年分析!J$49,"▲","-")),2),NA())</f>
        <v>2.38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4.1100000000000003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2.14</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4.8499999999999996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346</v>
      </c>
      <c r="E42" s="182"/>
      <c r="F42" s="182"/>
      <c r="G42" s="182">
        <f>'実質公債費比率（分子）の構造'!L$52</f>
        <v>287</v>
      </c>
      <c r="H42" s="182"/>
      <c r="I42" s="182"/>
      <c r="J42" s="182">
        <f>'実質公債費比率（分子）の構造'!M$52</f>
        <v>276</v>
      </c>
      <c r="K42" s="182"/>
      <c r="L42" s="182"/>
      <c r="M42" s="182">
        <f>'実質公債費比率（分子）の構造'!N$52</f>
        <v>263</v>
      </c>
      <c r="N42" s="182"/>
      <c r="O42" s="182"/>
      <c r="P42" s="182">
        <f>'実質公債費比率（分子）の構造'!O$52</f>
        <v>272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16</v>
      </c>
      <c r="F45" s="182"/>
      <c r="G45" s="182"/>
      <c r="H45" s="182">
        <f>'実質公債費比率（分子）の構造'!M$49</f>
        <v>8</v>
      </c>
      <c r="I45" s="182"/>
      <c r="J45" s="182"/>
      <c r="K45" s="182">
        <f>'実質公債費比率（分子）の構造'!N$49</f>
        <v>9</v>
      </c>
      <c r="L45" s="182"/>
      <c r="M45" s="182"/>
      <c r="N45" s="182">
        <f>'実質公債費比率（分子）の構造'!O$49</f>
        <v>12</v>
      </c>
      <c r="O45" s="182"/>
      <c r="P45" s="182"/>
    </row>
    <row r="46" spans="1:16" x14ac:dyDescent="0.15">
      <c r="A46" s="182" t="s">
        <v>67</v>
      </c>
      <c r="B46" s="182">
        <f>'実質公債費比率（分子）の構造'!K$48</f>
        <v>63</v>
      </c>
      <c r="C46" s="182"/>
      <c r="D46" s="182"/>
      <c r="E46" s="182">
        <f>'実質公債費比率（分子）の構造'!L$48</f>
        <v>78</v>
      </c>
      <c r="F46" s="182"/>
      <c r="G46" s="182"/>
      <c r="H46" s="182">
        <f>'実質公債費比率（分子）の構造'!M$48</f>
        <v>66</v>
      </c>
      <c r="I46" s="182"/>
      <c r="J46" s="182"/>
      <c r="K46" s="182">
        <f>'実質公債費比率（分子）の構造'!N$48</f>
        <v>70</v>
      </c>
      <c r="L46" s="182"/>
      <c r="M46" s="182"/>
      <c r="N46" s="182">
        <f>'実質公債費比率（分子）の構造'!O$48</f>
        <v>68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460</v>
      </c>
      <c r="C49" s="182"/>
      <c r="D49" s="182"/>
      <c r="E49" s="182">
        <f>'実質公債費比率（分子）の構造'!L$45</f>
        <v>372</v>
      </c>
      <c r="F49" s="182"/>
      <c r="G49" s="182"/>
      <c r="H49" s="182">
        <f>'実質公債費比率（分子）の構造'!M$45</f>
        <v>344</v>
      </c>
      <c r="I49" s="182"/>
      <c r="J49" s="182"/>
      <c r="K49" s="182">
        <f>'実質公債費比率（分子）の構造'!N$45</f>
        <v>294</v>
      </c>
      <c r="L49" s="182"/>
      <c r="M49" s="182"/>
      <c r="N49" s="182">
        <f>'実質公債費比率（分子）の構造'!O$45</f>
        <v>300</v>
      </c>
      <c r="O49" s="182"/>
      <c r="P49" s="182"/>
    </row>
    <row r="50" spans="1:16" x14ac:dyDescent="0.15">
      <c r="A50" s="182" t="s">
        <v>71</v>
      </c>
      <c r="B50" s="182" t="e">
        <f>NA()</f>
        <v>#N/A</v>
      </c>
      <c r="C50" s="182">
        <f>IF(ISNUMBER('実質公債費比率（分子）の構造'!K$53),'実質公債費比率（分子）の構造'!K$53,NA())</f>
        <v>193</v>
      </c>
      <c r="D50" s="182" t="e">
        <f>NA()</f>
        <v>#N/A</v>
      </c>
      <c r="E50" s="182" t="e">
        <f>NA()</f>
        <v>#N/A</v>
      </c>
      <c r="F50" s="182">
        <f>IF(ISNUMBER('実質公債費比率（分子）の構造'!L$53),'実質公債費比率（分子）の構造'!L$53,NA())</f>
        <v>179</v>
      </c>
      <c r="G50" s="182" t="e">
        <f>NA()</f>
        <v>#N/A</v>
      </c>
      <c r="H50" s="182" t="e">
        <f>NA()</f>
        <v>#N/A</v>
      </c>
      <c r="I50" s="182">
        <f>IF(ISNUMBER('実質公債費比率（分子）の構造'!M$53),'実質公債費比率（分子）の構造'!M$53,NA())</f>
        <v>142</v>
      </c>
      <c r="J50" s="182" t="e">
        <f>NA()</f>
        <v>#N/A</v>
      </c>
      <c r="K50" s="182" t="e">
        <f>NA()</f>
        <v>#N/A</v>
      </c>
      <c r="L50" s="182">
        <f>IF(ISNUMBER('実質公債費比率（分子）の構造'!N$53),'実質公債費比率（分子）の構造'!N$53,NA())</f>
        <v>110</v>
      </c>
      <c r="M50" s="182" t="e">
        <f>NA()</f>
        <v>#N/A</v>
      </c>
      <c r="N50" s="182" t="e">
        <f>NA()</f>
        <v>#N/A</v>
      </c>
      <c r="O50" s="182">
        <f>IF(ISNUMBER('実質公債費比率（分子）の構造'!O$53),'実質公債費比率（分子）の構造'!O$53,NA())</f>
        <v>108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2700</v>
      </c>
      <c r="E56" s="181"/>
      <c r="F56" s="181"/>
      <c r="G56" s="181">
        <f>'将来負担比率（分子）の構造'!J$52</f>
        <v>2820</v>
      </c>
      <c r="H56" s="181"/>
      <c r="I56" s="181"/>
      <c r="J56" s="181">
        <f>'将来負担比率（分子）の構造'!K$52</f>
        <v>2626</v>
      </c>
      <c r="K56" s="181"/>
      <c r="L56" s="181"/>
      <c r="M56" s="181">
        <f>'将来負担比率（分子）の構造'!L$52</f>
        <v>2464</v>
      </c>
      <c r="N56" s="181"/>
      <c r="O56" s="181"/>
      <c r="P56" s="181">
        <f>'将来負担比率（分子）の構造'!M$52</f>
        <v>2298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1649</v>
      </c>
      <c r="E58" s="181"/>
      <c r="F58" s="181"/>
      <c r="G58" s="181">
        <f>'将来負担比率（分子）の構造'!J$50</f>
        <v>2497</v>
      </c>
      <c r="H58" s="181"/>
      <c r="I58" s="181"/>
      <c r="J58" s="181">
        <f>'将来負担比率（分子）の構造'!K$50</f>
        <v>3444</v>
      </c>
      <c r="K58" s="181"/>
      <c r="L58" s="181"/>
      <c r="M58" s="181">
        <f>'将来負担比率（分子）の構造'!L$50</f>
        <v>3195</v>
      </c>
      <c r="N58" s="181"/>
      <c r="O58" s="181"/>
      <c r="P58" s="181">
        <f>'将来負担比率（分子）の構造'!M$50</f>
        <v>3123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219</v>
      </c>
      <c r="C62" s="181"/>
      <c r="D62" s="181"/>
      <c r="E62" s="181">
        <f>'将来負担比率（分子）の構造'!J$45</f>
        <v>371</v>
      </c>
      <c r="F62" s="181"/>
      <c r="G62" s="181"/>
      <c r="H62" s="181">
        <f>'将来負担比率（分子）の構造'!K$45</f>
        <v>430</v>
      </c>
      <c r="I62" s="181"/>
      <c r="J62" s="181"/>
      <c r="K62" s="181">
        <f>'将来負担比率（分子）の構造'!L$45</f>
        <v>442</v>
      </c>
      <c r="L62" s="181"/>
      <c r="M62" s="181"/>
      <c r="N62" s="181">
        <f>'将来負担比率（分子）の構造'!M$45</f>
        <v>412</v>
      </c>
      <c r="O62" s="181"/>
      <c r="P62" s="181"/>
    </row>
    <row r="63" spans="1:16" x14ac:dyDescent="0.15">
      <c r="A63" s="181" t="s">
        <v>34</v>
      </c>
      <c r="B63" s="181">
        <f>'将来負担比率（分子）の構造'!I$44</f>
        <v>44</v>
      </c>
      <c r="C63" s="181"/>
      <c r="D63" s="181"/>
      <c r="E63" s="181">
        <f>'将来負担比率（分子）の構造'!J$44</f>
        <v>33</v>
      </c>
      <c r="F63" s="181"/>
      <c r="G63" s="181"/>
      <c r="H63" s="181">
        <f>'将来負担比率（分子）の構造'!K$44</f>
        <v>97</v>
      </c>
      <c r="I63" s="181"/>
      <c r="J63" s="181"/>
      <c r="K63" s="181">
        <f>'将来負担比率（分子）の構造'!L$44</f>
        <v>104</v>
      </c>
      <c r="L63" s="181"/>
      <c r="M63" s="181"/>
      <c r="N63" s="181">
        <f>'将来負担比率（分子）の構造'!M$44</f>
        <v>97</v>
      </c>
      <c r="O63" s="181"/>
      <c r="P63" s="181"/>
    </row>
    <row r="64" spans="1:16" x14ac:dyDescent="0.15">
      <c r="A64" s="181" t="s">
        <v>33</v>
      </c>
      <c r="B64" s="181">
        <f>'将来負担比率（分子）の構造'!I$43</f>
        <v>947</v>
      </c>
      <c r="C64" s="181"/>
      <c r="D64" s="181"/>
      <c r="E64" s="181">
        <f>'将来負担比率（分子）の構造'!J$43</f>
        <v>856</v>
      </c>
      <c r="F64" s="181"/>
      <c r="G64" s="181"/>
      <c r="H64" s="181">
        <f>'将来負担比率（分子）の構造'!K$43</f>
        <v>793</v>
      </c>
      <c r="I64" s="181"/>
      <c r="J64" s="181"/>
      <c r="K64" s="181">
        <f>'将来負担比率（分子）の構造'!L$43</f>
        <v>773</v>
      </c>
      <c r="L64" s="181"/>
      <c r="M64" s="181"/>
      <c r="N64" s="181">
        <f>'将来負担比率（分子）の構造'!M$43</f>
        <v>816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2457</v>
      </c>
      <c r="C66" s="181"/>
      <c r="D66" s="181"/>
      <c r="E66" s="181">
        <f>'将来負担比率（分子）の構造'!J$41</f>
        <v>2441</v>
      </c>
      <c r="F66" s="181"/>
      <c r="G66" s="181"/>
      <c r="H66" s="181">
        <f>'将来負担比率（分子）の構造'!K$41</f>
        <v>2157</v>
      </c>
      <c r="I66" s="181"/>
      <c r="J66" s="181"/>
      <c r="K66" s="181">
        <f>'将来負担比率（分子）の構造'!L$41</f>
        <v>1886</v>
      </c>
      <c r="L66" s="181"/>
      <c r="M66" s="181"/>
      <c r="N66" s="181">
        <f>'将来負担比率（分子）の構造'!M$41</f>
        <v>1635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1146</v>
      </c>
      <c r="C72" s="185">
        <f>基金残高に係る経年分析!G55</f>
        <v>1176</v>
      </c>
      <c r="D72" s="185">
        <f>基金残高に係る経年分析!H55</f>
        <v>1247</v>
      </c>
    </row>
    <row r="73" spans="1:16" x14ac:dyDescent="0.15">
      <c r="A73" s="184" t="s">
        <v>78</v>
      </c>
      <c r="B73" s="185">
        <f>基金残高に係る経年分析!F56</f>
        <v>54</v>
      </c>
      <c r="C73" s="185">
        <f>基金残高に係る経年分析!G56</f>
        <v>54</v>
      </c>
      <c r="D73" s="185">
        <f>基金残高に係る経年分析!H56</f>
        <v>54</v>
      </c>
    </row>
    <row r="74" spans="1:16" x14ac:dyDescent="0.15">
      <c r="A74" s="184" t="s">
        <v>79</v>
      </c>
      <c r="B74" s="185">
        <f>基金残高に係る経年分析!F57</f>
        <v>2103</v>
      </c>
      <c r="C74" s="185">
        <f>基金残高に係る経年分析!G57</f>
        <v>1830</v>
      </c>
      <c r="D74" s="185">
        <f>基金残高に係る経年分析!H57</f>
        <v>1600</v>
      </c>
    </row>
  </sheetData>
  <sheetProtection algorithmName="SHA-512" hashValue="qY/2Q09ukD5d0IEtnSqx53mecZgk/wFAoownHPrhn/+NU4VofT1NcDOr/8fckVxCjvZFbHxfZFJcUQrqoPsdPA==" saltValue="XWVEi4tfm0gt7hzii/Fi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602636</v>
      </c>
      <c r="S5" s="736"/>
      <c r="T5" s="736"/>
      <c r="U5" s="736"/>
      <c r="V5" s="736"/>
      <c r="W5" s="736"/>
      <c r="X5" s="736"/>
      <c r="Y5" s="779"/>
      <c r="Z5" s="797">
        <v>15.8</v>
      </c>
      <c r="AA5" s="797"/>
      <c r="AB5" s="797"/>
      <c r="AC5" s="797"/>
      <c r="AD5" s="798">
        <v>602636</v>
      </c>
      <c r="AE5" s="798"/>
      <c r="AF5" s="798"/>
      <c r="AG5" s="798"/>
      <c r="AH5" s="798"/>
      <c r="AI5" s="798"/>
      <c r="AJ5" s="798"/>
      <c r="AK5" s="798"/>
      <c r="AL5" s="780">
        <v>28.6</v>
      </c>
      <c r="AM5" s="751"/>
      <c r="AN5" s="751"/>
      <c r="AO5" s="781"/>
      <c r="AP5" s="746" t="s">
        <v>231</v>
      </c>
      <c r="AQ5" s="747"/>
      <c r="AR5" s="747"/>
      <c r="AS5" s="747"/>
      <c r="AT5" s="747"/>
      <c r="AU5" s="747"/>
      <c r="AV5" s="747"/>
      <c r="AW5" s="747"/>
      <c r="AX5" s="747"/>
      <c r="AY5" s="747"/>
      <c r="AZ5" s="747"/>
      <c r="BA5" s="747"/>
      <c r="BB5" s="747"/>
      <c r="BC5" s="747"/>
      <c r="BD5" s="747"/>
      <c r="BE5" s="747"/>
      <c r="BF5" s="748"/>
      <c r="BG5" s="680">
        <v>602636</v>
      </c>
      <c r="BH5" s="681"/>
      <c r="BI5" s="681"/>
      <c r="BJ5" s="681"/>
      <c r="BK5" s="681"/>
      <c r="BL5" s="681"/>
      <c r="BM5" s="681"/>
      <c r="BN5" s="682"/>
      <c r="BO5" s="713">
        <v>100</v>
      </c>
      <c r="BP5" s="713"/>
      <c r="BQ5" s="713"/>
      <c r="BR5" s="713"/>
      <c r="BS5" s="714">
        <v>72234</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41693</v>
      </c>
      <c r="S6" s="681"/>
      <c r="T6" s="681"/>
      <c r="U6" s="681"/>
      <c r="V6" s="681"/>
      <c r="W6" s="681"/>
      <c r="X6" s="681"/>
      <c r="Y6" s="682"/>
      <c r="Z6" s="713">
        <v>1.1000000000000001</v>
      </c>
      <c r="AA6" s="713"/>
      <c r="AB6" s="713"/>
      <c r="AC6" s="713"/>
      <c r="AD6" s="714">
        <v>41693</v>
      </c>
      <c r="AE6" s="714"/>
      <c r="AF6" s="714"/>
      <c r="AG6" s="714"/>
      <c r="AH6" s="714"/>
      <c r="AI6" s="714"/>
      <c r="AJ6" s="714"/>
      <c r="AK6" s="714"/>
      <c r="AL6" s="683">
        <v>2</v>
      </c>
      <c r="AM6" s="684"/>
      <c r="AN6" s="684"/>
      <c r="AO6" s="715"/>
      <c r="AP6" s="677" t="s">
        <v>236</v>
      </c>
      <c r="AQ6" s="678"/>
      <c r="AR6" s="678"/>
      <c r="AS6" s="678"/>
      <c r="AT6" s="678"/>
      <c r="AU6" s="678"/>
      <c r="AV6" s="678"/>
      <c r="AW6" s="678"/>
      <c r="AX6" s="678"/>
      <c r="AY6" s="678"/>
      <c r="AZ6" s="678"/>
      <c r="BA6" s="678"/>
      <c r="BB6" s="678"/>
      <c r="BC6" s="678"/>
      <c r="BD6" s="678"/>
      <c r="BE6" s="678"/>
      <c r="BF6" s="679"/>
      <c r="BG6" s="680">
        <v>602636</v>
      </c>
      <c r="BH6" s="681"/>
      <c r="BI6" s="681"/>
      <c r="BJ6" s="681"/>
      <c r="BK6" s="681"/>
      <c r="BL6" s="681"/>
      <c r="BM6" s="681"/>
      <c r="BN6" s="682"/>
      <c r="BO6" s="713">
        <v>100</v>
      </c>
      <c r="BP6" s="713"/>
      <c r="BQ6" s="713"/>
      <c r="BR6" s="713"/>
      <c r="BS6" s="714">
        <v>72234</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63219</v>
      </c>
      <c r="CS6" s="681"/>
      <c r="CT6" s="681"/>
      <c r="CU6" s="681"/>
      <c r="CV6" s="681"/>
      <c r="CW6" s="681"/>
      <c r="CX6" s="681"/>
      <c r="CY6" s="682"/>
      <c r="CZ6" s="780">
        <v>1.7</v>
      </c>
      <c r="DA6" s="751"/>
      <c r="DB6" s="751"/>
      <c r="DC6" s="783"/>
      <c r="DD6" s="686">
        <v>18396</v>
      </c>
      <c r="DE6" s="681"/>
      <c r="DF6" s="681"/>
      <c r="DG6" s="681"/>
      <c r="DH6" s="681"/>
      <c r="DI6" s="681"/>
      <c r="DJ6" s="681"/>
      <c r="DK6" s="681"/>
      <c r="DL6" s="681"/>
      <c r="DM6" s="681"/>
      <c r="DN6" s="681"/>
      <c r="DO6" s="681"/>
      <c r="DP6" s="682"/>
      <c r="DQ6" s="686">
        <v>63219</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428</v>
      </c>
      <c r="S7" s="681"/>
      <c r="T7" s="681"/>
      <c r="U7" s="681"/>
      <c r="V7" s="681"/>
      <c r="W7" s="681"/>
      <c r="X7" s="681"/>
      <c r="Y7" s="682"/>
      <c r="Z7" s="713">
        <v>0</v>
      </c>
      <c r="AA7" s="713"/>
      <c r="AB7" s="713"/>
      <c r="AC7" s="713"/>
      <c r="AD7" s="714">
        <v>428</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163460</v>
      </c>
      <c r="BH7" s="681"/>
      <c r="BI7" s="681"/>
      <c r="BJ7" s="681"/>
      <c r="BK7" s="681"/>
      <c r="BL7" s="681"/>
      <c r="BM7" s="681"/>
      <c r="BN7" s="682"/>
      <c r="BO7" s="713">
        <v>27.1</v>
      </c>
      <c r="BP7" s="713"/>
      <c r="BQ7" s="713"/>
      <c r="BR7" s="713"/>
      <c r="BS7" s="714" t="s">
        <v>131</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833326</v>
      </c>
      <c r="CS7" s="681"/>
      <c r="CT7" s="681"/>
      <c r="CU7" s="681"/>
      <c r="CV7" s="681"/>
      <c r="CW7" s="681"/>
      <c r="CX7" s="681"/>
      <c r="CY7" s="682"/>
      <c r="CZ7" s="713">
        <v>22.5</v>
      </c>
      <c r="DA7" s="713"/>
      <c r="DB7" s="713"/>
      <c r="DC7" s="713"/>
      <c r="DD7" s="686">
        <v>24578</v>
      </c>
      <c r="DE7" s="681"/>
      <c r="DF7" s="681"/>
      <c r="DG7" s="681"/>
      <c r="DH7" s="681"/>
      <c r="DI7" s="681"/>
      <c r="DJ7" s="681"/>
      <c r="DK7" s="681"/>
      <c r="DL7" s="681"/>
      <c r="DM7" s="681"/>
      <c r="DN7" s="681"/>
      <c r="DO7" s="681"/>
      <c r="DP7" s="682"/>
      <c r="DQ7" s="686">
        <v>599093</v>
      </c>
      <c r="DR7" s="681"/>
      <c r="DS7" s="681"/>
      <c r="DT7" s="681"/>
      <c r="DU7" s="681"/>
      <c r="DV7" s="681"/>
      <c r="DW7" s="681"/>
      <c r="DX7" s="681"/>
      <c r="DY7" s="681"/>
      <c r="DZ7" s="681"/>
      <c r="EA7" s="681"/>
      <c r="EB7" s="681"/>
      <c r="EC7" s="727"/>
    </row>
    <row r="8" spans="2:143" ht="11.25" customHeight="1" x14ac:dyDescent="0.15">
      <c r="B8" s="677" t="s">
        <v>241</v>
      </c>
      <c r="C8" s="678"/>
      <c r="D8" s="678"/>
      <c r="E8" s="678"/>
      <c r="F8" s="678"/>
      <c r="G8" s="678"/>
      <c r="H8" s="678"/>
      <c r="I8" s="678"/>
      <c r="J8" s="678"/>
      <c r="K8" s="678"/>
      <c r="L8" s="678"/>
      <c r="M8" s="678"/>
      <c r="N8" s="678"/>
      <c r="O8" s="678"/>
      <c r="P8" s="678"/>
      <c r="Q8" s="679"/>
      <c r="R8" s="680">
        <v>1616</v>
      </c>
      <c r="S8" s="681"/>
      <c r="T8" s="681"/>
      <c r="U8" s="681"/>
      <c r="V8" s="681"/>
      <c r="W8" s="681"/>
      <c r="X8" s="681"/>
      <c r="Y8" s="682"/>
      <c r="Z8" s="713">
        <v>0</v>
      </c>
      <c r="AA8" s="713"/>
      <c r="AB8" s="713"/>
      <c r="AC8" s="713"/>
      <c r="AD8" s="714">
        <v>1616</v>
      </c>
      <c r="AE8" s="714"/>
      <c r="AF8" s="714"/>
      <c r="AG8" s="714"/>
      <c r="AH8" s="714"/>
      <c r="AI8" s="714"/>
      <c r="AJ8" s="714"/>
      <c r="AK8" s="714"/>
      <c r="AL8" s="683">
        <v>0.1</v>
      </c>
      <c r="AM8" s="684"/>
      <c r="AN8" s="684"/>
      <c r="AO8" s="715"/>
      <c r="AP8" s="677" t="s">
        <v>242</v>
      </c>
      <c r="AQ8" s="678"/>
      <c r="AR8" s="678"/>
      <c r="AS8" s="678"/>
      <c r="AT8" s="678"/>
      <c r="AU8" s="678"/>
      <c r="AV8" s="678"/>
      <c r="AW8" s="678"/>
      <c r="AX8" s="678"/>
      <c r="AY8" s="678"/>
      <c r="AZ8" s="678"/>
      <c r="BA8" s="678"/>
      <c r="BB8" s="678"/>
      <c r="BC8" s="678"/>
      <c r="BD8" s="678"/>
      <c r="BE8" s="678"/>
      <c r="BF8" s="679"/>
      <c r="BG8" s="680">
        <v>6320</v>
      </c>
      <c r="BH8" s="681"/>
      <c r="BI8" s="681"/>
      <c r="BJ8" s="681"/>
      <c r="BK8" s="681"/>
      <c r="BL8" s="681"/>
      <c r="BM8" s="681"/>
      <c r="BN8" s="682"/>
      <c r="BO8" s="713">
        <v>1</v>
      </c>
      <c r="BP8" s="713"/>
      <c r="BQ8" s="713"/>
      <c r="BR8" s="713"/>
      <c r="BS8" s="686" t="s">
        <v>243</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1028795</v>
      </c>
      <c r="CS8" s="681"/>
      <c r="CT8" s="681"/>
      <c r="CU8" s="681"/>
      <c r="CV8" s="681"/>
      <c r="CW8" s="681"/>
      <c r="CX8" s="681"/>
      <c r="CY8" s="682"/>
      <c r="CZ8" s="713">
        <v>27.7</v>
      </c>
      <c r="DA8" s="713"/>
      <c r="DB8" s="713"/>
      <c r="DC8" s="713"/>
      <c r="DD8" s="686">
        <v>6351</v>
      </c>
      <c r="DE8" s="681"/>
      <c r="DF8" s="681"/>
      <c r="DG8" s="681"/>
      <c r="DH8" s="681"/>
      <c r="DI8" s="681"/>
      <c r="DJ8" s="681"/>
      <c r="DK8" s="681"/>
      <c r="DL8" s="681"/>
      <c r="DM8" s="681"/>
      <c r="DN8" s="681"/>
      <c r="DO8" s="681"/>
      <c r="DP8" s="682"/>
      <c r="DQ8" s="686">
        <v>419269</v>
      </c>
      <c r="DR8" s="681"/>
      <c r="DS8" s="681"/>
      <c r="DT8" s="681"/>
      <c r="DU8" s="681"/>
      <c r="DV8" s="681"/>
      <c r="DW8" s="681"/>
      <c r="DX8" s="681"/>
      <c r="DY8" s="681"/>
      <c r="DZ8" s="681"/>
      <c r="EA8" s="681"/>
      <c r="EB8" s="681"/>
      <c r="EC8" s="727"/>
    </row>
    <row r="9" spans="2:143" ht="11.25" customHeight="1" x14ac:dyDescent="0.15">
      <c r="B9" s="677" t="s">
        <v>245</v>
      </c>
      <c r="C9" s="678"/>
      <c r="D9" s="678"/>
      <c r="E9" s="678"/>
      <c r="F9" s="678"/>
      <c r="G9" s="678"/>
      <c r="H9" s="678"/>
      <c r="I9" s="678"/>
      <c r="J9" s="678"/>
      <c r="K9" s="678"/>
      <c r="L9" s="678"/>
      <c r="M9" s="678"/>
      <c r="N9" s="678"/>
      <c r="O9" s="678"/>
      <c r="P9" s="678"/>
      <c r="Q9" s="679"/>
      <c r="R9" s="680">
        <v>1880</v>
      </c>
      <c r="S9" s="681"/>
      <c r="T9" s="681"/>
      <c r="U9" s="681"/>
      <c r="V9" s="681"/>
      <c r="W9" s="681"/>
      <c r="X9" s="681"/>
      <c r="Y9" s="682"/>
      <c r="Z9" s="713">
        <v>0</v>
      </c>
      <c r="AA9" s="713"/>
      <c r="AB9" s="713"/>
      <c r="AC9" s="713"/>
      <c r="AD9" s="714">
        <v>1880</v>
      </c>
      <c r="AE9" s="714"/>
      <c r="AF9" s="714"/>
      <c r="AG9" s="714"/>
      <c r="AH9" s="714"/>
      <c r="AI9" s="714"/>
      <c r="AJ9" s="714"/>
      <c r="AK9" s="714"/>
      <c r="AL9" s="683">
        <v>0.1</v>
      </c>
      <c r="AM9" s="684"/>
      <c r="AN9" s="684"/>
      <c r="AO9" s="715"/>
      <c r="AP9" s="677" t="s">
        <v>246</v>
      </c>
      <c r="AQ9" s="678"/>
      <c r="AR9" s="678"/>
      <c r="AS9" s="678"/>
      <c r="AT9" s="678"/>
      <c r="AU9" s="678"/>
      <c r="AV9" s="678"/>
      <c r="AW9" s="678"/>
      <c r="AX9" s="678"/>
      <c r="AY9" s="678"/>
      <c r="AZ9" s="678"/>
      <c r="BA9" s="678"/>
      <c r="BB9" s="678"/>
      <c r="BC9" s="678"/>
      <c r="BD9" s="678"/>
      <c r="BE9" s="678"/>
      <c r="BF9" s="679"/>
      <c r="BG9" s="680">
        <v>140776</v>
      </c>
      <c r="BH9" s="681"/>
      <c r="BI9" s="681"/>
      <c r="BJ9" s="681"/>
      <c r="BK9" s="681"/>
      <c r="BL9" s="681"/>
      <c r="BM9" s="681"/>
      <c r="BN9" s="682"/>
      <c r="BO9" s="713">
        <v>23.4</v>
      </c>
      <c r="BP9" s="713"/>
      <c r="BQ9" s="713"/>
      <c r="BR9" s="713"/>
      <c r="BS9" s="686" t="s">
        <v>247</v>
      </c>
      <c r="BT9" s="681"/>
      <c r="BU9" s="681"/>
      <c r="BV9" s="681"/>
      <c r="BW9" s="681"/>
      <c r="BX9" s="681"/>
      <c r="BY9" s="681"/>
      <c r="BZ9" s="681"/>
      <c r="CA9" s="681"/>
      <c r="CB9" s="727"/>
      <c r="CD9" s="719" t="s">
        <v>248</v>
      </c>
      <c r="CE9" s="720"/>
      <c r="CF9" s="720"/>
      <c r="CG9" s="720"/>
      <c r="CH9" s="720"/>
      <c r="CI9" s="720"/>
      <c r="CJ9" s="720"/>
      <c r="CK9" s="720"/>
      <c r="CL9" s="720"/>
      <c r="CM9" s="720"/>
      <c r="CN9" s="720"/>
      <c r="CO9" s="720"/>
      <c r="CP9" s="720"/>
      <c r="CQ9" s="721"/>
      <c r="CR9" s="680">
        <v>265259</v>
      </c>
      <c r="CS9" s="681"/>
      <c r="CT9" s="681"/>
      <c r="CU9" s="681"/>
      <c r="CV9" s="681"/>
      <c r="CW9" s="681"/>
      <c r="CX9" s="681"/>
      <c r="CY9" s="682"/>
      <c r="CZ9" s="713">
        <v>7.2</v>
      </c>
      <c r="DA9" s="713"/>
      <c r="DB9" s="713"/>
      <c r="DC9" s="713"/>
      <c r="DD9" s="686">
        <v>2077</v>
      </c>
      <c r="DE9" s="681"/>
      <c r="DF9" s="681"/>
      <c r="DG9" s="681"/>
      <c r="DH9" s="681"/>
      <c r="DI9" s="681"/>
      <c r="DJ9" s="681"/>
      <c r="DK9" s="681"/>
      <c r="DL9" s="681"/>
      <c r="DM9" s="681"/>
      <c r="DN9" s="681"/>
      <c r="DO9" s="681"/>
      <c r="DP9" s="682"/>
      <c r="DQ9" s="686">
        <v>201886</v>
      </c>
      <c r="DR9" s="681"/>
      <c r="DS9" s="681"/>
      <c r="DT9" s="681"/>
      <c r="DU9" s="681"/>
      <c r="DV9" s="681"/>
      <c r="DW9" s="681"/>
      <c r="DX9" s="681"/>
      <c r="DY9" s="681"/>
      <c r="DZ9" s="681"/>
      <c r="EA9" s="681"/>
      <c r="EB9" s="681"/>
      <c r="EC9" s="727"/>
    </row>
    <row r="10" spans="2:143" ht="11.25" customHeight="1" x14ac:dyDescent="0.15">
      <c r="B10" s="677" t="s">
        <v>249</v>
      </c>
      <c r="C10" s="678"/>
      <c r="D10" s="678"/>
      <c r="E10" s="678"/>
      <c r="F10" s="678"/>
      <c r="G10" s="678"/>
      <c r="H10" s="678"/>
      <c r="I10" s="678"/>
      <c r="J10" s="678"/>
      <c r="K10" s="678"/>
      <c r="L10" s="678"/>
      <c r="M10" s="678"/>
      <c r="N10" s="678"/>
      <c r="O10" s="678"/>
      <c r="P10" s="678"/>
      <c r="Q10" s="679"/>
      <c r="R10" s="680" t="s">
        <v>247</v>
      </c>
      <c r="S10" s="681"/>
      <c r="T10" s="681"/>
      <c r="U10" s="681"/>
      <c r="V10" s="681"/>
      <c r="W10" s="681"/>
      <c r="X10" s="681"/>
      <c r="Y10" s="682"/>
      <c r="Z10" s="713" t="s">
        <v>131</v>
      </c>
      <c r="AA10" s="713"/>
      <c r="AB10" s="713"/>
      <c r="AC10" s="713"/>
      <c r="AD10" s="714" t="s">
        <v>243</v>
      </c>
      <c r="AE10" s="714"/>
      <c r="AF10" s="714"/>
      <c r="AG10" s="714"/>
      <c r="AH10" s="714"/>
      <c r="AI10" s="714"/>
      <c r="AJ10" s="714"/>
      <c r="AK10" s="714"/>
      <c r="AL10" s="683" t="s">
        <v>131</v>
      </c>
      <c r="AM10" s="684"/>
      <c r="AN10" s="684"/>
      <c r="AO10" s="715"/>
      <c r="AP10" s="677" t="s">
        <v>250</v>
      </c>
      <c r="AQ10" s="678"/>
      <c r="AR10" s="678"/>
      <c r="AS10" s="678"/>
      <c r="AT10" s="678"/>
      <c r="AU10" s="678"/>
      <c r="AV10" s="678"/>
      <c r="AW10" s="678"/>
      <c r="AX10" s="678"/>
      <c r="AY10" s="678"/>
      <c r="AZ10" s="678"/>
      <c r="BA10" s="678"/>
      <c r="BB10" s="678"/>
      <c r="BC10" s="678"/>
      <c r="BD10" s="678"/>
      <c r="BE10" s="678"/>
      <c r="BF10" s="679"/>
      <c r="BG10" s="680">
        <v>8757</v>
      </c>
      <c r="BH10" s="681"/>
      <c r="BI10" s="681"/>
      <c r="BJ10" s="681"/>
      <c r="BK10" s="681"/>
      <c r="BL10" s="681"/>
      <c r="BM10" s="681"/>
      <c r="BN10" s="682"/>
      <c r="BO10" s="713">
        <v>1.5</v>
      </c>
      <c r="BP10" s="713"/>
      <c r="BQ10" s="713"/>
      <c r="BR10" s="713"/>
      <c r="BS10" s="686" t="s">
        <v>243</v>
      </c>
      <c r="BT10" s="681"/>
      <c r="BU10" s="681"/>
      <c r="BV10" s="681"/>
      <c r="BW10" s="681"/>
      <c r="BX10" s="681"/>
      <c r="BY10" s="681"/>
      <c r="BZ10" s="681"/>
      <c r="CA10" s="681"/>
      <c r="CB10" s="727"/>
      <c r="CD10" s="719" t="s">
        <v>251</v>
      </c>
      <c r="CE10" s="720"/>
      <c r="CF10" s="720"/>
      <c r="CG10" s="720"/>
      <c r="CH10" s="720"/>
      <c r="CI10" s="720"/>
      <c r="CJ10" s="720"/>
      <c r="CK10" s="720"/>
      <c r="CL10" s="720"/>
      <c r="CM10" s="720"/>
      <c r="CN10" s="720"/>
      <c r="CO10" s="720"/>
      <c r="CP10" s="720"/>
      <c r="CQ10" s="721"/>
      <c r="CR10" s="680">
        <v>1000</v>
      </c>
      <c r="CS10" s="681"/>
      <c r="CT10" s="681"/>
      <c r="CU10" s="681"/>
      <c r="CV10" s="681"/>
      <c r="CW10" s="681"/>
      <c r="CX10" s="681"/>
      <c r="CY10" s="682"/>
      <c r="CZ10" s="713">
        <v>0</v>
      </c>
      <c r="DA10" s="713"/>
      <c r="DB10" s="713"/>
      <c r="DC10" s="713"/>
      <c r="DD10" s="686" t="s">
        <v>131</v>
      </c>
      <c r="DE10" s="681"/>
      <c r="DF10" s="681"/>
      <c r="DG10" s="681"/>
      <c r="DH10" s="681"/>
      <c r="DI10" s="681"/>
      <c r="DJ10" s="681"/>
      <c r="DK10" s="681"/>
      <c r="DL10" s="681"/>
      <c r="DM10" s="681"/>
      <c r="DN10" s="681"/>
      <c r="DO10" s="681"/>
      <c r="DP10" s="682"/>
      <c r="DQ10" s="686" t="s">
        <v>243</v>
      </c>
      <c r="DR10" s="681"/>
      <c r="DS10" s="681"/>
      <c r="DT10" s="681"/>
      <c r="DU10" s="681"/>
      <c r="DV10" s="681"/>
      <c r="DW10" s="681"/>
      <c r="DX10" s="681"/>
      <c r="DY10" s="681"/>
      <c r="DZ10" s="681"/>
      <c r="EA10" s="681"/>
      <c r="EB10" s="681"/>
      <c r="EC10" s="727"/>
    </row>
    <row r="11" spans="2:143" ht="11.25" customHeight="1" x14ac:dyDescent="0.15">
      <c r="B11" s="677" t="s">
        <v>252</v>
      </c>
      <c r="C11" s="678"/>
      <c r="D11" s="678"/>
      <c r="E11" s="678"/>
      <c r="F11" s="678"/>
      <c r="G11" s="678"/>
      <c r="H11" s="678"/>
      <c r="I11" s="678"/>
      <c r="J11" s="678"/>
      <c r="K11" s="678"/>
      <c r="L11" s="678"/>
      <c r="M11" s="678"/>
      <c r="N11" s="678"/>
      <c r="O11" s="678"/>
      <c r="P11" s="678"/>
      <c r="Q11" s="679"/>
      <c r="R11" s="680">
        <v>78722</v>
      </c>
      <c r="S11" s="681"/>
      <c r="T11" s="681"/>
      <c r="U11" s="681"/>
      <c r="V11" s="681"/>
      <c r="W11" s="681"/>
      <c r="X11" s="681"/>
      <c r="Y11" s="682"/>
      <c r="Z11" s="683">
        <v>2.1</v>
      </c>
      <c r="AA11" s="684"/>
      <c r="AB11" s="684"/>
      <c r="AC11" s="685"/>
      <c r="AD11" s="686">
        <v>78722</v>
      </c>
      <c r="AE11" s="681"/>
      <c r="AF11" s="681"/>
      <c r="AG11" s="681"/>
      <c r="AH11" s="681"/>
      <c r="AI11" s="681"/>
      <c r="AJ11" s="681"/>
      <c r="AK11" s="682"/>
      <c r="AL11" s="683">
        <v>3.7</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7607</v>
      </c>
      <c r="BH11" s="681"/>
      <c r="BI11" s="681"/>
      <c r="BJ11" s="681"/>
      <c r="BK11" s="681"/>
      <c r="BL11" s="681"/>
      <c r="BM11" s="681"/>
      <c r="BN11" s="682"/>
      <c r="BO11" s="713">
        <v>1.3</v>
      </c>
      <c r="BP11" s="713"/>
      <c r="BQ11" s="713"/>
      <c r="BR11" s="713"/>
      <c r="BS11" s="686" t="s">
        <v>131</v>
      </c>
      <c r="BT11" s="681"/>
      <c r="BU11" s="681"/>
      <c r="BV11" s="681"/>
      <c r="BW11" s="681"/>
      <c r="BX11" s="681"/>
      <c r="BY11" s="681"/>
      <c r="BZ11" s="681"/>
      <c r="CA11" s="681"/>
      <c r="CB11" s="727"/>
      <c r="CD11" s="719" t="s">
        <v>254</v>
      </c>
      <c r="CE11" s="720"/>
      <c r="CF11" s="720"/>
      <c r="CG11" s="720"/>
      <c r="CH11" s="720"/>
      <c r="CI11" s="720"/>
      <c r="CJ11" s="720"/>
      <c r="CK11" s="720"/>
      <c r="CL11" s="720"/>
      <c r="CM11" s="720"/>
      <c r="CN11" s="720"/>
      <c r="CO11" s="720"/>
      <c r="CP11" s="720"/>
      <c r="CQ11" s="721"/>
      <c r="CR11" s="680">
        <v>207059</v>
      </c>
      <c r="CS11" s="681"/>
      <c r="CT11" s="681"/>
      <c r="CU11" s="681"/>
      <c r="CV11" s="681"/>
      <c r="CW11" s="681"/>
      <c r="CX11" s="681"/>
      <c r="CY11" s="682"/>
      <c r="CZ11" s="713">
        <v>5.6</v>
      </c>
      <c r="DA11" s="713"/>
      <c r="DB11" s="713"/>
      <c r="DC11" s="713"/>
      <c r="DD11" s="686">
        <v>20821</v>
      </c>
      <c r="DE11" s="681"/>
      <c r="DF11" s="681"/>
      <c r="DG11" s="681"/>
      <c r="DH11" s="681"/>
      <c r="DI11" s="681"/>
      <c r="DJ11" s="681"/>
      <c r="DK11" s="681"/>
      <c r="DL11" s="681"/>
      <c r="DM11" s="681"/>
      <c r="DN11" s="681"/>
      <c r="DO11" s="681"/>
      <c r="DP11" s="682"/>
      <c r="DQ11" s="686">
        <v>170432</v>
      </c>
      <c r="DR11" s="681"/>
      <c r="DS11" s="681"/>
      <c r="DT11" s="681"/>
      <c r="DU11" s="681"/>
      <c r="DV11" s="681"/>
      <c r="DW11" s="681"/>
      <c r="DX11" s="681"/>
      <c r="DY11" s="681"/>
      <c r="DZ11" s="681"/>
      <c r="EA11" s="681"/>
      <c r="EB11" s="681"/>
      <c r="EC11" s="727"/>
    </row>
    <row r="12" spans="2:143" ht="11.25" customHeight="1" x14ac:dyDescent="0.15">
      <c r="B12" s="677" t="s">
        <v>255</v>
      </c>
      <c r="C12" s="678"/>
      <c r="D12" s="678"/>
      <c r="E12" s="678"/>
      <c r="F12" s="678"/>
      <c r="G12" s="678"/>
      <c r="H12" s="678"/>
      <c r="I12" s="678"/>
      <c r="J12" s="678"/>
      <c r="K12" s="678"/>
      <c r="L12" s="678"/>
      <c r="M12" s="678"/>
      <c r="N12" s="678"/>
      <c r="O12" s="678"/>
      <c r="P12" s="678"/>
      <c r="Q12" s="679"/>
      <c r="R12" s="680" t="s">
        <v>243</v>
      </c>
      <c r="S12" s="681"/>
      <c r="T12" s="681"/>
      <c r="U12" s="681"/>
      <c r="V12" s="681"/>
      <c r="W12" s="681"/>
      <c r="X12" s="681"/>
      <c r="Y12" s="682"/>
      <c r="Z12" s="713" t="s">
        <v>243</v>
      </c>
      <c r="AA12" s="713"/>
      <c r="AB12" s="713"/>
      <c r="AC12" s="713"/>
      <c r="AD12" s="714" t="s">
        <v>131</v>
      </c>
      <c r="AE12" s="714"/>
      <c r="AF12" s="714"/>
      <c r="AG12" s="714"/>
      <c r="AH12" s="714"/>
      <c r="AI12" s="714"/>
      <c r="AJ12" s="714"/>
      <c r="AK12" s="714"/>
      <c r="AL12" s="683" t="s">
        <v>243</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412971</v>
      </c>
      <c r="BH12" s="681"/>
      <c r="BI12" s="681"/>
      <c r="BJ12" s="681"/>
      <c r="BK12" s="681"/>
      <c r="BL12" s="681"/>
      <c r="BM12" s="681"/>
      <c r="BN12" s="682"/>
      <c r="BO12" s="713">
        <v>68.5</v>
      </c>
      <c r="BP12" s="713"/>
      <c r="BQ12" s="713"/>
      <c r="BR12" s="713"/>
      <c r="BS12" s="686">
        <v>72234</v>
      </c>
      <c r="BT12" s="681"/>
      <c r="BU12" s="681"/>
      <c r="BV12" s="681"/>
      <c r="BW12" s="681"/>
      <c r="BX12" s="681"/>
      <c r="BY12" s="681"/>
      <c r="BZ12" s="681"/>
      <c r="CA12" s="681"/>
      <c r="CB12" s="727"/>
      <c r="CD12" s="719" t="s">
        <v>257</v>
      </c>
      <c r="CE12" s="720"/>
      <c r="CF12" s="720"/>
      <c r="CG12" s="720"/>
      <c r="CH12" s="720"/>
      <c r="CI12" s="720"/>
      <c r="CJ12" s="720"/>
      <c r="CK12" s="720"/>
      <c r="CL12" s="720"/>
      <c r="CM12" s="720"/>
      <c r="CN12" s="720"/>
      <c r="CO12" s="720"/>
      <c r="CP12" s="720"/>
      <c r="CQ12" s="721"/>
      <c r="CR12" s="680">
        <v>64539</v>
      </c>
      <c r="CS12" s="681"/>
      <c r="CT12" s="681"/>
      <c r="CU12" s="681"/>
      <c r="CV12" s="681"/>
      <c r="CW12" s="681"/>
      <c r="CX12" s="681"/>
      <c r="CY12" s="682"/>
      <c r="CZ12" s="713">
        <v>1.7</v>
      </c>
      <c r="DA12" s="713"/>
      <c r="DB12" s="713"/>
      <c r="DC12" s="713"/>
      <c r="DD12" s="686">
        <v>2236</v>
      </c>
      <c r="DE12" s="681"/>
      <c r="DF12" s="681"/>
      <c r="DG12" s="681"/>
      <c r="DH12" s="681"/>
      <c r="DI12" s="681"/>
      <c r="DJ12" s="681"/>
      <c r="DK12" s="681"/>
      <c r="DL12" s="681"/>
      <c r="DM12" s="681"/>
      <c r="DN12" s="681"/>
      <c r="DO12" s="681"/>
      <c r="DP12" s="682"/>
      <c r="DQ12" s="686">
        <v>44910</v>
      </c>
      <c r="DR12" s="681"/>
      <c r="DS12" s="681"/>
      <c r="DT12" s="681"/>
      <c r="DU12" s="681"/>
      <c r="DV12" s="681"/>
      <c r="DW12" s="681"/>
      <c r="DX12" s="681"/>
      <c r="DY12" s="681"/>
      <c r="DZ12" s="681"/>
      <c r="EA12" s="681"/>
      <c r="EB12" s="681"/>
      <c r="EC12" s="727"/>
    </row>
    <row r="13" spans="2:143" ht="11.25" customHeight="1" x14ac:dyDescent="0.15">
      <c r="B13" s="677" t="s">
        <v>258</v>
      </c>
      <c r="C13" s="678"/>
      <c r="D13" s="678"/>
      <c r="E13" s="678"/>
      <c r="F13" s="678"/>
      <c r="G13" s="678"/>
      <c r="H13" s="678"/>
      <c r="I13" s="678"/>
      <c r="J13" s="678"/>
      <c r="K13" s="678"/>
      <c r="L13" s="678"/>
      <c r="M13" s="678"/>
      <c r="N13" s="678"/>
      <c r="O13" s="678"/>
      <c r="P13" s="678"/>
      <c r="Q13" s="679"/>
      <c r="R13" s="680" t="s">
        <v>243</v>
      </c>
      <c r="S13" s="681"/>
      <c r="T13" s="681"/>
      <c r="U13" s="681"/>
      <c r="V13" s="681"/>
      <c r="W13" s="681"/>
      <c r="X13" s="681"/>
      <c r="Y13" s="682"/>
      <c r="Z13" s="713" t="s">
        <v>131</v>
      </c>
      <c r="AA13" s="713"/>
      <c r="AB13" s="713"/>
      <c r="AC13" s="713"/>
      <c r="AD13" s="714" t="s">
        <v>131</v>
      </c>
      <c r="AE13" s="714"/>
      <c r="AF13" s="714"/>
      <c r="AG13" s="714"/>
      <c r="AH13" s="714"/>
      <c r="AI13" s="714"/>
      <c r="AJ13" s="714"/>
      <c r="AK13" s="714"/>
      <c r="AL13" s="683" t="s">
        <v>247</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411500</v>
      </c>
      <c r="BH13" s="681"/>
      <c r="BI13" s="681"/>
      <c r="BJ13" s="681"/>
      <c r="BK13" s="681"/>
      <c r="BL13" s="681"/>
      <c r="BM13" s="681"/>
      <c r="BN13" s="682"/>
      <c r="BO13" s="713">
        <v>68.3</v>
      </c>
      <c r="BP13" s="713"/>
      <c r="BQ13" s="713"/>
      <c r="BR13" s="713"/>
      <c r="BS13" s="686">
        <v>72234</v>
      </c>
      <c r="BT13" s="681"/>
      <c r="BU13" s="681"/>
      <c r="BV13" s="681"/>
      <c r="BW13" s="681"/>
      <c r="BX13" s="681"/>
      <c r="BY13" s="681"/>
      <c r="BZ13" s="681"/>
      <c r="CA13" s="681"/>
      <c r="CB13" s="727"/>
      <c r="CD13" s="719" t="s">
        <v>260</v>
      </c>
      <c r="CE13" s="720"/>
      <c r="CF13" s="720"/>
      <c r="CG13" s="720"/>
      <c r="CH13" s="720"/>
      <c r="CI13" s="720"/>
      <c r="CJ13" s="720"/>
      <c r="CK13" s="720"/>
      <c r="CL13" s="720"/>
      <c r="CM13" s="720"/>
      <c r="CN13" s="720"/>
      <c r="CO13" s="720"/>
      <c r="CP13" s="720"/>
      <c r="CQ13" s="721"/>
      <c r="CR13" s="680">
        <v>205522</v>
      </c>
      <c r="CS13" s="681"/>
      <c r="CT13" s="681"/>
      <c r="CU13" s="681"/>
      <c r="CV13" s="681"/>
      <c r="CW13" s="681"/>
      <c r="CX13" s="681"/>
      <c r="CY13" s="682"/>
      <c r="CZ13" s="713">
        <v>5.5</v>
      </c>
      <c r="DA13" s="713"/>
      <c r="DB13" s="713"/>
      <c r="DC13" s="713"/>
      <c r="DD13" s="686">
        <v>145356</v>
      </c>
      <c r="DE13" s="681"/>
      <c r="DF13" s="681"/>
      <c r="DG13" s="681"/>
      <c r="DH13" s="681"/>
      <c r="DI13" s="681"/>
      <c r="DJ13" s="681"/>
      <c r="DK13" s="681"/>
      <c r="DL13" s="681"/>
      <c r="DM13" s="681"/>
      <c r="DN13" s="681"/>
      <c r="DO13" s="681"/>
      <c r="DP13" s="682"/>
      <c r="DQ13" s="686">
        <v>83999</v>
      </c>
      <c r="DR13" s="681"/>
      <c r="DS13" s="681"/>
      <c r="DT13" s="681"/>
      <c r="DU13" s="681"/>
      <c r="DV13" s="681"/>
      <c r="DW13" s="681"/>
      <c r="DX13" s="681"/>
      <c r="DY13" s="681"/>
      <c r="DZ13" s="681"/>
      <c r="EA13" s="681"/>
      <c r="EB13" s="681"/>
      <c r="EC13" s="727"/>
    </row>
    <row r="14" spans="2:143" ht="11.25" customHeight="1" x14ac:dyDescent="0.15">
      <c r="B14" s="677" t="s">
        <v>261</v>
      </c>
      <c r="C14" s="678"/>
      <c r="D14" s="678"/>
      <c r="E14" s="678"/>
      <c r="F14" s="678"/>
      <c r="G14" s="678"/>
      <c r="H14" s="678"/>
      <c r="I14" s="678"/>
      <c r="J14" s="678"/>
      <c r="K14" s="678"/>
      <c r="L14" s="678"/>
      <c r="M14" s="678"/>
      <c r="N14" s="678"/>
      <c r="O14" s="678"/>
      <c r="P14" s="678"/>
      <c r="Q14" s="679"/>
      <c r="R14" s="680" t="s">
        <v>131</v>
      </c>
      <c r="S14" s="681"/>
      <c r="T14" s="681"/>
      <c r="U14" s="681"/>
      <c r="V14" s="681"/>
      <c r="W14" s="681"/>
      <c r="X14" s="681"/>
      <c r="Y14" s="682"/>
      <c r="Z14" s="713" t="s">
        <v>131</v>
      </c>
      <c r="AA14" s="713"/>
      <c r="AB14" s="713"/>
      <c r="AC14" s="713"/>
      <c r="AD14" s="714" t="s">
        <v>131</v>
      </c>
      <c r="AE14" s="714"/>
      <c r="AF14" s="714"/>
      <c r="AG14" s="714"/>
      <c r="AH14" s="714"/>
      <c r="AI14" s="714"/>
      <c r="AJ14" s="714"/>
      <c r="AK14" s="714"/>
      <c r="AL14" s="683" t="s">
        <v>243</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14500</v>
      </c>
      <c r="BH14" s="681"/>
      <c r="BI14" s="681"/>
      <c r="BJ14" s="681"/>
      <c r="BK14" s="681"/>
      <c r="BL14" s="681"/>
      <c r="BM14" s="681"/>
      <c r="BN14" s="682"/>
      <c r="BO14" s="713">
        <v>2.4</v>
      </c>
      <c r="BP14" s="713"/>
      <c r="BQ14" s="713"/>
      <c r="BR14" s="713"/>
      <c r="BS14" s="686" t="s">
        <v>243</v>
      </c>
      <c r="BT14" s="681"/>
      <c r="BU14" s="681"/>
      <c r="BV14" s="681"/>
      <c r="BW14" s="681"/>
      <c r="BX14" s="681"/>
      <c r="BY14" s="681"/>
      <c r="BZ14" s="681"/>
      <c r="CA14" s="681"/>
      <c r="CB14" s="727"/>
      <c r="CD14" s="719" t="s">
        <v>263</v>
      </c>
      <c r="CE14" s="720"/>
      <c r="CF14" s="720"/>
      <c r="CG14" s="720"/>
      <c r="CH14" s="720"/>
      <c r="CI14" s="720"/>
      <c r="CJ14" s="720"/>
      <c r="CK14" s="720"/>
      <c r="CL14" s="720"/>
      <c r="CM14" s="720"/>
      <c r="CN14" s="720"/>
      <c r="CO14" s="720"/>
      <c r="CP14" s="720"/>
      <c r="CQ14" s="721"/>
      <c r="CR14" s="680">
        <v>303736</v>
      </c>
      <c r="CS14" s="681"/>
      <c r="CT14" s="681"/>
      <c r="CU14" s="681"/>
      <c r="CV14" s="681"/>
      <c r="CW14" s="681"/>
      <c r="CX14" s="681"/>
      <c r="CY14" s="682"/>
      <c r="CZ14" s="713">
        <v>8.1999999999999993</v>
      </c>
      <c r="DA14" s="713"/>
      <c r="DB14" s="713"/>
      <c r="DC14" s="713"/>
      <c r="DD14" s="686">
        <v>168559</v>
      </c>
      <c r="DE14" s="681"/>
      <c r="DF14" s="681"/>
      <c r="DG14" s="681"/>
      <c r="DH14" s="681"/>
      <c r="DI14" s="681"/>
      <c r="DJ14" s="681"/>
      <c r="DK14" s="681"/>
      <c r="DL14" s="681"/>
      <c r="DM14" s="681"/>
      <c r="DN14" s="681"/>
      <c r="DO14" s="681"/>
      <c r="DP14" s="682"/>
      <c r="DQ14" s="686">
        <v>282415</v>
      </c>
      <c r="DR14" s="681"/>
      <c r="DS14" s="681"/>
      <c r="DT14" s="681"/>
      <c r="DU14" s="681"/>
      <c r="DV14" s="681"/>
      <c r="DW14" s="681"/>
      <c r="DX14" s="681"/>
      <c r="DY14" s="681"/>
      <c r="DZ14" s="681"/>
      <c r="EA14" s="681"/>
      <c r="EB14" s="681"/>
      <c r="EC14" s="727"/>
    </row>
    <row r="15" spans="2:143" ht="11.25" customHeight="1" x14ac:dyDescent="0.15">
      <c r="B15" s="677" t="s">
        <v>264</v>
      </c>
      <c r="C15" s="678"/>
      <c r="D15" s="678"/>
      <c r="E15" s="678"/>
      <c r="F15" s="678"/>
      <c r="G15" s="678"/>
      <c r="H15" s="678"/>
      <c r="I15" s="678"/>
      <c r="J15" s="678"/>
      <c r="K15" s="678"/>
      <c r="L15" s="678"/>
      <c r="M15" s="678"/>
      <c r="N15" s="678"/>
      <c r="O15" s="678"/>
      <c r="P15" s="678"/>
      <c r="Q15" s="679"/>
      <c r="R15" s="680" t="s">
        <v>131</v>
      </c>
      <c r="S15" s="681"/>
      <c r="T15" s="681"/>
      <c r="U15" s="681"/>
      <c r="V15" s="681"/>
      <c r="W15" s="681"/>
      <c r="X15" s="681"/>
      <c r="Y15" s="682"/>
      <c r="Z15" s="713" t="s">
        <v>243</v>
      </c>
      <c r="AA15" s="713"/>
      <c r="AB15" s="713"/>
      <c r="AC15" s="713"/>
      <c r="AD15" s="714" t="s">
        <v>131</v>
      </c>
      <c r="AE15" s="714"/>
      <c r="AF15" s="714"/>
      <c r="AG15" s="714"/>
      <c r="AH15" s="714"/>
      <c r="AI15" s="714"/>
      <c r="AJ15" s="714"/>
      <c r="AK15" s="714"/>
      <c r="AL15" s="683" t="s">
        <v>243</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11705</v>
      </c>
      <c r="BH15" s="681"/>
      <c r="BI15" s="681"/>
      <c r="BJ15" s="681"/>
      <c r="BK15" s="681"/>
      <c r="BL15" s="681"/>
      <c r="BM15" s="681"/>
      <c r="BN15" s="682"/>
      <c r="BO15" s="713">
        <v>1.9</v>
      </c>
      <c r="BP15" s="713"/>
      <c r="BQ15" s="713"/>
      <c r="BR15" s="713"/>
      <c r="BS15" s="686" t="s">
        <v>247</v>
      </c>
      <c r="BT15" s="681"/>
      <c r="BU15" s="681"/>
      <c r="BV15" s="681"/>
      <c r="BW15" s="681"/>
      <c r="BX15" s="681"/>
      <c r="BY15" s="681"/>
      <c r="BZ15" s="681"/>
      <c r="CA15" s="681"/>
      <c r="CB15" s="727"/>
      <c r="CD15" s="719" t="s">
        <v>266</v>
      </c>
      <c r="CE15" s="720"/>
      <c r="CF15" s="720"/>
      <c r="CG15" s="720"/>
      <c r="CH15" s="720"/>
      <c r="CI15" s="720"/>
      <c r="CJ15" s="720"/>
      <c r="CK15" s="720"/>
      <c r="CL15" s="720"/>
      <c r="CM15" s="720"/>
      <c r="CN15" s="720"/>
      <c r="CO15" s="720"/>
      <c r="CP15" s="720"/>
      <c r="CQ15" s="721"/>
      <c r="CR15" s="680">
        <v>441427</v>
      </c>
      <c r="CS15" s="681"/>
      <c r="CT15" s="681"/>
      <c r="CU15" s="681"/>
      <c r="CV15" s="681"/>
      <c r="CW15" s="681"/>
      <c r="CX15" s="681"/>
      <c r="CY15" s="682"/>
      <c r="CZ15" s="713">
        <v>11.9</v>
      </c>
      <c r="DA15" s="713"/>
      <c r="DB15" s="713"/>
      <c r="DC15" s="713"/>
      <c r="DD15" s="686">
        <v>179952</v>
      </c>
      <c r="DE15" s="681"/>
      <c r="DF15" s="681"/>
      <c r="DG15" s="681"/>
      <c r="DH15" s="681"/>
      <c r="DI15" s="681"/>
      <c r="DJ15" s="681"/>
      <c r="DK15" s="681"/>
      <c r="DL15" s="681"/>
      <c r="DM15" s="681"/>
      <c r="DN15" s="681"/>
      <c r="DO15" s="681"/>
      <c r="DP15" s="682"/>
      <c r="DQ15" s="686">
        <v>289483</v>
      </c>
      <c r="DR15" s="681"/>
      <c r="DS15" s="681"/>
      <c r="DT15" s="681"/>
      <c r="DU15" s="681"/>
      <c r="DV15" s="681"/>
      <c r="DW15" s="681"/>
      <c r="DX15" s="681"/>
      <c r="DY15" s="681"/>
      <c r="DZ15" s="681"/>
      <c r="EA15" s="681"/>
      <c r="EB15" s="681"/>
      <c r="EC15" s="727"/>
    </row>
    <row r="16" spans="2:143" ht="11.25" customHeight="1" x14ac:dyDescent="0.15">
      <c r="B16" s="677" t="s">
        <v>267</v>
      </c>
      <c r="C16" s="678"/>
      <c r="D16" s="678"/>
      <c r="E16" s="678"/>
      <c r="F16" s="678"/>
      <c r="G16" s="678"/>
      <c r="H16" s="678"/>
      <c r="I16" s="678"/>
      <c r="J16" s="678"/>
      <c r="K16" s="678"/>
      <c r="L16" s="678"/>
      <c r="M16" s="678"/>
      <c r="N16" s="678"/>
      <c r="O16" s="678"/>
      <c r="P16" s="678"/>
      <c r="Q16" s="679"/>
      <c r="R16" s="680">
        <v>2588</v>
      </c>
      <c r="S16" s="681"/>
      <c r="T16" s="681"/>
      <c r="U16" s="681"/>
      <c r="V16" s="681"/>
      <c r="W16" s="681"/>
      <c r="X16" s="681"/>
      <c r="Y16" s="682"/>
      <c r="Z16" s="713">
        <v>0.1</v>
      </c>
      <c r="AA16" s="713"/>
      <c r="AB16" s="713"/>
      <c r="AC16" s="713"/>
      <c r="AD16" s="714">
        <v>2588</v>
      </c>
      <c r="AE16" s="714"/>
      <c r="AF16" s="714"/>
      <c r="AG16" s="714"/>
      <c r="AH16" s="714"/>
      <c r="AI16" s="714"/>
      <c r="AJ16" s="714"/>
      <c r="AK16" s="714"/>
      <c r="AL16" s="683">
        <v>0.1</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243</v>
      </c>
      <c r="BH16" s="681"/>
      <c r="BI16" s="681"/>
      <c r="BJ16" s="681"/>
      <c r="BK16" s="681"/>
      <c r="BL16" s="681"/>
      <c r="BM16" s="681"/>
      <c r="BN16" s="682"/>
      <c r="BO16" s="713" t="s">
        <v>243</v>
      </c>
      <c r="BP16" s="713"/>
      <c r="BQ16" s="713"/>
      <c r="BR16" s="713"/>
      <c r="BS16" s="686" t="s">
        <v>131</v>
      </c>
      <c r="BT16" s="681"/>
      <c r="BU16" s="681"/>
      <c r="BV16" s="681"/>
      <c r="BW16" s="681"/>
      <c r="BX16" s="681"/>
      <c r="BY16" s="681"/>
      <c r="BZ16" s="681"/>
      <c r="CA16" s="681"/>
      <c r="CB16" s="727"/>
      <c r="CD16" s="719" t="s">
        <v>269</v>
      </c>
      <c r="CE16" s="720"/>
      <c r="CF16" s="720"/>
      <c r="CG16" s="720"/>
      <c r="CH16" s="720"/>
      <c r="CI16" s="720"/>
      <c r="CJ16" s="720"/>
      <c r="CK16" s="720"/>
      <c r="CL16" s="720"/>
      <c r="CM16" s="720"/>
      <c r="CN16" s="720"/>
      <c r="CO16" s="720"/>
      <c r="CP16" s="720"/>
      <c r="CQ16" s="721"/>
      <c r="CR16" s="680">
        <v>20251</v>
      </c>
      <c r="CS16" s="681"/>
      <c r="CT16" s="681"/>
      <c r="CU16" s="681"/>
      <c r="CV16" s="681"/>
      <c r="CW16" s="681"/>
      <c r="CX16" s="681"/>
      <c r="CY16" s="682"/>
      <c r="CZ16" s="713">
        <v>0.5</v>
      </c>
      <c r="DA16" s="713"/>
      <c r="DB16" s="713"/>
      <c r="DC16" s="713"/>
      <c r="DD16" s="686" t="s">
        <v>131</v>
      </c>
      <c r="DE16" s="681"/>
      <c r="DF16" s="681"/>
      <c r="DG16" s="681"/>
      <c r="DH16" s="681"/>
      <c r="DI16" s="681"/>
      <c r="DJ16" s="681"/>
      <c r="DK16" s="681"/>
      <c r="DL16" s="681"/>
      <c r="DM16" s="681"/>
      <c r="DN16" s="681"/>
      <c r="DO16" s="681"/>
      <c r="DP16" s="682"/>
      <c r="DQ16" s="686">
        <v>8108</v>
      </c>
      <c r="DR16" s="681"/>
      <c r="DS16" s="681"/>
      <c r="DT16" s="681"/>
      <c r="DU16" s="681"/>
      <c r="DV16" s="681"/>
      <c r="DW16" s="681"/>
      <c r="DX16" s="681"/>
      <c r="DY16" s="681"/>
      <c r="DZ16" s="681"/>
      <c r="EA16" s="681"/>
      <c r="EB16" s="681"/>
      <c r="EC16" s="727"/>
    </row>
    <row r="17" spans="2:133" ht="11.25" customHeight="1" x14ac:dyDescent="0.15">
      <c r="B17" s="677" t="s">
        <v>270</v>
      </c>
      <c r="C17" s="678"/>
      <c r="D17" s="678"/>
      <c r="E17" s="678"/>
      <c r="F17" s="678"/>
      <c r="G17" s="678"/>
      <c r="H17" s="678"/>
      <c r="I17" s="678"/>
      <c r="J17" s="678"/>
      <c r="K17" s="678"/>
      <c r="L17" s="678"/>
      <c r="M17" s="678"/>
      <c r="N17" s="678"/>
      <c r="O17" s="678"/>
      <c r="P17" s="678"/>
      <c r="Q17" s="679"/>
      <c r="R17" s="680">
        <v>665</v>
      </c>
      <c r="S17" s="681"/>
      <c r="T17" s="681"/>
      <c r="U17" s="681"/>
      <c r="V17" s="681"/>
      <c r="W17" s="681"/>
      <c r="X17" s="681"/>
      <c r="Y17" s="682"/>
      <c r="Z17" s="713">
        <v>0</v>
      </c>
      <c r="AA17" s="713"/>
      <c r="AB17" s="713"/>
      <c r="AC17" s="713"/>
      <c r="AD17" s="714">
        <v>665</v>
      </c>
      <c r="AE17" s="714"/>
      <c r="AF17" s="714"/>
      <c r="AG17" s="714"/>
      <c r="AH17" s="714"/>
      <c r="AI17" s="714"/>
      <c r="AJ17" s="714"/>
      <c r="AK17" s="714"/>
      <c r="AL17" s="683">
        <v>0</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243</v>
      </c>
      <c r="BH17" s="681"/>
      <c r="BI17" s="681"/>
      <c r="BJ17" s="681"/>
      <c r="BK17" s="681"/>
      <c r="BL17" s="681"/>
      <c r="BM17" s="681"/>
      <c r="BN17" s="682"/>
      <c r="BO17" s="713" t="s">
        <v>243</v>
      </c>
      <c r="BP17" s="713"/>
      <c r="BQ17" s="713"/>
      <c r="BR17" s="713"/>
      <c r="BS17" s="686" t="s">
        <v>131</v>
      </c>
      <c r="BT17" s="681"/>
      <c r="BU17" s="681"/>
      <c r="BV17" s="681"/>
      <c r="BW17" s="681"/>
      <c r="BX17" s="681"/>
      <c r="BY17" s="681"/>
      <c r="BZ17" s="681"/>
      <c r="CA17" s="681"/>
      <c r="CB17" s="727"/>
      <c r="CD17" s="719" t="s">
        <v>272</v>
      </c>
      <c r="CE17" s="720"/>
      <c r="CF17" s="720"/>
      <c r="CG17" s="720"/>
      <c r="CH17" s="720"/>
      <c r="CI17" s="720"/>
      <c r="CJ17" s="720"/>
      <c r="CK17" s="720"/>
      <c r="CL17" s="720"/>
      <c r="CM17" s="720"/>
      <c r="CN17" s="720"/>
      <c r="CO17" s="720"/>
      <c r="CP17" s="720"/>
      <c r="CQ17" s="721"/>
      <c r="CR17" s="680">
        <v>274397</v>
      </c>
      <c r="CS17" s="681"/>
      <c r="CT17" s="681"/>
      <c r="CU17" s="681"/>
      <c r="CV17" s="681"/>
      <c r="CW17" s="681"/>
      <c r="CX17" s="681"/>
      <c r="CY17" s="682"/>
      <c r="CZ17" s="713">
        <v>7.4</v>
      </c>
      <c r="DA17" s="713"/>
      <c r="DB17" s="713"/>
      <c r="DC17" s="713"/>
      <c r="DD17" s="686" t="s">
        <v>243</v>
      </c>
      <c r="DE17" s="681"/>
      <c r="DF17" s="681"/>
      <c r="DG17" s="681"/>
      <c r="DH17" s="681"/>
      <c r="DI17" s="681"/>
      <c r="DJ17" s="681"/>
      <c r="DK17" s="681"/>
      <c r="DL17" s="681"/>
      <c r="DM17" s="681"/>
      <c r="DN17" s="681"/>
      <c r="DO17" s="681"/>
      <c r="DP17" s="682"/>
      <c r="DQ17" s="686">
        <v>274397</v>
      </c>
      <c r="DR17" s="681"/>
      <c r="DS17" s="681"/>
      <c r="DT17" s="681"/>
      <c r="DU17" s="681"/>
      <c r="DV17" s="681"/>
      <c r="DW17" s="681"/>
      <c r="DX17" s="681"/>
      <c r="DY17" s="681"/>
      <c r="DZ17" s="681"/>
      <c r="EA17" s="681"/>
      <c r="EB17" s="681"/>
      <c r="EC17" s="727"/>
    </row>
    <row r="18" spans="2:133" ht="11.25" customHeight="1" x14ac:dyDescent="0.15">
      <c r="B18" s="677" t="s">
        <v>273</v>
      </c>
      <c r="C18" s="678"/>
      <c r="D18" s="678"/>
      <c r="E18" s="678"/>
      <c r="F18" s="678"/>
      <c r="G18" s="678"/>
      <c r="H18" s="678"/>
      <c r="I18" s="678"/>
      <c r="J18" s="678"/>
      <c r="K18" s="678"/>
      <c r="L18" s="678"/>
      <c r="M18" s="678"/>
      <c r="N18" s="678"/>
      <c r="O18" s="678"/>
      <c r="P18" s="678"/>
      <c r="Q18" s="679"/>
      <c r="R18" s="680">
        <v>2568</v>
      </c>
      <c r="S18" s="681"/>
      <c r="T18" s="681"/>
      <c r="U18" s="681"/>
      <c r="V18" s="681"/>
      <c r="W18" s="681"/>
      <c r="X18" s="681"/>
      <c r="Y18" s="682"/>
      <c r="Z18" s="713">
        <v>0.1</v>
      </c>
      <c r="AA18" s="713"/>
      <c r="AB18" s="713"/>
      <c r="AC18" s="713"/>
      <c r="AD18" s="714">
        <v>2568</v>
      </c>
      <c r="AE18" s="714"/>
      <c r="AF18" s="714"/>
      <c r="AG18" s="714"/>
      <c r="AH18" s="714"/>
      <c r="AI18" s="714"/>
      <c r="AJ18" s="714"/>
      <c r="AK18" s="714"/>
      <c r="AL18" s="683">
        <v>0.1</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243</v>
      </c>
      <c r="BH18" s="681"/>
      <c r="BI18" s="681"/>
      <c r="BJ18" s="681"/>
      <c r="BK18" s="681"/>
      <c r="BL18" s="681"/>
      <c r="BM18" s="681"/>
      <c r="BN18" s="682"/>
      <c r="BO18" s="713" t="s">
        <v>131</v>
      </c>
      <c r="BP18" s="713"/>
      <c r="BQ18" s="713"/>
      <c r="BR18" s="713"/>
      <c r="BS18" s="686" t="s">
        <v>131</v>
      </c>
      <c r="BT18" s="681"/>
      <c r="BU18" s="681"/>
      <c r="BV18" s="681"/>
      <c r="BW18" s="681"/>
      <c r="BX18" s="681"/>
      <c r="BY18" s="681"/>
      <c r="BZ18" s="681"/>
      <c r="CA18" s="681"/>
      <c r="CB18" s="727"/>
      <c r="CD18" s="719" t="s">
        <v>275</v>
      </c>
      <c r="CE18" s="720"/>
      <c r="CF18" s="720"/>
      <c r="CG18" s="720"/>
      <c r="CH18" s="720"/>
      <c r="CI18" s="720"/>
      <c r="CJ18" s="720"/>
      <c r="CK18" s="720"/>
      <c r="CL18" s="720"/>
      <c r="CM18" s="720"/>
      <c r="CN18" s="720"/>
      <c r="CO18" s="720"/>
      <c r="CP18" s="720"/>
      <c r="CQ18" s="721"/>
      <c r="CR18" s="680" t="s">
        <v>243</v>
      </c>
      <c r="CS18" s="681"/>
      <c r="CT18" s="681"/>
      <c r="CU18" s="681"/>
      <c r="CV18" s="681"/>
      <c r="CW18" s="681"/>
      <c r="CX18" s="681"/>
      <c r="CY18" s="682"/>
      <c r="CZ18" s="713" t="s">
        <v>243</v>
      </c>
      <c r="DA18" s="713"/>
      <c r="DB18" s="713"/>
      <c r="DC18" s="713"/>
      <c r="DD18" s="686" t="s">
        <v>243</v>
      </c>
      <c r="DE18" s="681"/>
      <c r="DF18" s="681"/>
      <c r="DG18" s="681"/>
      <c r="DH18" s="681"/>
      <c r="DI18" s="681"/>
      <c r="DJ18" s="681"/>
      <c r="DK18" s="681"/>
      <c r="DL18" s="681"/>
      <c r="DM18" s="681"/>
      <c r="DN18" s="681"/>
      <c r="DO18" s="681"/>
      <c r="DP18" s="682"/>
      <c r="DQ18" s="686" t="s">
        <v>243</v>
      </c>
      <c r="DR18" s="681"/>
      <c r="DS18" s="681"/>
      <c r="DT18" s="681"/>
      <c r="DU18" s="681"/>
      <c r="DV18" s="681"/>
      <c r="DW18" s="681"/>
      <c r="DX18" s="681"/>
      <c r="DY18" s="681"/>
      <c r="DZ18" s="681"/>
      <c r="EA18" s="681"/>
      <c r="EB18" s="681"/>
      <c r="EC18" s="727"/>
    </row>
    <row r="19" spans="2:133" ht="11.25" customHeight="1" x14ac:dyDescent="0.15">
      <c r="B19" s="677" t="s">
        <v>276</v>
      </c>
      <c r="C19" s="678"/>
      <c r="D19" s="678"/>
      <c r="E19" s="678"/>
      <c r="F19" s="678"/>
      <c r="G19" s="678"/>
      <c r="H19" s="678"/>
      <c r="I19" s="678"/>
      <c r="J19" s="678"/>
      <c r="K19" s="678"/>
      <c r="L19" s="678"/>
      <c r="M19" s="678"/>
      <c r="N19" s="678"/>
      <c r="O19" s="678"/>
      <c r="P19" s="678"/>
      <c r="Q19" s="679"/>
      <c r="R19" s="680">
        <v>825</v>
      </c>
      <c r="S19" s="681"/>
      <c r="T19" s="681"/>
      <c r="U19" s="681"/>
      <c r="V19" s="681"/>
      <c r="W19" s="681"/>
      <c r="X19" s="681"/>
      <c r="Y19" s="682"/>
      <c r="Z19" s="713">
        <v>0</v>
      </c>
      <c r="AA19" s="713"/>
      <c r="AB19" s="713"/>
      <c r="AC19" s="713"/>
      <c r="AD19" s="714">
        <v>825</v>
      </c>
      <c r="AE19" s="714"/>
      <c r="AF19" s="714"/>
      <c r="AG19" s="714"/>
      <c r="AH19" s="714"/>
      <c r="AI19" s="714"/>
      <c r="AJ19" s="714"/>
      <c r="AK19" s="714"/>
      <c r="AL19" s="683">
        <v>0</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t="s">
        <v>243</v>
      </c>
      <c r="BH19" s="681"/>
      <c r="BI19" s="681"/>
      <c r="BJ19" s="681"/>
      <c r="BK19" s="681"/>
      <c r="BL19" s="681"/>
      <c r="BM19" s="681"/>
      <c r="BN19" s="682"/>
      <c r="BO19" s="713" t="s">
        <v>131</v>
      </c>
      <c r="BP19" s="713"/>
      <c r="BQ19" s="713"/>
      <c r="BR19" s="713"/>
      <c r="BS19" s="686" t="s">
        <v>243</v>
      </c>
      <c r="BT19" s="681"/>
      <c r="BU19" s="681"/>
      <c r="BV19" s="681"/>
      <c r="BW19" s="681"/>
      <c r="BX19" s="681"/>
      <c r="BY19" s="681"/>
      <c r="BZ19" s="681"/>
      <c r="CA19" s="681"/>
      <c r="CB19" s="727"/>
      <c r="CD19" s="719" t="s">
        <v>278</v>
      </c>
      <c r="CE19" s="720"/>
      <c r="CF19" s="720"/>
      <c r="CG19" s="720"/>
      <c r="CH19" s="720"/>
      <c r="CI19" s="720"/>
      <c r="CJ19" s="720"/>
      <c r="CK19" s="720"/>
      <c r="CL19" s="720"/>
      <c r="CM19" s="720"/>
      <c r="CN19" s="720"/>
      <c r="CO19" s="720"/>
      <c r="CP19" s="720"/>
      <c r="CQ19" s="721"/>
      <c r="CR19" s="680" t="s">
        <v>131</v>
      </c>
      <c r="CS19" s="681"/>
      <c r="CT19" s="681"/>
      <c r="CU19" s="681"/>
      <c r="CV19" s="681"/>
      <c r="CW19" s="681"/>
      <c r="CX19" s="681"/>
      <c r="CY19" s="682"/>
      <c r="CZ19" s="713" t="s">
        <v>131</v>
      </c>
      <c r="DA19" s="713"/>
      <c r="DB19" s="713"/>
      <c r="DC19" s="713"/>
      <c r="DD19" s="686" t="s">
        <v>243</v>
      </c>
      <c r="DE19" s="681"/>
      <c r="DF19" s="681"/>
      <c r="DG19" s="681"/>
      <c r="DH19" s="681"/>
      <c r="DI19" s="681"/>
      <c r="DJ19" s="681"/>
      <c r="DK19" s="681"/>
      <c r="DL19" s="681"/>
      <c r="DM19" s="681"/>
      <c r="DN19" s="681"/>
      <c r="DO19" s="681"/>
      <c r="DP19" s="682"/>
      <c r="DQ19" s="686" t="s">
        <v>243</v>
      </c>
      <c r="DR19" s="681"/>
      <c r="DS19" s="681"/>
      <c r="DT19" s="681"/>
      <c r="DU19" s="681"/>
      <c r="DV19" s="681"/>
      <c r="DW19" s="681"/>
      <c r="DX19" s="681"/>
      <c r="DY19" s="681"/>
      <c r="DZ19" s="681"/>
      <c r="EA19" s="681"/>
      <c r="EB19" s="681"/>
      <c r="EC19" s="727"/>
    </row>
    <row r="20" spans="2:133" ht="11.25" customHeight="1" x14ac:dyDescent="0.15">
      <c r="B20" s="677" t="s">
        <v>279</v>
      </c>
      <c r="C20" s="678"/>
      <c r="D20" s="678"/>
      <c r="E20" s="678"/>
      <c r="F20" s="678"/>
      <c r="G20" s="678"/>
      <c r="H20" s="678"/>
      <c r="I20" s="678"/>
      <c r="J20" s="678"/>
      <c r="K20" s="678"/>
      <c r="L20" s="678"/>
      <c r="M20" s="678"/>
      <c r="N20" s="678"/>
      <c r="O20" s="678"/>
      <c r="P20" s="678"/>
      <c r="Q20" s="679"/>
      <c r="R20" s="680">
        <v>1308</v>
      </c>
      <c r="S20" s="681"/>
      <c r="T20" s="681"/>
      <c r="U20" s="681"/>
      <c r="V20" s="681"/>
      <c r="W20" s="681"/>
      <c r="X20" s="681"/>
      <c r="Y20" s="682"/>
      <c r="Z20" s="713">
        <v>0</v>
      </c>
      <c r="AA20" s="713"/>
      <c r="AB20" s="713"/>
      <c r="AC20" s="713"/>
      <c r="AD20" s="714">
        <v>1308</v>
      </c>
      <c r="AE20" s="714"/>
      <c r="AF20" s="714"/>
      <c r="AG20" s="714"/>
      <c r="AH20" s="714"/>
      <c r="AI20" s="714"/>
      <c r="AJ20" s="714"/>
      <c r="AK20" s="714"/>
      <c r="AL20" s="683">
        <v>0.1</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t="s">
        <v>131</v>
      </c>
      <c r="BH20" s="681"/>
      <c r="BI20" s="681"/>
      <c r="BJ20" s="681"/>
      <c r="BK20" s="681"/>
      <c r="BL20" s="681"/>
      <c r="BM20" s="681"/>
      <c r="BN20" s="682"/>
      <c r="BO20" s="713" t="s">
        <v>131</v>
      </c>
      <c r="BP20" s="713"/>
      <c r="BQ20" s="713"/>
      <c r="BR20" s="713"/>
      <c r="BS20" s="686" t="s">
        <v>131</v>
      </c>
      <c r="BT20" s="681"/>
      <c r="BU20" s="681"/>
      <c r="BV20" s="681"/>
      <c r="BW20" s="681"/>
      <c r="BX20" s="681"/>
      <c r="BY20" s="681"/>
      <c r="BZ20" s="681"/>
      <c r="CA20" s="681"/>
      <c r="CB20" s="727"/>
      <c r="CD20" s="719" t="s">
        <v>281</v>
      </c>
      <c r="CE20" s="720"/>
      <c r="CF20" s="720"/>
      <c r="CG20" s="720"/>
      <c r="CH20" s="720"/>
      <c r="CI20" s="720"/>
      <c r="CJ20" s="720"/>
      <c r="CK20" s="720"/>
      <c r="CL20" s="720"/>
      <c r="CM20" s="720"/>
      <c r="CN20" s="720"/>
      <c r="CO20" s="720"/>
      <c r="CP20" s="720"/>
      <c r="CQ20" s="721"/>
      <c r="CR20" s="680">
        <v>3708530</v>
      </c>
      <c r="CS20" s="681"/>
      <c r="CT20" s="681"/>
      <c r="CU20" s="681"/>
      <c r="CV20" s="681"/>
      <c r="CW20" s="681"/>
      <c r="CX20" s="681"/>
      <c r="CY20" s="682"/>
      <c r="CZ20" s="713">
        <v>100</v>
      </c>
      <c r="DA20" s="713"/>
      <c r="DB20" s="713"/>
      <c r="DC20" s="713"/>
      <c r="DD20" s="686">
        <v>568326</v>
      </c>
      <c r="DE20" s="681"/>
      <c r="DF20" s="681"/>
      <c r="DG20" s="681"/>
      <c r="DH20" s="681"/>
      <c r="DI20" s="681"/>
      <c r="DJ20" s="681"/>
      <c r="DK20" s="681"/>
      <c r="DL20" s="681"/>
      <c r="DM20" s="681"/>
      <c r="DN20" s="681"/>
      <c r="DO20" s="681"/>
      <c r="DP20" s="682"/>
      <c r="DQ20" s="686">
        <v>2437211</v>
      </c>
      <c r="DR20" s="681"/>
      <c r="DS20" s="681"/>
      <c r="DT20" s="681"/>
      <c r="DU20" s="681"/>
      <c r="DV20" s="681"/>
      <c r="DW20" s="681"/>
      <c r="DX20" s="681"/>
      <c r="DY20" s="681"/>
      <c r="DZ20" s="681"/>
      <c r="EA20" s="681"/>
      <c r="EB20" s="681"/>
      <c r="EC20" s="727"/>
    </row>
    <row r="21" spans="2:133" ht="11.25" customHeight="1" x14ac:dyDescent="0.15">
      <c r="B21" s="677" t="s">
        <v>282</v>
      </c>
      <c r="C21" s="678"/>
      <c r="D21" s="678"/>
      <c r="E21" s="678"/>
      <c r="F21" s="678"/>
      <c r="G21" s="678"/>
      <c r="H21" s="678"/>
      <c r="I21" s="678"/>
      <c r="J21" s="678"/>
      <c r="K21" s="678"/>
      <c r="L21" s="678"/>
      <c r="M21" s="678"/>
      <c r="N21" s="678"/>
      <c r="O21" s="678"/>
      <c r="P21" s="678"/>
      <c r="Q21" s="679"/>
      <c r="R21" s="680">
        <v>435</v>
      </c>
      <c r="S21" s="681"/>
      <c r="T21" s="681"/>
      <c r="U21" s="681"/>
      <c r="V21" s="681"/>
      <c r="W21" s="681"/>
      <c r="X21" s="681"/>
      <c r="Y21" s="682"/>
      <c r="Z21" s="713">
        <v>0</v>
      </c>
      <c r="AA21" s="713"/>
      <c r="AB21" s="713"/>
      <c r="AC21" s="713"/>
      <c r="AD21" s="714">
        <v>435</v>
      </c>
      <c r="AE21" s="714"/>
      <c r="AF21" s="714"/>
      <c r="AG21" s="714"/>
      <c r="AH21" s="714"/>
      <c r="AI21" s="714"/>
      <c r="AJ21" s="714"/>
      <c r="AK21" s="714"/>
      <c r="AL21" s="683">
        <v>0</v>
      </c>
      <c r="AM21" s="684"/>
      <c r="AN21" s="684"/>
      <c r="AO21" s="715"/>
      <c r="AP21" s="774" t="s">
        <v>283</v>
      </c>
      <c r="AQ21" s="782"/>
      <c r="AR21" s="782"/>
      <c r="AS21" s="782"/>
      <c r="AT21" s="782"/>
      <c r="AU21" s="782"/>
      <c r="AV21" s="782"/>
      <c r="AW21" s="782"/>
      <c r="AX21" s="782"/>
      <c r="AY21" s="782"/>
      <c r="AZ21" s="782"/>
      <c r="BA21" s="782"/>
      <c r="BB21" s="782"/>
      <c r="BC21" s="782"/>
      <c r="BD21" s="782"/>
      <c r="BE21" s="782"/>
      <c r="BF21" s="776"/>
      <c r="BG21" s="680" t="s">
        <v>131</v>
      </c>
      <c r="BH21" s="681"/>
      <c r="BI21" s="681"/>
      <c r="BJ21" s="681"/>
      <c r="BK21" s="681"/>
      <c r="BL21" s="681"/>
      <c r="BM21" s="681"/>
      <c r="BN21" s="682"/>
      <c r="BO21" s="713" t="s">
        <v>131</v>
      </c>
      <c r="BP21" s="713"/>
      <c r="BQ21" s="713"/>
      <c r="BR21" s="713"/>
      <c r="BS21" s="686" t="s">
        <v>243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284</v>
      </c>
      <c r="C22" s="678"/>
      <c r="D22" s="678"/>
      <c r="E22" s="678"/>
      <c r="F22" s="678"/>
      <c r="G22" s="678"/>
      <c r="H22" s="678"/>
      <c r="I22" s="678"/>
      <c r="J22" s="678"/>
      <c r="K22" s="678"/>
      <c r="L22" s="678"/>
      <c r="M22" s="678"/>
      <c r="N22" s="678"/>
      <c r="O22" s="678"/>
      <c r="P22" s="678"/>
      <c r="Q22" s="679"/>
      <c r="R22" s="680">
        <v>1457631</v>
      </c>
      <c r="S22" s="681"/>
      <c r="T22" s="681"/>
      <c r="U22" s="681"/>
      <c r="V22" s="681"/>
      <c r="W22" s="681"/>
      <c r="X22" s="681"/>
      <c r="Y22" s="682"/>
      <c r="Z22" s="713">
        <v>38.200000000000003</v>
      </c>
      <c r="AA22" s="713"/>
      <c r="AB22" s="713"/>
      <c r="AC22" s="713"/>
      <c r="AD22" s="714">
        <v>1363633</v>
      </c>
      <c r="AE22" s="714"/>
      <c r="AF22" s="714"/>
      <c r="AG22" s="714"/>
      <c r="AH22" s="714"/>
      <c r="AI22" s="714"/>
      <c r="AJ22" s="714"/>
      <c r="AK22" s="714"/>
      <c r="AL22" s="683">
        <v>64.599999999999994</v>
      </c>
      <c r="AM22" s="684"/>
      <c r="AN22" s="684"/>
      <c r="AO22" s="715"/>
      <c r="AP22" s="774" t="s">
        <v>285</v>
      </c>
      <c r="AQ22" s="782"/>
      <c r="AR22" s="782"/>
      <c r="AS22" s="782"/>
      <c r="AT22" s="782"/>
      <c r="AU22" s="782"/>
      <c r="AV22" s="782"/>
      <c r="AW22" s="782"/>
      <c r="AX22" s="782"/>
      <c r="AY22" s="782"/>
      <c r="AZ22" s="782"/>
      <c r="BA22" s="782"/>
      <c r="BB22" s="782"/>
      <c r="BC22" s="782"/>
      <c r="BD22" s="782"/>
      <c r="BE22" s="782"/>
      <c r="BF22" s="776"/>
      <c r="BG22" s="680" t="s">
        <v>131</v>
      </c>
      <c r="BH22" s="681"/>
      <c r="BI22" s="681"/>
      <c r="BJ22" s="681"/>
      <c r="BK22" s="681"/>
      <c r="BL22" s="681"/>
      <c r="BM22" s="681"/>
      <c r="BN22" s="682"/>
      <c r="BO22" s="713" t="s">
        <v>131</v>
      </c>
      <c r="BP22" s="713"/>
      <c r="BQ22" s="713"/>
      <c r="BR22" s="713"/>
      <c r="BS22" s="686" t="s">
        <v>243</v>
      </c>
      <c r="BT22" s="681"/>
      <c r="BU22" s="681"/>
      <c r="BV22" s="681"/>
      <c r="BW22" s="681"/>
      <c r="BX22" s="681"/>
      <c r="BY22" s="681"/>
      <c r="BZ22" s="681"/>
      <c r="CA22" s="681"/>
      <c r="CB22" s="727"/>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287</v>
      </c>
      <c r="C23" s="678"/>
      <c r="D23" s="678"/>
      <c r="E23" s="678"/>
      <c r="F23" s="678"/>
      <c r="G23" s="678"/>
      <c r="H23" s="678"/>
      <c r="I23" s="678"/>
      <c r="J23" s="678"/>
      <c r="K23" s="678"/>
      <c r="L23" s="678"/>
      <c r="M23" s="678"/>
      <c r="N23" s="678"/>
      <c r="O23" s="678"/>
      <c r="P23" s="678"/>
      <c r="Q23" s="679"/>
      <c r="R23" s="680">
        <v>1363633</v>
      </c>
      <c r="S23" s="681"/>
      <c r="T23" s="681"/>
      <c r="U23" s="681"/>
      <c r="V23" s="681"/>
      <c r="W23" s="681"/>
      <c r="X23" s="681"/>
      <c r="Y23" s="682"/>
      <c r="Z23" s="713">
        <v>35.700000000000003</v>
      </c>
      <c r="AA23" s="713"/>
      <c r="AB23" s="713"/>
      <c r="AC23" s="713"/>
      <c r="AD23" s="714">
        <v>1363633</v>
      </c>
      <c r="AE23" s="714"/>
      <c r="AF23" s="714"/>
      <c r="AG23" s="714"/>
      <c r="AH23" s="714"/>
      <c r="AI23" s="714"/>
      <c r="AJ23" s="714"/>
      <c r="AK23" s="714"/>
      <c r="AL23" s="683">
        <v>64.599999999999994</v>
      </c>
      <c r="AM23" s="684"/>
      <c r="AN23" s="684"/>
      <c r="AO23" s="715"/>
      <c r="AP23" s="774" t="s">
        <v>288</v>
      </c>
      <c r="AQ23" s="782"/>
      <c r="AR23" s="782"/>
      <c r="AS23" s="782"/>
      <c r="AT23" s="782"/>
      <c r="AU23" s="782"/>
      <c r="AV23" s="782"/>
      <c r="AW23" s="782"/>
      <c r="AX23" s="782"/>
      <c r="AY23" s="782"/>
      <c r="AZ23" s="782"/>
      <c r="BA23" s="782"/>
      <c r="BB23" s="782"/>
      <c r="BC23" s="782"/>
      <c r="BD23" s="782"/>
      <c r="BE23" s="782"/>
      <c r="BF23" s="776"/>
      <c r="BG23" s="680" t="s">
        <v>131</v>
      </c>
      <c r="BH23" s="681"/>
      <c r="BI23" s="681"/>
      <c r="BJ23" s="681"/>
      <c r="BK23" s="681"/>
      <c r="BL23" s="681"/>
      <c r="BM23" s="681"/>
      <c r="BN23" s="682"/>
      <c r="BO23" s="713" t="s">
        <v>243</v>
      </c>
      <c r="BP23" s="713"/>
      <c r="BQ23" s="713"/>
      <c r="BR23" s="713"/>
      <c r="BS23" s="686" t="s">
        <v>243</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x14ac:dyDescent="0.15">
      <c r="B24" s="677" t="s">
        <v>294</v>
      </c>
      <c r="C24" s="678"/>
      <c r="D24" s="678"/>
      <c r="E24" s="678"/>
      <c r="F24" s="678"/>
      <c r="G24" s="678"/>
      <c r="H24" s="678"/>
      <c r="I24" s="678"/>
      <c r="J24" s="678"/>
      <c r="K24" s="678"/>
      <c r="L24" s="678"/>
      <c r="M24" s="678"/>
      <c r="N24" s="678"/>
      <c r="O24" s="678"/>
      <c r="P24" s="678"/>
      <c r="Q24" s="679"/>
      <c r="R24" s="680">
        <v>93998</v>
      </c>
      <c r="S24" s="681"/>
      <c r="T24" s="681"/>
      <c r="U24" s="681"/>
      <c r="V24" s="681"/>
      <c r="W24" s="681"/>
      <c r="X24" s="681"/>
      <c r="Y24" s="682"/>
      <c r="Z24" s="713">
        <v>2.5</v>
      </c>
      <c r="AA24" s="713"/>
      <c r="AB24" s="713"/>
      <c r="AC24" s="713"/>
      <c r="AD24" s="714" t="s">
        <v>131</v>
      </c>
      <c r="AE24" s="714"/>
      <c r="AF24" s="714"/>
      <c r="AG24" s="714"/>
      <c r="AH24" s="714"/>
      <c r="AI24" s="714"/>
      <c r="AJ24" s="714"/>
      <c r="AK24" s="714"/>
      <c r="AL24" s="683" t="s">
        <v>243</v>
      </c>
      <c r="AM24" s="684"/>
      <c r="AN24" s="684"/>
      <c r="AO24" s="715"/>
      <c r="AP24" s="774" t="s">
        <v>295</v>
      </c>
      <c r="AQ24" s="782"/>
      <c r="AR24" s="782"/>
      <c r="AS24" s="782"/>
      <c r="AT24" s="782"/>
      <c r="AU24" s="782"/>
      <c r="AV24" s="782"/>
      <c r="AW24" s="782"/>
      <c r="AX24" s="782"/>
      <c r="AY24" s="782"/>
      <c r="AZ24" s="782"/>
      <c r="BA24" s="782"/>
      <c r="BB24" s="782"/>
      <c r="BC24" s="782"/>
      <c r="BD24" s="782"/>
      <c r="BE24" s="782"/>
      <c r="BF24" s="776"/>
      <c r="BG24" s="680" t="s">
        <v>243</v>
      </c>
      <c r="BH24" s="681"/>
      <c r="BI24" s="681"/>
      <c r="BJ24" s="681"/>
      <c r="BK24" s="681"/>
      <c r="BL24" s="681"/>
      <c r="BM24" s="681"/>
      <c r="BN24" s="682"/>
      <c r="BO24" s="713" t="s">
        <v>243</v>
      </c>
      <c r="BP24" s="713"/>
      <c r="BQ24" s="713"/>
      <c r="BR24" s="713"/>
      <c r="BS24" s="686" t="s">
        <v>131</v>
      </c>
      <c r="BT24" s="681"/>
      <c r="BU24" s="681"/>
      <c r="BV24" s="681"/>
      <c r="BW24" s="681"/>
      <c r="BX24" s="681"/>
      <c r="BY24" s="681"/>
      <c r="BZ24" s="681"/>
      <c r="CA24" s="681"/>
      <c r="CB24" s="727"/>
      <c r="CD24" s="738" t="s">
        <v>296</v>
      </c>
      <c r="CE24" s="739"/>
      <c r="CF24" s="739"/>
      <c r="CG24" s="739"/>
      <c r="CH24" s="739"/>
      <c r="CI24" s="739"/>
      <c r="CJ24" s="739"/>
      <c r="CK24" s="739"/>
      <c r="CL24" s="739"/>
      <c r="CM24" s="739"/>
      <c r="CN24" s="739"/>
      <c r="CO24" s="739"/>
      <c r="CP24" s="739"/>
      <c r="CQ24" s="740"/>
      <c r="CR24" s="735">
        <v>1108714</v>
      </c>
      <c r="CS24" s="736"/>
      <c r="CT24" s="736"/>
      <c r="CU24" s="736"/>
      <c r="CV24" s="736"/>
      <c r="CW24" s="736"/>
      <c r="CX24" s="736"/>
      <c r="CY24" s="779"/>
      <c r="CZ24" s="780">
        <v>29.9</v>
      </c>
      <c r="DA24" s="751"/>
      <c r="DB24" s="751"/>
      <c r="DC24" s="783"/>
      <c r="DD24" s="778">
        <v>891055</v>
      </c>
      <c r="DE24" s="736"/>
      <c r="DF24" s="736"/>
      <c r="DG24" s="736"/>
      <c r="DH24" s="736"/>
      <c r="DI24" s="736"/>
      <c r="DJ24" s="736"/>
      <c r="DK24" s="779"/>
      <c r="DL24" s="778">
        <v>887142</v>
      </c>
      <c r="DM24" s="736"/>
      <c r="DN24" s="736"/>
      <c r="DO24" s="736"/>
      <c r="DP24" s="736"/>
      <c r="DQ24" s="736"/>
      <c r="DR24" s="736"/>
      <c r="DS24" s="736"/>
      <c r="DT24" s="736"/>
      <c r="DU24" s="736"/>
      <c r="DV24" s="779"/>
      <c r="DW24" s="780">
        <v>42.1</v>
      </c>
      <c r="DX24" s="751"/>
      <c r="DY24" s="751"/>
      <c r="DZ24" s="751"/>
      <c r="EA24" s="751"/>
      <c r="EB24" s="751"/>
      <c r="EC24" s="781"/>
    </row>
    <row r="25" spans="2:133" ht="11.25" customHeight="1" x14ac:dyDescent="0.15">
      <c r="B25" s="677" t="s">
        <v>297</v>
      </c>
      <c r="C25" s="678"/>
      <c r="D25" s="678"/>
      <c r="E25" s="678"/>
      <c r="F25" s="678"/>
      <c r="G25" s="678"/>
      <c r="H25" s="678"/>
      <c r="I25" s="678"/>
      <c r="J25" s="678"/>
      <c r="K25" s="678"/>
      <c r="L25" s="678"/>
      <c r="M25" s="678"/>
      <c r="N25" s="678"/>
      <c r="O25" s="678"/>
      <c r="P25" s="678"/>
      <c r="Q25" s="679"/>
      <c r="R25" s="680" t="s">
        <v>243</v>
      </c>
      <c r="S25" s="681"/>
      <c r="T25" s="681"/>
      <c r="U25" s="681"/>
      <c r="V25" s="681"/>
      <c r="W25" s="681"/>
      <c r="X25" s="681"/>
      <c r="Y25" s="682"/>
      <c r="Z25" s="713" t="s">
        <v>243</v>
      </c>
      <c r="AA25" s="713"/>
      <c r="AB25" s="713"/>
      <c r="AC25" s="713"/>
      <c r="AD25" s="714" t="s">
        <v>131</v>
      </c>
      <c r="AE25" s="714"/>
      <c r="AF25" s="714"/>
      <c r="AG25" s="714"/>
      <c r="AH25" s="714"/>
      <c r="AI25" s="714"/>
      <c r="AJ25" s="714"/>
      <c r="AK25" s="714"/>
      <c r="AL25" s="683" t="s">
        <v>131</v>
      </c>
      <c r="AM25" s="684"/>
      <c r="AN25" s="684"/>
      <c r="AO25" s="715"/>
      <c r="AP25" s="774" t="s">
        <v>298</v>
      </c>
      <c r="AQ25" s="782"/>
      <c r="AR25" s="782"/>
      <c r="AS25" s="782"/>
      <c r="AT25" s="782"/>
      <c r="AU25" s="782"/>
      <c r="AV25" s="782"/>
      <c r="AW25" s="782"/>
      <c r="AX25" s="782"/>
      <c r="AY25" s="782"/>
      <c r="AZ25" s="782"/>
      <c r="BA25" s="782"/>
      <c r="BB25" s="782"/>
      <c r="BC25" s="782"/>
      <c r="BD25" s="782"/>
      <c r="BE25" s="782"/>
      <c r="BF25" s="776"/>
      <c r="BG25" s="680" t="s">
        <v>243</v>
      </c>
      <c r="BH25" s="681"/>
      <c r="BI25" s="681"/>
      <c r="BJ25" s="681"/>
      <c r="BK25" s="681"/>
      <c r="BL25" s="681"/>
      <c r="BM25" s="681"/>
      <c r="BN25" s="682"/>
      <c r="BO25" s="713" t="s">
        <v>131</v>
      </c>
      <c r="BP25" s="713"/>
      <c r="BQ25" s="713"/>
      <c r="BR25" s="713"/>
      <c r="BS25" s="686" t="s">
        <v>131</v>
      </c>
      <c r="BT25" s="681"/>
      <c r="BU25" s="681"/>
      <c r="BV25" s="681"/>
      <c r="BW25" s="681"/>
      <c r="BX25" s="681"/>
      <c r="BY25" s="681"/>
      <c r="BZ25" s="681"/>
      <c r="CA25" s="681"/>
      <c r="CB25" s="727"/>
      <c r="CD25" s="719" t="s">
        <v>299</v>
      </c>
      <c r="CE25" s="720"/>
      <c r="CF25" s="720"/>
      <c r="CG25" s="720"/>
      <c r="CH25" s="720"/>
      <c r="CI25" s="720"/>
      <c r="CJ25" s="720"/>
      <c r="CK25" s="720"/>
      <c r="CL25" s="720"/>
      <c r="CM25" s="720"/>
      <c r="CN25" s="720"/>
      <c r="CO25" s="720"/>
      <c r="CP25" s="720"/>
      <c r="CQ25" s="721"/>
      <c r="CR25" s="680">
        <v>613007</v>
      </c>
      <c r="CS25" s="699"/>
      <c r="CT25" s="699"/>
      <c r="CU25" s="699"/>
      <c r="CV25" s="699"/>
      <c r="CW25" s="699"/>
      <c r="CX25" s="699"/>
      <c r="CY25" s="700"/>
      <c r="CZ25" s="683">
        <v>16.5</v>
      </c>
      <c r="DA25" s="701"/>
      <c r="DB25" s="701"/>
      <c r="DC25" s="702"/>
      <c r="DD25" s="686">
        <v>576006</v>
      </c>
      <c r="DE25" s="699"/>
      <c r="DF25" s="699"/>
      <c r="DG25" s="699"/>
      <c r="DH25" s="699"/>
      <c r="DI25" s="699"/>
      <c r="DJ25" s="699"/>
      <c r="DK25" s="700"/>
      <c r="DL25" s="686">
        <v>572711</v>
      </c>
      <c r="DM25" s="699"/>
      <c r="DN25" s="699"/>
      <c r="DO25" s="699"/>
      <c r="DP25" s="699"/>
      <c r="DQ25" s="699"/>
      <c r="DR25" s="699"/>
      <c r="DS25" s="699"/>
      <c r="DT25" s="699"/>
      <c r="DU25" s="699"/>
      <c r="DV25" s="700"/>
      <c r="DW25" s="683">
        <v>27.1</v>
      </c>
      <c r="DX25" s="701"/>
      <c r="DY25" s="701"/>
      <c r="DZ25" s="701"/>
      <c r="EA25" s="701"/>
      <c r="EB25" s="701"/>
      <c r="EC25" s="722"/>
    </row>
    <row r="26" spans="2:133" ht="11.25" customHeight="1" x14ac:dyDescent="0.15">
      <c r="B26" s="677" t="s">
        <v>300</v>
      </c>
      <c r="C26" s="678"/>
      <c r="D26" s="678"/>
      <c r="E26" s="678"/>
      <c r="F26" s="678"/>
      <c r="G26" s="678"/>
      <c r="H26" s="678"/>
      <c r="I26" s="678"/>
      <c r="J26" s="678"/>
      <c r="K26" s="678"/>
      <c r="L26" s="678"/>
      <c r="M26" s="678"/>
      <c r="N26" s="678"/>
      <c r="O26" s="678"/>
      <c r="P26" s="678"/>
      <c r="Q26" s="679"/>
      <c r="R26" s="680">
        <v>2190427</v>
      </c>
      <c r="S26" s="681"/>
      <c r="T26" s="681"/>
      <c r="U26" s="681"/>
      <c r="V26" s="681"/>
      <c r="W26" s="681"/>
      <c r="X26" s="681"/>
      <c r="Y26" s="682"/>
      <c r="Z26" s="713">
        <v>57.4</v>
      </c>
      <c r="AA26" s="713"/>
      <c r="AB26" s="713"/>
      <c r="AC26" s="713"/>
      <c r="AD26" s="714">
        <v>2096429</v>
      </c>
      <c r="AE26" s="714"/>
      <c r="AF26" s="714"/>
      <c r="AG26" s="714"/>
      <c r="AH26" s="714"/>
      <c r="AI26" s="714"/>
      <c r="AJ26" s="714"/>
      <c r="AK26" s="714"/>
      <c r="AL26" s="683">
        <v>99.4</v>
      </c>
      <c r="AM26" s="684"/>
      <c r="AN26" s="684"/>
      <c r="AO26" s="715"/>
      <c r="AP26" s="774" t="s">
        <v>301</v>
      </c>
      <c r="AQ26" s="775"/>
      <c r="AR26" s="775"/>
      <c r="AS26" s="775"/>
      <c r="AT26" s="775"/>
      <c r="AU26" s="775"/>
      <c r="AV26" s="775"/>
      <c r="AW26" s="775"/>
      <c r="AX26" s="775"/>
      <c r="AY26" s="775"/>
      <c r="AZ26" s="775"/>
      <c r="BA26" s="775"/>
      <c r="BB26" s="775"/>
      <c r="BC26" s="775"/>
      <c r="BD26" s="775"/>
      <c r="BE26" s="775"/>
      <c r="BF26" s="776"/>
      <c r="BG26" s="680" t="s">
        <v>131</v>
      </c>
      <c r="BH26" s="681"/>
      <c r="BI26" s="681"/>
      <c r="BJ26" s="681"/>
      <c r="BK26" s="681"/>
      <c r="BL26" s="681"/>
      <c r="BM26" s="681"/>
      <c r="BN26" s="682"/>
      <c r="BO26" s="713" t="s">
        <v>243</v>
      </c>
      <c r="BP26" s="713"/>
      <c r="BQ26" s="713"/>
      <c r="BR26" s="713"/>
      <c r="BS26" s="686" t="s">
        <v>131</v>
      </c>
      <c r="BT26" s="681"/>
      <c r="BU26" s="681"/>
      <c r="BV26" s="681"/>
      <c r="BW26" s="681"/>
      <c r="BX26" s="681"/>
      <c r="BY26" s="681"/>
      <c r="BZ26" s="681"/>
      <c r="CA26" s="681"/>
      <c r="CB26" s="727"/>
      <c r="CD26" s="719" t="s">
        <v>302</v>
      </c>
      <c r="CE26" s="720"/>
      <c r="CF26" s="720"/>
      <c r="CG26" s="720"/>
      <c r="CH26" s="720"/>
      <c r="CI26" s="720"/>
      <c r="CJ26" s="720"/>
      <c r="CK26" s="720"/>
      <c r="CL26" s="720"/>
      <c r="CM26" s="720"/>
      <c r="CN26" s="720"/>
      <c r="CO26" s="720"/>
      <c r="CP26" s="720"/>
      <c r="CQ26" s="721"/>
      <c r="CR26" s="680">
        <v>342688</v>
      </c>
      <c r="CS26" s="681"/>
      <c r="CT26" s="681"/>
      <c r="CU26" s="681"/>
      <c r="CV26" s="681"/>
      <c r="CW26" s="681"/>
      <c r="CX26" s="681"/>
      <c r="CY26" s="682"/>
      <c r="CZ26" s="683">
        <v>9.1999999999999993</v>
      </c>
      <c r="DA26" s="701"/>
      <c r="DB26" s="701"/>
      <c r="DC26" s="702"/>
      <c r="DD26" s="686">
        <v>315825</v>
      </c>
      <c r="DE26" s="681"/>
      <c r="DF26" s="681"/>
      <c r="DG26" s="681"/>
      <c r="DH26" s="681"/>
      <c r="DI26" s="681"/>
      <c r="DJ26" s="681"/>
      <c r="DK26" s="682"/>
      <c r="DL26" s="686" t="s">
        <v>243</v>
      </c>
      <c r="DM26" s="681"/>
      <c r="DN26" s="681"/>
      <c r="DO26" s="681"/>
      <c r="DP26" s="681"/>
      <c r="DQ26" s="681"/>
      <c r="DR26" s="681"/>
      <c r="DS26" s="681"/>
      <c r="DT26" s="681"/>
      <c r="DU26" s="681"/>
      <c r="DV26" s="682"/>
      <c r="DW26" s="683" t="s">
        <v>131</v>
      </c>
      <c r="DX26" s="701"/>
      <c r="DY26" s="701"/>
      <c r="DZ26" s="701"/>
      <c r="EA26" s="701"/>
      <c r="EB26" s="701"/>
      <c r="EC26" s="722"/>
    </row>
    <row r="27" spans="2:133" ht="11.25" customHeight="1" x14ac:dyDescent="0.15">
      <c r="B27" s="677" t="s">
        <v>303</v>
      </c>
      <c r="C27" s="678"/>
      <c r="D27" s="678"/>
      <c r="E27" s="678"/>
      <c r="F27" s="678"/>
      <c r="G27" s="678"/>
      <c r="H27" s="678"/>
      <c r="I27" s="678"/>
      <c r="J27" s="678"/>
      <c r="K27" s="678"/>
      <c r="L27" s="678"/>
      <c r="M27" s="678"/>
      <c r="N27" s="678"/>
      <c r="O27" s="678"/>
      <c r="P27" s="678"/>
      <c r="Q27" s="679"/>
      <c r="R27" s="680" t="s">
        <v>243</v>
      </c>
      <c r="S27" s="681"/>
      <c r="T27" s="681"/>
      <c r="U27" s="681"/>
      <c r="V27" s="681"/>
      <c r="W27" s="681"/>
      <c r="X27" s="681"/>
      <c r="Y27" s="682"/>
      <c r="Z27" s="713" t="s">
        <v>131</v>
      </c>
      <c r="AA27" s="713"/>
      <c r="AB27" s="713"/>
      <c r="AC27" s="713"/>
      <c r="AD27" s="714" t="s">
        <v>131</v>
      </c>
      <c r="AE27" s="714"/>
      <c r="AF27" s="714"/>
      <c r="AG27" s="714"/>
      <c r="AH27" s="714"/>
      <c r="AI27" s="714"/>
      <c r="AJ27" s="714"/>
      <c r="AK27" s="714"/>
      <c r="AL27" s="683" t="s">
        <v>131</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602636</v>
      </c>
      <c r="BH27" s="681"/>
      <c r="BI27" s="681"/>
      <c r="BJ27" s="681"/>
      <c r="BK27" s="681"/>
      <c r="BL27" s="681"/>
      <c r="BM27" s="681"/>
      <c r="BN27" s="682"/>
      <c r="BO27" s="713">
        <v>100</v>
      </c>
      <c r="BP27" s="713"/>
      <c r="BQ27" s="713"/>
      <c r="BR27" s="713"/>
      <c r="BS27" s="686">
        <v>72234</v>
      </c>
      <c r="BT27" s="681"/>
      <c r="BU27" s="681"/>
      <c r="BV27" s="681"/>
      <c r="BW27" s="681"/>
      <c r="BX27" s="681"/>
      <c r="BY27" s="681"/>
      <c r="BZ27" s="681"/>
      <c r="CA27" s="681"/>
      <c r="CB27" s="727"/>
      <c r="CD27" s="719" t="s">
        <v>305</v>
      </c>
      <c r="CE27" s="720"/>
      <c r="CF27" s="720"/>
      <c r="CG27" s="720"/>
      <c r="CH27" s="720"/>
      <c r="CI27" s="720"/>
      <c r="CJ27" s="720"/>
      <c r="CK27" s="720"/>
      <c r="CL27" s="720"/>
      <c r="CM27" s="720"/>
      <c r="CN27" s="720"/>
      <c r="CO27" s="720"/>
      <c r="CP27" s="720"/>
      <c r="CQ27" s="721"/>
      <c r="CR27" s="680">
        <v>221310</v>
      </c>
      <c r="CS27" s="699"/>
      <c r="CT27" s="699"/>
      <c r="CU27" s="699"/>
      <c r="CV27" s="699"/>
      <c r="CW27" s="699"/>
      <c r="CX27" s="699"/>
      <c r="CY27" s="700"/>
      <c r="CZ27" s="683">
        <v>6</v>
      </c>
      <c r="DA27" s="701"/>
      <c r="DB27" s="701"/>
      <c r="DC27" s="702"/>
      <c r="DD27" s="686">
        <v>40652</v>
      </c>
      <c r="DE27" s="699"/>
      <c r="DF27" s="699"/>
      <c r="DG27" s="699"/>
      <c r="DH27" s="699"/>
      <c r="DI27" s="699"/>
      <c r="DJ27" s="699"/>
      <c r="DK27" s="700"/>
      <c r="DL27" s="686">
        <v>40034</v>
      </c>
      <c r="DM27" s="699"/>
      <c r="DN27" s="699"/>
      <c r="DO27" s="699"/>
      <c r="DP27" s="699"/>
      <c r="DQ27" s="699"/>
      <c r="DR27" s="699"/>
      <c r="DS27" s="699"/>
      <c r="DT27" s="699"/>
      <c r="DU27" s="699"/>
      <c r="DV27" s="700"/>
      <c r="DW27" s="683">
        <v>1.9</v>
      </c>
      <c r="DX27" s="701"/>
      <c r="DY27" s="701"/>
      <c r="DZ27" s="701"/>
      <c r="EA27" s="701"/>
      <c r="EB27" s="701"/>
      <c r="EC27" s="722"/>
    </row>
    <row r="28" spans="2:133" ht="11.25" customHeight="1" x14ac:dyDescent="0.15">
      <c r="B28" s="677" t="s">
        <v>306</v>
      </c>
      <c r="C28" s="678"/>
      <c r="D28" s="678"/>
      <c r="E28" s="678"/>
      <c r="F28" s="678"/>
      <c r="G28" s="678"/>
      <c r="H28" s="678"/>
      <c r="I28" s="678"/>
      <c r="J28" s="678"/>
      <c r="K28" s="678"/>
      <c r="L28" s="678"/>
      <c r="M28" s="678"/>
      <c r="N28" s="678"/>
      <c r="O28" s="678"/>
      <c r="P28" s="678"/>
      <c r="Q28" s="679"/>
      <c r="R28" s="680">
        <v>3667</v>
      </c>
      <c r="S28" s="681"/>
      <c r="T28" s="681"/>
      <c r="U28" s="681"/>
      <c r="V28" s="681"/>
      <c r="W28" s="681"/>
      <c r="X28" s="681"/>
      <c r="Y28" s="682"/>
      <c r="Z28" s="713">
        <v>0.1</v>
      </c>
      <c r="AA28" s="713"/>
      <c r="AB28" s="713"/>
      <c r="AC28" s="713"/>
      <c r="AD28" s="714" t="s">
        <v>243</v>
      </c>
      <c r="AE28" s="714"/>
      <c r="AF28" s="714"/>
      <c r="AG28" s="714"/>
      <c r="AH28" s="714"/>
      <c r="AI28" s="714"/>
      <c r="AJ28" s="714"/>
      <c r="AK28" s="714"/>
      <c r="AL28" s="683" t="s">
        <v>243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307</v>
      </c>
      <c r="CE28" s="720"/>
      <c r="CF28" s="720"/>
      <c r="CG28" s="720"/>
      <c r="CH28" s="720"/>
      <c r="CI28" s="720"/>
      <c r="CJ28" s="720"/>
      <c r="CK28" s="720"/>
      <c r="CL28" s="720"/>
      <c r="CM28" s="720"/>
      <c r="CN28" s="720"/>
      <c r="CO28" s="720"/>
      <c r="CP28" s="720"/>
      <c r="CQ28" s="721"/>
      <c r="CR28" s="680">
        <v>274397</v>
      </c>
      <c r="CS28" s="681"/>
      <c r="CT28" s="681"/>
      <c r="CU28" s="681"/>
      <c r="CV28" s="681"/>
      <c r="CW28" s="681"/>
      <c r="CX28" s="681"/>
      <c r="CY28" s="682"/>
      <c r="CZ28" s="683">
        <v>7.4</v>
      </c>
      <c r="DA28" s="701"/>
      <c r="DB28" s="701"/>
      <c r="DC28" s="702"/>
      <c r="DD28" s="686">
        <v>274397</v>
      </c>
      <c r="DE28" s="681"/>
      <c r="DF28" s="681"/>
      <c r="DG28" s="681"/>
      <c r="DH28" s="681"/>
      <c r="DI28" s="681"/>
      <c r="DJ28" s="681"/>
      <c r="DK28" s="682"/>
      <c r="DL28" s="686">
        <v>274397</v>
      </c>
      <c r="DM28" s="681"/>
      <c r="DN28" s="681"/>
      <c r="DO28" s="681"/>
      <c r="DP28" s="681"/>
      <c r="DQ28" s="681"/>
      <c r="DR28" s="681"/>
      <c r="DS28" s="681"/>
      <c r="DT28" s="681"/>
      <c r="DU28" s="681"/>
      <c r="DV28" s="682"/>
      <c r="DW28" s="683">
        <v>13</v>
      </c>
      <c r="DX28" s="701"/>
      <c r="DY28" s="701"/>
      <c r="DZ28" s="701"/>
      <c r="EA28" s="701"/>
      <c r="EB28" s="701"/>
      <c r="EC28" s="722"/>
    </row>
    <row r="29" spans="2:133" ht="11.25" customHeight="1" x14ac:dyDescent="0.15">
      <c r="B29" s="677" t="s">
        <v>308</v>
      </c>
      <c r="C29" s="678"/>
      <c r="D29" s="678"/>
      <c r="E29" s="678"/>
      <c r="F29" s="678"/>
      <c r="G29" s="678"/>
      <c r="H29" s="678"/>
      <c r="I29" s="678"/>
      <c r="J29" s="678"/>
      <c r="K29" s="678"/>
      <c r="L29" s="678"/>
      <c r="M29" s="678"/>
      <c r="N29" s="678"/>
      <c r="O29" s="678"/>
      <c r="P29" s="678"/>
      <c r="Q29" s="679"/>
      <c r="R29" s="680">
        <v>16617</v>
      </c>
      <c r="S29" s="681"/>
      <c r="T29" s="681"/>
      <c r="U29" s="681"/>
      <c r="V29" s="681"/>
      <c r="W29" s="681"/>
      <c r="X29" s="681"/>
      <c r="Y29" s="682"/>
      <c r="Z29" s="713">
        <v>0.4</v>
      </c>
      <c r="AA29" s="713"/>
      <c r="AB29" s="713"/>
      <c r="AC29" s="713"/>
      <c r="AD29" s="714">
        <v>3604</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309</v>
      </c>
      <c r="CE29" s="766"/>
      <c r="CF29" s="719" t="s">
        <v>310</v>
      </c>
      <c r="CG29" s="720"/>
      <c r="CH29" s="720"/>
      <c r="CI29" s="720"/>
      <c r="CJ29" s="720"/>
      <c r="CK29" s="720"/>
      <c r="CL29" s="720"/>
      <c r="CM29" s="720"/>
      <c r="CN29" s="720"/>
      <c r="CO29" s="720"/>
      <c r="CP29" s="720"/>
      <c r="CQ29" s="721"/>
      <c r="CR29" s="680">
        <v>274397</v>
      </c>
      <c r="CS29" s="699"/>
      <c r="CT29" s="699"/>
      <c r="CU29" s="699"/>
      <c r="CV29" s="699"/>
      <c r="CW29" s="699"/>
      <c r="CX29" s="699"/>
      <c r="CY29" s="700"/>
      <c r="CZ29" s="683">
        <v>7.4</v>
      </c>
      <c r="DA29" s="701"/>
      <c r="DB29" s="701"/>
      <c r="DC29" s="702"/>
      <c r="DD29" s="686">
        <v>274397</v>
      </c>
      <c r="DE29" s="699"/>
      <c r="DF29" s="699"/>
      <c r="DG29" s="699"/>
      <c r="DH29" s="699"/>
      <c r="DI29" s="699"/>
      <c r="DJ29" s="699"/>
      <c r="DK29" s="700"/>
      <c r="DL29" s="686">
        <v>274397</v>
      </c>
      <c r="DM29" s="699"/>
      <c r="DN29" s="699"/>
      <c r="DO29" s="699"/>
      <c r="DP29" s="699"/>
      <c r="DQ29" s="699"/>
      <c r="DR29" s="699"/>
      <c r="DS29" s="699"/>
      <c r="DT29" s="699"/>
      <c r="DU29" s="699"/>
      <c r="DV29" s="700"/>
      <c r="DW29" s="683">
        <v>13</v>
      </c>
      <c r="DX29" s="701"/>
      <c r="DY29" s="701"/>
      <c r="DZ29" s="701"/>
      <c r="EA29" s="701"/>
      <c r="EB29" s="701"/>
      <c r="EC29" s="722"/>
    </row>
    <row r="30" spans="2:133" ht="11.25" customHeight="1" x14ac:dyDescent="0.15">
      <c r="B30" s="677" t="s">
        <v>311</v>
      </c>
      <c r="C30" s="678"/>
      <c r="D30" s="678"/>
      <c r="E30" s="678"/>
      <c r="F30" s="678"/>
      <c r="G30" s="678"/>
      <c r="H30" s="678"/>
      <c r="I30" s="678"/>
      <c r="J30" s="678"/>
      <c r="K30" s="678"/>
      <c r="L30" s="678"/>
      <c r="M30" s="678"/>
      <c r="N30" s="678"/>
      <c r="O30" s="678"/>
      <c r="P30" s="678"/>
      <c r="Q30" s="679"/>
      <c r="R30" s="680">
        <v>9529</v>
      </c>
      <c r="S30" s="681"/>
      <c r="T30" s="681"/>
      <c r="U30" s="681"/>
      <c r="V30" s="681"/>
      <c r="W30" s="681"/>
      <c r="X30" s="681"/>
      <c r="Y30" s="682"/>
      <c r="Z30" s="713">
        <v>0.2</v>
      </c>
      <c r="AA30" s="713"/>
      <c r="AB30" s="713"/>
      <c r="AC30" s="713"/>
      <c r="AD30" s="714" t="s">
        <v>243</v>
      </c>
      <c r="AE30" s="714"/>
      <c r="AF30" s="714"/>
      <c r="AG30" s="714"/>
      <c r="AH30" s="714"/>
      <c r="AI30" s="714"/>
      <c r="AJ30" s="714"/>
      <c r="AK30" s="714"/>
      <c r="AL30" s="683" t="s">
        <v>243</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312</v>
      </c>
      <c r="BH30" s="754"/>
      <c r="BI30" s="754"/>
      <c r="BJ30" s="754"/>
      <c r="BK30" s="754"/>
      <c r="BL30" s="754"/>
      <c r="BM30" s="754"/>
      <c r="BN30" s="754"/>
      <c r="BO30" s="754"/>
      <c r="BP30" s="754"/>
      <c r="BQ30" s="755"/>
      <c r="BR30" s="741" t="s">
        <v>313</v>
      </c>
      <c r="BS30" s="754"/>
      <c r="BT30" s="754"/>
      <c r="BU30" s="754"/>
      <c r="BV30" s="754"/>
      <c r="BW30" s="754"/>
      <c r="BX30" s="754"/>
      <c r="BY30" s="754"/>
      <c r="BZ30" s="754"/>
      <c r="CA30" s="754"/>
      <c r="CB30" s="755"/>
      <c r="CD30" s="767"/>
      <c r="CE30" s="768"/>
      <c r="CF30" s="719" t="s">
        <v>314</v>
      </c>
      <c r="CG30" s="720"/>
      <c r="CH30" s="720"/>
      <c r="CI30" s="720"/>
      <c r="CJ30" s="720"/>
      <c r="CK30" s="720"/>
      <c r="CL30" s="720"/>
      <c r="CM30" s="720"/>
      <c r="CN30" s="720"/>
      <c r="CO30" s="720"/>
      <c r="CP30" s="720"/>
      <c r="CQ30" s="721"/>
      <c r="CR30" s="680">
        <v>263522</v>
      </c>
      <c r="CS30" s="681"/>
      <c r="CT30" s="681"/>
      <c r="CU30" s="681"/>
      <c r="CV30" s="681"/>
      <c r="CW30" s="681"/>
      <c r="CX30" s="681"/>
      <c r="CY30" s="682"/>
      <c r="CZ30" s="683">
        <v>7.1</v>
      </c>
      <c r="DA30" s="701"/>
      <c r="DB30" s="701"/>
      <c r="DC30" s="702"/>
      <c r="DD30" s="686">
        <v>263522</v>
      </c>
      <c r="DE30" s="681"/>
      <c r="DF30" s="681"/>
      <c r="DG30" s="681"/>
      <c r="DH30" s="681"/>
      <c r="DI30" s="681"/>
      <c r="DJ30" s="681"/>
      <c r="DK30" s="682"/>
      <c r="DL30" s="686">
        <v>263522</v>
      </c>
      <c r="DM30" s="681"/>
      <c r="DN30" s="681"/>
      <c r="DO30" s="681"/>
      <c r="DP30" s="681"/>
      <c r="DQ30" s="681"/>
      <c r="DR30" s="681"/>
      <c r="DS30" s="681"/>
      <c r="DT30" s="681"/>
      <c r="DU30" s="681"/>
      <c r="DV30" s="682"/>
      <c r="DW30" s="683">
        <v>12.5</v>
      </c>
      <c r="DX30" s="701"/>
      <c r="DY30" s="701"/>
      <c r="DZ30" s="701"/>
      <c r="EA30" s="701"/>
      <c r="EB30" s="701"/>
      <c r="EC30" s="722"/>
    </row>
    <row r="31" spans="2:133" ht="11.25" customHeight="1" x14ac:dyDescent="0.15">
      <c r="B31" s="677" t="s">
        <v>315</v>
      </c>
      <c r="C31" s="678"/>
      <c r="D31" s="678"/>
      <c r="E31" s="678"/>
      <c r="F31" s="678"/>
      <c r="G31" s="678"/>
      <c r="H31" s="678"/>
      <c r="I31" s="678"/>
      <c r="J31" s="678"/>
      <c r="K31" s="678"/>
      <c r="L31" s="678"/>
      <c r="M31" s="678"/>
      <c r="N31" s="678"/>
      <c r="O31" s="678"/>
      <c r="P31" s="678"/>
      <c r="Q31" s="679"/>
      <c r="R31" s="680">
        <v>764942</v>
      </c>
      <c r="S31" s="681"/>
      <c r="T31" s="681"/>
      <c r="U31" s="681"/>
      <c r="V31" s="681"/>
      <c r="W31" s="681"/>
      <c r="X31" s="681"/>
      <c r="Y31" s="682"/>
      <c r="Z31" s="713">
        <v>20</v>
      </c>
      <c r="AA31" s="713"/>
      <c r="AB31" s="713"/>
      <c r="AC31" s="713"/>
      <c r="AD31" s="714" t="s">
        <v>243</v>
      </c>
      <c r="AE31" s="714"/>
      <c r="AF31" s="714"/>
      <c r="AG31" s="714"/>
      <c r="AH31" s="714"/>
      <c r="AI31" s="714"/>
      <c r="AJ31" s="714"/>
      <c r="AK31" s="714"/>
      <c r="AL31" s="683" t="s">
        <v>247</v>
      </c>
      <c r="AM31" s="684"/>
      <c r="AN31" s="684"/>
      <c r="AO31" s="715"/>
      <c r="AP31" s="756" t="s">
        <v>316</v>
      </c>
      <c r="AQ31" s="757"/>
      <c r="AR31" s="757"/>
      <c r="AS31" s="757"/>
      <c r="AT31" s="762" t="s">
        <v>317</v>
      </c>
      <c r="AU31" s="231"/>
      <c r="AV31" s="231"/>
      <c r="AW31" s="231"/>
      <c r="AX31" s="746" t="s">
        <v>190</v>
      </c>
      <c r="AY31" s="747"/>
      <c r="AZ31" s="747"/>
      <c r="BA31" s="747"/>
      <c r="BB31" s="747"/>
      <c r="BC31" s="747"/>
      <c r="BD31" s="747"/>
      <c r="BE31" s="747"/>
      <c r="BF31" s="748"/>
      <c r="BG31" s="749">
        <v>99.5</v>
      </c>
      <c r="BH31" s="750"/>
      <c r="BI31" s="750"/>
      <c r="BJ31" s="750"/>
      <c r="BK31" s="750"/>
      <c r="BL31" s="750"/>
      <c r="BM31" s="751">
        <v>98.4</v>
      </c>
      <c r="BN31" s="750"/>
      <c r="BO31" s="750"/>
      <c r="BP31" s="750"/>
      <c r="BQ31" s="752"/>
      <c r="BR31" s="749">
        <v>99.6</v>
      </c>
      <c r="BS31" s="750"/>
      <c r="BT31" s="750"/>
      <c r="BU31" s="750"/>
      <c r="BV31" s="750"/>
      <c r="BW31" s="750"/>
      <c r="BX31" s="751">
        <v>98.1</v>
      </c>
      <c r="BY31" s="750"/>
      <c r="BZ31" s="750"/>
      <c r="CA31" s="750"/>
      <c r="CB31" s="752"/>
      <c r="CD31" s="767"/>
      <c r="CE31" s="768"/>
      <c r="CF31" s="719" t="s">
        <v>318</v>
      </c>
      <c r="CG31" s="720"/>
      <c r="CH31" s="720"/>
      <c r="CI31" s="720"/>
      <c r="CJ31" s="720"/>
      <c r="CK31" s="720"/>
      <c r="CL31" s="720"/>
      <c r="CM31" s="720"/>
      <c r="CN31" s="720"/>
      <c r="CO31" s="720"/>
      <c r="CP31" s="720"/>
      <c r="CQ31" s="721"/>
      <c r="CR31" s="680">
        <v>10875</v>
      </c>
      <c r="CS31" s="699"/>
      <c r="CT31" s="699"/>
      <c r="CU31" s="699"/>
      <c r="CV31" s="699"/>
      <c r="CW31" s="699"/>
      <c r="CX31" s="699"/>
      <c r="CY31" s="700"/>
      <c r="CZ31" s="683">
        <v>0.3</v>
      </c>
      <c r="DA31" s="701"/>
      <c r="DB31" s="701"/>
      <c r="DC31" s="702"/>
      <c r="DD31" s="686">
        <v>10875</v>
      </c>
      <c r="DE31" s="699"/>
      <c r="DF31" s="699"/>
      <c r="DG31" s="699"/>
      <c r="DH31" s="699"/>
      <c r="DI31" s="699"/>
      <c r="DJ31" s="699"/>
      <c r="DK31" s="700"/>
      <c r="DL31" s="686">
        <v>10875</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319</v>
      </c>
      <c r="C32" s="772"/>
      <c r="D32" s="772"/>
      <c r="E32" s="772"/>
      <c r="F32" s="772"/>
      <c r="G32" s="772"/>
      <c r="H32" s="772"/>
      <c r="I32" s="772"/>
      <c r="J32" s="772"/>
      <c r="K32" s="772"/>
      <c r="L32" s="772"/>
      <c r="M32" s="772"/>
      <c r="N32" s="772"/>
      <c r="O32" s="772"/>
      <c r="P32" s="772"/>
      <c r="Q32" s="773"/>
      <c r="R32" s="680" t="s">
        <v>243</v>
      </c>
      <c r="S32" s="681"/>
      <c r="T32" s="681"/>
      <c r="U32" s="681"/>
      <c r="V32" s="681"/>
      <c r="W32" s="681"/>
      <c r="X32" s="681"/>
      <c r="Y32" s="682"/>
      <c r="Z32" s="713" t="s">
        <v>243</v>
      </c>
      <c r="AA32" s="713"/>
      <c r="AB32" s="713"/>
      <c r="AC32" s="713"/>
      <c r="AD32" s="714" t="s">
        <v>131</v>
      </c>
      <c r="AE32" s="714"/>
      <c r="AF32" s="714"/>
      <c r="AG32" s="714"/>
      <c r="AH32" s="714"/>
      <c r="AI32" s="714"/>
      <c r="AJ32" s="714"/>
      <c r="AK32" s="714"/>
      <c r="AL32" s="683" t="s">
        <v>243</v>
      </c>
      <c r="AM32" s="684"/>
      <c r="AN32" s="684"/>
      <c r="AO32" s="715"/>
      <c r="AP32" s="758"/>
      <c r="AQ32" s="759"/>
      <c r="AR32" s="759"/>
      <c r="AS32" s="759"/>
      <c r="AT32" s="763"/>
      <c r="AU32" s="230" t="s">
        <v>320</v>
      </c>
      <c r="AV32" s="230"/>
      <c r="AW32" s="230"/>
      <c r="AX32" s="677" t="s">
        <v>321</v>
      </c>
      <c r="AY32" s="678"/>
      <c r="AZ32" s="678"/>
      <c r="BA32" s="678"/>
      <c r="BB32" s="678"/>
      <c r="BC32" s="678"/>
      <c r="BD32" s="678"/>
      <c r="BE32" s="678"/>
      <c r="BF32" s="679"/>
      <c r="BG32" s="753">
        <v>99.5</v>
      </c>
      <c r="BH32" s="699"/>
      <c r="BI32" s="699"/>
      <c r="BJ32" s="699"/>
      <c r="BK32" s="699"/>
      <c r="BL32" s="699"/>
      <c r="BM32" s="684">
        <v>99</v>
      </c>
      <c r="BN32" s="745"/>
      <c r="BO32" s="745"/>
      <c r="BP32" s="745"/>
      <c r="BQ32" s="726"/>
      <c r="BR32" s="753">
        <v>99.6</v>
      </c>
      <c r="BS32" s="699"/>
      <c r="BT32" s="699"/>
      <c r="BU32" s="699"/>
      <c r="BV32" s="699"/>
      <c r="BW32" s="699"/>
      <c r="BX32" s="684">
        <v>98.2</v>
      </c>
      <c r="BY32" s="745"/>
      <c r="BZ32" s="745"/>
      <c r="CA32" s="745"/>
      <c r="CB32" s="726"/>
      <c r="CD32" s="769"/>
      <c r="CE32" s="770"/>
      <c r="CF32" s="719" t="s">
        <v>322</v>
      </c>
      <c r="CG32" s="720"/>
      <c r="CH32" s="720"/>
      <c r="CI32" s="720"/>
      <c r="CJ32" s="720"/>
      <c r="CK32" s="720"/>
      <c r="CL32" s="720"/>
      <c r="CM32" s="720"/>
      <c r="CN32" s="720"/>
      <c r="CO32" s="720"/>
      <c r="CP32" s="720"/>
      <c r="CQ32" s="721"/>
      <c r="CR32" s="680" t="s">
        <v>131</v>
      </c>
      <c r="CS32" s="681"/>
      <c r="CT32" s="681"/>
      <c r="CU32" s="681"/>
      <c r="CV32" s="681"/>
      <c r="CW32" s="681"/>
      <c r="CX32" s="681"/>
      <c r="CY32" s="682"/>
      <c r="CZ32" s="683" t="s">
        <v>131</v>
      </c>
      <c r="DA32" s="701"/>
      <c r="DB32" s="701"/>
      <c r="DC32" s="702"/>
      <c r="DD32" s="686" t="s">
        <v>247</v>
      </c>
      <c r="DE32" s="681"/>
      <c r="DF32" s="681"/>
      <c r="DG32" s="681"/>
      <c r="DH32" s="681"/>
      <c r="DI32" s="681"/>
      <c r="DJ32" s="681"/>
      <c r="DK32" s="682"/>
      <c r="DL32" s="686" t="s">
        <v>243</v>
      </c>
      <c r="DM32" s="681"/>
      <c r="DN32" s="681"/>
      <c r="DO32" s="681"/>
      <c r="DP32" s="681"/>
      <c r="DQ32" s="681"/>
      <c r="DR32" s="681"/>
      <c r="DS32" s="681"/>
      <c r="DT32" s="681"/>
      <c r="DU32" s="681"/>
      <c r="DV32" s="682"/>
      <c r="DW32" s="683" t="s">
        <v>243</v>
      </c>
      <c r="DX32" s="701"/>
      <c r="DY32" s="701"/>
      <c r="DZ32" s="701"/>
      <c r="EA32" s="701"/>
      <c r="EB32" s="701"/>
      <c r="EC32" s="722"/>
    </row>
    <row r="33" spans="2:133" ht="11.25" customHeight="1" x14ac:dyDescent="0.15">
      <c r="B33" s="677" t="s">
        <v>323</v>
      </c>
      <c r="C33" s="678"/>
      <c r="D33" s="678"/>
      <c r="E33" s="678"/>
      <c r="F33" s="678"/>
      <c r="G33" s="678"/>
      <c r="H33" s="678"/>
      <c r="I33" s="678"/>
      <c r="J33" s="678"/>
      <c r="K33" s="678"/>
      <c r="L33" s="678"/>
      <c r="M33" s="678"/>
      <c r="N33" s="678"/>
      <c r="O33" s="678"/>
      <c r="P33" s="678"/>
      <c r="Q33" s="679"/>
      <c r="R33" s="680">
        <v>175037</v>
      </c>
      <c r="S33" s="681"/>
      <c r="T33" s="681"/>
      <c r="U33" s="681"/>
      <c r="V33" s="681"/>
      <c r="W33" s="681"/>
      <c r="X33" s="681"/>
      <c r="Y33" s="682"/>
      <c r="Z33" s="713">
        <v>4.5999999999999996</v>
      </c>
      <c r="AA33" s="713"/>
      <c r="AB33" s="713"/>
      <c r="AC33" s="713"/>
      <c r="AD33" s="714" t="s">
        <v>243</v>
      </c>
      <c r="AE33" s="714"/>
      <c r="AF33" s="714"/>
      <c r="AG33" s="714"/>
      <c r="AH33" s="714"/>
      <c r="AI33" s="714"/>
      <c r="AJ33" s="714"/>
      <c r="AK33" s="714"/>
      <c r="AL33" s="683" t="s">
        <v>243</v>
      </c>
      <c r="AM33" s="684"/>
      <c r="AN33" s="684"/>
      <c r="AO33" s="715"/>
      <c r="AP33" s="760"/>
      <c r="AQ33" s="761"/>
      <c r="AR33" s="761"/>
      <c r="AS33" s="761"/>
      <c r="AT33" s="764"/>
      <c r="AU33" s="232"/>
      <c r="AV33" s="232"/>
      <c r="AW33" s="232"/>
      <c r="AX33" s="661" t="s">
        <v>324</v>
      </c>
      <c r="AY33" s="662"/>
      <c r="AZ33" s="662"/>
      <c r="BA33" s="662"/>
      <c r="BB33" s="662"/>
      <c r="BC33" s="662"/>
      <c r="BD33" s="662"/>
      <c r="BE33" s="662"/>
      <c r="BF33" s="663"/>
      <c r="BG33" s="744">
        <v>99.5</v>
      </c>
      <c r="BH33" s="665"/>
      <c r="BI33" s="665"/>
      <c r="BJ33" s="665"/>
      <c r="BK33" s="665"/>
      <c r="BL33" s="665"/>
      <c r="BM33" s="707">
        <v>98</v>
      </c>
      <c r="BN33" s="665"/>
      <c r="BO33" s="665"/>
      <c r="BP33" s="665"/>
      <c r="BQ33" s="709"/>
      <c r="BR33" s="744">
        <v>99.6</v>
      </c>
      <c r="BS33" s="665"/>
      <c r="BT33" s="665"/>
      <c r="BU33" s="665"/>
      <c r="BV33" s="665"/>
      <c r="BW33" s="665"/>
      <c r="BX33" s="707">
        <v>98</v>
      </c>
      <c r="BY33" s="665"/>
      <c r="BZ33" s="665"/>
      <c r="CA33" s="665"/>
      <c r="CB33" s="709"/>
      <c r="CD33" s="719" t="s">
        <v>325</v>
      </c>
      <c r="CE33" s="720"/>
      <c r="CF33" s="720"/>
      <c r="CG33" s="720"/>
      <c r="CH33" s="720"/>
      <c r="CI33" s="720"/>
      <c r="CJ33" s="720"/>
      <c r="CK33" s="720"/>
      <c r="CL33" s="720"/>
      <c r="CM33" s="720"/>
      <c r="CN33" s="720"/>
      <c r="CO33" s="720"/>
      <c r="CP33" s="720"/>
      <c r="CQ33" s="721"/>
      <c r="CR33" s="680">
        <v>2011239</v>
      </c>
      <c r="CS33" s="699"/>
      <c r="CT33" s="699"/>
      <c r="CU33" s="699"/>
      <c r="CV33" s="699"/>
      <c r="CW33" s="699"/>
      <c r="CX33" s="699"/>
      <c r="CY33" s="700"/>
      <c r="CZ33" s="683">
        <v>54.2</v>
      </c>
      <c r="DA33" s="701"/>
      <c r="DB33" s="701"/>
      <c r="DC33" s="702"/>
      <c r="DD33" s="686">
        <v>1197412</v>
      </c>
      <c r="DE33" s="699"/>
      <c r="DF33" s="699"/>
      <c r="DG33" s="699"/>
      <c r="DH33" s="699"/>
      <c r="DI33" s="699"/>
      <c r="DJ33" s="699"/>
      <c r="DK33" s="700"/>
      <c r="DL33" s="686">
        <v>710512</v>
      </c>
      <c r="DM33" s="699"/>
      <c r="DN33" s="699"/>
      <c r="DO33" s="699"/>
      <c r="DP33" s="699"/>
      <c r="DQ33" s="699"/>
      <c r="DR33" s="699"/>
      <c r="DS33" s="699"/>
      <c r="DT33" s="699"/>
      <c r="DU33" s="699"/>
      <c r="DV33" s="700"/>
      <c r="DW33" s="683">
        <v>33.700000000000003</v>
      </c>
      <c r="DX33" s="701"/>
      <c r="DY33" s="701"/>
      <c r="DZ33" s="701"/>
      <c r="EA33" s="701"/>
      <c r="EB33" s="701"/>
      <c r="EC33" s="722"/>
    </row>
    <row r="34" spans="2:133" ht="11.25" customHeight="1" x14ac:dyDescent="0.15">
      <c r="B34" s="677" t="s">
        <v>326</v>
      </c>
      <c r="C34" s="678"/>
      <c r="D34" s="678"/>
      <c r="E34" s="678"/>
      <c r="F34" s="678"/>
      <c r="G34" s="678"/>
      <c r="H34" s="678"/>
      <c r="I34" s="678"/>
      <c r="J34" s="678"/>
      <c r="K34" s="678"/>
      <c r="L34" s="678"/>
      <c r="M34" s="678"/>
      <c r="N34" s="678"/>
      <c r="O34" s="678"/>
      <c r="P34" s="678"/>
      <c r="Q34" s="679"/>
      <c r="R34" s="680">
        <v>16904</v>
      </c>
      <c r="S34" s="681"/>
      <c r="T34" s="681"/>
      <c r="U34" s="681"/>
      <c r="V34" s="681"/>
      <c r="W34" s="681"/>
      <c r="X34" s="681"/>
      <c r="Y34" s="682"/>
      <c r="Z34" s="713">
        <v>0.4</v>
      </c>
      <c r="AA34" s="713"/>
      <c r="AB34" s="713"/>
      <c r="AC34" s="713"/>
      <c r="AD34" s="714">
        <v>9517</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327</v>
      </c>
      <c r="CE34" s="720"/>
      <c r="CF34" s="720"/>
      <c r="CG34" s="720"/>
      <c r="CH34" s="720"/>
      <c r="CI34" s="720"/>
      <c r="CJ34" s="720"/>
      <c r="CK34" s="720"/>
      <c r="CL34" s="720"/>
      <c r="CM34" s="720"/>
      <c r="CN34" s="720"/>
      <c r="CO34" s="720"/>
      <c r="CP34" s="720"/>
      <c r="CQ34" s="721"/>
      <c r="CR34" s="680">
        <v>586832</v>
      </c>
      <c r="CS34" s="681"/>
      <c r="CT34" s="681"/>
      <c r="CU34" s="681"/>
      <c r="CV34" s="681"/>
      <c r="CW34" s="681"/>
      <c r="CX34" s="681"/>
      <c r="CY34" s="682"/>
      <c r="CZ34" s="683">
        <v>15.8</v>
      </c>
      <c r="DA34" s="701"/>
      <c r="DB34" s="701"/>
      <c r="DC34" s="702"/>
      <c r="DD34" s="686">
        <v>442946</v>
      </c>
      <c r="DE34" s="681"/>
      <c r="DF34" s="681"/>
      <c r="DG34" s="681"/>
      <c r="DH34" s="681"/>
      <c r="DI34" s="681"/>
      <c r="DJ34" s="681"/>
      <c r="DK34" s="682"/>
      <c r="DL34" s="686">
        <v>260428</v>
      </c>
      <c r="DM34" s="681"/>
      <c r="DN34" s="681"/>
      <c r="DO34" s="681"/>
      <c r="DP34" s="681"/>
      <c r="DQ34" s="681"/>
      <c r="DR34" s="681"/>
      <c r="DS34" s="681"/>
      <c r="DT34" s="681"/>
      <c r="DU34" s="681"/>
      <c r="DV34" s="682"/>
      <c r="DW34" s="683">
        <v>12.3</v>
      </c>
      <c r="DX34" s="701"/>
      <c r="DY34" s="701"/>
      <c r="DZ34" s="701"/>
      <c r="EA34" s="701"/>
      <c r="EB34" s="701"/>
      <c r="EC34" s="722"/>
    </row>
    <row r="35" spans="2:133" ht="11.25" customHeight="1" x14ac:dyDescent="0.15">
      <c r="B35" s="677" t="s">
        <v>328</v>
      </c>
      <c r="C35" s="678"/>
      <c r="D35" s="678"/>
      <c r="E35" s="678"/>
      <c r="F35" s="678"/>
      <c r="G35" s="678"/>
      <c r="H35" s="678"/>
      <c r="I35" s="678"/>
      <c r="J35" s="678"/>
      <c r="K35" s="678"/>
      <c r="L35" s="678"/>
      <c r="M35" s="678"/>
      <c r="N35" s="678"/>
      <c r="O35" s="678"/>
      <c r="P35" s="678"/>
      <c r="Q35" s="679"/>
      <c r="R35" s="680">
        <v>111222</v>
      </c>
      <c r="S35" s="681"/>
      <c r="T35" s="681"/>
      <c r="U35" s="681"/>
      <c r="V35" s="681"/>
      <c r="W35" s="681"/>
      <c r="X35" s="681"/>
      <c r="Y35" s="682"/>
      <c r="Z35" s="713">
        <v>2.9</v>
      </c>
      <c r="AA35" s="713"/>
      <c r="AB35" s="713"/>
      <c r="AC35" s="713"/>
      <c r="AD35" s="714" t="s">
        <v>243</v>
      </c>
      <c r="AE35" s="714"/>
      <c r="AF35" s="714"/>
      <c r="AG35" s="714"/>
      <c r="AH35" s="714"/>
      <c r="AI35" s="714"/>
      <c r="AJ35" s="714"/>
      <c r="AK35" s="714"/>
      <c r="AL35" s="683" t="s">
        <v>243</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331</v>
      </c>
      <c r="CE35" s="720"/>
      <c r="CF35" s="720"/>
      <c r="CG35" s="720"/>
      <c r="CH35" s="720"/>
      <c r="CI35" s="720"/>
      <c r="CJ35" s="720"/>
      <c r="CK35" s="720"/>
      <c r="CL35" s="720"/>
      <c r="CM35" s="720"/>
      <c r="CN35" s="720"/>
      <c r="CO35" s="720"/>
      <c r="CP35" s="720"/>
      <c r="CQ35" s="721"/>
      <c r="CR35" s="680">
        <v>12451</v>
      </c>
      <c r="CS35" s="699"/>
      <c r="CT35" s="699"/>
      <c r="CU35" s="699"/>
      <c r="CV35" s="699"/>
      <c r="CW35" s="699"/>
      <c r="CX35" s="699"/>
      <c r="CY35" s="700"/>
      <c r="CZ35" s="683">
        <v>0.3</v>
      </c>
      <c r="DA35" s="701"/>
      <c r="DB35" s="701"/>
      <c r="DC35" s="702"/>
      <c r="DD35" s="686">
        <v>11173</v>
      </c>
      <c r="DE35" s="699"/>
      <c r="DF35" s="699"/>
      <c r="DG35" s="699"/>
      <c r="DH35" s="699"/>
      <c r="DI35" s="699"/>
      <c r="DJ35" s="699"/>
      <c r="DK35" s="700"/>
      <c r="DL35" s="686">
        <v>6766</v>
      </c>
      <c r="DM35" s="699"/>
      <c r="DN35" s="699"/>
      <c r="DO35" s="699"/>
      <c r="DP35" s="699"/>
      <c r="DQ35" s="699"/>
      <c r="DR35" s="699"/>
      <c r="DS35" s="699"/>
      <c r="DT35" s="699"/>
      <c r="DU35" s="699"/>
      <c r="DV35" s="700"/>
      <c r="DW35" s="683">
        <v>0.3</v>
      </c>
      <c r="DX35" s="701"/>
      <c r="DY35" s="701"/>
      <c r="DZ35" s="701"/>
      <c r="EA35" s="701"/>
      <c r="EB35" s="701"/>
      <c r="EC35" s="722"/>
    </row>
    <row r="36" spans="2:133" ht="11.25" customHeight="1" x14ac:dyDescent="0.15">
      <c r="B36" s="677" t="s">
        <v>332</v>
      </c>
      <c r="C36" s="678"/>
      <c r="D36" s="678"/>
      <c r="E36" s="678"/>
      <c r="F36" s="678"/>
      <c r="G36" s="678"/>
      <c r="H36" s="678"/>
      <c r="I36" s="678"/>
      <c r="J36" s="678"/>
      <c r="K36" s="678"/>
      <c r="L36" s="678"/>
      <c r="M36" s="678"/>
      <c r="N36" s="678"/>
      <c r="O36" s="678"/>
      <c r="P36" s="678"/>
      <c r="Q36" s="679"/>
      <c r="R36" s="680">
        <v>380947</v>
      </c>
      <c r="S36" s="681"/>
      <c r="T36" s="681"/>
      <c r="U36" s="681"/>
      <c r="V36" s="681"/>
      <c r="W36" s="681"/>
      <c r="X36" s="681"/>
      <c r="Y36" s="682"/>
      <c r="Z36" s="713">
        <v>10</v>
      </c>
      <c r="AA36" s="713"/>
      <c r="AB36" s="713"/>
      <c r="AC36" s="713"/>
      <c r="AD36" s="714" t="s">
        <v>243</v>
      </c>
      <c r="AE36" s="714"/>
      <c r="AF36" s="714"/>
      <c r="AG36" s="714"/>
      <c r="AH36" s="714"/>
      <c r="AI36" s="714"/>
      <c r="AJ36" s="714"/>
      <c r="AK36" s="714"/>
      <c r="AL36" s="683" t="s">
        <v>247</v>
      </c>
      <c r="AM36" s="684"/>
      <c r="AN36" s="684"/>
      <c r="AO36" s="715"/>
      <c r="AP36" s="235"/>
      <c r="AQ36" s="732" t="s">
        <v>333</v>
      </c>
      <c r="AR36" s="733"/>
      <c r="AS36" s="733"/>
      <c r="AT36" s="733"/>
      <c r="AU36" s="733"/>
      <c r="AV36" s="733"/>
      <c r="AW36" s="733"/>
      <c r="AX36" s="733"/>
      <c r="AY36" s="734"/>
      <c r="AZ36" s="735">
        <v>433547</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44917</v>
      </c>
      <c r="BW36" s="736"/>
      <c r="BX36" s="736"/>
      <c r="BY36" s="736"/>
      <c r="BZ36" s="736"/>
      <c r="CA36" s="736"/>
      <c r="CB36" s="737"/>
      <c r="CD36" s="719" t="s">
        <v>335</v>
      </c>
      <c r="CE36" s="720"/>
      <c r="CF36" s="720"/>
      <c r="CG36" s="720"/>
      <c r="CH36" s="720"/>
      <c r="CI36" s="720"/>
      <c r="CJ36" s="720"/>
      <c r="CK36" s="720"/>
      <c r="CL36" s="720"/>
      <c r="CM36" s="720"/>
      <c r="CN36" s="720"/>
      <c r="CO36" s="720"/>
      <c r="CP36" s="720"/>
      <c r="CQ36" s="721"/>
      <c r="CR36" s="680">
        <v>748218</v>
      </c>
      <c r="CS36" s="681"/>
      <c r="CT36" s="681"/>
      <c r="CU36" s="681"/>
      <c r="CV36" s="681"/>
      <c r="CW36" s="681"/>
      <c r="CX36" s="681"/>
      <c r="CY36" s="682"/>
      <c r="CZ36" s="683">
        <v>20.2</v>
      </c>
      <c r="DA36" s="701"/>
      <c r="DB36" s="701"/>
      <c r="DC36" s="702"/>
      <c r="DD36" s="686">
        <v>295059</v>
      </c>
      <c r="DE36" s="681"/>
      <c r="DF36" s="681"/>
      <c r="DG36" s="681"/>
      <c r="DH36" s="681"/>
      <c r="DI36" s="681"/>
      <c r="DJ36" s="681"/>
      <c r="DK36" s="682"/>
      <c r="DL36" s="686">
        <v>197473</v>
      </c>
      <c r="DM36" s="681"/>
      <c r="DN36" s="681"/>
      <c r="DO36" s="681"/>
      <c r="DP36" s="681"/>
      <c r="DQ36" s="681"/>
      <c r="DR36" s="681"/>
      <c r="DS36" s="681"/>
      <c r="DT36" s="681"/>
      <c r="DU36" s="681"/>
      <c r="DV36" s="682"/>
      <c r="DW36" s="683">
        <v>9.4</v>
      </c>
      <c r="DX36" s="701"/>
      <c r="DY36" s="701"/>
      <c r="DZ36" s="701"/>
      <c r="EA36" s="701"/>
      <c r="EB36" s="701"/>
      <c r="EC36" s="722"/>
    </row>
    <row r="37" spans="2:133" ht="11.25" customHeight="1" x14ac:dyDescent="0.15">
      <c r="B37" s="677" t="s">
        <v>336</v>
      </c>
      <c r="C37" s="678"/>
      <c r="D37" s="678"/>
      <c r="E37" s="678"/>
      <c r="F37" s="678"/>
      <c r="G37" s="678"/>
      <c r="H37" s="678"/>
      <c r="I37" s="678"/>
      <c r="J37" s="678"/>
      <c r="K37" s="678"/>
      <c r="L37" s="678"/>
      <c r="M37" s="678"/>
      <c r="N37" s="678"/>
      <c r="O37" s="678"/>
      <c r="P37" s="678"/>
      <c r="Q37" s="679"/>
      <c r="R37" s="680">
        <v>96427</v>
      </c>
      <c r="S37" s="681"/>
      <c r="T37" s="681"/>
      <c r="U37" s="681"/>
      <c r="V37" s="681"/>
      <c r="W37" s="681"/>
      <c r="X37" s="681"/>
      <c r="Y37" s="682"/>
      <c r="Z37" s="713">
        <v>2.5</v>
      </c>
      <c r="AA37" s="713"/>
      <c r="AB37" s="713"/>
      <c r="AC37" s="713"/>
      <c r="AD37" s="714" t="s">
        <v>243</v>
      </c>
      <c r="AE37" s="714"/>
      <c r="AF37" s="714"/>
      <c r="AG37" s="714"/>
      <c r="AH37" s="714"/>
      <c r="AI37" s="714"/>
      <c r="AJ37" s="714"/>
      <c r="AK37" s="714"/>
      <c r="AL37" s="683" t="s">
        <v>243</v>
      </c>
      <c r="AM37" s="684"/>
      <c r="AN37" s="684"/>
      <c r="AO37" s="715"/>
      <c r="AQ37" s="723" t="s">
        <v>337</v>
      </c>
      <c r="AR37" s="724"/>
      <c r="AS37" s="724"/>
      <c r="AT37" s="724"/>
      <c r="AU37" s="724"/>
      <c r="AV37" s="724"/>
      <c r="AW37" s="724"/>
      <c r="AX37" s="724"/>
      <c r="AY37" s="725"/>
      <c r="AZ37" s="680">
        <v>109363</v>
      </c>
      <c r="BA37" s="681"/>
      <c r="BB37" s="681"/>
      <c r="BC37" s="681"/>
      <c r="BD37" s="699"/>
      <c r="BE37" s="699"/>
      <c r="BF37" s="726"/>
      <c r="BG37" s="719" t="s">
        <v>338</v>
      </c>
      <c r="BH37" s="720"/>
      <c r="BI37" s="720"/>
      <c r="BJ37" s="720"/>
      <c r="BK37" s="720"/>
      <c r="BL37" s="720"/>
      <c r="BM37" s="720"/>
      <c r="BN37" s="720"/>
      <c r="BO37" s="720"/>
      <c r="BP37" s="720"/>
      <c r="BQ37" s="720"/>
      <c r="BR37" s="720"/>
      <c r="BS37" s="720"/>
      <c r="BT37" s="720"/>
      <c r="BU37" s="721"/>
      <c r="BV37" s="680">
        <v>37367</v>
      </c>
      <c r="BW37" s="681"/>
      <c r="BX37" s="681"/>
      <c r="BY37" s="681"/>
      <c r="BZ37" s="681"/>
      <c r="CA37" s="681"/>
      <c r="CB37" s="727"/>
      <c r="CD37" s="719" t="s">
        <v>339</v>
      </c>
      <c r="CE37" s="720"/>
      <c r="CF37" s="720"/>
      <c r="CG37" s="720"/>
      <c r="CH37" s="720"/>
      <c r="CI37" s="720"/>
      <c r="CJ37" s="720"/>
      <c r="CK37" s="720"/>
      <c r="CL37" s="720"/>
      <c r="CM37" s="720"/>
      <c r="CN37" s="720"/>
      <c r="CO37" s="720"/>
      <c r="CP37" s="720"/>
      <c r="CQ37" s="721"/>
      <c r="CR37" s="680">
        <v>147025</v>
      </c>
      <c r="CS37" s="699"/>
      <c r="CT37" s="699"/>
      <c r="CU37" s="699"/>
      <c r="CV37" s="699"/>
      <c r="CW37" s="699"/>
      <c r="CX37" s="699"/>
      <c r="CY37" s="700"/>
      <c r="CZ37" s="683">
        <v>4</v>
      </c>
      <c r="DA37" s="701"/>
      <c r="DB37" s="701"/>
      <c r="DC37" s="702"/>
      <c r="DD37" s="686">
        <v>136924</v>
      </c>
      <c r="DE37" s="699"/>
      <c r="DF37" s="699"/>
      <c r="DG37" s="699"/>
      <c r="DH37" s="699"/>
      <c r="DI37" s="699"/>
      <c r="DJ37" s="699"/>
      <c r="DK37" s="700"/>
      <c r="DL37" s="686">
        <v>120934</v>
      </c>
      <c r="DM37" s="699"/>
      <c r="DN37" s="699"/>
      <c r="DO37" s="699"/>
      <c r="DP37" s="699"/>
      <c r="DQ37" s="699"/>
      <c r="DR37" s="699"/>
      <c r="DS37" s="699"/>
      <c r="DT37" s="699"/>
      <c r="DU37" s="699"/>
      <c r="DV37" s="700"/>
      <c r="DW37" s="683">
        <v>5.7</v>
      </c>
      <c r="DX37" s="701"/>
      <c r="DY37" s="701"/>
      <c r="DZ37" s="701"/>
      <c r="EA37" s="701"/>
      <c r="EB37" s="701"/>
      <c r="EC37" s="722"/>
    </row>
    <row r="38" spans="2:133" ht="11.25" customHeight="1" x14ac:dyDescent="0.15">
      <c r="B38" s="677" t="s">
        <v>340</v>
      </c>
      <c r="C38" s="678"/>
      <c r="D38" s="678"/>
      <c r="E38" s="678"/>
      <c r="F38" s="678"/>
      <c r="G38" s="678"/>
      <c r="H38" s="678"/>
      <c r="I38" s="678"/>
      <c r="J38" s="678"/>
      <c r="K38" s="678"/>
      <c r="L38" s="678"/>
      <c r="M38" s="678"/>
      <c r="N38" s="678"/>
      <c r="O38" s="678"/>
      <c r="P38" s="678"/>
      <c r="Q38" s="679"/>
      <c r="R38" s="680">
        <v>47047</v>
      </c>
      <c r="S38" s="681"/>
      <c r="T38" s="681"/>
      <c r="U38" s="681"/>
      <c r="V38" s="681"/>
      <c r="W38" s="681"/>
      <c r="X38" s="681"/>
      <c r="Y38" s="682"/>
      <c r="Z38" s="713">
        <v>1.2</v>
      </c>
      <c r="AA38" s="713"/>
      <c r="AB38" s="713"/>
      <c r="AC38" s="713"/>
      <c r="AD38" s="714" t="s">
        <v>243</v>
      </c>
      <c r="AE38" s="714"/>
      <c r="AF38" s="714"/>
      <c r="AG38" s="714"/>
      <c r="AH38" s="714"/>
      <c r="AI38" s="714"/>
      <c r="AJ38" s="714"/>
      <c r="AK38" s="714"/>
      <c r="AL38" s="683" t="s">
        <v>131</v>
      </c>
      <c r="AM38" s="684"/>
      <c r="AN38" s="684"/>
      <c r="AO38" s="715"/>
      <c r="AQ38" s="723" t="s">
        <v>341</v>
      </c>
      <c r="AR38" s="724"/>
      <c r="AS38" s="724"/>
      <c r="AT38" s="724"/>
      <c r="AU38" s="724"/>
      <c r="AV38" s="724"/>
      <c r="AW38" s="724"/>
      <c r="AX38" s="724"/>
      <c r="AY38" s="725"/>
      <c r="AZ38" s="680">
        <v>85467</v>
      </c>
      <c r="BA38" s="681"/>
      <c r="BB38" s="681"/>
      <c r="BC38" s="681"/>
      <c r="BD38" s="699"/>
      <c r="BE38" s="699"/>
      <c r="BF38" s="726"/>
      <c r="BG38" s="719" t="s">
        <v>342</v>
      </c>
      <c r="BH38" s="720"/>
      <c r="BI38" s="720"/>
      <c r="BJ38" s="720"/>
      <c r="BK38" s="720"/>
      <c r="BL38" s="720"/>
      <c r="BM38" s="720"/>
      <c r="BN38" s="720"/>
      <c r="BO38" s="720"/>
      <c r="BP38" s="720"/>
      <c r="BQ38" s="720"/>
      <c r="BR38" s="720"/>
      <c r="BS38" s="720"/>
      <c r="BT38" s="720"/>
      <c r="BU38" s="721"/>
      <c r="BV38" s="680">
        <v>613</v>
      </c>
      <c r="BW38" s="681"/>
      <c r="BX38" s="681"/>
      <c r="BY38" s="681"/>
      <c r="BZ38" s="681"/>
      <c r="CA38" s="681"/>
      <c r="CB38" s="727"/>
      <c r="CD38" s="719" t="s">
        <v>343</v>
      </c>
      <c r="CE38" s="720"/>
      <c r="CF38" s="720"/>
      <c r="CG38" s="720"/>
      <c r="CH38" s="720"/>
      <c r="CI38" s="720"/>
      <c r="CJ38" s="720"/>
      <c r="CK38" s="720"/>
      <c r="CL38" s="720"/>
      <c r="CM38" s="720"/>
      <c r="CN38" s="720"/>
      <c r="CO38" s="720"/>
      <c r="CP38" s="720"/>
      <c r="CQ38" s="721"/>
      <c r="CR38" s="680">
        <v>433547</v>
      </c>
      <c r="CS38" s="681"/>
      <c r="CT38" s="681"/>
      <c r="CU38" s="681"/>
      <c r="CV38" s="681"/>
      <c r="CW38" s="681"/>
      <c r="CX38" s="681"/>
      <c r="CY38" s="682"/>
      <c r="CZ38" s="683">
        <v>11.7</v>
      </c>
      <c r="DA38" s="701"/>
      <c r="DB38" s="701"/>
      <c r="DC38" s="702"/>
      <c r="DD38" s="686">
        <v>371161</v>
      </c>
      <c r="DE38" s="681"/>
      <c r="DF38" s="681"/>
      <c r="DG38" s="681"/>
      <c r="DH38" s="681"/>
      <c r="DI38" s="681"/>
      <c r="DJ38" s="681"/>
      <c r="DK38" s="682"/>
      <c r="DL38" s="686">
        <v>245845</v>
      </c>
      <c r="DM38" s="681"/>
      <c r="DN38" s="681"/>
      <c r="DO38" s="681"/>
      <c r="DP38" s="681"/>
      <c r="DQ38" s="681"/>
      <c r="DR38" s="681"/>
      <c r="DS38" s="681"/>
      <c r="DT38" s="681"/>
      <c r="DU38" s="681"/>
      <c r="DV38" s="682"/>
      <c r="DW38" s="683">
        <v>11.7</v>
      </c>
      <c r="DX38" s="701"/>
      <c r="DY38" s="701"/>
      <c r="DZ38" s="701"/>
      <c r="EA38" s="701"/>
      <c r="EB38" s="701"/>
      <c r="EC38" s="722"/>
    </row>
    <row r="39" spans="2:133" ht="11.25" customHeight="1" x14ac:dyDescent="0.15">
      <c r="B39" s="677" t="s">
        <v>344</v>
      </c>
      <c r="C39" s="678"/>
      <c r="D39" s="678"/>
      <c r="E39" s="678"/>
      <c r="F39" s="678"/>
      <c r="G39" s="678"/>
      <c r="H39" s="678"/>
      <c r="I39" s="678"/>
      <c r="J39" s="678"/>
      <c r="K39" s="678"/>
      <c r="L39" s="678"/>
      <c r="M39" s="678"/>
      <c r="N39" s="678"/>
      <c r="O39" s="678"/>
      <c r="P39" s="678"/>
      <c r="Q39" s="679"/>
      <c r="R39" s="680">
        <v>3372</v>
      </c>
      <c r="S39" s="681"/>
      <c r="T39" s="681"/>
      <c r="U39" s="681"/>
      <c r="V39" s="681"/>
      <c r="W39" s="681"/>
      <c r="X39" s="681"/>
      <c r="Y39" s="682"/>
      <c r="Z39" s="713">
        <v>0.1</v>
      </c>
      <c r="AA39" s="713"/>
      <c r="AB39" s="713"/>
      <c r="AC39" s="713"/>
      <c r="AD39" s="714" t="s">
        <v>243</v>
      </c>
      <c r="AE39" s="714"/>
      <c r="AF39" s="714"/>
      <c r="AG39" s="714"/>
      <c r="AH39" s="714"/>
      <c r="AI39" s="714"/>
      <c r="AJ39" s="714"/>
      <c r="AK39" s="714"/>
      <c r="AL39" s="683" t="s">
        <v>131</v>
      </c>
      <c r="AM39" s="684"/>
      <c r="AN39" s="684"/>
      <c r="AO39" s="715"/>
      <c r="AQ39" s="723" t="s">
        <v>345</v>
      </c>
      <c r="AR39" s="724"/>
      <c r="AS39" s="724"/>
      <c r="AT39" s="724"/>
      <c r="AU39" s="724"/>
      <c r="AV39" s="724"/>
      <c r="AW39" s="724"/>
      <c r="AX39" s="724"/>
      <c r="AY39" s="725"/>
      <c r="AZ39" s="680" t="s">
        <v>243</v>
      </c>
      <c r="BA39" s="681"/>
      <c r="BB39" s="681"/>
      <c r="BC39" s="681"/>
      <c r="BD39" s="699"/>
      <c r="BE39" s="699"/>
      <c r="BF39" s="726"/>
      <c r="BG39" s="719" t="s">
        <v>346</v>
      </c>
      <c r="BH39" s="720"/>
      <c r="BI39" s="720"/>
      <c r="BJ39" s="720"/>
      <c r="BK39" s="720"/>
      <c r="BL39" s="720"/>
      <c r="BM39" s="720"/>
      <c r="BN39" s="720"/>
      <c r="BO39" s="720"/>
      <c r="BP39" s="720"/>
      <c r="BQ39" s="720"/>
      <c r="BR39" s="720"/>
      <c r="BS39" s="720"/>
      <c r="BT39" s="720"/>
      <c r="BU39" s="721"/>
      <c r="BV39" s="680">
        <v>986</v>
      </c>
      <c r="BW39" s="681"/>
      <c r="BX39" s="681"/>
      <c r="BY39" s="681"/>
      <c r="BZ39" s="681"/>
      <c r="CA39" s="681"/>
      <c r="CB39" s="727"/>
      <c r="CD39" s="719" t="s">
        <v>347</v>
      </c>
      <c r="CE39" s="720"/>
      <c r="CF39" s="720"/>
      <c r="CG39" s="720"/>
      <c r="CH39" s="720"/>
      <c r="CI39" s="720"/>
      <c r="CJ39" s="720"/>
      <c r="CK39" s="720"/>
      <c r="CL39" s="720"/>
      <c r="CM39" s="720"/>
      <c r="CN39" s="720"/>
      <c r="CO39" s="720"/>
      <c r="CP39" s="720"/>
      <c r="CQ39" s="721"/>
      <c r="CR39" s="680">
        <v>215691</v>
      </c>
      <c r="CS39" s="699"/>
      <c r="CT39" s="699"/>
      <c r="CU39" s="699"/>
      <c r="CV39" s="699"/>
      <c r="CW39" s="699"/>
      <c r="CX39" s="699"/>
      <c r="CY39" s="700"/>
      <c r="CZ39" s="683">
        <v>5.8</v>
      </c>
      <c r="DA39" s="701"/>
      <c r="DB39" s="701"/>
      <c r="DC39" s="702"/>
      <c r="DD39" s="686">
        <v>77073</v>
      </c>
      <c r="DE39" s="699"/>
      <c r="DF39" s="699"/>
      <c r="DG39" s="699"/>
      <c r="DH39" s="699"/>
      <c r="DI39" s="699"/>
      <c r="DJ39" s="699"/>
      <c r="DK39" s="700"/>
      <c r="DL39" s="686" t="s">
        <v>131</v>
      </c>
      <c r="DM39" s="699"/>
      <c r="DN39" s="699"/>
      <c r="DO39" s="699"/>
      <c r="DP39" s="699"/>
      <c r="DQ39" s="699"/>
      <c r="DR39" s="699"/>
      <c r="DS39" s="699"/>
      <c r="DT39" s="699"/>
      <c r="DU39" s="699"/>
      <c r="DV39" s="700"/>
      <c r="DW39" s="683" t="s">
        <v>131</v>
      </c>
      <c r="DX39" s="701"/>
      <c r="DY39" s="701"/>
      <c r="DZ39" s="701"/>
      <c r="EA39" s="701"/>
      <c r="EB39" s="701"/>
      <c r="EC39" s="722"/>
    </row>
    <row r="40" spans="2:133" ht="11.25" customHeight="1" x14ac:dyDescent="0.15">
      <c r="B40" s="677" t="s">
        <v>348</v>
      </c>
      <c r="C40" s="678"/>
      <c r="D40" s="678"/>
      <c r="E40" s="678"/>
      <c r="F40" s="678"/>
      <c r="G40" s="678"/>
      <c r="H40" s="678"/>
      <c r="I40" s="678"/>
      <c r="J40" s="678"/>
      <c r="K40" s="678"/>
      <c r="L40" s="678"/>
      <c r="M40" s="678"/>
      <c r="N40" s="678"/>
      <c r="O40" s="678"/>
      <c r="P40" s="678"/>
      <c r="Q40" s="679"/>
      <c r="R40" s="680" t="s">
        <v>131</v>
      </c>
      <c r="S40" s="681"/>
      <c r="T40" s="681"/>
      <c r="U40" s="681"/>
      <c r="V40" s="681"/>
      <c r="W40" s="681"/>
      <c r="X40" s="681"/>
      <c r="Y40" s="682"/>
      <c r="Z40" s="713" t="s">
        <v>243</v>
      </c>
      <c r="AA40" s="713"/>
      <c r="AB40" s="713"/>
      <c r="AC40" s="713"/>
      <c r="AD40" s="714" t="s">
        <v>131</v>
      </c>
      <c r="AE40" s="714"/>
      <c r="AF40" s="714"/>
      <c r="AG40" s="714"/>
      <c r="AH40" s="714"/>
      <c r="AI40" s="714"/>
      <c r="AJ40" s="714"/>
      <c r="AK40" s="714"/>
      <c r="AL40" s="683" t="s">
        <v>131</v>
      </c>
      <c r="AM40" s="684"/>
      <c r="AN40" s="684"/>
      <c r="AO40" s="715"/>
      <c r="AQ40" s="723" t="s">
        <v>349</v>
      </c>
      <c r="AR40" s="724"/>
      <c r="AS40" s="724"/>
      <c r="AT40" s="724"/>
      <c r="AU40" s="724"/>
      <c r="AV40" s="724"/>
      <c r="AW40" s="724"/>
      <c r="AX40" s="724"/>
      <c r="AY40" s="725"/>
      <c r="AZ40" s="680" t="s">
        <v>243</v>
      </c>
      <c r="BA40" s="681"/>
      <c r="BB40" s="681"/>
      <c r="BC40" s="681"/>
      <c r="BD40" s="699"/>
      <c r="BE40" s="699"/>
      <c r="BF40" s="726"/>
      <c r="BG40" s="728" t="s">
        <v>350</v>
      </c>
      <c r="BH40" s="729"/>
      <c r="BI40" s="729"/>
      <c r="BJ40" s="729"/>
      <c r="BK40" s="729"/>
      <c r="BL40" s="236"/>
      <c r="BM40" s="720" t="s">
        <v>351</v>
      </c>
      <c r="BN40" s="720"/>
      <c r="BO40" s="720"/>
      <c r="BP40" s="720"/>
      <c r="BQ40" s="720"/>
      <c r="BR40" s="720"/>
      <c r="BS40" s="720"/>
      <c r="BT40" s="720"/>
      <c r="BU40" s="721"/>
      <c r="BV40" s="680">
        <v>80</v>
      </c>
      <c r="BW40" s="681"/>
      <c r="BX40" s="681"/>
      <c r="BY40" s="681"/>
      <c r="BZ40" s="681"/>
      <c r="CA40" s="681"/>
      <c r="CB40" s="727"/>
      <c r="CD40" s="719" t="s">
        <v>352</v>
      </c>
      <c r="CE40" s="720"/>
      <c r="CF40" s="720"/>
      <c r="CG40" s="720"/>
      <c r="CH40" s="720"/>
      <c r="CI40" s="720"/>
      <c r="CJ40" s="720"/>
      <c r="CK40" s="720"/>
      <c r="CL40" s="720"/>
      <c r="CM40" s="720"/>
      <c r="CN40" s="720"/>
      <c r="CO40" s="720"/>
      <c r="CP40" s="720"/>
      <c r="CQ40" s="721"/>
      <c r="CR40" s="680">
        <v>14500</v>
      </c>
      <c r="CS40" s="681"/>
      <c r="CT40" s="681"/>
      <c r="CU40" s="681"/>
      <c r="CV40" s="681"/>
      <c r="CW40" s="681"/>
      <c r="CX40" s="681"/>
      <c r="CY40" s="682"/>
      <c r="CZ40" s="683">
        <v>0.4</v>
      </c>
      <c r="DA40" s="701"/>
      <c r="DB40" s="701"/>
      <c r="DC40" s="702"/>
      <c r="DD40" s="686" t="s">
        <v>243</v>
      </c>
      <c r="DE40" s="681"/>
      <c r="DF40" s="681"/>
      <c r="DG40" s="681"/>
      <c r="DH40" s="681"/>
      <c r="DI40" s="681"/>
      <c r="DJ40" s="681"/>
      <c r="DK40" s="682"/>
      <c r="DL40" s="686" t="s">
        <v>131</v>
      </c>
      <c r="DM40" s="681"/>
      <c r="DN40" s="681"/>
      <c r="DO40" s="681"/>
      <c r="DP40" s="681"/>
      <c r="DQ40" s="681"/>
      <c r="DR40" s="681"/>
      <c r="DS40" s="681"/>
      <c r="DT40" s="681"/>
      <c r="DU40" s="681"/>
      <c r="DV40" s="682"/>
      <c r="DW40" s="683" t="s">
        <v>247</v>
      </c>
      <c r="DX40" s="701"/>
      <c r="DY40" s="701"/>
      <c r="DZ40" s="701"/>
      <c r="EA40" s="701"/>
      <c r="EB40" s="701"/>
      <c r="EC40" s="722"/>
    </row>
    <row r="41" spans="2:133" ht="11.25" customHeight="1" x14ac:dyDescent="0.15">
      <c r="B41" s="677" t="s">
        <v>353</v>
      </c>
      <c r="C41" s="678"/>
      <c r="D41" s="678"/>
      <c r="E41" s="678"/>
      <c r="F41" s="678"/>
      <c r="G41" s="678"/>
      <c r="H41" s="678"/>
      <c r="I41" s="678"/>
      <c r="J41" s="678"/>
      <c r="K41" s="678"/>
      <c r="L41" s="678"/>
      <c r="M41" s="678"/>
      <c r="N41" s="678"/>
      <c r="O41" s="678"/>
      <c r="P41" s="678"/>
      <c r="Q41" s="679"/>
      <c r="R41" s="680" t="s">
        <v>131</v>
      </c>
      <c r="S41" s="681"/>
      <c r="T41" s="681"/>
      <c r="U41" s="681"/>
      <c r="V41" s="681"/>
      <c r="W41" s="681"/>
      <c r="X41" s="681"/>
      <c r="Y41" s="682"/>
      <c r="Z41" s="713" t="s">
        <v>131</v>
      </c>
      <c r="AA41" s="713"/>
      <c r="AB41" s="713"/>
      <c r="AC41" s="713"/>
      <c r="AD41" s="714" t="s">
        <v>247</v>
      </c>
      <c r="AE41" s="714"/>
      <c r="AF41" s="714"/>
      <c r="AG41" s="714"/>
      <c r="AH41" s="714"/>
      <c r="AI41" s="714"/>
      <c r="AJ41" s="714"/>
      <c r="AK41" s="714"/>
      <c r="AL41" s="683" t="s">
        <v>243</v>
      </c>
      <c r="AM41" s="684"/>
      <c r="AN41" s="684"/>
      <c r="AO41" s="715"/>
      <c r="AQ41" s="723" t="s">
        <v>354</v>
      </c>
      <c r="AR41" s="724"/>
      <c r="AS41" s="724"/>
      <c r="AT41" s="724"/>
      <c r="AU41" s="724"/>
      <c r="AV41" s="724"/>
      <c r="AW41" s="724"/>
      <c r="AX41" s="724"/>
      <c r="AY41" s="725"/>
      <c r="AZ41" s="680">
        <v>36308</v>
      </c>
      <c r="BA41" s="681"/>
      <c r="BB41" s="681"/>
      <c r="BC41" s="681"/>
      <c r="BD41" s="699"/>
      <c r="BE41" s="699"/>
      <c r="BF41" s="726"/>
      <c r="BG41" s="728"/>
      <c r="BH41" s="729"/>
      <c r="BI41" s="729"/>
      <c r="BJ41" s="729"/>
      <c r="BK41" s="729"/>
      <c r="BL41" s="236"/>
      <c r="BM41" s="720" t="s">
        <v>355</v>
      </c>
      <c r="BN41" s="720"/>
      <c r="BO41" s="720"/>
      <c r="BP41" s="720"/>
      <c r="BQ41" s="720"/>
      <c r="BR41" s="720"/>
      <c r="BS41" s="720"/>
      <c r="BT41" s="720"/>
      <c r="BU41" s="721"/>
      <c r="BV41" s="680">
        <v>2</v>
      </c>
      <c r="BW41" s="681"/>
      <c r="BX41" s="681"/>
      <c r="BY41" s="681"/>
      <c r="BZ41" s="681"/>
      <c r="CA41" s="681"/>
      <c r="CB41" s="727"/>
      <c r="CD41" s="719" t="s">
        <v>356</v>
      </c>
      <c r="CE41" s="720"/>
      <c r="CF41" s="720"/>
      <c r="CG41" s="720"/>
      <c r="CH41" s="720"/>
      <c r="CI41" s="720"/>
      <c r="CJ41" s="720"/>
      <c r="CK41" s="720"/>
      <c r="CL41" s="720"/>
      <c r="CM41" s="720"/>
      <c r="CN41" s="720"/>
      <c r="CO41" s="720"/>
      <c r="CP41" s="720"/>
      <c r="CQ41" s="721"/>
      <c r="CR41" s="680" t="s">
        <v>243</v>
      </c>
      <c r="CS41" s="699"/>
      <c r="CT41" s="699"/>
      <c r="CU41" s="699"/>
      <c r="CV41" s="699"/>
      <c r="CW41" s="699"/>
      <c r="CX41" s="699"/>
      <c r="CY41" s="700"/>
      <c r="CZ41" s="683" t="s">
        <v>243</v>
      </c>
      <c r="DA41" s="701"/>
      <c r="DB41" s="701"/>
      <c r="DC41" s="702"/>
      <c r="DD41" s="686" t="s">
        <v>131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357</v>
      </c>
      <c r="C42" s="678"/>
      <c r="D42" s="678"/>
      <c r="E42" s="678"/>
      <c r="F42" s="678"/>
      <c r="G42" s="678"/>
      <c r="H42" s="678"/>
      <c r="I42" s="678"/>
      <c r="J42" s="678"/>
      <c r="K42" s="678"/>
      <c r="L42" s="678"/>
      <c r="M42" s="678"/>
      <c r="N42" s="678"/>
      <c r="O42" s="678"/>
      <c r="P42" s="678"/>
      <c r="Q42" s="679"/>
      <c r="R42" s="680" t="s">
        <v>243</v>
      </c>
      <c r="S42" s="681"/>
      <c r="T42" s="681"/>
      <c r="U42" s="681"/>
      <c r="V42" s="681"/>
      <c r="W42" s="681"/>
      <c r="X42" s="681"/>
      <c r="Y42" s="682"/>
      <c r="Z42" s="713" t="s">
        <v>131</v>
      </c>
      <c r="AA42" s="713"/>
      <c r="AB42" s="713"/>
      <c r="AC42" s="713"/>
      <c r="AD42" s="714" t="s">
        <v>243</v>
      </c>
      <c r="AE42" s="714"/>
      <c r="AF42" s="714"/>
      <c r="AG42" s="714"/>
      <c r="AH42" s="714"/>
      <c r="AI42" s="714"/>
      <c r="AJ42" s="714"/>
      <c r="AK42" s="714"/>
      <c r="AL42" s="683" t="s">
        <v>243</v>
      </c>
      <c r="AM42" s="684"/>
      <c r="AN42" s="684"/>
      <c r="AO42" s="715"/>
      <c r="AQ42" s="716" t="s">
        <v>358</v>
      </c>
      <c r="AR42" s="717"/>
      <c r="AS42" s="717"/>
      <c r="AT42" s="717"/>
      <c r="AU42" s="717"/>
      <c r="AV42" s="717"/>
      <c r="AW42" s="717"/>
      <c r="AX42" s="717"/>
      <c r="AY42" s="718"/>
      <c r="AZ42" s="664">
        <v>202409</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340</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588577</v>
      </c>
      <c r="CS42" s="681"/>
      <c r="CT42" s="681"/>
      <c r="CU42" s="681"/>
      <c r="CV42" s="681"/>
      <c r="CW42" s="681"/>
      <c r="CX42" s="681"/>
      <c r="CY42" s="682"/>
      <c r="CZ42" s="683">
        <v>15.9</v>
      </c>
      <c r="DA42" s="684"/>
      <c r="DB42" s="684"/>
      <c r="DC42" s="685"/>
      <c r="DD42" s="686">
        <v>348744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361</v>
      </c>
      <c r="C43" s="662"/>
      <c r="D43" s="662"/>
      <c r="E43" s="662"/>
      <c r="F43" s="662"/>
      <c r="G43" s="662"/>
      <c r="H43" s="662"/>
      <c r="I43" s="662"/>
      <c r="J43" s="662"/>
      <c r="K43" s="662"/>
      <c r="L43" s="662"/>
      <c r="M43" s="662"/>
      <c r="N43" s="662"/>
      <c r="O43" s="662"/>
      <c r="P43" s="662"/>
      <c r="Q43" s="663"/>
      <c r="R43" s="664">
        <v>3816138</v>
      </c>
      <c r="S43" s="703"/>
      <c r="T43" s="703"/>
      <c r="U43" s="703"/>
      <c r="V43" s="703"/>
      <c r="W43" s="703"/>
      <c r="X43" s="703"/>
      <c r="Y43" s="704"/>
      <c r="Z43" s="705">
        <v>100</v>
      </c>
      <c r="AA43" s="705"/>
      <c r="AB43" s="705"/>
      <c r="AC43" s="705"/>
      <c r="AD43" s="706">
        <v>2109550</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v>14284</v>
      </c>
      <c r="CS43" s="699"/>
      <c r="CT43" s="699"/>
      <c r="CU43" s="699"/>
      <c r="CV43" s="699"/>
      <c r="CW43" s="699"/>
      <c r="CX43" s="699"/>
      <c r="CY43" s="700"/>
      <c r="CZ43" s="683">
        <v>0.4</v>
      </c>
      <c r="DA43" s="701"/>
      <c r="DB43" s="701"/>
      <c r="DC43" s="702"/>
      <c r="DD43" s="686">
        <v>14284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363</v>
      </c>
      <c r="CG44" s="678"/>
      <c r="CH44" s="678"/>
      <c r="CI44" s="678"/>
      <c r="CJ44" s="678"/>
      <c r="CK44" s="678"/>
      <c r="CL44" s="678"/>
      <c r="CM44" s="678"/>
      <c r="CN44" s="678"/>
      <c r="CO44" s="678"/>
      <c r="CP44" s="678"/>
      <c r="CQ44" s="679"/>
      <c r="CR44" s="680">
        <v>568326</v>
      </c>
      <c r="CS44" s="681"/>
      <c r="CT44" s="681"/>
      <c r="CU44" s="681"/>
      <c r="CV44" s="681"/>
      <c r="CW44" s="681"/>
      <c r="CX44" s="681"/>
      <c r="CY44" s="682"/>
      <c r="CZ44" s="683">
        <v>15.3</v>
      </c>
      <c r="DA44" s="684"/>
      <c r="DB44" s="684"/>
      <c r="DC44" s="685"/>
      <c r="DD44" s="686">
        <v>340636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159529</v>
      </c>
      <c r="CS45" s="699"/>
      <c r="CT45" s="699"/>
      <c r="CU45" s="699"/>
      <c r="CV45" s="699"/>
      <c r="CW45" s="699"/>
      <c r="CX45" s="699"/>
      <c r="CY45" s="700"/>
      <c r="CZ45" s="683">
        <v>4.3</v>
      </c>
      <c r="DA45" s="701"/>
      <c r="DB45" s="701"/>
      <c r="DC45" s="702"/>
      <c r="DD45" s="686">
        <v>61993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396682</v>
      </c>
      <c r="CS46" s="681"/>
      <c r="CT46" s="681"/>
      <c r="CU46" s="681"/>
      <c r="CV46" s="681"/>
      <c r="CW46" s="681"/>
      <c r="CX46" s="681"/>
      <c r="CY46" s="682"/>
      <c r="CZ46" s="683">
        <v>10.7</v>
      </c>
      <c r="DA46" s="684"/>
      <c r="DB46" s="684"/>
      <c r="DC46" s="685"/>
      <c r="DD46" s="686">
        <v>274028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v>20251</v>
      </c>
      <c r="CS47" s="699"/>
      <c r="CT47" s="699"/>
      <c r="CU47" s="699"/>
      <c r="CV47" s="699"/>
      <c r="CW47" s="699"/>
      <c r="CX47" s="699"/>
      <c r="CY47" s="700"/>
      <c r="CZ47" s="683">
        <v>0.5</v>
      </c>
      <c r="DA47" s="701"/>
      <c r="DB47" s="701"/>
      <c r="DC47" s="702"/>
      <c r="DD47" s="686">
        <v>8108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243</v>
      </c>
      <c r="CS48" s="681"/>
      <c r="CT48" s="681"/>
      <c r="CU48" s="681"/>
      <c r="CV48" s="681"/>
      <c r="CW48" s="681"/>
      <c r="CX48" s="681"/>
      <c r="CY48" s="682"/>
      <c r="CZ48" s="683" t="s">
        <v>131</v>
      </c>
      <c r="DA48" s="684"/>
      <c r="DB48" s="684"/>
      <c r="DC48" s="685"/>
      <c r="DD48" s="686" t="s">
        <v>131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371</v>
      </c>
      <c r="CE49" s="662"/>
      <c r="CF49" s="662"/>
      <c r="CG49" s="662"/>
      <c r="CH49" s="662"/>
      <c r="CI49" s="662"/>
      <c r="CJ49" s="662"/>
      <c r="CK49" s="662"/>
      <c r="CL49" s="662"/>
      <c r="CM49" s="662"/>
      <c r="CN49" s="662"/>
      <c r="CO49" s="662"/>
      <c r="CP49" s="662"/>
      <c r="CQ49" s="663"/>
      <c r="CR49" s="664">
        <v>3708530</v>
      </c>
      <c r="CS49" s="665"/>
      <c r="CT49" s="665"/>
      <c r="CU49" s="665"/>
      <c r="CV49" s="665"/>
      <c r="CW49" s="665"/>
      <c r="CX49" s="665"/>
      <c r="CY49" s="666"/>
      <c r="CZ49" s="667">
        <v>100</v>
      </c>
      <c r="DA49" s="668"/>
      <c r="DB49" s="668"/>
      <c r="DC49" s="669"/>
      <c r="DD49" s="670">
        <v>2437211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JMLbHu8pR1b01SYGtxjlXhpzw3SD8HG5WU+5S1yH+88PvmrUhlRTYLXCfIXdYr8hQZ/ZvAsoT7t5yx8Zs+BXg==" saltValue="Eukl+a0jp1jnI6KpuLMTl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7" t="s">
        <v>373</v>
      </c>
      <c r="DK2" s="1208"/>
      <c r="DL2" s="1208"/>
      <c r="DM2" s="1208"/>
      <c r="DN2" s="1208"/>
      <c r="DO2" s="1209"/>
      <c r="DP2" s="251"/>
      <c r="DQ2" s="1207" t="s">
        <v>374</v>
      </c>
      <c r="DR2" s="1208"/>
      <c r="DS2" s="1208"/>
      <c r="DT2" s="1208"/>
      <c r="DU2" s="1208"/>
      <c r="DV2" s="1208"/>
      <c r="DW2" s="1208"/>
      <c r="DX2" s="1208"/>
      <c r="DY2" s="1208"/>
      <c r="DZ2" s="120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0" t="s">
        <v>375</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377</v>
      </c>
      <c r="B5" s="1091"/>
      <c r="C5" s="1091"/>
      <c r="D5" s="1091"/>
      <c r="E5" s="1091"/>
      <c r="F5" s="1091"/>
      <c r="G5" s="1091"/>
      <c r="H5" s="1091"/>
      <c r="I5" s="1091"/>
      <c r="J5" s="1091"/>
      <c r="K5" s="1091"/>
      <c r="L5" s="1091"/>
      <c r="M5" s="1091"/>
      <c r="N5" s="1091"/>
      <c r="O5" s="1091"/>
      <c r="P5" s="1092"/>
      <c r="Q5" s="1096" t="s">
        <v>378</v>
      </c>
      <c r="R5" s="1097"/>
      <c r="S5" s="1097"/>
      <c r="T5" s="1097"/>
      <c r="U5" s="1098"/>
      <c r="V5" s="1096" t="s">
        <v>379</v>
      </c>
      <c r="W5" s="1097"/>
      <c r="X5" s="1097"/>
      <c r="Y5" s="1097"/>
      <c r="Z5" s="1098"/>
      <c r="AA5" s="1096" t="s">
        <v>380</v>
      </c>
      <c r="AB5" s="1097"/>
      <c r="AC5" s="1097"/>
      <c r="AD5" s="1097"/>
      <c r="AE5" s="1097"/>
      <c r="AF5" s="1210" t="s">
        <v>381</v>
      </c>
      <c r="AG5" s="1097"/>
      <c r="AH5" s="1097"/>
      <c r="AI5" s="1097"/>
      <c r="AJ5" s="1112"/>
      <c r="AK5" s="1097" t="s">
        <v>382</v>
      </c>
      <c r="AL5" s="1097"/>
      <c r="AM5" s="1097"/>
      <c r="AN5" s="1097"/>
      <c r="AO5" s="1098"/>
      <c r="AP5" s="1096" t="s">
        <v>383</v>
      </c>
      <c r="AQ5" s="1097"/>
      <c r="AR5" s="1097"/>
      <c r="AS5" s="1097"/>
      <c r="AT5" s="1098"/>
      <c r="AU5" s="1096" t="s">
        <v>384</v>
      </c>
      <c r="AV5" s="1097"/>
      <c r="AW5" s="1097"/>
      <c r="AX5" s="1097"/>
      <c r="AY5" s="1112"/>
      <c r="AZ5" s="258"/>
      <c r="BA5" s="258"/>
      <c r="BB5" s="258"/>
      <c r="BC5" s="258"/>
      <c r="BD5" s="258"/>
      <c r="BE5" s="259"/>
      <c r="BF5" s="259"/>
      <c r="BG5" s="259"/>
      <c r="BH5" s="259"/>
      <c r="BI5" s="259"/>
      <c r="BJ5" s="259"/>
      <c r="BK5" s="259"/>
      <c r="BL5" s="259"/>
      <c r="BM5" s="259"/>
      <c r="BN5" s="259"/>
      <c r="BO5" s="259"/>
      <c r="BP5" s="259"/>
      <c r="BQ5" s="1090" t="s">
        <v>385</v>
      </c>
      <c r="BR5" s="1091"/>
      <c r="BS5" s="1091"/>
      <c r="BT5" s="1091"/>
      <c r="BU5" s="1091"/>
      <c r="BV5" s="1091"/>
      <c r="BW5" s="1091"/>
      <c r="BX5" s="1091"/>
      <c r="BY5" s="1091"/>
      <c r="BZ5" s="1091"/>
      <c r="CA5" s="1091"/>
      <c r="CB5" s="1091"/>
      <c r="CC5" s="1091"/>
      <c r="CD5" s="1091"/>
      <c r="CE5" s="1091"/>
      <c r="CF5" s="1091"/>
      <c r="CG5" s="1092"/>
      <c r="CH5" s="1096" t="s">
        <v>386</v>
      </c>
      <c r="CI5" s="1097"/>
      <c r="CJ5" s="1097"/>
      <c r="CK5" s="1097"/>
      <c r="CL5" s="1098"/>
      <c r="CM5" s="1096" t="s">
        <v>387</v>
      </c>
      <c r="CN5" s="1097"/>
      <c r="CO5" s="1097"/>
      <c r="CP5" s="1097"/>
      <c r="CQ5" s="1098"/>
      <c r="CR5" s="1096" t="s">
        <v>388</v>
      </c>
      <c r="CS5" s="1097"/>
      <c r="CT5" s="1097"/>
      <c r="CU5" s="1097"/>
      <c r="CV5" s="1098"/>
      <c r="CW5" s="1096" t="s">
        <v>389</v>
      </c>
      <c r="CX5" s="1097"/>
      <c r="CY5" s="1097"/>
      <c r="CZ5" s="1097"/>
      <c r="DA5" s="1098"/>
      <c r="DB5" s="1096" t="s">
        <v>390</v>
      </c>
      <c r="DC5" s="1097"/>
      <c r="DD5" s="1097"/>
      <c r="DE5" s="1097"/>
      <c r="DF5" s="1098"/>
      <c r="DG5" s="1195" t="s">
        <v>391</v>
      </c>
      <c r="DH5" s="1196"/>
      <c r="DI5" s="1196"/>
      <c r="DJ5" s="1196"/>
      <c r="DK5" s="1197"/>
      <c r="DL5" s="1195" t="s">
        <v>392</v>
      </c>
      <c r="DM5" s="1196"/>
      <c r="DN5" s="1196"/>
      <c r="DO5" s="1196"/>
      <c r="DP5" s="1197"/>
      <c r="DQ5" s="1096" t="s">
        <v>393</v>
      </c>
      <c r="DR5" s="1097"/>
      <c r="DS5" s="1097"/>
      <c r="DT5" s="1097"/>
      <c r="DU5" s="1098"/>
      <c r="DV5" s="1096" t="s">
        <v>384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1"/>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8"/>
      <c r="DH6" s="1199"/>
      <c r="DI6" s="1199"/>
      <c r="DJ6" s="1199"/>
      <c r="DK6" s="1200"/>
      <c r="DL6" s="1198"/>
      <c r="DM6" s="1199"/>
      <c r="DN6" s="1199"/>
      <c r="DO6" s="1199"/>
      <c r="DP6" s="1200"/>
      <c r="DQ6" s="1099"/>
      <c r="DR6" s="1100"/>
      <c r="DS6" s="1100"/>
      <c r="DT6" s="1100"/>
      <c r="DU6" s="1101"/>
      <c r="DV6" s="1099"/>
      <c r="DW6" s="1100"/>
      <c r="DX6" s="1100"/>
      <c r="DY6" s="1100"/>
      <c r="DZ6" s="1113"/>
      <c r="EA6" s="256"/>
    </row>
    <row r="7" spans="1:131" s="257" customFormat="1" ht="26.25" customHeight="1" thickTop="1" x14ac:dyDescent="0.15">
      <c r="A7" s="260">
        <v>1</v>
      </c>
      <c r="B7" s="1147" t="s">
        <v>394</v>
      </c>
      <c r="C7" s="1148"/>
      <c r="D7" s="1148"/>
      <c r="E7" s="1148"/>
      <c r="F7" s="1148"/>
      <c r="G7" s="1148"/>
      <c r="H7" s="1148"/>
      <c r="I7" s="1148"/>
      <c r="J7" s="1148"/>
      <c r="K7" s="1148"/>
      <c r="L7" s="1148"/>
      <c r="M7" s="1148"/>
      <c r="N7" s="1148"/>
      <c r="O7" s="1148"/>
      <c r="P7" s="1149"/>
      <c r="Q7" s="1201">
        <v>3853</v>
      </c>
      <c r="R7" s="1202"/>
      <c r="S7" s="1202"/>
      <c r="T7" s="1202"/>
      <c r="U7" s="1202"/>
      <c r="V7" s="1202">
        <v>3745</v>
      </c>
      <c r="W7" s="1202"/>
      <c r="X7" s="1202"/>
      <c r="Y7" s="1202"/>
      <c r="Z7" s="1202"/>
      <c r="AA7" s="1202">
        <v>108</v>
      </c>
      <c r="AB7" s="1202"/>
      <c r="AC7" s="1202"/>
      <c r="AD7" s="1202"/>
      <c r="AE7" s="1203"/>
      <c r="AF7" s="1204">
        <v>96</v>
      </c>
      <c r="AG7" s="1205"/>
      <c r="AH7" s="1205"/>
      <c r="AI7" s="1205"/>
      <c r="AJ7" s="1206"/>
      <c r="AK7" s="1188">
        <v>381</v>
      </c>
      <c r="AL7" s="1189"/>
      <c r="AM7" s="1189"/>
      <c r="AN7" s="1189"/>
      <c r="AO7" s="1189"/>
      <c r="AP7" s="1189">
        <v>1635</v>
      </c>
      <c r="AQ7" s="1189"/>
      <c r="AR7" s="1189"/>
      <c r="AS7" s="1189"/>
      <c r="AT7" s="1189"/>
      <c r="AU7" s="1190" t="s">
        <v>593</v>
      </c>
      <c r="AV7" s="1190"/>
      <c r="AW7" s="1190"/>
      <c r="AX7" s="1190"/>
      <c r="AY7" s="1191"/>
      <c r="AZ7" s="254"/>
      <c r="BA7" s="254"/>
      <c r="BB7" s="254"/>
      <c r="BC7" s="254"/>
      <c r="BD7" s="254"/>
      <c r="BE7" s="255"/>
      <c r="BF7" s="255"/>
      <c r="BG7" s="255"/>
      <c r="BH7" s="255"/>
      <c r="BI7" s="255"/>
      <c r="BJ7" s="255"/>
      <c r="BK7" s="255"/>
      <c r="BL7" s="255"/>
      <c r="BM7" s="255"/>
      <c r="BN7" s="255"/>
      <c r="BO7" s="255"/>
      <c r="BP7" s="255"/>
      <c r="BQ7" s="261">
        <v>1</v>
      </c>
      <c r="BR7" s="262"/>
      <c r="BS7" s="1192" t="s">
        <v>585</v>
      </c>
      <c r="BT7" s="1193"/>
      <c r="BU7" s="1193"/>
      <c r="BV7" s="1193"/>
      <c r="BW7" s="1193"/>
      <c r="BX7" s="1193"/>
      <c r="BY7" s="1193"/>
      <c r="BZ7" s="1193"/>
      <c r="CA7" s="1193"/>
      <c r="CB7" s="1193"/>
      <c r="CC7" s="1193"/>
      <c r="CD7" s="1193"/>
      <c r="CE7" s="1193"/>
      <c r="CF7" s="1193"/>
      <c r="CG7" s="1194"/>
      <c r="CH7" s="1185">
        <v>-12</v>
      </c>
      <c r="CI7" s="1186"/>
      <c r="CJ7" s="1186"/>
      <c r="CK7" s="1186"/>
      <c r="CL7" s="1187"/>
      <c r="CM7" s="1185">
        <v>36</v>
      </c>
      <c r="CN7" s="1186"/>
      <c r="CO7" s="1186"/>
      <c r="CP7" s="1186"/>
      <c r="CQ7" s="1187"/>
      <c r="CR7" s="1185">
        <v>11</v>
      </c>
      <c r="CS7" s="1186"/>
      <c r="CT7" s="1186"/>
      <c r="CU7" s="1186"/>
      <c r="CV7" s="1187"/>
      <c r="CW7" s="1185" t="s">
        <v>586</v>
      </c>
      <c r="CX7" s="1186"/>
      <c r="CY7" s="1186"/>
      <c r="CZ7" s="1186"/>
      <c r="DA7" s="1187"/>
      <c r="DB7" s="1185" t="s">
        <v>586</v>
      </c>
      <c r="DC7" s="1186"/>
      <c r="DD7" s="1186"/>
      <c r="DE7" s="1186"/>
      <c r="DF7" s="1187"/>
      <c r="DG7" s="1185" t="s">
        <v>587</v>
      </c>
      <c r="DH7" s="1186"/>
      <c r="DI7" s="1186"/>
      <c r="DJ7" s="1186"/>
      <c r="DK7" s="1187"/>
      <c r="DL7" s="1185" t="s">
        <v>588</v>
      </c>
      <c r="DM7" s="1186"/>
      <c r="DN7" s="1186"/>
      <c r="DO7" s="1186"/>
      <c r="DP7" s="1187"/>
      <c r="DQ7" s="1185" t="s">
        <v>586</v>
      </c>
      <c r="DR7" s="1186"/>
      <c r="DS7" s="1186"/>
      <c r="DT7" s="1186"/>
      <c r="DU7" s="1187"/>
      <c r="DV7" s="1212"/>
      <c r="DW7" s="1213"/>
      <c r="DX7" s="1213"/>
      <c r="DY7" s="1213"/>
      <c r="DZ7" s="1214"/>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3"/>
      <c r="AL8" s="1184"/>
      <c r="AM8" s="1184"/>
      <c r="AN8" s="1184"/>
      <c r="AO8" s="1184"/>
      <c r="AP8" s="1184"/>
      <c r="AQ8" s="1184"/>
      <c r="AR8" s="1184"/>
      <c r="AS8" s="1184"/>
      <c r="AT8" s="1184"/>
      <c r="AU8" s="1181"/>
      <c r="AV8" s="1181"/>
      <c r="AW8" s="1181"/>
      <c r="AX8" s="1181"/>
      <c r="AY8" s="1182"/>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3"/>
      <c r="AL9" s="1184"/>
      <c r="AM9" s="1184"/>
      <c r="AN9" s="1184"/>
      <c r="AO9" s="1184"/>
      <c r="AP9" s="1184"/>
      <c r="AQ9" s="1184"/>
      <c r="AR9" s="1184"/>
      <c r="AS9" s="1184"/>
      <c r="AT9" s="1184"/>
      <c r="AU9" s="1181"/>
      <c r="AV9" s="1181"/>
      <c r="AW9" s="1181"/>
      <c r="AX9" s="1181"/>
      <c r="AY9" s="1182"/>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3"/>
      <c r="AL10" s="1184"/>
      <c r="AM10" s="1184"/>
      <c r="AN10" s="1184"/>
      <c r="AO10" s="1184"/>
      <c r="AP10" s="1184"/>
      <c r="AQ10" s="1184"/>
      <c r="AR10" s="1184"/>
      <c r="AS10" s="1184"/>
      <c r="AT10" s="1184"/>
      <c r="AU10" s="1181"/>
      <c r="AV10" s="1181"/>
      <c r="AW10" s="1181"/>
      <c r="AX10" s="1181"/>
      <c r="AY10" s="1182"/>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3"/>
      <c r="AL11" s="1184"/>
      <c r="AM11" s="1184"/>
      <c r="AN11" s="1184"/>
      <c r="AO11" s="1184"/>
      <c r="AP11" s="1184"/>
      <c r="AQ11" s="1184"/>
      <c r="AR11" s="1184"/>
      <c r="AS11" s="1184"/>
      <c r="AT11" s="1184"/>
      <c r="AU11" s="1181"/>
      <c r="AV11" s="1181"/>
      <c r="AW11" s="1181"/>
      <c r="AX11" s="1181"/>
      <c r="AY11" s="1182"/>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3"/>
      <c r="AL12" s="1184"/>
      <c r="AM12" s="1184"/>
      <c r="AN12" s="1184"/>
      <c r="AO12" s="1184"/>
      <c r="AP12" s="1184"/>
      <c r="AQ12" s="1184"/>
      <c r="AR12" s="1184"/>
      <c r="AS12" s="1184"/>
      <c r="AT12" s="1184"/>
      <c r="AU12" s="1181"/>
      <c r="AV12" s="1181"/>
      <c r="AW12" s="1181"/>
      <c r="AX12" s="1181"/>
      <c r="AY12" s="1182"/>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3"/>
      <c r="AL13" s="1184"/>
      <c r="AM13" s="1184"/>
      <c r="AN13" s="1184"/>
      <c r="AO13" s="1184"/>
      <c r="AP13" s="1184"/>
      <c r="AQ13" s="1184"/>
      <c r="AR13" s="1184"/>
      <c r="AS13" s="1184"/>
      <c r="AT13" s="1184"/>
      <c r="AU13" s="1181"/>
      <c r="AV13" s="1181"/>
      <c r="AW13" s="1181"/>
      <c r="AX13" s="1181"/>
      <c r="AY13" s="1182"/>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3"/>
      <c r="AL14" s="1184"/>
      <c r="AM14" s="1184"/>
      <c r="AN14" s="1184"/>
      <c r="AO14" s="1184"/>
      <c r="AP14" s="1184"/>
      <c r="AQ14" s="1184"/>
      <c r="AR14" s="1184"/>
      <c r="AS14" s="1184"/>
      <c r="AT14" s="1184"/>
      <c r="AU14" s="1181"/>
      <c r="AV14" s="1181"/>
      <c r="AW14" s="1181"/>
      <c r="AX14" s="1181"/>
      <c r="AY14" s="1182"/>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3"/>
      <c r="AL15" s="1184"/>
      <c r="AM15" s="1184"/>
      <c r="AN15" s="1184"/>
      <c r="AO15" s="1184"/>
      <c r="AP15" s="1184"/>
      <c r="AQ15" s="1184"/>
      <c r="AR15" s="1184"/>
      <c r="AS15" s="1184"/>
      <c r="AT15" s="1184"/>
      <c r="AU15" s="1181"/>
      <c r="AV15" s="1181"/>
      <c r="AW15" s="1181"/>
      <c r="AX15" s="1181"/>
      <c r="AY15" s="1182"/>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3"/>
      <c r="AL16" s="1184"/>
      <c r="AM16" s="1184"/>
      <c r="AN16" s="1184"/>
      <c r="AO16" s="1184"/>
      <c r="AP16" s="1184"/>
      <c r="AQ16" s="1184"/>
      <c r="AR16" s="1184"/>
      <c r="AS16" s="1184"/>
      <c r="AT16" s="1184"/>
      <c r="AU16" s="1181"/>
      <c r="AV16" s="1181"/>
      <c r="AW16" s="1181"/>
      <c r="AX16" s="1181"/>
      <c r="AY16" s="1182"/>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3"/>
      <c r="AL17" s="1184"/>
      <c r="AM17" s="1184"/>
      <c r="AN17" s="1184"/>
      <c r="AO17" s="1184"/>
      <c r="AP17" s="1184"/>
      <c r="AQ17" s="1184"/>
      <c r="AR17" s="1184"/>
      <c r="AS17" s="1184"/>
      <c r="AT17" s="1184"/>
      <c r="AU17" s="1181"/>
      <c r="AV17" s="1181"/>
      <c r="AW17" s="1181"/>
      <c r="AX17" s="1181"/>
      <c r="AY17" s="1182"/>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3"/>
      <c r="AL18" s="1184"/>
      <c r="AM18" s="1184"/>
      <c r="AN18" s="1184"/>
      <c r="AO18" s="1184"/>
      <c r="AP18" s="1184"/>
      <c r="AQ18" s="1184"/>
      <c r="AR18" s="1184"/>
      <c r="AS18" s="1184"/>
      <c r="AT18" s="1184"/>
      <c r="AU18" s="1181"/>
      <c r="AV18" s="1181"/>
      <c r="AW18" s="1181"/>
      <c r="AX18" s="1181"/>
      <c r="AY18" s="1182"/>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3"/>
      <c r="AL19" s="1184"/>
      <c r="AM19" s="1184"/>
      <c r="AN19" s="1184"/>
      <c r="AO19" s="1184"/>
      <c r="AP19" s="1184"/>
      <c r="AQ19" s="1184"/>
      <c r="AR19" s="1184"/>
      <c r="AS19" s="1184"/>
      <c r="AT19" s="1184"/>
      <c r="AU19" s="1181"/>
      <c r="AV19" s="1181"/>
      <c r="AW19" s="1181"/>
      <c r="AX19" s="1181"/>
      <c r="AY19" s="1182"/>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3"/>
      <c r="AL20" s="1184"/>
      <c r="AM20" s="1184"/>
      <c r="AN20" s="1184"/>
      <c r="AO20" s="1184"/>
      <c r="AP20" s="1184"/>
      <c r="AQ20" s="1184"/>
      <c r="AR20" s="1184"/>
      <c r="AS20" s="1184"/>
      <c r="AT20" s="1184"/>
      <c r="AU20" s="1181"/>
      <c r="AV20" s="1181"/>
      <c r="AW20" s="1181"/>
      <c r="AX20" s="1181"/>
      <c r="AY20" s="1182"/>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3"/>
      <c r="AL21" s="1184"/>
      <c r="AM21" s="1184"/>
      <c r="AN21" s="1184"/>
      <c r="AO21" s="1184"/>
      <c r="AP21" s="1184"/>
      <c r="AQ21" s="1184"/>
      <c r="AR21" s="1184"/>
      <c r="AS21" s="1184"/>
      <c r="AT21" s="1184"/>
      <c r="AU21" s="1181"/>
      <c r="AV21" s="1181"/>
      <c r="AW21" s="1181"/>
      <c r="AX21" s="1181"/>
      <c r="AY21" s="1182"/>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8"/>
      <c r="R22" s="1179"/>
      <c r="S22" s="1179"/>
      <c r="T22" s="1179"/>
      <c r="U22" s="1179"/>
      <c r="V22" s="1179"/>
      <c r="W22" s="1179"/>
      <c r="X22" s="1179"/>
      <c r="Y22" s="1179"/>
      <c r="Z22" s="1179"/>
      <c r="AA22" s="1179"/>
      <c r="AB22" s="1179"/>
      <c r="AC22" s="1179"/>
      <c r="AD22" s="1179"/>
      <c r="AE22" s="1180"/>
      <c r="AF22" s="1114"/>
      <c r="AG22" s="1115"/>
      <c r="AH22" s="1115"/>
      <c r="AI22" s="1115"/>
      <c r="AJ22" s="1116"/>
      <c r="AK22" s="1174"/>
      <c r="AL22" s="1175"/>
      <c r="AM22" s="1175"/>
      <c r="AN22" s="1175"/>
      <c r="AO22" s="1175"/>
      <c r="AP22" s="1175"/>
      <c r="AQ22" s="1175"/>
      <c r="AR22" s="1175"/>
      <c r="AS22" s="1175"/>
      <c r="AT22" s="1175"/>
      <c r="AU22" s="1176"/>
      <c r="AV22" s="1176"/>
      <c r="AW22" s="1176"/>
      <c r="AX22" s="1176"/>
      <c r="AY22" s="1177"/>
      <c r="AZ22" s="1130" t="s">
        <v>395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396</v>
      </c>
      <c r="B23" s="1039" t="s">
        <v>397</v>
      </c>
      <c r="C23" s="1040"/>
      <c r="D23" s="1040"/>
      <c r="E23" s="1040"/>
      <c r="F23" s="1040"/>
      <c r="G23" s="1040"/>
      <c r="H23" s="1040"/>
      <c r="I23" s="1040"/>
      <c r="J23" s="1040"/>
      <c r="K23" s="1040"/>
      <c r="L23" s="1040"/>
      <c r="M23" s="1040"/>
      <c r="N23" s="1040"/>
      <c r="O23" s="1040"/>
      <c r="P23" s="1041"/>
      <c r="Q23" s="1165">
        <v>3816</v>
      </c>
      <c r="R23" s="1166"/>
      <c r="S23" s="1166"/>
      <c r="T23" s="1166"/>
      <c r="U23" s="1166"/>
      <c r="V23" s="1166">
        <v>3709</v>
      </c>
      <c r="W23" s="1166"/>
      <c r="X23" s="1166"/>
      <c r="Y23" s="1166"/>
      <c r="Z23" s="1166"/>
      <c r="AA23" s="1166">
        <v>108</v>
      </c>
      <c r="AB23" s="1166"/>
      <c r="AC23" s="1166"/>
      <c r="AD23" s="1166"/>
      <c r="AE23" s="1167"/>
      <c r="AF23" s="1168">
        <v>96</v>
      </c>
      <c r="AG23" s="1166"/>
      <c r="AH23" s="1166"/>
      <c r="AI23" s="1166"/>
      <c r="AJ23" s="1169"/>
      <c r="AK23" s="1170"/>
      <c r="AL23" s="1171"/>
      <c r="AM23" s="1171"/>
      <c r="AN23" s="1171"/>
      <c r="AO23" s="1171"/>
      <c r="AP23" s="1166">
        <v>1635</v>
      </c>
      <c r="AQ23" s="1166"/>
      <c r="AR23" s="1166"/>
      <c r="AS23" s="1166"/>
      <c r="AT23" s="1166"/>
      <c r="AU23" s="1172"/>
      <c r="AV23" s="1172"/>
      <c r="AW23" s="1172"/>
      <c r="AX23" s="1172"/>
      <c r="AY23" s="1173"/>
      <c r="AZ23" s="1162" t="s">
        <v>398</v>
      </c>
      <c r="BA23" s="1163"/>
      <c r="BB23" s="1163"/>
      <c r="BC23" s="1163"/>
      <c r="BD23" s="1164"/>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1" t="s">
        <v>399</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0" t="s">
        <v>400</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377</v>
      </c>
      <c r="B26" s="1091"/>
      <c r="C26" s="1091"/>
      <c r="D26" s="1091"/>
      <c r="E26" s="1091"/>
      <c r="F26" s="1091"/>
      <c r="G26" s="1091"/>
      <c r="H26" s="1091"/>
      <c r="I26" s="1091"/>
      <c r="J26" s="1091"/>
      <c r="K26" s="1091"/>
      <c r="L26" s="1091"/>
      <c r="M26" s="1091"/>
      <c r="N26" s="1091"/>
      <c r="O26" s="1091"/>
      <c r="P26" s="1092"/>
      <c r="Q26" s="1096" t="s">
        <v>401</v>
      </c>
      <c r="R26" s="1097"/>
      <c r="S26" s="1097"/>
      <c r="T26" s="1097"/>
      <c r="U26" s="1098"/>
      <c r="V26" s="1096" t="s">
        <v>402</v>
      </c>
      <c r="W26" s="1097"/>
      <c r="X26" s="1097"/>
      <c r="Y26" s="1097"/>
      <c r="Z26" s="1098"/>
      <c r="AA26" s="1096" t="s">
        <v>403</v>
      </c>
      <c r="AB26" s="1097"/>
      <c r="AC26" s="1097"/>
      <c r="AD26" s="1097"/>
      <c r="AE26" s="1097"/>
      <c r="AF26" s="1156" t="s">
        <v>404</v>
      </c>
      <c r="AG26" s="1103"/>
      <c r="AH26" s="1103"/>
      <c r="AI26" s="1103"/>
      <c r="AJ26" s="1157"/>
      <c r="AK26" s="1097" t="s">
        <v>405</v>
      </c>
      <c r="AL26" s="1097"/>
      <c r="AM26" s="1097"/>
      <c r="AN26" s="1097"/>
      <c r="AO26" s="1098"/>
      <c r="AP26" s="1096" t="s">
        <v>406</v>
      </c>
      <c r="AQ26" s="1097"/>
      <c r="AR26" s="1097"/>
      <c r="AS26" s="1097"/>
      <c r="AT26" s="1098"/>
      <c r="AU26" s="1096" t="s">
        <v>407</v>
      </c>
      <c r="AV26" s="1097"/>
      <c r="AW26" s="1097"/>
      <c r="AX26" s="1097"/>
      <c r="AY26" s="1098"/>
      <c r="AZ26" s="1096" t="s">
        <v>408</v>
      </c>
      <c r="BA26" s="1097"/>
      <c r="BB26" s="1097"/>
      <c r="BC26" s="1097"/>
      <c r="BD26" s="1098"/>
      <c r="BE26" s="1096" t="s">
        <v>384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8"/>
      <c r="AG27" s="1106"/>
      <c r="AH27" s="1106"/>
      <c r="AI27" s="1106"/>
      <c r="AJ27" s="1159"/>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7" t="s">
        <v>409</v>
      </c>
      <c r="C28" s="1148"/>
      <c r="D28" s="1148"/>
      <c r="E28" s="1148"/>
      <c r="F28" s="1148"/>
      <c r="G28" s="1148"/>
      <c r="H28" s="1148"/>
      <c r="I28" s="1148"/>
      <c r="J28" s="1148"/>
      <c r="K28" s="1148"/>
      <c r="L28" s="1148"/>
      <c r="M28" s="1148"/>
      <c r="N28" s="1148"/>
      <c r="O28" s="1148"/>
      <c r="P28" s="1149"/>
      <c r="Q28" s="1150">
        <v>490</v>
      </c>
      <c r="R28" s="1151"/>
      <c r="S28" s="1151"/>
      <c r="T28" s="1151"/>
      <c r="U28" s="1151"/>
      <c r="V28" s="1151">
        <v>445</v>
      </c>
      <c r="W28" s="1151"/>
      <c r="X28" s="1151"/>
      <c r="Y28" s="1151"/>
      <c r="Z28" s="1151"/>
      <c r="AA28" s="1151">
        <v>45</v>
      </c>
      <c r="AB28" s="1151"/>
      <c r="AC28" s="1151"/>
      <c r="AD28" s="1151"/>
      <c r="AE28" s="1152"/>
      <c r="AF28" s="1153">
        <v>45</v>
      </c>
      <c r="AG28" s="1151"/>
      <c r="AH28" s="1151"/>
      <c r="AI28" s="1151"/>
      <c r="AJ28" s="1154"/>
      <c r="AK28" s="1155">
        <v>36</v>
      </c>
      <c r="AL28" s="1143"/>
      <c r="AM28" s="1143"/>
      <c r="AN28" s="1143"/>
      <c r="AO28" s="1143"/>
      <c r="AP28" s="1143" t="s">
        <v>589</v>
      </c>
      <c r="AQ28" s="1143"/>
      <c r="AR28" s="1143"/>
      <c r="AS28" s="1143"/>
      <c r="AT28" s="1143"/>
      <c r="AU28" s="1143" t="s">
        <v>588</v>
      </c>
      <c r="AV28" s="1143"/>
      <c r="AW28" s="1143"/>
      <c r="AX28" s="1143"/>
      <c r="AY28" s="1143"/>
      <c r="AZ28" s="1144" t="s">
        <v>588</v>
      </c>
      <c r="BA28" s="1144"/>
      <c r="BB28" s="1144"/>
      <c r="BC28" s="1144"/>
      <c r="BD28" s="1144"/>
      <c r="BE28" s="1145"/>
      <c r="BF28" s="1081"/>
      <c r="BG28" s="1081"/>
      <c r="BH28" s="1081"/>
      <c r="BI28" s="1146"/>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410</v>
      </c>
      <c r="C29" s="1133"/>
      <c r="D29" s="1133"/>
      <c r="E29" s="1133"/>
      <c r="F29" s="1133"/>
      <c r="G29" s="1133"/>
      <c r="H29" s="1133"/>
      <c r="I29" s="1133"/>
      <c r="J29" s="1133"/>
      <c r="K29" s="1133"/>
      <c r="L29" s="1133"/>
      <c r="M29" s="1133"/>
      <c r="N29" s="1133"/>
      <c r="O29" s="1133"/>
      <c r="P29" s="1134"/>
      <c r="Q29" s="1138">
        <v>650</v>
      </c>
      <c r="R29" s="1139"/>
      <c r="S29" s="1139"/>
      <c r="T29" s="1139"/>
      <c r="U29" s="1139"/>
      <c r="V29" s="1139">
        <v>603</v>
      </c>
      <c r="W29" s="1139"/>
      <c r="X29" s="1139"/>
      <c r="Y29" s="1139"/>
      <c r="Z29" s="1139"/>
      <c r="AA29" s="1139">
        <v>47</v>
      </c>
      <c r="AB29" s="1139"/>
      <c r="AC29" s="1139"/>
      <c r="AD29" s="1139"/>
      <c r="AE29" s="1140"/>
      <c r="AF29" s="1114">
        <v>47</v>
      </c>
      <c r="AG29" s="1115"/>
      <c r="AH29" s="1115"/>
      <c r="AI29" s="1115"/>
      <c r="AJ29" s="1116"/>
      <c r="AK29" s="1075">
        <v>109</v>
      </c>
      <c r="AL29" s="1066"/>
      <c r="AM29" s="1066"/>
      <c r="AN29" s="1066"/>
      <c r="AO29" s="1066"/>
      <c r="AP29" s="1066" t="s">
        <v>590</v>
      </c>
      <c r="AQ29" s="1066"/>
      <c r="AR29" s="1066"/>
      <c r="AS29" s="1066"/>
      <c r="AT29" s="1066"/>
      <c r="AU29" s="1066" t="s">
        <v>591</v>
      </c>
      <c r="AV29" s="1066"/>
      <c r="AW29" s="1066"/>
      <c r="AX29" s="1066"/>
      <c r="AY29" s="1066"/>
      <c r="AZ29" s="1137" t="s">
        <v>590</v>
      </c>
      <c r="BA29" s="1137"/>
      <c r="BB29" s="1137"/>
      <c r="BC29" s="1137"/>
      <c r="BD29" s="1137"/>
      <c r="BE29" s="1141" t="s">
        <v>594</v>
      </c>
      <c r="BF29" s="1070"/>
      <c r="BG29" s="1070"/>
      <c r="BH29" s="1070"/>
      <c r="BI29" s="114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411</v>
      </c>
      <c r="C30" s="1133"/>
      <c r="D30" s="1133"/>
      <c r="E30" s="1133"/>
      <c r="F30" s="1133"/>
      <c r="G30" s="1133"/>
      <c r="H30" s="1133"/>
      <c r="I30" s="1133"/>
      <c r="J30" s="1133"/>
      <c r="K30" s="1133"/>
      <c r="L30" s="1133"/>
      <c r="M30" s="1133"/>
      <c r="N30" s="1133"/>
      <c r="O30" s="1133"/>
      <c r="P30" s="1134"/>
      <c r="Q30" s="1138">
        <v>77</v>
      </c>
      <c r="R30" s="1139"/>
      <c r="S30" s="1139"/>
      <c r="T30" s="1139"/>
      <c r="U30" s="1139"/>
      <c r="V30" s="1139">
        <v>72</v>
      </c>
      <c r="W30" s="1139"/>
      <c r="X30" s="1139"/>
      <c r="Y30" s="1139"/>
      <c r="Z30" s="1139"/>
      <c r="AA30" s="1139">
        <v>5</v>
      </c>
      <c r="AB30" s="1139"/>
      <c r="AC30" s="1139"/>
      <c r="AD30" s="1139"/>
      <c r="AE30" s="1140"/>
      <c r="AF30" s="1114">
        <v>5</v>
      </c>
      <c r="AG30" s="1115"/>
      <c r="AH30" s="1115"/>
      <c r="AI30" s="1115"/>
      <c r="AJ30" s="1116"/>
      <c r="AK30" s="1075">
        <v>112</v>
      </c>
      <c r="AL30" s="1066"/>
      <c r="AM30" s="1066"/>
      <c r="AN30" s="1066"/>
      <c r="AO30" s="1066"/>
      <c r="AP30" s="1066" t="s">
        <v>588</v>
      </c>
      <c r="AQ30" s="1066"/>
      <c r="AR30" s="1066"/>
      <c r="AS30" s="1066"/>
      <c r="AT30" s="1066"/>
      <c r="AU30" s="1066" t="s">
        <v>588</v>
      </c>
      <c r="AV30" s="1066"/>
      <c r="AW30" s="1066"/>
      <c r="AX30" s="1066"/>
      <c r="AY30" s="1066"/>
      <c r="AZ30" s="1137" t="s">
        <v>590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412</v>
      </c>
      <c r="C31" s="1133"/>
      <c r="D31" s="1133"/>
      <c r="E31" s="1133"/>
      <c r="F31" s="1133"/>
      <c r="G31" s="1133"/>
      <c r="H31" s="1133"/>
      <c r="I31" s="1133"/>
      <c r="J31" s="1133"/>
      <c r="K31" s="1133"/>
      <c r="L31" s="1133"/>
      <c r="M31" s="1133"/>
      <c r="N31" s="1133"/>
      <c r="O31" s="1133"/>
      <c r="P31" s="1134"/>
      <c r="Q31" s="1138">
        <v>253</v>
      </c>
      <c r="R31" s="1139"/>
      <c r="S31" s="1139"/>
      <c r="T31" s="1139"/>
      <c r="U31" s="1139"/>
      <c r="V31" s="1139">
        <v>246</v>
      </c>
      <c r="W31" s="1139"/>
      <c r="X31" s="1139"/>
      <c r="Y31" s="1139"/>
      <c r="Z31" s="1139"/>
      <c r="AA31" s="1139">
        <v>6</v>
      </c>
      <c r="AB31" s="1139"/>
      <c r="AC31" s="1139"/>
      <c r="AD31" s="1139"/>
      <c r="AE31" s="1140"/>
      <c r="AF31" s="1114">
        <v>7</v>
      </c>
      <c r="AG31" s="1115"/>
      <c r="AH31" s="1115"/>
      <c r="AI31" s="1115"/>
      <c r="AJ31" s="1116"/>
      <c r="AK31" s="1075" t="s">
        <v>588</v>
      </c>
      <c r="AL31" s="1066"/>
      <c r="AM31" s="1066"/>
      <c r="AN31" s="1066"/>
      <c r="AO31" s="1066"/>
      <c r="AP31" s="1066">
        <v>710</v>
      </c>
      <c r="AQ31" s="1066"/>
      <c r="AR31" s="1066"/>
      <c r="AS31" s="1066"/>
      <c r="AT31" s="1066"/>
      <c r="AU31" s="1066">
        <v>312</v>
      </c>
      <c r="AV31" s="1066"/>
      <c r="AW31" s="1066"/>
      <c r="AX31" s="1066"/>
      <c r="AY31" s="1066"/>
      <c r="AZ31" s="1137" t="s">
        <v>592</v>
      </c>
      <c r="BA31" s="1137"/>
      <c r="BB31" s="1137"/>
      <c r="BC31" s="1137"/>
      <c r="BD31" s="1137"/>
      <c r="BE31" s="1127" t="s">
        <v>413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v>160</v>
      </c>
      <c r="R32" s="1139"/>
      <c r="S32" s="1139"/>
      <c r="T32" s="1139"/>
      <c r="U32" s="1139"/>
      <c r="V32" s="1139">
        <v>156</v>
      </c>
      <c r="W32" s="1139"/>
      <c r="X32" s="1139"/>
      <c r="Y32" s="1139"/>
      <c r="Z32" s="1139"/>
      <c r="AA32" s="1139">
        <v>5</v>
      </c>
      <c r="AB32" s="1139"/>
      <c r="AC32" s="1139"/>
      <c r="AD32" s="1139"/>
      <c r="AE32" s="1140"/>
      <c r="AF32" s="1114">
        <v>4</v>
      </c>
      <c r="AG32" s="1115"/>
      <c r="AH32" s="1115"/>
      <c r="AI32" s="1115"/>
      <c r="AJ32" s="1116"/>
      <c r="AK32" s="1075" t="s">
        <v>588</v>
      </c>
      <c r="AL32" s="1066"/>
      <c r="AM32" s="1066"/>
      <c r="AN32" s="1066"/>
      <c r="AO32" s="1066"/>
      <c r="AP32" s="1066">
        <v>504</v>
      </c>
      <c r="AQ32" s="1066"/>
      <c r="AR32" s="1066"/>
      <c r="AS32" s="1066"/>
      <c r="AT32" s="1066"/>
      <c r="AU32" s="1066">
        <v>504</v>
      </c>
      <c r="AV32" s="1066"/>
      <c r="AW32" s="1066"/>
      <c r="AX32" s="1066"/>
      <c r="AY32" s="1066"/>
      <c r="AZ32" s="1137" t="s">
        <v>588</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396</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108</v>
      </c>
      <c r="AG63" s="1054"/>
      <c r="AH63" s="1054"/>
      <c r="AI63" s="1054"/>
      <c r="AJ63" s="1125"/>
      <c r="AK63" s="1126"/>
      <c r="AL63" s="1058"/>
      <c r="AM63" s="1058"/>
      <c r="AN63" s="1058"/>
      <c r="AO63" s="1058"/>
      <c r="AP63" s="1054">
        <v>1214</v>
      </c>
      <c r="AQ63" s="1054"/>
      <c r="AR63" s="1054"/>
      <c r="AS63" s="1054"/>
      <c r="AT63" s="1054"/>
      <c r="AU63" s="1054">
        <v>816</v>
      </c>
      <c r="AV63" s="1054"/>
      <c r="AW63" s="1054"/>
      <c r="AX63" s="1054"/>
      <c r="AY63" s="1054"/>
      <c r="AZ63" s="1120"/>
      <c r="BA63" s="1120"/>
      <c r="BB63" s="1120"/>
      <c r="BC63" s="1120"/>
      <c r="BD63" s="1120"/>
      <c r="BE63" s="1055"/>
      <c r="BF63" s="1055"/>
      <c r="BG63" s="1055"/>
      <c r="BH63" s="1055"/>
      <c r="BI63" s="1056"/>
      <c r="BJ63" s="1121" t="s">
        <v>131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406</v>
      </c>
      <c r="AQ66" s="1097"/>
      <c r="AR66" s="1097"/>
      <c r="AS66" s="1097"/>
      <c r="AT66" s="1098"/>
      <c r="AU66" s="1096" t="s">
        <v>424</v>
      </c>
      <c r="AV66" s="1097"/>
      <c r="AW66" s="1097"/>
      <c r="AX66" s="1097"/>
      <c r="AY66" s="1098"/>
      <c r="AZ66" s="1096" t="s">
        <v>384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579</v>
      </c>
      <c r="C68" s="1081"/>
      <c r="D68" s="1081"/>
      <c r="E68" s="1081"/>
      <c r="F68" s="1081"/>
      <c r="G68" s="1081"/>
      <c r="H68" s="1081"/>
      <c r="I68" s="1081"/>
      <c r="J68" s="1081"/>
      <c r="K68" s="1081"/>
      <c r="L68" s="1081"/>
      <c r="M68" s="1081"/>
      <c r="N68" s="1081"/>
      <c r="O68" s="1081"/>
      <c r="P68" s="1082"/>
      <c r="Q68" s="1083">
        <v>3407</v>
      </c>
      <c r="R68" s="1077"/>
      <c r="S68" s="1077"/>
      <c r="T68" s="1077"/>
      <c r="U68" s="1077"/>
      <c r="V68" s="1077">
        <v>3247</v>
      </c>
      <c r="W68" s="1077"/>
      <c r="X68" s="1077"/>
      <c r="Y68" s="1077"/>
      <c r="Z68" s="1077"/>
      <c r="AA68" s="1077">
        <v>160</v>
      </c>
      <c r="AB68" s="1077"/>
      <c r="AC68" s="1077"/>
      <c r="AD68" s="1077"/>
      <c r="AE68" s="1077"/>
      <c r="AF68" s="1077">
        <v>160</v>
      </c>
      <c r="AG68" s="1077"/>
      <c r="AH68" s="1077"/>
      <c r="AI68" s="1077"/>
      <c r="AJ68" s="1077"/>
      <c r="AK68" s="1077">
        <v>94</v>
      </c>
      <c r="AL68" s="1077"/>
      <c r="AM68" s="1077"/>
      <c r="AN68" s="1077"/>
      <c r="AO68" s="1077"/>
      <c r="AP68" s="1077">
        <v>2841</v>
      </c>
      <c r="AQ68" s="1077"/>
      <c r="AR68" s="1077"/>
      <c r="AS68" s="1077"/>
      <c r="AT68" s="1077"/>
      <c r="AU68" s="1077">
        <v>71</v>
      </c>
      <c r="AV68" s="1077"/>
      <c r="AW68" s="1077"/>
      <c r="AX68" s="1077"/>
      <c r="AY68" s="1077"/>
      <c r="AZ68" s="1078" t="s">
        <v>600</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580</v>
      </c>
      <c r="C69" s="1070"/>
      <c r="D69" s="1070"/>
      <c r="E69" s="1070"/>
      <c r="F69" s="1070"/>
      <c r="G69" s="1070"/>
      <c r="H69" s="1070"/>
      <c r="I69" s="1070"/>
      <c r="J69" s="1070"/>
      <c r="K69" s="1070"/>
      <c r="L69" s="1070"/>
      <c r="M69" s="1070"/>
      <c r="N69" s="1070"/>
      <c r="O69" s="1070"/>
      <c r="P69" s="1071"/>
      <c r="Q69" s="1072">
        <v>3015</v>
      </c>
      <c r="R69" s="1066"/>
      <c r="S69" s="1066"/>
      <c r="T69" s="1066"/>
      <c r="U69" s="1066"/>
      <c r="V69" s="1066">
        <v>2854</v>
      </c>
      <c r="W69" s="1066"/>
      <c r="X69" s="1066"/>
      <c r="Y69" s="1066"/>
      <c r="Z69" s="1066"/>
      <c r="AA69" s="1066">
        <v>161</v>
      </c>
      <c r="AB69" s="1066"/>
      <c r="AC69" s="1066"/>
      <c r="AD69" s="1066"/>
      <c r="AE69" s="1066"/>
      <c r="AF69" s="1066">
        <v>161</v>
      </c>
      <c r="AG69" s="1066"/>
      <c r="AH69" s="1066"/>
      <c r="AI69" s="1066"/>
      <c r="AJ69" s="1066"/>
      <c r="AK69" s="1066">
        <v>70</v>
      </c>
      <c r="AL69" s="1066"/>
      <c r="AM69" s="1066"/>
      <c r="AN69" s="1066"/>
      <c r="AO69" s="1066"/>
      <c r="AP69" s="1066">
        <v>764</v>
      </c>
      <c r="AQ69" s="1066"/>
      <c r="AR69" s="1066"/>
      <c r="AS69" s="1066"/>
      <c r="AT69" s="1066"/>
      <c r="AU69" s="1066">
        <v>26</v>
      </c>
      <c r="AV69" s="1066"/>
      <c r="AW69" s="1066"/>
      <c r="AX69" s="1066"/>
      <c r="AY69" s="1066"/>
      <c r="AZ69" s="1067" t="s">
        <v>595</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581</v>
      </c>
      <c r="C70" s="1070"/>
      <c r="D70" s="1070"/>
      <c r="E70" s="1070"/>
      <c r="F70" s="1070"/>
      <c r="G70" s="1070"/>
      <c r="H70" s="1070"/>
      <c r="I70" s="1070"/>
      <c r="J70" s="1070"/>
      <c r="K70" s="1070"/>
      <c r="L70" s="1070"/>
      <c r="M70" s="1070"/>
      <c r="N70" s="1070"/>
      <c r="O70" s="1070"/>
      <c r="P70" s="1071"/>
      <c r="Q70" s="1072">
        <v>264</v>
      </c>
      <c r="R70" s="1066"/>
      <c r="S70" s="1066"/>
      <c r="T70" s="1066"/>
      <c r="U70" s="1066"/>
      <c r="V70" s="1066">
        <v>227</v>
      </c>
      <c r="W70" s="1066"/>
      <c r="X70" s="1066"/>
      <c r="Y70" s="1066"/>
      <c r="Z70" s="1066"/>
      <c r="AA70" s="1066">
        <v>36</v>
      </c>
      <c r="AB70" s="1066"/>
      <c r="AC70" s="1066"/>
      <c r="AD70" s="1066"/>
      <c r="AE70" s="1066"/>
      <c r="AF70" s="1066">
        <v>36</v>
      </c>
      <c r="AG70" s="1066"/>
      <c r="AH70" s="1066"/>
      <c r="AI70" s="1066"/>
      <c r="AJ70" s="1066"/>
      <c r="AK70" s="1066" t="s">
        <v>588</v>
      </c>
      <c r="AL70" s="1066"/>
      <c r="AM70" s="1066"/>
      <c r="AN70" s="1066"/>
      <c r="AO70" s="1066"/>
      <c r="AP70" s="1066" t="s">
        <v>596</v>
      </c>
      <c r="AQ70" s="1066"/>
      <c r="AR70" s="1066"/>
      <c r="AS70" s="1066"/>
      <c r="AT70" s="1066"/>
      <c r="AU70" s="1066" t="s">
        <v>596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582</v>
      </c>
      <c r="C71" s="1070"/>
      <c r="D71" s="1070"/>
      <c r="E71" s="1070"/>
      <c r="F71" s="1070"/>
      <c r="G71" s="1070"/>
      <c r="H71" s="1070"/>
      <c r="I71" s="1070"/>
      <c r="J71" s="1070"/>
      <c r="K71" s="1070"/>
      <c r="L71" s="1070"/>
      <c r="M71" s="1070"/>
      <c r="N71" s="1070"/>
      <c r="O71" s="1070"/>
      <c r="P71" s="1071"/>
      <c r="Q71" s="1072">
        <v>261826</v>
      </c>
      <c r="R71" s="1066"/>
      <c r="S71" s="1066"/>
      <c r="T71" s="1066"/>
      <c r="U71" s="1066"/>
      <c r="V71" s="1066">
        <v>245795</v>
      </c>
      <c r="W71" s="1066"/>
      <c r="X71" s="1066"/>
      <c r="Y71" s="1066"/>
      <c r="Z71" s="1066"/>
      <c r="AA71" s="1066">
        <v>16031</v>
      </c>
      <c r="AB71" s="1066"/>
      <c r="AC71" s="1066"/>
      <c r="AD71" s="1066"/>
      <c r="AE71" s="1066"/>
      <c r="AF71" s="1066">
        <v>16031</v>
      </c>
      <c r="AG71" s="1066"/>
      <c r="AH71" s="1066"/>
      <c r="AI71" s="1066"/>
      <c r="AJ71" s="1066"/>
      <c r="AK71" s="1066" t="s">
        <v>588</v>
      </c>
      <c r="AL71" s="1066"/>
      <c r="AM71" s="1066"/>
      <c r="AN71" s="1066"/>
      <c r="AO71" s="1066"/>
      <c r="AP71" s="1066" t="s">
        <v>589</v>
      </c>
      <c r="AQ71" s="1066"/>
      <c r="AR71" s="1066"/>
      <c r="AS71" s="1066"/>
      <c r="AT71" s="1066"/>
      <c r="AU71" s="1066" t="s">
        <v>590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583</v>
      </c>
      <c r="C72" s="1070"/>
      <c r="D72" s="1070"/>
      <c r="E72" s="1070"/>
      <c r="F72" s="1070"/>
      <c r="G72" s="1070"/>
      <c r="H72" s="1070"/>
      <c r="I72" s="1070"/>
      <c r="J72" s="1070"/>
      <c r="K72" s="1070"/>
      <c r="L72" s="1070"/>
      <c r="M72" s="1070"/>
      <c r="N72" s="1070"/>
      <c r="O72" s="1070"/>
      <c r="P72" s="1071"/>
      <c r="Q72" s="1072">
        <v>73</v>
      </c>
      <c r="R72" s="1066"/>
      <c r="S72" s="1066"/>
      <c r="T72" s="1066"/>
      <c r="U72" s="1066"/>
      <c r="V72" s="1066">
        <v>69</v>
      </c>
      <c r="W72" s="1066"/>
      <c r="X72" s="1066"/>
      <c r="Y72" s="1066"/>
      <c r="Z72" s="1066"/>
      <c r="AA72" s="1066">
        <v>4</v>
      </c>
      <c r="AB72" s="1066"/>
      <c r="AC72" s="1066"/>
      <c r="AD72" s="1066"/>
      <c r="AE72" s="1066"/>
      <c r="AF72" s="1066">
        <v>4</v>
      </c>
      <c r="AG72" s="1066"/>
      <c r="AH72" s="1066"/>
      <c r="AI72" s="1066"/>
      <c r="AJ72" s="1066"/>
      <c r="AK72" s="1066" t="s">
        <v>590</v>
      </c>
      <c r="AL72" s="1066"/>
      <c r="AM72" s="1066"/>
      <c r="AN72" s="1066"/>
      <c r="AO72" s="1066"/>
      <c r="AP72" s="1066" t="s">
        <v>588</v>
      </c>
      <c r="AQ72" s="1066"/>
      <c r="AR72" s="1066"/>
      <c r="AS72" s="1066"/>
      <c r="AT72" s="1066"/>
      <c r="AU72" s="1066" t="s">
        <v>597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584</v>
      </c>
      <c r="C73" s="1070"/>
      <c r="D73" s="1070"/>
      <c r="E73" s="1070"/>
      <c r="F73" s="1070"/>
      <c r="G73" s="1070"/>
      <c r="H73" s="1070"/>
      <c r="I73" s="1070"/>
      <c r="J73" s="1070"/>
      <c r="K73" s="1070"/>
      <c r="L73" s="1070"/>
      <c r="M73" s="1070"/>
      <c r="N73" s="1070"/>
      <c r="O73" s="1070"/>
      <c r="P73" s="1071"/>
      <c r="Q73" s="1072">
        <v>7622</v>
      </c>
      <c r="R73" s="1066"/>
      <c r="S73" s="1066"/>
      <c r="T73" s="1066"/>
      <c r="U73" s="1066"/>
      <c r="V73" s="1066">
        <v>7593</v>
      </c>
      <c r="W73" s="1066"/>
      <c r="X73" s="1066"/>
      <c r="Y73" s="1066"/>
      <c r="Z73" s="1066"/>
      <c r="AA73" s="1066">
        <v>29</v>
      </c>
      <c r="AB73" s="1066"/>
      <c r="AC73" s="1066"/>
      <c r="AD73" s="1066"/>
      <c r="AE73" s="1066"/>
      <c r="AF73" s="1066">
        <v>29</v>
      </c>
      <c r="AG73" s="1066"/>
      <c r="AH73" s="1066"/>
      <c r="AI73" s="1066"/>
      <c r="AJ73" s="1066"/>
      <c r="AK73" s="1066">
        <v>790</v>
      </c>
      <c r="AL73" s="1066"/>
      <c r="AM73" s="1066"/>
      <c r="AN73" s="1066"/>
      <c r="AO73" s="1066"/>
      <c r="AP73" s="1066" t="s">
        <v>598</v>
      </c>
      <c r="AQ73" s="1066"/>
      <c r="AR73" s="1066"/>
      <c r="AS73" s="1066"/>
      <c r="AT73" s="1066"/>
      <c r="AU73" s="1066" t="s">
        <v>588</v>
      </c>
      <c r="AV73" s="1066"/>
      <c r="AW73" s="1066"/>
      <c r="AX73" s="1066"/>
      <c r="AY73" s="1066"/>
      <c r="AZ73" s="1067" t="s">
        <v>599</v>
      </c>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611</v>
      </c>
      <c r="C74" s="1070"/>
      <c r="D74" s="1070"/>
      <c r="E74" s="1070"/>
      <c r="F74" s="1070"/>
      <c r="G74" s="1070"/>
      <c r="H74" s="1070"/>
      <c r="I74" s="1070"/>
      <c r="J74" s="1070"/>
      <c r="K74" s="1070"/>
      <c r="L74" s="1070"/>
      <c r="M74" s="1070"/>
      <c r="N74" s="1070"/>
      <c r="O74" s="1070"/>
      <c r="P74" s="1071"/>
      <c r="Q74" s="1072">
        <v>37</v>
      </c>
      <c r="R74" s="1066"/>
      <c r="S74" s="1066"/>
      <c r="T74" s="1066"/>
      <c r="U74" s="1066"/>
      <c r="V74" s="1066">
        <v>31</v>
      </c>
      <c r="W74" s="1066"/>
      <c r="X74" s="1066"/>
      <c r="Y74" s="1066"/>
      <c r="Z74" s="1066"/>
      <c r="AA74" s="1066">
        <v>6</v>
      </c>
      <c r="AB74" s="1066"/>
      <c r="AC74" s="1066"/>
      <c r="AD74" s="1066"/>
      <c r="AE74" s="1066"/>
      <c r="AF74" s="1066">
        <v>6</v>
      </c>
      <c r="AG74" s="1066"/>
      <c r="AH74" s="1066"/>
      <c r="AI74" s="1066"/>
      <c r="AJ74" s="1066"/>
      <c r="AK74" s="1066" t="s">
        <v>517</v>
      </c>
      <c r="AL74" s="1066"/>
      <c r="AM74" s="1066"/>
      <c r="AN74" s="1066"/>
      <c r="AO74" s="1066"/>
      <c r="AP74" s="1066" t="s">
        <v>517</v>
      </c>
      <c r="AQ74" s="1066"/>
      <c r="AR74" s="1066"/>
      <c r="AS74" s="1066"/>
      <c r="AT74" s="1066"/>
      <c r="AU74" s="1066" t="s">
        <v>517</v>
      </c>
      <c r="AV74" s="1066"/>
      <c r="AW74" s="1066"/>
      <c r="AX74" s="1066"/>
      <c r="AY74" s="1066"/>
      <c r="AZ74" s="1067" t="s">
        <v>612</v>
      </c>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396</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16421</v>
      </c>
      <c r="AG88" s="1054"/>
      <c r="AH88" s="1054"/>
      <c r="AI88" s="1054"/>
      <c r="AJ88" s="1054"/>
      <c r="AK88" s="1058"/>
      <c r="AL88" s="1058"/>
      <c r="AM88" s="1058"/>
      <c r="AN88" s="1058"/>
      <c r="AO88" s="1058"/>
      <c r="AP88" s="1054">
        <v>3605</v>
      </c>
      <c r="AQ88" s="1054"/>
      <c r="AR88" s="1054"/>
      <c r="AS88" s="1054"/>
      <c r="AT88" s="1054"/>
      <c r="AU88" s="1054">
        <v>97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11</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312</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312</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312</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343677</v>
      </c>
      <c r="AB110" s="982"/>
      <c r="AC110" s="982"/>
      <c r="AD110" s="982"/>
      <c r="AE110" s="983"/>
      <c r="AF110" s="984">
        <v>294138</v>
      </c>
      <c r="AG110" s="982"/>
      <c r="AH110" s="982"/>
      <c r="AI110" s="982"/>
      <c r="AJ110" s="983"/>
      <c r="AK110" s="984">
        <v>299627</v>
      </c>
      <c r="AL110" s="982"/>
      <c r="AM110" s="982"/>
      <c r="AN110" s="982"/>
      <c r="AO110" s="983"/>
      <c r="AP110" s="985">
        <v>16.5</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2157352</v>
      </c>
      <c r="BR110" s="929"/>
      <c r="BS110" s="929"/>
      <c r="BT110" s="929"/>
      <c r="BU110" s="929"/>
      <c r="BV110" s="929">
        <v>1886432</v>
      </c>
      <c r="BW110" s="929"/>
      <c r="BX110" s="929"/>
      <c r="BY110" s="929"/>
      <c r="BZ110" s="929"/>
      <c r="CA110" s="929">
        <v>1635354</v>
      </c>
      <c r="CB110" s="929"/>
      <c r="CC110" s="929"/>
      <c r="CD110" s="929"/>
      <c r="CE110" s="929"/>
      <c r="CF110" s="953">
        <v>90</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131</v>
      </c>
      <c r="DH110" s="929"/>
      <c r="DI110" s="929"/>
      <c r="DJ110" s="929"/>
      <c r="DK110" s="929"/>
      <c r="DL110" s="929" t="s">
        <v>398</v>
      </c>
      <c r="DM110" s="929"/>
      <c r="DN110" s="929"/>
      <c r="DO110" s="929"/>
      <c r="DP110" s="929"/>
      <c r="DQ110" s="929" t="s">
        <v>131</v>
      </c>
      <c r="DR110" s="929"/>
      <c r="DS110" s="929"/>
      <c r="DT110" s="929"/>
      <c r="DU110" s="929"/>
      <c r="DV110" s="930" t="s">
        <v>131</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398</v>
      </c>
      <c r="AB111" s="1010"/>
      <c r="AC111" s="1010"/>
      <c r="AD111" s="1010"/>
      <c r="AE111" s="1011"/>
      <c r="AF111" s="1012" t="s">
        <v>131</v>
      </c>
      <c r="AG111" s="1010"/>
      <c r="AH111" s="1010"/>
      <c r="AI111" s="1010"/>
      <c r="AJ111" s="1011"/>
      <c r="AK111" s="1012" t="s">
        <v>398</v>
      </c>
      <c r="AL111" s="1010"/>
      <c r="AM111" s="1010"/>
      <c r="AN111" s="1010"/>
      <c r="AO111" s="1011"/>
      <c r="AP111" s="1013" t="s">
        <v>398</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398</v>
      </c>
      <c r="BR111" s="901"/>
      <c r="BS111" s="901"/>
      <c r="BT111" s="901"/>
      <c r="BU111" s="901"/>
      <c r="BV111" s="901" t="s">
        <v>398</v>
      </c>
      <c r="BW111" s="901"/>
      <c r="BX111" s="901"/>
      <c r="BY111" s="901"/>
      <c r="BZ111" s="901"/>
      <c r="CA111" s="901" t="s">
        <v>398</v>
      </c>
      <c r="CB111" s="901"/>
      <c r="CC111" s="901"/>
      <c r="CD111" s="901"/>
      <c r="CE111" s="901"/>
      <c r="CF111" s="962" t="s">
        <v>131</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131</v>
      </c>
      <c r="DH111" s="901"/>
      <c r="DI111" s="901"/>
      <c r="DJ111" s="901"/>
      <c r="DK111" s="901"/>
      <c r="DL111" s="901" t="s">
        <v>398</v>
      </c>
      <c r="DM111" s="901"/>
      <c r="DN111" s="901"/>
      <c r="DO111" s="901"/>
      <c r="DP111" s="901"/>
      <c r="DQ111" s="901" t="s">
        <v>398</v>
      </c>
      <c r="DR111" s="901"/>
      <c r="DS111" s="901"/>
      <c r="DT111" s="901"/>
      <c r="DU111" s="901"/>
      <c r="DV111" s="878" t="s">
        <v>131</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131</v>
      </c>
      <c r="AB112" s="864"/>
      <c r="AC112" s="864"/>
      <c r="AD112" s="864"/>
      <c r="AE112" s="865"/>
      <c r="AF112" s="866" t="s">
        <v>447</v>
      </c>
      <c r="AG112" s="864"/>
      <c r="AH112" s="864"/>
      <c r="AI112" s="864"/>
      <c r="AJ112" s="865"/>
      <c r="AK112" s="866" t="s">
        <v>131</v>
      </c>
      <c r="AL112" s="864"/>
      <c r="AM112" s="864"/>
      <c r="AN112" s="864"/>
      <c r="AO112" s="865"/>
      <c r="AP112" s="911" t="s">
        <v>447</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792814</v>
      </c>
      <c r="BR112" s="901"/>
      <c r="BS112" s="901"/>
      <c r="BT112" s="901"/>
      <c r="BU112" s="901"/>
      <c r="BV112" s="901">
        <v>772722</v>
      </c>
      <c r="BW112" s="901"/>
      <c r="BX112" s="901"/>
      <c r="BY112" s="901"/>
      <c r="BZ112" s="901"/>
      <c r="CA112" s="901">
        <v>815842</v>
      </c>
      <c r="CB112" s="901"/>
      <c r="CC112" s="901"/>
      <c r="CD112" s="901"/>
      <c r="CE112" s="901"/>
      <c r="CF112" s="962">
        <v>44.9</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398</v>
      </c>
      <c r="DH112" s="901"/>
      <c r="DI112" s="901"/>
      <c r="DJ112" s="901"/>
      <c r="DK112" s="901"/>
      <c r="DL112" s="901" t="s">
        <v>447</v>
      </c>
      <c r="DM112" s="901"/>
      <c r="DN112" s="901"/>
      <c r="DO112" s="901"/>
      <c r="DP112" s="901"/>
      <c r="DQ112" s="901" t="s">
        <v>131</v>
      </c>
      <c r="DR112" s="901"/>
      <c r="DS112" s="901"/>
      <c r="DT112" s="901"/>
      <c r="DU112" s="901"/>
      <c r="DV112" s="878" t="s">
        <v>131</v>
      </c>
      <c r="DW112" s="878"/>
      <c r="DX112" s="878"/>
      <c r="DY112" s="878"/>
      <c r="DZ112" s="879"/>
    </row>
    <row r="113" spans="1:130" s="248" customFormat="1" ht="26.25" customHeight="1" x14ac:dyDescent="0.15">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66220</v>
      </c>
      <c r="AB113" s="1010"/>
      <c r="AC113" s="1010"/>
      <c r="AD113" s="1010"/>
      <c r="AE113" s="1011"/>
      <c r="AF113" s="1012">
        <v>69554</v>
      </c>
      <c r="AG113" s="1010"/>
      <c r="AH113" s="1010"/>
      <c r="AI113" s="1010"/>
      <c r="AJ113" s="1011"/>
      <c r="AK113" s="1012">
        <v>68494</v>
      </c>
      <c r="AL113" s="1010"/>
      <c r="AM113" s="1010"/>
      <c r="AN113" s="1010"/>
      <c r="AO113" s="1011"/>
      <c r="AP113" s="1013">
        <v>3.8</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96743</v>
      </c>
      <c r="BR113" s="901"/>
      <c r="BS113" s="901"/>
      <c r="BT113" s="901"/>
      <c r="BU113" s="901"/>
      <c r="BV113" s="901">
        <v>104428</v>
      </c>
      <c r="BW113" s="901"/>
      <c r="BX113" s="901"/>
      <c r="BY113" s="901"/>
      <c r="BZ113" s="901"/>
      <c r="CA113" s="901">
        <v>97415</v>
      </c>
      <c r="CB113" s="901"/>
      <c r="CC113" s="901"/>
      <c r="CD113" s="901"/>
      <c r="CE113" s="901"/>
      <c r="CF113" s="962">
        <v>5.4</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131</v>
      </c>
      <c r="DH113" s="864"/>
      <c r="DI113" s="864"/>
      <c r="DJ113" s="864"/>
      <c r="DK113" s="865"/>
      <c r="DL113" s="866" t="s">
        <v>131</v>
      </c>
      <c r="DM113" s="864"/>
      <c r="DN113" s="864"/>
      <c r="DO113" s="864"/>
      <c r="DP113" s="865"/>
      <c r="DQ113" s="866" t="s">
        <v>398</v>
      </c>
      <c r="DR113" s="864"/>
      <c r="DS113" s="864"/>
      <c r="DT113" s="864"/>
      <c r="DU113" s="865"/>
      <c r="DV113" s="911" t="s">
        <v>398</v>
      </c>
      <c r="DW113" s="912"/>
      <c r="DX113" s="912"/>
      <c r="DY113" s="912"/>
      <c r="DZ113" s="913"/>
    </row>
    <row r="114" spans="1:130" s="248" customFormat="1" ht="26.25" customHeight="1" x14ac:dyDescent="0.15">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8431</v>
      </c>
      <c r="AB114" s="864"/>
      <c r="AC114" s="864"/>
      <c r="AD114" s="864"/>
      <c r="AE114" s="865"/>
      <c r="AF114" s="866">
        <v>9311</v>
      </c>
      <c r="AG114" s="864"/>
      <c r="AH114" s="864"/>
      <c r="AI114" s="864"/>
      <c r="AJ114" s="865"/>
      <c r="AK114" s="866">
        <v>12273</v>
      </c>
      <c r="AL114" s="864"/>
      <c r="AM114" s="864"/>
      <c r="AN114" s="864"/>
      <c r="AO114" s="865"/>
      <c r="AP114" s="911">
        <v>0.7</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430015</v>
      </c>
      <c r="BR114" s="901"/>
      <c r="BS114" s="901"/>
      <c r="BT114" s="901"/>
      <c r="BU114" s="901"/>
      <c r="BV114" s="901">
        <v>442430</v>
      </c>
      <c r="BW114" s="901"/>
      <c r="BX114" s="901"/>
      <c r="BY114" s="901"/>
      <c r="BZ114" s="901"/>
      <c r="CA114" s="901">
        <v>412043</v>
      </c>
      <c r="CB114" s="901"/>
      <c r="CC114" s="901"/>
      <c r="CD114" s="901"/>
      <c r="CE114" s="901"/>
      <c r="CF114" s="962">
        <v>22.7</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131</v>
      </c>
      <c r="DH114" s="864"/>
      <c r="DI114" s="864"/>
      <c r="DJ114" s="864"/>
      <c r="DK114" s="865"/>
      <c r="DL114" s="866" t="s">
        <v>131</v>
      </c>
      <c r="DM114" s="864"/>
      <c r="DN114" s="864"/>
      <c r="DO114" s="864"/>
      <c r="DP114" s="865"/>
      <c r="DQ114" s="866" t="s">
        <v>398</v>
      </c>
      <c r="DR114" s="864"/>
      <c r="DS114" s="864"/>
      <c r="DT114" s="864"/>
      <c r="DU114" s="865"/>
      <c r="DV114" s="911" t="s">
        <v>131</v>
      </c>
      <c r="DW114" s="912"/>
      <c r="DX114" s="912"/>
      <c r="DY114" s="912"/>
      <c r="DZ114" s="913"/>
    </row>
    <row r="115" spans="1:130" s="248" customFormat="1" ht="26.25" customHeight="1" x14ac:dyDescent="0.15">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256</v>
      </c>
      <c r="AB115" s="1010"/>
      <c r="AC115" s="1010"/>
      <c r="AD115" s="1010"/>
      <c r="AE115" s="1011"/>
      <c r="AF115" s="1012">
        <v>285</v>
      </c>
      <c r="AG115" s="1010"/>
      <c r="AH115" s="1010"/>
      <c r="AI115" s="1010"/>
      <c r="AJ115" s="1011"/>
      <c r="AK115" s="1012">
        <v>228</v>
      </c>
      <c r="AL115" s="1010"/>
      <c r="AM115" s="1010"/>
      <c r="AN115" s="1010"/>
      <c r="AO115" s="1011"/>
      <c r="AP115" s="1013">
        <v>0</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t="s">
        <v>458</v>
      </c>
      <c r="BR115" s="901"/>
      <c r="BS115" s="901"/>
      <c r="BT115" s="901"/>
      <c r="BU115" s="901"/>
      <c r="BV115" s="901" t="s">
        <v>131</v>
      </c>
      <c r="BW115" s="901"/>
      <c r="BX115" s="901"/>
      <c r="BY115" s="901"/>
      <c r="BZ115" s="901"/>
      <c r="CA115" s="901" t="s">
        <v>131</v>
      </c>
      <c r="CB115" s="901"/>
      <c r="CC115" s="901"/>
      <c r="CD115" s="901"/>
      <c r="CE115" s="901"/>
      <c r="CF115" s="962" t="s">
        <v>398</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398</v>
      </c>
      <c r="DH115" s="864"/>
      <c r="DI115" s="864"/>
      <c r="DJ115" s="864"/>
      <c r="DK115" s="865"/>
      <c r="DL115" s="866" t="s">
        <v>398</v>
      </c>
      <c r="DM115" s="864"/>
      <c r="DN115" s="864"/>
      <c r="DO115" s="864"/>
      <c r="DP115" s="865"/>
      <c r="DQ115" s="866" t="s">
        <v>398</v>
      </c>
      <c r="DR115" s="864"/>
      <c r="DS115" s="864"/>
      <c r="DT115" s="864"/>
      <c r="DU115" s="865"/>
      <c r="DV115" s="911" t="s">
        <v>398</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131</v>
      </c>
      <c r="AB116" s="864"/>
      <c r="AC116" s="864"/>
      <c r="AD116" s="864"/>
      <c r="AE116" s="865"/>
      <c r="AF116" s="866" t="s">
        <v>398</v>
      </c>
      <c r="AG116" s="864"/>
      <c r="AH116" s="864"/>
      <c r="AI116" s="864"/>
      <c r="AJ116" s="865"/>
      <c r="AK116" s="866" t="s">
        <v>398</v>
      </c>
      <c r="AL116" s="864"/>
      <c r="AM116" s="864"/>
      <c r="AN116" s="864"/>
      <c r="AO116" s="865"/>
      <c r="AP116" s="911" t="s">
        <v>398</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131</v>
      </c>
      <c r="BR116" s="901"/>
      <c r="BS116" s="901"/>
      <c r="BT116" s="901"/>
      <c r="BU116" s="901"/>
      <c r="BV116" s="901" t="s">
        <v>131</v>
      </c>
      <c r="BW116" s="901"/>
      <c r="BX116" s="901"/>
      <c r="BY116" s="901"/>
      <c r="BZ116" s="901"/>
      <c r="CA116" s="901" t="s">
        <v>398</v>
      </c>
      <c r="CB116" s="901"/>
      <c r="CC116" s="901"/>
      <c r="CD116" s="901"/>
      <c r="CE116" s="901"/>
      <c r="CF116" s="962" t="s">
        <v>398</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458</v>
      </c>
      <c r="DH116" s="864"/>
      <c r="DI116" s="864"/>
      <c r="DJ116" s="864"/>
      <c r="DK116" s="865"/>
      <c r="DL116" s="866" t="s">
        <v>458</v>
      </c>
      <c r="DM116" s="864"/>
      <c r="DN116" s="864"/>
      <c r="DO116" s="864"/>
      <c r="DP116" s="865"/>
      <c r="DQ116" s="866" t="s">
        <v>131</v>
      </c>
      <c r="DR116" s="864"/>
      <c r="DS116" s="864"/>
      <c r="DT116" s="864"/>
      <c r="DU116" s="865"/>
      <c r="DV116" s="911" t="s">
        <v>463</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418584</v>
      </c>
      <c r="AB117" s="996"/>
      <c r="AC117" s="996"/>
      <c r="AD117" s="996"/>
      <c r="AE117" s="997"/>
      <c r="AF117" s="998">
        <v>373288</v>
      </c>
      <c r="AG117" s="996"/>
      <c r="AH117" s="996"/>
      <c r="AI117" s="996"/>
      <c r="AJ117" s="997"/>
      <c r="AK117" s="998">
        <v>380622</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131</v>
      </c>
      <c r="BR117" s="901"/>
      <c r="BS117" s="901"/>
      <c r="BT117" s="901"/>
      <c r="BU117" s="901"/>
      <c r="BV117" s="901" t="s">
        <v>131</v>
      </c>
      <c r="BW117" s="901"/>
      <c r="BX117" s="901"/>
      <c r="BY117" s="901"/>
      <c r="BZ117" s="901"/>
      <c r="CA117" s="901" t="s">
        <v>131</v>
      </c>
      <c r="CB117" s="901"/>
      <c r="CC117" s="901"/>
      <c r="CD117" s="901"/>
      <c r="CE117" s="901"/>
      <c r="CF117" s="962" t="s">
        <v>398</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131</v>
      </c>
      <c r="DH117" s="864"/>
      <c r="DI117" s="864"/>
      <c r="DJ117" s="864"/>
      <c r="DK117" s="865"/>
      <c r="DL117" s="866" t="s">
        <v>131</v>
      </c>
      <c r="DM117" s="864"/>
      <c r="DN117" s="864"/>
      <c r="DO117" s="864"/>
      <c r="DP117" s="865"/>
      <c r="DQ117" s="866" t="s">
        <v>463</v>
      </c>
      <c r="DR117" s="864"/>
      <c r="DS117" s="864"/>
      <c r="DT117" s="864"/>
      <c r="DU117" s="865"/>
      <c r="DV117" s="911" t="s">
        <v>398</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312</v>
      </c>
      <c r="AL118" s="989"/>
      <c r="AM118" s="989"/>
      <c r="AN118" s="989"/>
      <c r="AO118" s="990"/>
      <c r="AP118" s="992" t="s">
        <v>436</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458</v>
      </c>
      <c r="BR118" s="932"/>
      <c r="BS118" s="932"/>
      <c r="BT118" s="932"/>
      <c r="BU118" s="932"/>
      <c r="BV118" s="932" t="s">
        <v>131</v>
      </c>
      <c r="BW118" s="932"/>
      <c r="BX118" s="932"/>
      <c r="BY118" s="932"/>
      <c r="BZ118" s="932"/>
      <c r="CA118" s="932" t="s">
        <v>447</v>
      </c>
      <c r="CB118" s="932"/>
      <c r="CC118" s="932"/>
      <c r="CD118" s="932"/>
      <c r="CE118" s="932"/>
      <c r="CF118" s="962" t="s">
        <v>131</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131</v>
      </c>
      <c r="DH118" s="864"/>
      <c r="DI118" s="864"/>
      <c r="DJ118" s="864"/>
      <c r="DK118" s="865"/>
      <c r="DL118" s="866" t="s">
        <v>131</v>
      </c>
      <c r="DM118" s="864"/>
      <c r="DN118" s="864"/>
      <c r="DO118" s="864"/>
      <c r="DP118" s="865"/>
      <c r="DQ118" s="866" t="s">
        <v>458</v>
      </c>
      <c r="DR118" s="864"/>
      <c r="DS118" s="864"/>
      <c r="DT118" s="864"/>
      <c r="DU118" s="865"/>
      <c r="DV118" s="911" t="s">
        <v>463</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131</v>
      </c>
      <c r="AB119" s="982"/>
      <c r="AC119" s="982"/>
      <c r="AD119" s="982"/>
      <c r="AE119" s="983"/>
      <c r="AF119" s="984" t="s">
        <v>447</v>
      </c>
      <c r="AG119" s="982"/>
      <c r="AH119" s="982"/>
      <c r="AI119" s="982"/>
      <c r="AJ119" s="983"/>
      <c r="AK119" s="984" t="s">
        <v>463</v>
      </c>
      <c r="AL119" s="982"/>
      <c r="AM119" s="982"/>
      <c r="AN119" s="982"/>
      <c r="AO119" s="983"/>
      <c r="AP119" s="985" t="s">
        <v>398</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469</v>
      </c>
      <c r="BP119" s="965"/>
      <c r="BQ119" s="969">
        <v>3476924</v>
      </c>
      <c r="BR119" s="932"/>
      <c r="BS119" s="932"/>
      <c r="BT119" s="932"/>
      <c r="BU119" s="932"/>
      <c r="BV119" s="932">
        <v>3206012</v>
      </c>
      <c r="BW119" s="932"/>
      <c r="BX119" s="932"/>
      <c r="BY119" s="932"/>
      <c r="BZ119" s="932"/>
      <c r="CA119" s="932">
        <v>2960654</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131</v>
      </c>
      <c r="DH119" s="847"/>
      <c r="DI119" s="847"/>
      <c r="DJ119" s="847"/>
      <c r="DK119" s="848"/>
      <c r="DL119" s="849" t="s">
        <v>131</v>
      </c>
      <c r="DM119" s="847"/>
      <c r="DN119" s="847"/>
      <c r="DO119" s="847"/>
      <c r="DP119" s="848"/>
      <c r="DQ119" s="849" t="s">
        <v>398</v>
      </c>
      <c r="DR119" s="847"/>
      <c r="DS119" s="847"/>
      <c r="DT119" s="847"/>
      <c r="DU119" s="848"/>
      <c r="DV119" s="935" t="s">
        <v>398</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131</v>
      </c>
      <c r="AB120" s="864"/>
      <c r="AC120" s="864"/>
      <c r="AD120" s="864"/>
      <c r="AE120" s="865"/>
      <c r="AF120" s="866" t="s">
        <v>131</v>
      </c>
      <c r="AG120" s="864"/>
      <c r="AH120" s="864"/>
      <c r="AI120" s="864"/>
      <c r="AJ120" s="865"/>
      <c r="AK120" s="866" t="s">
        <v>131</v>
      </c>
      <c r="AL120" s="864"/>
      <c r="AM120" s="864"/>
      <c r="AN120" s="864"/>
      <c r="AO120" s="865"/>
      <c r="AP120" s="911" t="s">
        <v>398</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3443849</v>
      </c>
      <c r="BR120" s="929"/>
      <c r="BS120" s="929"/>
      <c r="BT120" s="929"/>
      <c r="BU120" s="929"/>
      <c r="BV120" s="929">
        <v>3194775</v>
      </c>
      <c r="BW120" s="929"/>
      <c r="BX120" s="929"/>
      <c r="BY120" s="929"/>
      <c r="BZ120" s="929"/>
      <c r="CA120" s="929">
        <v>3123280</v>
      </c>
      <c r="CB120" s="929"/>
      <c r="CC120" s="929"/>
      <c r="CD120" s="929"/>
      <c r="CE120" s="929"/>
      <c r="CF120" s="953">
        <v>171.9</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544395</v>
      </c>
      <c r="DH120" s="929"/>
      <c r="DI120" s="929"/>
      <c r="DJ120" s="929"/>
      <c r="DK120" s="929"/>
      <c r="DL120" s="929">
        <v>532135</v>
      </c>
      <c r="DM120" s="929"/>
      <c r="DN120" s="929"/>
      <c r="DO120" s="929"/>
      <c r="DP120" s="929"/>
      <c r="DQ120" s="929">
        <v>503541</v>
      </c>
      <c r="DR120" s="929"/>
      <c r="DS120" s="929"/>
      <c r="DT120" s="929"/>
      <c r="DU120" s="929"/>
      <c r="DV120" s="930">
        <v>27.7</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398</v>
      </c>
      <c r="AB121" s="864"/>
      <c r="AC121" s="864"/>
      <c r="AD121" s="864"/>
      <c r="AE121" s="865"/>
      <c r="AF121" s="866" t="s">
        <v>131</v>
      </c>
      <c r="AG121" s="864"/>
      <c r="AH121" s="864"/>
      <c r="AI121" s="864"/>
      <c r="AJ121" s="865"/>
      <c r="AK121" s="866" t="s">
        <v>131</v>
      </c>
      <c r="AL121" s="864"/>
      <c r="AM121" s="864"/>
      <c r="AN121" s="864"/>
      <c r="AO121" s="865"/>
      <c r="AP121" s="911" t="s">
        <v>131</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t="s">
        <v>131</v>
      </c>
      <c r="BR121" s="901"/>
      <c r="BS121" s="901"/>
      <c r="BT121" s="901"/>
      <c r="BU121" s="901"/>
      <c r="BV121" s="901" t="s">
        <v>131</v>
      </c>
      <c r="BW121" s="901"/>
      <c r="BX121" s="901"/>
      <c r="BY121" s="901"/>
      <c r="BZ121" s="901"/>
      <c r="CA121" s="901" t="s">
        <v>131</v>
      </c>
      <c r="CB121" s="901"/>
      <c r="CC121" s="901"/>
      <c r="CD121" s="901"/>
      <c r="CE121" s="901"/>
      <c r="CF121" s="962" t="s">
        <v>131</v>
      </c>
      <c r="CG121" s="963"/>
      <c r="CH121" s="963"/>
      <c r="CI121" s="963"/>
      <c r="CJ121" s="963"/>
      <c r="CK121" s="956"/>
      <c r="CL121" s="942"/>
      <c r="CM121" s="942"/>
      <c r="CN121" s="942"/>
      <c r="CO121" s="943"/>
      <c r="CP121" s="922" t="s">
        <v>412</v>
      </c>
      <c r="CQ121" s="923"/>
      <c r="CR121" s="923"/>
      <c r="CS121" s="923"/>
      <c r="CT121" s="923"/>
      <c r="CU121" s="923"/>
      <c r="CV121" s="923"/>
      <c r="CW121" s="923"/>
      <c r="CX121" s="923"/>
      <c r="CY121" s="923"/>
      <c r="CZ121" s="923"/>
      <c r="DA121" s="923"/>
      <c r="DB121" s="923"/>
      <c r="DC121" s="923"/>
      <c r="DD121" s="923"/>
      <c r="DE121" s="923"/>
      <c r="DF121" s="924"/>
      <c r="DG121" s="900">
        <v>248419</v>
      </c>
      <c r="DH121" s="901"/>
      <c r="DI121" s="901"/>
      <c r="DJ121" s="901"/>
      <c r="DK121" s="901"/>
      <c r="DL121" s="901">
        <v>240587</v>
      </c>
      <c r="DM121" s="901"/>
      <c r="DN121" s="901"/>
      <c r="DO121" s="901"/>
      <c r="DP121" s="901"/>
      <c r="DQ121" s="901">
        <v>312301</v>
      </c>
      <c r="DR121" s="901"/>
      <c r="DS121" s="901"/>
      <c r="DT121" s="901"/>
      <c r="DU121" s="901"/>
      <c r="DV121" s="878">
        <v>17.2</v>
      </c>
      <c r="DW121" s="878"/>
      <c r="DX121" s="878"/>
      <c r="DY121" s="878"/>
      <c r="DZ121" s="879"/>
    </row>
    <row r="122" spans="1:130" s="248" customFormat="1" ht="26.25" customHeight="1" x14ac:dyDescent="0.15">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131</v>
      </c>
      <c r="AB122" s="864"/>
      <c r="AC122" s="864"/>
      <c r="AD122" s="864"/>
      <c r="AE122" s="865"/>
      <c r="AF122" s="866" t="s">
        <v>131</v>
      </c>
      <c r="AG122" s="864"/>
      <c r="AH122" s="864"/>
      <c r="AI122" s="864"/>
      <c r="AJ122" s="865"/>
      <c r="AK122" s="866" t="s">
        <v>131</v>
      </c>
      <c r="AL122" s="864"/>
      <c r="AM122" s="864"/>
      <c r="AN122" s="864"/>
      <c r="AO122" s="865"/>
      <c r="AP122" s="911" t="s">
        <v>398</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2626137</v>
      </c>
      <c r="BR122" s="932"/>
      <c r="BS122" s="932"/>
      <c r="BT122" s="932"/>
      <c r="BU122" s="932"/>
      <c r="BV122" s="932">
        <v>2464463</v>
      </c>
      <c r="BW122" s="932"/>
      <c r="BX122" s="932"/>
      <c r="BY122" s="932"/>
      <c r="BZ122" s="932"/>
      <c r="CA122" s="932">
        <v>2298366</v>
      </c>
      <c r="CB122" s="932"/>
      <c r="CC122" s="932"/>
      <c r="CD122" s="932"/>
      <c r="CE122" s="932"/>
      <c r="CF122" s="933">
        <v>126.5</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398</v>
      </c>
      <c r="DH122" s="901"/>
      <c r="DI122" s="901"/>
      <c r="DJ122" s="901"/>
      <c r="DK122" s="901"/>
      <c r="DL122" s="901" t="s">
        <v>398</v>
      </c>
      <c r="DM122" s="901"/>
      <c r="DN122" s="901"/>
      <c r="DO122" s="901"/>
      <c r="DP122" s="901"/>
      <c r="DQ122" s="901" t="s">
        <v>131</v>
      </c>
      <c r="DR122" s="901"/>
      <c r="DS122" s="901"/>
      <c r="DT122" s="901"/>
      <c r="DU122" s="901"/>
      <c r="DV122" s="878" t="s">
        <v>131</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131</v>
      </c>
      <c r="AB123" s="864"/>
      <c r="AC123" s="864"/>
      <c r="AD123" s="864"/>
      <c r="AE123" s="865"/>
      <c r="AF123" s="866" t="s">
        <v>398</v>
      </c>
      <c r="AG123" s="864"/>
      <c r="AH123" s="864"/>
      <c r="AI123" s="864"/>
      <c r="AJ123" s="865"/>
      <c r="AK123" s="866" t="s">
        <v>131</v>
      </c>
      <c r="AL123" s="864"/>
      <c r="AM123" s="864"/>
      <c r="AN123" s="864"/>
      <c r="AO123" s="865"/>
      <c r="AP123" s="911" t="s">
        <v>131</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479</v>
      </c>
      <c r="BP123" s="965"/>
      <c r="BQ123" s="919">
        <v>6069986</v>
      </c>
      <c r="BR123" s="920"/>
      <c r="BS123" s="920"/>
      <c r="BT123" s="920"/>
      <c r="BU123" s="920"/>
      <c r="BV123" s="920">
        <v>5659238</v>
      </c>
      <c r="BW123" s="920"/>
      <c r="BX123" s="920"/>
      <c r="BY123" s="920"/>
      <c r="BZ123" s="920"/>
      <c r="CA123" s="920">
        <v>5421646</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131</v>
      </c>
      <c r="DH123" s="864"/>
      <c r="DI123" s="864"/>
      <c r="DJ123" s="864"/>
      <c r="DK123" s="865"/>
      <c r="DL123" s="866" t="s">
        <v>131</v>
      </c>
      <c r="DM123" s="864"/>
      <c r="DN123" s="864"/>
      <c r="DO123" s="864"/>
      <c r="DP123" s="865"/>
      <c r="DQ123" s="866" t="s">
        <v>131</v>
      </c>
      <c r="DR123" s="864"/>
      <c r="DS123" s="864"/>
      <c r="DT123" s="864"/>
      <c r="DU123" s="865"/>
      <c r="DV123" s="911" t="s">
        <v>131</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131</v>
      </c>
      <c r="AB124" s="864"/>
      <c r="AC124" s="864"/>
      <c r="AD124" s="864"/>
      <c r="AE124" s="865"/>
      <c r="AF124" s="866" t="s">
        <v>131</v>
      </c>
      <c r="AG124" s="864"/>
      <c r="AH124" s="864"/>
      <c r="AI124" s="864"/>
      <c r="AJ124" s="865"/>
      <c r="AK124" s="866" t="s">
        <v>398</v>
      </c>
      <c r="AL124" s="864"/>
      <c r="AM124" s="864"/>
      <c r="AN124" s="864"/>
      <c r="AO124" s="865"/>
      <c r="AP124" s="911" t="s">
        <v>131</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131</v>
      </c>
      <c r="BR124" s="918"/>
      <c r="BS124" s="918"/>
      <c r="BT124" s="918"/>
      <c r="BU124" s="918"/>
      <c r="BV124" s="918" t="s">
        <v>131</v>
      </c>
      <c r="BW124" s="918"/>
      <c r="BX124" s="918"/>
      <c r="BY124" s="918"/>
      <c r="BZ124" s="918"/>
      <c r="CA124" s="918" t="s">
        <v>398</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131</v>
      </c>
      <c r="DH124" s="847"/>
      <c r="DI124" s="847"/>
      <c r="DJ124" s="847"/>
      <c r="DK124" s="848"/>
      <c r="DL124" s="849" t="s">
        <v>131</v>
      </c>
      <c r="DM124" s="847"/>
      <c r="DN124" s="847"/>
      <c r="DO124" s="847"/>
      <c r="DP124" s="848"/>
      <c r="DQ124" s="849" t="s">
        <v>398</v>
      </c>
      <c r="DR124" s="847"/>
      <c r="DS124" s="847"/>
      <c r="DT124" s="847"/>
      <c r="DU124" s="848"/>
      <c r="DV124" s="935" t="s">
        <v>131</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131</v>
      </c>
      <c r="AB125" s="864"/>
      <c r="AC125" s="864"/>
      <c r="AD125" s="864"/>
      <c r="AE125" s="865"/>
      <c r="AF125" s="866" t="s">
        <v>398</v>
      </c>
      <c r="AG125" s="864"/>
      <c r="AH125" s="864"/>
      <c r="AI125" s="864"/>
      <c r="AJ125" s="865"/>
      <c r="AK125" s="866" t="s">
        <v>131</v>
      </c>
      <c r="AL125" s="864"/>
      <c r="AM125" s="864"/>
      <c r="AN125" s="864"/>
      <c r="AO125" s="865"/>
      <c r="AP125" s="911" t="s">
        <v>131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458</v>
      </c>
      <c r="DH125" s="929"/>
      <c r="DI125" s="929"/>
      <c r="DJ125" s="929"/>
      <c r="DK125" s="929"/>
      <c r="DL125" s="929" t="s">
        <v>131</v>
      </c>
      <c r="DM125" s="929"/>
      <c r="DN125" s="929"/>
      <c r="DO125" s="929"/>
      <c r="DP125" s="929"/>
      <c r="DQ125" s="929" t="s">
        <v>131</v>
      </c>
      <c r="DR125" s="929"/>
      <c r="DS125" s="929"/>
      <c r="DT125" s="929"/>
      <c r="DU125" s="929"/>
      <c r="DV125" s="930" t="s">
        <v>398</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131</v>
      </c>
      <c r="AB126" s="864"/>
      <c r="AC126" s="864"/>
      <c r="AD126" s="864"/>
      <c r="AE126" s="865"/>
      <c r="AF126" s="866" t="s">
        <v>398</v>
      </c>
      <c r="AG126" s="864"/>
      <c r="AH126" s="864"/>
      <c r="AI126" s="864"/>
      <c r="AJ126" s="865"/>
      <c r="AK126" s="866" t="s">
        <v>131</v>
      </c>
      <c r="AL126" s="864"/>
      <c r="AM126" s="864"/>
      <c r="AN126" s="864"/>
      <c r="AO126" s="865"/>
      <c r="AP126" s="911" t="s">
        <v>131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398</v>
      </c>
      <c r="DH126" s="901"/>
      <c r="DI126" s="901"/>
      <c r="DJ126" s="901"/>
      <c r="DK126" s="901"/>
      <c r="DL126" s="901" t="s">
        <v>398</v>
      </c>
      <c r="DM126" s="901"/>
      <c r="DN126" s="901"/>
      <c r="DO126" s="901"/>
      <c r="DP126" s="901"/>
      <c r="DQ126" s="901" t="s">
        <v>131</v>
      </c>
      <c r="DR126" s="901"/>
      <c r="DS126" s="901"/>
      <c r="DT126" s="901"/>
      <c r="DU126" s="901"/>
      <c r="DV126" s="878" t="s">
        <v>398</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256</v>
      </c>
      <c r="AB127" s="864"/>
      <c r="AC127" s="864"/>
      <c r="AD127" s="864"/>
      <c r="AE127" s="865"/>
      <c r="AF127" s="866">
        <v>285</v>
      </c>
      <c r="AG127" s="864"/>
      <c r="AH127" s="864"/>
      <c r="AI127" s="864"/>
      <c r="AJ127" s="865"/>
      <c r="AK127" s="866">
        <v>228</v>
      </c>
      <c r="AL127" s="864"/>
      <c r="AM127" s="864"/>
      <c r="AN127" s="864"/>
      <c r="AO127" s="865"/>
      <c r="AP127" s="911">
        <v>0</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398</v>
      </c>
      <c r="DH127" s="901"/>
      <c r="DI127" s="901"/>
      <c r="DJ127" s="901"/>
      <c r="DK127" s="901"/>
      <c r="DL127" s="901" t="s">
        <v>131</v>
      </c>
      <c r="DM127" s="901"/>
      <c r="DN127" s="901"/>
      <c r="DO127" s="901"/>
      <c r="DP127" s="901"/>
      <c r="DQ127" s="901" t="s">
        <v>131</v>
      </c>
      <c r="DR127" s="901"/>
      <c r="DS127" s="901"/>
      <c r="DT127" s="901"/>
      <c r="DU127" s="901"/>
      <c r="DV127" s="878" t="s">
        <v>131</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t="s">
        <v>131</v>
      </c>
      <c r="AB128" s="885"/>
      <c r="AC128" s="885"/>
      <c r="AD128" s="885"/>
      <c r="AE128" s="886"/>
      <c r="AF128" s="887" t="s">
        <v>131</v>
      </c>
      <c r="AG128" s="885"/>
      <c r="AH128" s="885"/>
      <c r="AI128" s="885"/>
      <c r="AJ128" s="886"/>
      <c r="AK128" s="887" t="s">
        <v>131</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131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398</v>
      </c>
      <c r="DH128" s="875"/>
      <c r="DI128" s="875"/>
      <c r="DJ128" s="875"/>
      <c r="DK128" s="875"/>
      <c r="DL128" s="875" t="s">
        <v>398</v>
      </c>
      <c r="DM128" s="875"/>
      <c r="DN128" s="875"/>
      <c r="DO128" s="875"/>
      <c r="DP128" s="875"/>
      <c r="DQ128" s="875" t="s">
        <v>398</v>
      </c>
      <c r="DR128" s="875"/>
      <c r="DS128" s="875"/>
      <c r="DT128" s="875"/>
      <c r="DU128" s="875"/>
      <c r="DV128" s="876" t="s">
        <v>398</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1966933</v>
      </c>
      <c r="AB129" s="864"/>
      <c r="AC129" s="864"/>
      <c r="AD129" s="864"/>
      <c r="AE129" s="865"/>
      <c r="AF129" s="866">
        <v>1960334</v>
      </c>
      <c r="AG129" s="864"/>
      <c r="AH129" s="864"/>
      <c r="AI129" s="864"/>
      <c r="AJ129" s="865"/>
      <c r="AK129" s="866">
        <v>2089227</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131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275703</v>
      </c>
      <c r="AB130" s="864"/>
      <c r="AC130" s="864"/>
      <c r="AD130" s="864"/>
      <c r="AE130" s="865"/>
      <c r="AF130" s="866">
        <v>262555</v>
      </c>
      <c r="AG130" s="864"/>
      <c r="AH130" s="864"/>
      <c r="AI130" s="864"/>
      <c r="AJ130" s="865"/>
      <c r="AK130" s="866">
        <v>272214</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6.9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1691230</v>
      </c>
      <c r="AB131" s="847"/>
      <c r="AC131" s="847"/>
      <c r="AD131" s="847"/>
      <c r="AE131" s="848"/>
      <c r="AF131" s="849">
        <v>1697779</v>
      </c>
      <c r="AG131" s="847"/>
      <c r="AH131" s="847"/>
      <c r="AI131" s="847"/>
      <c r="AJ131" s="848"/>
      <c r="AK131" s="849">
        <v>1817013</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398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8.448348244</v>
      </c>
      <c r="AB132" s="827"/>
      <c r="AC132" s="827"/>
      <c r="AD132" s="827"/>
      <c r="AE132" s="828"/>
      <c r="AF132" s="829">
        <v>6.5222269800000001</v>
      </c>
      <c r="AG132" s="827"/>
      <c r="AH132" s="827"/>
      <c r="AI132" s="827"/>
      <c r="AJ132" s="828"/>
      <c r="AK132" s="829">
        <v>5.9662754199999997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10</v>
      </c>
      <c r="AB133" s="806"/>
      <c r="AC133" s="806"/>
      <c r="AD133" s="806"/>
      <c r="AE133" s="807"/>
      <c r="AF133" s="805">
        <v>8.5</v>
      </c>
      <c r="AG133" s="806"/>
      <c r="AH133" s="806"/>
      <c r="AI133" s="806"/>
      <c r="AJ133" s="807"/>
      <c r="AK133" s="805">
        <v>6.9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hwxpKOZHJ+g3sNvNL2gvEennKkVWkG+tTAwvClcUdQOzAX5+BAmxBoICinxe8b3LuTPbvrFlY6NRem+FLCtOw==" saltValue="5m3hM3aenb9hxwc7ZrUc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opSRfncn17cgN64NFTY1zo//4W+C7V4YF11A9Y4yLevRUJOof8aIelVbz679B6u2L0dbnA2lF0PtP0apXg7vw==" saltValue="gtgdLmST9DtQp2+h5vEf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cc6r33ndV7aWErwibEUlOy1vWHcVByanL2Jnryai9XpwIxFFbKwrMdCImZB4iiGnK3+uJtXdwURHFDaioqVXw==" saltValue="9NE4KVPD41YVx7ncM0MD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8"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9"/>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9" t="s">
        <v>514</v>
      </c>
      <c r="AL9" s="1230"/>
      <c r="AM9" s="1230"/>
      <c r="AN9" s="1231"/>
      <c r="AO9" s="314">
        <v>613007</v>
      </c>
      <c r="AP9" s="314">
        <v>169479</v>
      </c>
      <c r="AQ9" s="315">
        <v>199723</v>
      </c>
      <c r="AR9" s="316">
        <v>-15.1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9" t="s">
        <v>515</v>
      </c>
      <c r="AL10" s="1230"/>
      <c r="AM10" s="1230"/>
      <c r="AN10" s="1231"/>
      <c r="AO10" s="317">
        <v>75368</v>
      </c>
      <c r="AP10" s="317">
        <v>20837</v>
      </c>
      <c r="AQ10" s="318">
        <v>26472</v>
      </c>
      <c r="AR10" s="319">
        <v>-21.3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9" t="s">
        <v>516</v>
      </c>
      <c r="AL11" s="1230"/>
      <c r="AM11" s="1230"/>
      <c r="AN11" s="1231"/>
      <c r="AO11" s="317" t="s">
        <v>517</v>
      </c>
      <c r="AP11" s="317" t="s">
        <v>517</v>
      </c>
      <c r="AQ11" s="318">
        <v>1310</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9" t="s">
        <v>518</v>
      </c>
      <c r="AL12" s="1230"/>
      <c r="AM12" s="1230"/>
      <c r="AN12" s="1231"/>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9" t="s">
        <v>519</v>
      </c>
      <c r="AL13" s="1230"/>
      <c r="AM13" s="1230"/>
      <c r="AN13" s="1231"/>
      <c r="AO13" s="317">
        <v>67978</v>
      </c>
      <c r="AP13" s="317">
        <v>18794</v>
      </c>
      <c r="AQ13" s="318">
        <v>7770</v>
      </c>
      <c r="AR13" s="319">
        <v>141.9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9" t="s">
        <v>520</v>
      </c>
      <c r="AL14" s="1230"/>
      <c r="AM14" s="1230"/>
      <c r="AN14" s="1231"/>
      <c r="AO14" s="317">
        <v>14284</v>
      </c>
      <c r="AP14" s="317">
        <v>3949</v>
      </c>
      <c r="AQ14" s="318">
        <v>5092</v>
      </c>
      <c r="AR14" s="319">
        <v>-22.4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2" t="s">
        <v>521</v>
      </c>
      <c r="AL15" s="1233"/>
      <c r="AM15" s="1233"/>
      <c r="AN15" s="1234"/>
      <c r="AO15" s="317">
        <v>-34671</v>
      </c>
      <c r="AP15" s="317">
        <v>-9586</v>
      </c>
      <c r="AQ15" s="318">
        <v>-15881</v>
      </c>
      <c r="AR15" s="319">
        <v>-39.6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2" t="s">
        <v>190</v>
      </c>
      <c r="AL16" s="1233"/>
      <c r="AM16" s="1233"/>
      <c r="AN16" s="1234"/>
      <c r="AO16" s="317">
        <v>735966</v>
      </c>
      <c r="AP16" s="317">
        <v>203474</v>
      </c>
      <c r="AQ16" s="318">
        <v>224486</v>
      </c>
      <c r="AR16" s="319">
        <v>-9.4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5" t="s">
        <v>526</v>
      </c>
      <c r="AL21" s="1236"/>
      <c r="AM21" s="1236"/>
      <c r="AN21" s="1237"/>
      <c r="AO21" s="330">
        <v>18.8</v>
      </c>
      <c r="AP21" s="331">
        <v>20.23</v>
      </c>
      <c r="AQ21" s="332">
        <v>-1.43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5" t="s">
        <v>527</v>
      </c>
      <c r="AL22" s="1236"/>
      <c r="AM22" s="1236"/>
      <c r="AN22" s="1237"/>
      <c r="AO22" s="335">
        <v>96.6</v>
      </c>
      <c r="AP22" s="336">
        <v>95.4</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8"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9"/>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299627</v>
      </c>
      <c r="AP32" s="345">
        <v>82839</v>
      </c>
      <c r="AQ32" s="346">
        <v>117380</v>
      </c>
      <c r="AR32" s="347">
        <v>-29.4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68494</v>
      </c>
      <c r="AP35" s="345">
        <v>18937</v>
      </c>
      <c r="AQ35" s="346">
        <v>31875</v>
      </c>
      <c r="AR35" s="347">
        <v>-40.6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12273</v>
      </c>
      <c r="AP36" s="345">
        <v>3393</v>
      </c>
      <c r="AQ36" s="346">
        <v>2465</v>
      </c>
      <c r="AR36" s="347">
        <v>37.6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228</v>
      </c>
      <c r="AP37" s="345">
        <v>63</v>
      </c>
      <c r="AQ37" s="346">
        <v>285</v>
      </c>
      <c r="AR37" s="347">
        <v>-77.900000000000006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5" t="s">
        <v>537</v>
      </c>
      <c r="AL38" s="1216"/>
      <c r="AM38" s="1216"/>
      <c r="AN38" s="1217"/>
      <c r="AO38" s="348" t="s">
        <v>517</v>
      </c>
      <c r="AP38" s="348" t="s">
        <v>517</v>
      </c>
      <c r="AQ38" s="349">
        <v>17</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5" t="s">
        <v>538</v>
      </c>
      <c r="AL39" s="1216"/>
      <c r="AM39" s="1216"/>
      <c r="AN39" s="1217"/>
      <c r="AO39" s="345" t="s">
        <v>517</v>
      </c>
      <c r="AP39" s="345" t="s">
        <v>517</v>
      </c>
      <c r="AQ39" s="346">
        <v>-3552</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-272214</v>
      </c>
      <c r="AP40" s="345">
        <v>-75260</v>
      </c>
      <c r="AQ40" s="346">
        <v>-113436</v>
      </c>
      <c r="AR40" s="347">
        <v>-33.700000000000003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1" t="s">
        <v>304</v>
      </c>
      <c r="AL41" s="1222"/>
      <c r="AM41" s="1222"/>
      <c r="AN41" s="1223"/>
      <c r="AO41" s="345">
        <v>108408</v>
      </c>
      <c r="AP41" s="345">
        <v>29972</v>
      </c>
      <c r="AQ41" s="346">
        <v>35033</v>
      </c>
      <c r="AR41" s="347">
        <v>-14.4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4" t="s">
        <v>509</v>
      </c>
      <c r="AN49" s="1226" t="s">
        <v>543</v>
      </c>
      <c r="AO49" s="1227"/>
      <c r="AP49" s="1227"/>
      <c r="AQ49" s="1227"/>
      <c r="AR49" s="122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5"/>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435229</v>
      </c>
      <c r="AN51" s="367">
        <v>107783</v>
      </c>
      <c r="AO51" s="368">
        <v>-13.4</v>
      </c>
      <c r="AP51" s="369">
        <v>237994</v>
      </c>
      <c r="AQ51" s="370">
        <v>-2.9</v>
      </c>
      <c r="AR51" s="371">
        <v>-10.5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295749</v>
      </c>
      <c r="AN52" s="375">
        <v>73241</v>
      </c>
      <c r="AO52" s="376">
        <v>42.9</v>
      </c>
      <c r="AP52" s="377">
        <v>110361</v>
      </c>
      <c r="AQ52" s="378">
        <v>1.3</v>
      </c>
      <c r="AR52" s="379">
        <v>41.6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579136</v>
      </c>
      <c r="AN53" s="367">
        <v>147776</v>
      </c>
      <c r="AO53" s="368">
        <v>37.1</v>
      </c>
      <c r="AP53" s="369">
        <v>267911</v>
      </c>
      <c r="AQ53" s="370">
        <v>12.6</v>
      </c>
      <c r="AR53" s="371">
        <v>24.5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241693</v>
      </c>
      <c r="AN54" s="375">
        <v>61672</v>
      </c>
      <c r="AO54" s="376">
        <v>-15.8</v>
      </c>
      <c r="AP54" s="377">
        <v>106425</v>
      </c>
      <c r="AQ54" s="378">
        <v>-3.6</v>
      </c>
      <c r="AR54" s="379">
        <v>-12.2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471703</v>
      </c>
      <c r="AN55" s="367">
        <v>124165</v>
      </c>
      <c r="AO55" s="368">
        <v>-16</v>
      </c>
      <c r="AP55" s="369">
        <v>228215</v>
      </c>
      <c r="AQ55" s="370">
        <v>-14.8</v>
      </c>
      <c r="AR55" s="371">
        <v>-1.2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210674</v>
      </c>
      <c r="AN56" s="375">
        <v>55455</v>
      </c>
      <c r="AO56" s="376">
        <v>-10.1</v>
      </c>
      <c r="AP56" s="377">
        <v>117571</v>
      </c>
      <c r="AQ56" s="378">
        <v>10.5</v>
      </c>
      <c r="AR56" s="379">
        <v>-20.6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520350</v>
      </c>
      <c r="AN57" s="367">
        <v>139841</v>
      </c>
      <c r="AO57" s="368">
        <v>12.6</v>
      </c>
      <c r="AP57" s="369">
        <v>264232</v>
      </c>
      <c r="AQ57" s="370">
        <v>15.8</v>
      </c>
      <c r="AR57" s="371">
        <v>-3.2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337414</v>
      </c>
      <c r="AN58" s="375">
        <v>90678</v>
      </c>
      <c r="AO58" s="376">
        <v>63.5</v>
      </c>
      <c r="AP58" s="377">
        <v>133959</v>
      </c>
      <c r="AQ58" s="378">
        <v>13.9</v>
      </c>
      <c r="AR58" s="379">
        <v>49.6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568326</v>
      </c>
      <c r="AN59" s="367">
        <v>157126</v>
      </c>
      <c r="AO59" s="368">
        <v>12.4</v>
      </c>
      <c r="AP59" s="369">
        <v>263613</v>
      </c>
      <c r="AQ59" s="370">
        <v>-0.2</v>
      </c>
      <c r="AR59" s="371">
        <v>12.6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396682</v>
      </c>
      <c r="AN60" s="375">
        <v>109672</v>
      </c>
      <c r="AO60" s="376">
        <v>20.9</v>
      </c>
      <c r="AP60" s="377">
        <v>128823</v>
      </c>
      <c r="AQ60" s="378">
        <v>-3.8</v>
      </c>
      <c r="AR60" s="379">
        <v>24.7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514949</v>
      </c>
      <c r="AN61" s="382">
        <v>135338</v>
      </c>
      <c r="AO61" s="383">
        <v>6.5</v>
      </c>
      <c r="AP61" s="384">
        <v>252393</v>
      </c>
      <c r="AQ61" s="385">
        <v>2.1</v>
      </c>
      <c r="AR61" s="371">
        <v>4.4000000000000004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296442</v>
      </c>
      <c r="AN62" s="375">
        <v>78144</v>
      </c>
      <c r="AO62" s="376">
        <v>20.3</v>
      </c>
      <c r="AP62" s="377">
        <v>119428</v>
      </c>
      <c r="AQ62" s="378">
        <v>3.7</v>
      </c>
      <c r="AR62" s="379">
        <v>16.600000000000001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MV7zfrTKd2O4XChSRIOo5aS4WiSdmwlUuj5JsGyPqaE96Rohs01Mejn88jV4pej019RNSZjrzEPeQl+ZI5Igw==" saltValue="WGkVRpMKdLdKrnbxdKVej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NoPusORfRT85adrptnmlB4zLW3w9kItUzMyz70Qh48tw4D5wGBmUCDS579zJ26kw3eicDF/8H/E58Rk3xtmcNA==" saltValue="00Rzkbc8SgUo1AYyxtHy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hwymBAC6OBJynwkaxBOpx715V8DRybZsej4CqP3Wu3XDGinUxLtJiNNY2KW3vJLC2O3I3LIeI6vL6zDclDkevg==" saltValue="gGhxoK18Adt+Zl6MT6kq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40" t="s">
        <v>3</v>
      </c>
      <c r="D47" s="1240"/>
      <c r="E47" s="1241"/>
      <c r="F47" s="11">
        <v>51.02</v>
      </c>
      <c r="G47" s="12">
        <v>53.8</v>
      </c>
      <c r="H47" s="12">
        <v>58.26</v>
      </c>
      <c r="I47" s="12">
        <v>60.01</v>
      </c>
      <c r="J47" s="13">
        <v>59.67</v>
      </c>
    </row>
    <row r="48" spans="2:10" ht="57.75" customHeight="1" x14ac:dyDescent="0.15">
      <c r="B48" s="14"/>
      <c r="C48" s="1242" t="s">
        <v>4</v>
      </c>
      <c r="D48" s="1242"/>
      <c r="E48" s="1243"/>
      <c r="F48" s="15">
        <v>4.55</v>
      </c>
      <c r="G48" s="16">
        <v>8.01</v>
      </c>
      <c r="H48" s="16">
        <v>4.8499999999999996</v>
      </c>
      <c r="I48" s="16">
        <v>4.46</v>
      </c>
      <c r="J48" s="17">
        <v>3.2</v>
      </c>
    </row>
    <row r="49" spans="2:10" ht="57.75" customHeight="1" thickBot="1" x14ac:dyDescent="0.2">
      <c r="B49" s="18"/>
      <c r="C49" s="1244" t="s">
        <v>5</v>
      </c>
      <c r="D49" s="1244"/>
      <c r="E49" s="1245"/>
      <c r="F49" s="19" t="s">
        <v>564</v>
      </c>
      <c r="G49" s="20">
        <v>3.25</v>
      </c>
      <c r="H49" s="20">
        <v>0.65</v>
      </c>
      <c r="I49" s="20">
        <v>1.1399999999999999</v>
      </c>
      <c r="J49" s="21">
        <v>2.38</v>
      </c>
    </row>
    <row r="50" spans="2:10" ht="13.5" customHeight="1" x14ac:dyDescent="0.15"/>
  </sheetData>
  <sheetProtection algorithmName="SHA-512" hashValue="pkj5hdkEKZyuyXgTy/NH+n/dzvT8UAOk/+bY52Ba1dIig/T6ZWezhO4YEXhMjppbGh9PD73UC7s8YcN0jVWZog==" saltValue="Z/EBsSQbVtQxYIPfvDHX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2022-03-14T06:04:00Z</cp:lastPrinted>
  <dcterms:created xsi:type="dcterms:W3CDTF">2022-02-02T05:19:50Z</dcterms:created>
  <dcterms:modified xsi:type="dcterms:W3CDTF">2022-09-28T05:56:41Z</dcterms:modified>
  <cp:category/>
</cp:coreProperties>
</file>