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<sst xmlns="http://schemas.openxmlformats.org/spreadsheetml/2006/main" count="1187" uniqueCount="624">
  <si>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</si>
  <si>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</si>
  <si>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</si>
  <si>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</si>
  <si>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</si>
  <si>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</si>
  <si>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</si>
  <si>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</si>
  <si>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</si>
  <si>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</si>
  <si>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</si>
  <si>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</si>
  <si>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</si>
  <si>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</si>
  <si>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</si>
  <si>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</si>
  <si>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</si>
  <si>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</si>
  <si>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</si>
  <si>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</si>
  <si>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</si>
  <si>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</si>
  <si>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</si>
  <si>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</si>
  <si>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</si>
  <si>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</si>
  <si>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</si>
  <si>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</si>
  <si>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</si>
  <si>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</si>
  <si>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</si>
  <si>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</si>
  <si>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</si>
  <si>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</si>
  <si>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</si>
  <si>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</si>
  <si>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</si>
  <si>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</si>
  <si>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</si>
  <si>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</si>
  <si>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</si>
  <si>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</si>
  <si>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</si>
  <si>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</si>
  <si>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</si>
  <si>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</si>
  <si>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</si>
  <si>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</si>
  <si>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</si>
  <si>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</si>
  <si>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</si>
  <si>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</si>
  <si>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</si>
  <si>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</si>
  <si>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</si>
  <si>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</si>
  <si>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</si>
  <si>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</si>
  <si>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</si>
  <si>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</si>
  <si>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</si>
  <si>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</si>
  <si>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</si>
  <si>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</si>
  <si>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</si>
  <si>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</si>
  <si>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</si>
  <si>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</si>
  <si>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</si>
  <si>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</si>
  <si>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</si>
  <si>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</si>
  <si>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</si>
  <si>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</si>
  <si>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</si>
  <si>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</si>
  <si>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</si>
  <si>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</si>
  <si>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</si>
  <si>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</si>
  <si>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</si>
  <si>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</si>
  <si>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</si>
  <si>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</si>
  <si>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</si>
  <si>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</si>
  <si>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</si>
  <si>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</si>
  <si>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</si>
  <si>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</si>
  <si>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</si>
  <si>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</si>
  <si>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</si>
  <si>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</si>
  <si>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</si>
  <si>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</si>
  <si>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</si>
  <si>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</si>
  <si>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</si>
  <si>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</si>
  <si>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</si>
  <si>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</si>
  <si>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</si>
  <si>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</si>
  <si>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</si>
  <si>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</si>
  <si>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</si>
  <si>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</si>
  <si>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</si>
  <si>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</si>
  <si>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</si>
  <si>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</si>
  <si>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</si>
  <si>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</si>
  <si>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</si>
  <si>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</si>
  <si>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</si>
  <si>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</si>
  <si>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</si>
  <si>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</si>
  <si>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</si>
  <si>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</si>
  <si>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</si>
  <si>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</si>
  <si>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</si>
  <si>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</si>
  <si>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</si>
  <si>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</si>
  <si>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</si>
  <si>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</si>
  <si>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</si>
  <si>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</si>
  <si>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</si>
  <si>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</si>
  <si>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</si>
  <si>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</si>
  <si>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</si>
  <si>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</si>
  <si>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</si>
  <si>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</si>
  <si>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</si>
  <si>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</si>
  <si>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</si>
  <si>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</si>
  <si>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</si>
  <si>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</si>
  <si>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</si>
  <si>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</si>
  <si>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</si>
  <si>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</si>
  <si>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</si>
  <si>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</si>
  <si>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</si>
  <si>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</si>
  <si>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</si>
  <si>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</si>
  <si>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</si>
  <si>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</si>
  <si>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</si>
  <si>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</si>
  <si>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</si>
  <si>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</si>
  <si>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</si>
  <si>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</si>
  <si>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</si>
  <si>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</si>
  <si>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</si>
  <si>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</si>
  <si>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</si>
  <si>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</si>
  <si>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</si>
  <si>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</si>
  <si>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</si>
  <si>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</si>
  <si>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</si>
  <si>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</si>
  <si>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</si>
  <si>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</si>
  <si>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</si>
  <si>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</si>
  <si>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</si>
  <si>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</si>
  <si>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</si>
  <si>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</si>
  <si>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</si>
  <si>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</si>
  <si>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</si>
  <si>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</si>
  <si>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</si>
  <si>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</si>
  <si>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</si>
  <si>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</si>
  <si>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</si>
  <si>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</si>
  <si>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</si>
  <si>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</si>
  <si>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</si>
  <si>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</si>
  <si>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</si>
  <si>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</si>
  <si>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</si>
  <si>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</si>
  <si>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</si>
  <si>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</si>
  <si>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</si>
  <si>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</si>
  <si>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</si>
  <si>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</si>
  <si>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</si>
  <si>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</si>
  <si>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</si>
  <si>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</si>
  <si>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</si>
  <si>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</si>
  <si>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岐阜県富加町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</si>
  <si>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</si>
  <si>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</si>
  <si>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</si>
  <si>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</si>
  <si>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</si>
  <si>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</si>
  <si>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</si>
  <si>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</si>
  <si>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</si>
  <si>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</si>
  <si>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</si>
  <si>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</si>
  <si>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</si>
  <si>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</si>
  <si>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</si>
  <si>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</si>
  <si>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</si>
  <si>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</si>
  <si>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</si>
  <si>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</si>
  <si>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</si>
  <si>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</si>
  <si>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</si>
  <si>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</si>
  <si>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</si>
  <si>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</si>
  <si>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</si>
  <si>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</si>
  <si>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</si>
  <si>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</si>
  <si>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</si>
  <si>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</si>
  <si>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</si>
  <si>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</si>
  <si>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</si>
  <si>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</si>
  <si>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</si>
  <si>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</si>
  <si>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</si>
  <si>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</si>
  <si>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</si>
  <si>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</si>
  <si>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</si>
  <si>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</si>
  <si>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</si>
  <si>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</si>
  <si>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</si>
  <si>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</si>
  <si>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</si>
  <si>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</si>
  <si>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</si>
  <si>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</si>
  <si>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</si>
  <si>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</si>
  <si>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</si>
  <si>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</si>
  <si>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</si>
  <si>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</si>
  <si>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</si>
  <si>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</si>
  <si>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</si>
  <si>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</si>
  <si>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</si>
  <si>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</si>
  <si>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</si>
  <si>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</si>
  <si>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</si>
  <si>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</si>
  <si>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</si>
  <si>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</si>
  <si>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</si>
  <si>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</si>
  <si>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</si>
  <si>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</si>
  <si>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</si>
  <si>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</si>
  <si>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</si>
  <si>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</si>
  <si>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</si>
  <si>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</si>
  <si>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</si>
  <si>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</si>
  <si>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</si>
  <si>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</si>
  <si>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</si>
  <si>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</si>
  <si>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</si>
  <si>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</si>
  <si>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</si>
  <si>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</si>
  <si>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</si>
  <si>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</si>
  <si>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</si>
  <si>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</si>
  <si>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</si>
  <si>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</si>
  <si>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</si>
  <si>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</si>
  <si>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</si>
  <si>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</si>
  <si>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</si>
  <si>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</si>
  <si>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</si>
  <si>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</si>
  <si>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</si>
  <si>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</si>
  <si>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</si>
  <si>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</si>
  <si>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</si>
  <si>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</si>
  <si>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</si>
  <si>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</si>
  <si>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</si>
  <si>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</si>
  <si>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</si>
  <si>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</si>
  <si>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</si>
  <si>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</si>
  <si>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</si>
  <si>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</si>
  <si>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</si>
  <si>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</si>
  <si>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</si>
  <si>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</si>
  <si>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</si>
  <si>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</si>
  <si>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</si>
  <si>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</si>
  <si>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</si>
  <si>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</si>
  <si>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</si>
  <si>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</si>
  <si>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</si>
  <si>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</si>
  <si>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</si>
  <si>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</si>
  <si>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</si>
  <si>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</si>
  <si>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</si>
  <si>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</si>
  <si>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</si>
  <si>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</si>
  <si>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</si>
  <si>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</si>
  <si>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</si>
  <si>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</si>
  <si>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</si>
  <si>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</si>
  <si>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</si>
  <si>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</si>
  <si>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</si>
  <si>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</si>
  <si>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</si>
  <si>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</si>
  <si>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岐阜県富加町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</si>
  <si>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</si>
  <si>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</si>
  <si>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</si>
  <si>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</si>
  <si>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</si>
  <si>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</si>
  <si>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</si>
  <si>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</si>
  <si>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</si>
  <si>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</si>
  <si>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</si>
  <si>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</si>
  <si>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</si>
  <si>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</si>
  <si>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</si>
  <si>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</si>
  <si>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</si>
  <si>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</si>
  <si>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</si>
  <si>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</si>
  <si>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</si>
  <si>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</si>
  <si>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</si>
  <si>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</si>
  <si>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</si>
  <si>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</si>
  <si>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</si>
  <si>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</si>
  <si>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</si>
  <si>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</si>
  <si>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</si>
  <si>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</si>
  <si>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</si>
  <si>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</si>
  <si>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</si>
  <si>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</si>
  <si>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</si>
  <si>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</si>
  <si>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</si>
  <si>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</si>
  <si>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</si>
  <si>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</si>
  <si>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</si>
  <si>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</si>
  <si>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</si>
  <si>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</si>
  <si>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</si>
  <si>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</si>
  <si>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</si>
  <si>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</si>
  <si>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</si>
  <si>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</si>
  <si>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</si>
  <si>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</si>
  <si>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</si>
  <si>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</si>
  <si>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</si>
  <si>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</si>
  <si>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</si>
  <si>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</si>
  <si>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</si>
  <si>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</si>
  <si>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</si>
  <si>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</si>
  <si>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</si>
  <si>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</si>
  <si>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</si>
  <si>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</si>
  <si>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</si>
  <si>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</si>
  <si>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</si>
  <si>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</si>
  <si>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</si>
  <si>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</si>
  <si>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</si>
  <si>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</si>
  <si>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</si>
  <si>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</si>
  <si>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</si>
  <si>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</si>
  <si>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</si>
  <si>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</si>
  <si>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</si>
  <si>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</si>
  <si>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</si>
  <si>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</si>
  <si>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</si>
  <si>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</si>
  <si>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</si>
  <si>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</si>
  <si>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</si>
  <si>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</si>
  <si>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</si>
  <si>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</si>
  <si>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</si>
  <si>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</si>
  <si>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</si>
  <si>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</si>
  <si>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</si>
  <si>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</si>
  <si>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</si>
  <si>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</si>
  <si>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</si>
  <si>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</si>
  <si>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</si>
  <si>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</si>
  <si>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</si>
  <si>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</si>
  <si>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</si>
  <si>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</si>
  <si>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</si>
  <si>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</si>
  <si>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</si>
  <si>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</si>
  <si>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</si>
  <si>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</si>
  <si>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</si>
  <si>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</si>
  <si>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</si>
  <si>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</si>
  <si>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</si>
  <si>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</si>
  <si>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</si>
  <si>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</si>
  <si>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</si>
  <si>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</si>
  <si>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</si>
  <si>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</si>
  <si>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</si>
  <si>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</si>
  <si>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</si>
  <si>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</si>
  <si>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</si>
  <si>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</si>
  <si>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</si>
  <si>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</si>
  <si>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</si>
  <si>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</si>
  <si>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</si>
  <si>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</si>
  <si>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</si>
  <si>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</si>
  <si>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</si>
  <si>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</si>
  <si>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</si>
  <si>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</si>
  <si>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</si>
  <si>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</si>
  <si>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</si>
  <si>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</si>
  <si>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</si>
  <si>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</si>
  <si>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</si>
  <si>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</si>
  <si>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</si>
  <si>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</si>
  <si>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</si>
  <si>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</si>
  <si>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</si>
  <si>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</si>
  <si>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</si>
  <si>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</si>
  <si>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</si>
  <si>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</si>
  <si>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</si>
  <si>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</si>
  <si>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</si>
  <si>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</si>
  <si>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</si>
  <si>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</si>
  <si>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</si>
  <si>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</si>
  <si>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</si>
  <si>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</si>
  <si>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</si>
  <si>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</si>
  <si>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</si>
  <si>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</si>
  <si>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</si>
  <si>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</si>
  <si>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</si>
  <si>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</si>
  <si>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</si>
  <si>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</si>
  <si>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5.16</t>
  </si>
  <si>
    <t>▲ 5.80</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</si>
  <si>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</si>
  <si>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</si>
  <si>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</si>
  <si>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</si>
  <si>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</si>
  <si>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</si>
  <si>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</si>
  <si>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</si>
  <si>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</si>
  <si>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</si>
  <si>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</si>
  <si>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</si>
  <si>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</si>
  <si>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</si>
  <si>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</si>
  <si>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</si>
  <si>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</si>
  <si>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</si>
  <si>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</si>
  <si>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基金から201百万円繰入</t>
    <rPh sb="0" eb="2">
      <t>キキン</t>
    </rPh>
    <rPh sb="7" eb="10">
      <t>ヒャクマンエン</t>
    </rPh>
    <rPh sb="10" eb="11">
      <t>クリ</t>
    </rPh>
    <rPh sb="11" eb="12">
      <t>イ</t>
    </rPh>
    <phoneticPr fontId="2"/>
  </si>
  <si>
    <t>-</t>
    <phoneticPr fontId="2"/>
  </si>
  <si>
    <t>-</t>
    <phoneticPr fontId="2"/>
  </si>
  <si>
    <t>-</t>
    <phoneticPr fontId="2"/>
  </si>
  <si>
    <t>基金から35百万円繰入</t>
    <rPh sb="0" eb="2">
      <t>キキン</t>
    </rPh>
    <rPh sb="6" eb="9">
      <t>ヒャクマンエン</t>
    </rPh>
    <rPh sb="9" eb="10">
      <t>クリ</t>
    </rPh>
    <rPh sb="10" eb="11">
      <t>イ</t>
    </rPh>
    <phoneticPr fontId="2"/>
  </si>
  <si>
    <t>-</t>
    <phoneticPr fontId="2"/>
  </si>
  <si>
    <t>-</t>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</si>
  <si>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</si>
  <si>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</si>
  <si>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</si>
  <si>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</si>
  <si>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2">
      <t>カモ</t>
    </rPh>
    <rPh sb="2" eb="4">
      <t>ショウボウ</t>
    </rPh>
    <rPh sb="4" eb="6">
      <t>ジム</t>
    </rPh>
    <rPh sb="6" eb="8">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</si>
  <si>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</si>
  <si>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</si>
  <si>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基金から94百万円繰入</t>
    <rPh sb="0" eb="2">
      <t>キキン</t>
    </rPh>
    <rPh sb="6" eb="9">
      <t>ヒャクマンエン</t>
    </rPh>
    <rPh sb="9" eb="10">
      <t>クリ</t>
    </rPh>
    <rPh sb="10" eb="11">
      <t>イ</t>
    </rPh>
    <phoneticPr fontId="2"/>
  </si>
  <si>
    <t>-</t>
    <phoneticPr fontId="2"/>
  </si>
  <si>
    <t>-</t>
    <phoneticPr fontId="2"/>
  </si>
  <si>
    <t>基金から790百万円繰入</t>
    <rPh sb="0" eb="2">
      <t>キキン</t>
    </rPh>
    <rPh sb="7" eb="10">
      <t>ヒャクマンエン</t>
    </rPh>
    <rPh sb="10" eb="11">
      <t>クリ</t>
    </rPh>
    <rPh sb="11" eb="12">
      <t>イ</t>
    </rPh>
    <phoneticPr fontId="2"/>
  </si>
  <si>
    <t>基金から4百万円繰入</t>
    <rPh sb="0" eb="2">
      <t>キキン</t>
    </rPh>
    <rPh sb="5" eb="8">
      <t>ヒャクマンエン</t>
    </rPh>
    <rPh sb="8" eb="9">
      <t>クリ</t>
    </rPh>
    <rPh sb="9" eb="10">
      <t>イ</t>
    </rPh>
    <phoneticPr fontId="2"/>
  </si>
  <si>
    <t>基金から70百万円繰入</t>
    <rPh sb="0" eb="2">
      <t>キキン</t>
    </rPh>
    <rPh sb="6" eb="9">
      <t>ヒャクマンエン</t>
    </rPh>
    <rPh sb="9" eb="10">
      <t>クリ</t>
    </rPh>
    <rPh sb="10" eb="11">
      <t>イ</t>
    </rPh>
    <phoneticPr fontId="2"/>
  </si>
  <si>
    <t>-</t>
    <phoneticPr fontId="2"/>
  </si>
  <si>
    <t>長良川鉄道株式会社</t>
    <rPh sb="0" eb="2">
      <t>ナガラ</t>
    </rPh>
    <rPh sb="2" eb="3">
      <t>カワ</t>
    </rPh>
    <rPh sb="3" eb="5">
      <t>テツドウ</t>
    </rPh>
    <rPh sb="5" eb="7">
      <t>カブシキ</t>
    </rPh>
    <rPh sb="7" eb="9">
      <t>カイシャ</t>
    </rPh>
    <phoneticPr fontId="2"/>
  </si>
  <si>
    <t>▲473</t>
    <phoneticPr fontId="2"/>
  </si>
  <si>
    <t>-</t>
    <phoneticPr fontId="2"/>
  </si>
  <si>
    <t>-</t>
    <phoneticPr fontId="2"/>
  </si>
  <si>
    <t>可茂公設地方卸売市場組合</t>
    <rPh sb="0" eb="2">
      <t>カモ</t>
    </rPh>
    <rPh sb="2" eb="3">
      <t>オオヤケ</t>
    </rPh>
    <rPh sb="4" eb="6">
      <t>チホウ</t>
    </rPh>
    <rPh sb="6" eb="8">
      <t>オロシウリ</t>
    </rPh>
    <rPh sb="8" eb="10">
      <t>イチバ</t>
    </rPh>
    <rPh sb="10" eb="12">
      <t>クミアイ</t>
    </rPh>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</si>
  <si>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</si>
  <si>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</si>
  <si>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</si>
  <si>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</si>
  <si>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</si>
  <si>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t>
    <phoneticPr fontId="2"/>
  </si>
  <si>
    <t>ふるさと納税基金</t>
    <rPh sb="4" eb="6">
      <t>ノウゼイ</t>
    </rPh>
    <rPh sb="6" eb="8">
      <t>キキン</t>
    </rPh>
    <phoneticPr fontId="5"/>
  </si>
  <si>
    <t>まち・ひと・しごと創生基金</t>
    <rPh sb="9" eb="13">
      <t>ソウセイキキン</t>
    </rPh>
    <phoneticPr fontId="5"/>
  </si>
  <si>
    <t>地域福祉基金</t>
    <rPh sb="0" eb="2">
      <t>チイキ</t>
    </rPh>
    <rPh sb="2" eb="4">
      <t>フクシ</t>
    </rPh>
    <rPh sb="4" eb="6">
      <t>キキン</t>
    </rPh>
    <phoneticPr fontId="5"/>
  </si>
  <si>
    <t>高齢者福祉対策基金</t>
    <rPh sb="0" eb="3">
      <t>コウレイシャ</t>
    </rPh>
    <rPh sb="3" eb="5">
      <t>フクシ</t>
    </rPh>
    <rPh sb="5" eb="7">
      <t>タイサク</t>
    </rPh>
    <rPh sb="7" eb="9">
      <t>キキン</t>
    </rPh>
    <phoneticPr fontId="5"/>
  </si>
  <si>
    <t>ふるさと農村活性化対策基金</t>
    <rPh sb="4" eb="6">
      <t>ノウソン</t>
    </rPh>
    <rPh sb="6" eb="9">
      <t>カッセイカ</t>
    </rPh>
    <rPh sb="9" eb="11">
      <t>タイサク</t>
    </rPh>
    <rPh sb="11" eb="13">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</si>
  <si>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</si>
  <si>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</si>
  <si>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</si>
  <si>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</si>
  <si>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</si>
  <si>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令和2年度の実質公債費比率は10.3％であり、早期健全化基準の25％を下回っている。しかし、類似団体内平均値より2.3%上回っている。また、将来負担比率は平成23年度以降発生していない。
今後も大型普通建設事業の実施に伴い、地方債の新規発行が見込まれるが、新型コロナウイルス感染症の影響による税収減なども引き続き見込まれる。よって、事業をこれまで以上に精査し、可能な限り地方債の新規発行額を抑制したい。</t>
    <rPh sb="1" eb="3">
      <t>レイワ</t>
    </rPh>
    <rPh sb="4" eb="6">
      <t>ネンド</t>
    </rPh>
    <rPh sb="7" eb="9">
      <t>ジッシツ</t>
    </rPh>
    <rPh sb="9" eb="12">
      <t>コウサイヒ</t>
    </rPh>
    <rPh sb="12" eb="14">
      <t>ヒリツ</t>
    </rPh>
    <rPh sb="24" eb="26">
      <t>ソウキ</t>
    </rPh>
    <rPh sb="26" eb="29">
      <t>ケンゼンカ</t>
    </rPh>
    <rPh sb="29" eb="31">
      <t>キジュン</t>
    </rPh>
    <rPh sb="36" eb="38">
      <t>シタマワ</t>
    </rPh>
    <rPh sb="47" eb="49">
      <t>ルイジ</t>
    </rPh>
    <rPh sb="49" eb="52">
      <t>ダンタイナイ</t>
    </rPh>
    <rPh sb="52" eb="55">
      <t>ヘイキンチ</t>
    </rPh>
    <rPh sb="61" eb="63">
      <t>ウワマワ</t>
    </rPh>
    <rPh sb="71" eb="73">
      <t>ショウライ</t>
    </rPh>
    <rPh sb="73" eb="77">
      <t>フタンヒリツ</t>
    </rPh>
    <rPh sb="78" eb="80">
      <t>ヘイセイ</t>
    </rPh>
    <rPh sb="82" eb="84">
      <t>ネンド</t>
    </rPh>
    <rPh sb="84" eb="86">
      <t>イコウ</t>
    </rPh>
    <rPh sb="86" eb="88">
      <t>ハッセイ</t>
    </rPh>
    <rPh sb="95" eb="97">
      <t>コンゴ</t>
    </rPh>
    <rPh sb="98" eb="100">
      <t>オオガタ</t>
    </rPh>
    <rPh sb="100" eb="102">
      <t>フツウ</t>
    </rPh>
    <rPh sb="102" eb="104">
      <t>ケンセツ</t>
    </rPh>
    <rPh sb="104" eb="106">
      <t>ジギョウ</t>
    </rPh>
    <rPh sb="107" eb="109">
      <t>ジッシ</t>
    </rPh>
    <rPh sb="110" eb="111">
      <t>トモナ</t>
    </rPh>
    <rPh sb="113" eb="115">
      <t>チホウ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</si>
  <si>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</si>
  <si>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</si>
  <si>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</si>
  <si>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引き続き発生していないものの、令和元年度から2年度にかけて有形固定資産減価償却率が1.9％増加している。今後も、富加町公共施設等総合管理計画に基づき、老朽化した施設の維持修繕・更新を検討する必要があるとともに、将来負担比率の急激な増加を防ぐために、計画的な更新を進める必要がある。</t>
    <rPh sb="1" eb="3">
      <t>ショウライ</t>
    </rPh>
    <rPh sb="3" eb="5">
      <t>フタン</t>
    </rPh>
    <rPh sb="5" eb="7">
      <t>ヒリツ</t>
    </rPh>
    <rPh sb="8" eb="9">
      <t>ヒ</t>
    </rPh>
    <rPh sb="10" eb="11">
      <t>ツヅ</t>
    </rPh>
    <rPh sb="12" eb="14">
      <t>ハッセイ</t>
    </rPh>
    <rPh sb="23" eb="25">
      <t>レイワ</t>
    </rPh>
    <rPh sb="25" eb="28">
      <t>ガンネンド</t>
    </rPh>
    <rPh sb="31" eb="33">
      <t>ネンド</t>
    </rPh>
    <rPh sb="37" eb="39">
      <t>ユウケイ</t>
    </rPh>
    <rPh sb="39" eb="43">
      <t>コテイシサン</t>
    </rPh>
    <rPh sb="43" eb="45">
      <t>ゲンカ</t>
    </rPh>
    <rPh sb="45" eb="48">
      <t>ショウキャクリツ</t>
    </rPh>
    <rPh sb="53" eb="55">
      <t>ゾウカ</t>
    </rPh>
    <rPh sb="60" eb="62">
      <t>コンゴ</t>
    </rPh>
    <rPh sb="64" eb="67">
      <t>トミカチョウ</t>
    </rPh>
    <rPh sb="67" eb="69">
      <t>コウキョウ</t>
    </rPh>
    <rPh sb="69" eb="71">
      <t>シセツ</t>
    </rPh>
    <rPh sb="71" eb="72">
      <t>ナド</t>
    </rPh>
    <rPh sb="72" eb="74">
      <t>ソウゴウ</t>
    </rPh>
    <rPh sb="74" eb="76">
      <t>カンリ</t>
    </rPh>
    <rPh sb="76" eb="78">
      <t>ケイカク</t>
    </rPh>
    <rPh sb="79" eb="80">
      <t>モト</t>
    </rPh>
    <rPh sb="83" eb="86">
      <t>ロウキュウカ</t>
    </rPh>
    <rPh sb="88" eb="90">
      <t>シセツ</t>
    </rPh>
    <rPh sb="91" eb="95">
      <t>イジシュウゼン</t>
    </rPh>
    <rPh sb="96" eb="98">
      <t>コウシン</t>
    </rPh>
    <rPh sb="99" eb="101">
      <t>ケントウ</t>
    </rPh>
    <rPh sb="103" eb="105">
      <t>ヒツヨウ</t>
    </rPh>
    <rPh sb="113" eb="115">
      <t>ショウライ</t>
    </rPh>
    <rPh sb="115" eb="119">
      <t>フタンヒリツ</t>
    </rPh>
    <rPh sb="120" eb="122">
      <t>キュウゲキ</t>
    </rPh>
    <rPh sb="123" eb="125">
      <t>ゾウカ</t>
    </rPh>
    <rPh sb="126" eb="127">
      <t>フセ</t>
    </rPh>
    <rPh sb="132" eb="135">
      <t>ケイカクテキ</t>
    </rPh>
    <rPh sb="136" eb="138">
      <t>コウシン</t>
    </rPh>
    <rPh sb="139" eb="140">
      <t>スス</t>
    </rPh>
    <rPh sb="142" eb="144">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</si>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</sst>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10C1-438C-BDA5-F24FB1BCE8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44500</c:v>
                </c:pt>
                <c:pt idx="1">
                  <c:v>42363</c:v>
                </c:pt>
                <c:pt idx="2">
                  <c:v>55533</c:v>
                </c:pt>
                <c:pt idx="3">
                  <c:v>66348</c:v>
                </c:pt>
                <c:pt idx="4">
                  <c:v>56727</c:v>
                </c:pt>
              </c:numCache>
            </c:numRef>
          </c:val>
          <c:smooth val="0"/>
          <c:extLst>
            <c:ext xmlns:c16="http://schemas.microsoft.com/office/drawing/2014/chart" uri="{C3380CC4-5D6E-409C-BE32-E72D297353CC}">
              <c16:uniqueId val="{00000001-10C1-438C-BDA5-F24FB1BCE80D}"/>
            </c:ext>
          </c:extLst>
        </c:ser>
        <c:dLbls>
          <c:showLegendKey val="0"/>
          <c:showVal val="0"/>
          <c:showCatName val="0"/>
          <c:showSerName val="0"/>
          <c:showPercent val="0"/>
          <c:showBubbleSize val="0"/>
        </c:dLbls>
        <c:marker val="1"/>
        <c:smooth val="0"/>
        <c:axId val="374222784"/>
        <c:axId val="94872104"/>
      </c:lineChart>
      <c:catAx>
        <c:axId val="37422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72104"/>
        <c:crosses val="autoZero"/>
        <c:auto val="1"/>
        <c:lblAlgn val="ctr"/>
        <c:lblOffset val="100"/>
        <c:tickLblSkip val="1"/>
        <c:tickMarkSkip val="1"/>
        <c:noMultiLvlLbl val="0"/>
      </c:catAx>
      <c:valAx>
        <c:axId val="948721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22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c:v>
                </c:pt>
                <c:pt idx="1">
                  <c:v>13.14</c:v>
                </c:pt>
                <c:pt idx="2">
                  <c:v>7.61</c:v>
                </c:pt>
                <c:pt idx="3">
                  <c:v>4.16</c:v>
                </c:pt>
                <c:pt idx="4">
                  <c:v>9.27</c:v>
                </c:pt>
              </c:numCache>
            </c:numRef>
          </c:val>
          <c:extLst>
            <c:ext xmlns:c16="http://schemas.microsoft.com/office/drawing/2014/chart" uri="{C3380CC4-5D6E-409C-BE32-E72D297353CC}">
              <c16:uniqueId val="{00000000-B380-4826-BDF8-772F7C6E96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54.87</c:v>
                </c:pt>
                <c:pt idx="1">
                  <c:v>62.65</c:v>
                </c:pt>
                <c:pt idx="2">
                  <c:v>62.25</c:v>
                </c:pt>
                <c:pt idx="3">
                  <c:v>59.2</c:v>
                </c:pt>
                <c:pt idx="4">
                  <c:v>51.74</c:v>
                </c:pt>
              </c:numCache>
            </c:numRef>
          </c:val>
          <c:extLst>
            <c:ext xmlns:c16="http://schemas.microsoft.com/office/drawing/2014/chart" uri="{C3380CC4-5D6E-409C-BE32-E72D297353CC}">
              <c16:uniqueId val="{00000001-B380-4826-BDF8-772F7C6E9692}"/>
            </c:ext>
          </c:extLst>
        </c:ser>
        <c:dLbls>
          <c:showLegendKey val="0"/>
          <c:showVal val="0"/>
          <c:showCatName val="0"/>
          <c:showSerName val="0"/>
          <c:showPercent val="0"/>
          <c:showBubbleSize val="0"/>
        </c:dLbls>
        <c:gapWidth val="250"/>
        <c:overlap val="100"/>
        <c:axId val="94870928"/>
        <c:axId val="9487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2.34</c:v>
                </c:pt>
                <c:pt idx="1">
                  <c:v>10.68</c:v>
                </c:pt>
                <c:pt idx="2">
                  <c:v>-5.16</c:v>
                </c:pt>
                <c:pt idx="3">
                  <c:v>-5.8</c:v>
                </c:pt>
                <c:pt idx="4">
                  <c:v>1</c:v>
                </c:pt>
              </c:numCache>
            </c:numRef>
          </c:val>
          <c:smooth val="0"/>
          <c:extLst>
            <c:ext xmlns:c16="http://schemas.microsoft.com/office/drawing/2014/chart" uri="{C3380CC4-5D6E-409C-BE32-E72D297353CC}">
              <c16:uniqueId val="{00000002-B380-4826-BDF8-772F7C6E9692}"/>
            </c:ext>
          </c:extLst>
        </c:ser>
        <c:dLbls>
          <c:showLegendKey val="0"/>
          <c:showVal val="0"/>
          <c:showCatName val="0"/>
          <c:showSerName val="0"/>
          <c:showPercent val="0"/>
          <c:showBubbleSize val="0"/>
        </c:dLbls>
        <c:marker val="1"/>
        <c:smooth val="0"/>
        <c:axId val="94870928"/>
        <c:axId val="94871712"/>
      </c:lineChart>
      <c:catAx>
        <c:axId val="9487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871712"/>
        <c:crosses val="autoZero"/>
        <c:auto val="1"/>
        <c:lblAlgn val="ctr"/>
        <c:lblOffset val="100"/>
        <c:tickLblSkip val="1"/>
        <c:tickMarkSkip val="1"/>
        <c:noMultiLvlLbl val="0"/>
      </c:catAx>
      <c:valAx>
        <c:axId val="9487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7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0.25</c:v>
                </c:pt>
                <c:pt idx="2">
                  <c:v>#N/A</c:v>
                </c:pt>
                <c:pt idx="3">
                  <c:v>0.22</c:v>
                </c:pt>
                <c:pt idx="4">
                  <c:v>#N/A</c:v>
                </c:pt>
                <c:pt idx="5">
                  <c:v>0.32</c:v>
                </c:pt>
                <c:pt idx="6">
                  <c:v>#N/A</c:v>
                </c:pt>
                <c:pt idx="7">
                  <c:v>0</c:v>
                </c:pt>
                <c:pt idx="8">
                  <c:v>0</c:v>
                </c:pt>
                <c:pt idx="9">
                  <c:v>0</c:v>
                </c:pt>
              </c:numCache>
            </c:numRef>
          </c:val>
          <c:extLst>
            <c:ext xmlns:c16="http://schemas.microsoft.com/office/drawing/2014/chart" uri="{C3380CC4-5D6E-409C-BE32-E72D297353CC}">
              <c16:uniqueId val="{00000000-BEB4-46E9-A9D3-144A5850AC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B4-46E9-A9D3-144A5850AC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B4-46E9-A9D3-144A5850AC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EB4-46E9-A9D3-144A5850ACA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0.08</c:v>
                </c:pt>
                <c:pt idx="8">
                  <c:v>#N/A</c:v>
                </c:pt>
                <c:pt idx="9">
                  <c:v>7.0000000000000007E-2</c:v>
                </c:pt>
              </c:numCache>
            </c:numRef>
          </c:val>
          <c:extLst>
            <c:ext xmlns:c16="http://schemas.microsoft.com/office/drawing/2014/chart" uri="{C3380CC4-5D6E-409C-BE32-E72D297353CC}">
              <c16:uniqueId val="{00000004-BEB4-46E9-A9D3-144A5850AC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2.36</c:v>
                </c:pt>
                <c:pt idx="2">
                  <c:v>#N/A</c:v>
                </c:pt>
                <c:pt idx="3">
                  <c:v>1.05</c:v>
                </c:pt>
                <c:pt idx="4">
                  <c:v>#N/A</c:v>
                </c:pt>
                <c:pt idx="5">
                  <c:v>1.02</c:v>
                </c:pt>
                <c:pt idx="6">
                  <c:v>#N/A</c:v>
                </c:pt>
                <c:pt idx="7">
                  <c:v>1.36</c:v>
                </c:pt>
                <c:pt idx="8">
                  <c:v>#N/A</c:v>
                </c:pt>
                <c:pt idx="9">
                  <c:v>0.63</c:v>
                </c:pt>
              </c:numCache>
            </c:numRef>
          </c:val>
          <c:extLst>
            <c:ext xmlns:c16="http://schemas.microsoft.com/office/drawing/2014/chart" uri="{C3380CC4-5D6E-409C-BE32-E72D297353CC}">
              <c16:uniqueId val="{00000005-BEB4-46E9-A9D3-144A5850ACA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1.32</c:v>
                </c:pt>
                <c:pt idx="2">
                  <c:v>#N/A</c:v>
                </c:pt>
                <c:pt idx="3">
                  <c:v>1.21</c:v>
                </c:pt>
                <c:pt idx="4">
                  <c:v>#N/A</c:v>
                </c:pt>
                <c:pt idx="5">
                  <c:v>0.72</c:v>
                </c:pt>
                <c:pt idx="6">
                  <c:v>#N/A</c:v>
                </c:pt>
                <c:pt idx="7">
                  <c:v>0.16</c:v>
                </c:pt>
                <c:pt idx="8">
                  <c:v>#N/A</c:v>
                </c:pt>
                <c:pt idx="9">
                  <c:v>1.54</c:v>
                </c:pt>
              </c:numCache>
            </c:numRef>
          </c:val>
          <c:extLst>
            <c:ext xmlns:c16="http://schemas.microsoft.com/office/drawing/2014/chart" uri="{C3380CC4-5D6E-409C-BE32-E72D297353CC}">
              <c16:uniqueId val="{00000006-BEB4-46E9-A9D3-144A5850ACA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4.2300000000000004</c:v>
                </c:pt>
              </c:numCache>
            </c:numRef>
          </c:val>
          <c:extLst>
            <c:ext xmlns:c16="http://schemas.microsoft.com/office/drawing/2014/chart" uri="{C3380CC4-5D6E-409C-BE32-E72D297353CC}">
              <c16:uniqueId val="{00000007-BEB4-46E9-A9D3-144A5850AC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10.08</c:v>
                </c:pt>
                <c:pt idx="2">
                  <c:v>#N/A</c:v>
                </c:pt>
                <c:pt idx="3">
                  <c:v>8.25</c:v>
                </c:pt>
                <c:pt idx="4">
                  <c:v>#N/A</c:v>
                </c:pt>
                <c:pt idx="5">
                  <c:v>6.36</c:v>
                </c:pt>
                <c:pt idx="6">
                  <c:v>#N/A</c:v>
                </c:pt>
                <c:pt idx="7">
                  <c:v>7.21</c:v>
                </c:pt>
                <c:pt idx="8">
                  <c:v>#N/A</c:v>
                </c:pt>
                <c:pt idx="9">
                  <c:v>7.27</c:v>
                </c:pt>
              </c:numCache>
            </c:numRef>
          </c:val>
          <c:extLst>
            <c:ext xmlns:c16="http://schemas.microsoft.com/office/drawing/2014/chart" uri="{C3380CC4-5D6E-409C-BE32-E72D297353CC}">
              <c16:uniqueId val="{00000008-BEB4-46E9-A9D3-144A5850AC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c:v>
                </c:pt>
                <c:pt idx="2">
                  <c:v>#N/A</c:v>
                </c:pt>
                <c:pt idx="3">
                  <c:v>13.13</c:v>
                </c:pt>
                <c:pt idx="4">
                  <c:v>#N/A</c:v>
                </c:pt>
                <c:pt idx="5">
                  <c:v>7.61</c:v>
                </c:pt>
                <c:pt idx="6">
                  <c:v>#N/A</c:v>
                </c:pt>
                <c:pt idx="7">
                  <c:v>4.16</c:v>
                </c:pt>
                <c:pt idx="8">
                  <c:v>#N/A</c:v>
                </c:pt>
                <c:pt idx="9">
                  <c:v>9.27</c:v>
                </c:pt>
              </c:numCache>
            </c:numRef>
          </c:val>
          <c:extLst>
            <c:ext xmlns:c16="http://schemas.microsoft.com/office/drawing/2014/chart" uri="{C3380CC4-5D6E-409C-BE32-E72D297353CC}">
              <c16:uniqueId val="{00000009-BEB4-46E9-A9D3-144A5850ACAC}"/>
            </c:ext>
          </c:extLst>
        </c:ser>
        <c:dLbls>
          <c:showLegendKey val="0"/>
          <c:showVal val="0"/>
          <c:showCatName val="0"/>
          <c:showSerName val="0"/>
          <c:showPercent val="0"/>
          <c:showBubbleSize val="0"/>
        </c:dLbls>
        <c:gapWidth val="150"/>
        <c:overlap val="100"/>
        <c:axId val="402979544"/>
        <c:axId val="402978760"/>
      </c:barChart>
      <c:catAx>
        <c:axId val="402979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978760"/>
        <c:crosses val="autoZero"/>
        <c:auto val="1"/>
        <c:lblAlgn val="ctr"/>
        <c:lblOffset val="100"/>
        <c:tickLblSkip val="1"/>
        <c:tickMarkSkip val="1"/>
        <c:noMultiLvlLbl val="0"/>
      </c:catAx>
      <c:valAx>
        <c:axId val="40297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79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290</c:v>
                </c:pt>
                <c:pt idx="5">
                  <c:v>290</c:v>
                </c:pt>
                <c:pt idx="8">
                  <c:v>289</c:v>
                </c:pt>
                <c:pt idx="11">
                  <c:v>280</c:v>
                </c:pt>
                <c:pt idx="14">
                  <c:v>275</c:v>
                </c:pt>
              </c:numCache>
            </c:numRef>
          </c:val>
          <c:extLst>
            <c:ext xmlns:c16="http://schemas.microsoft.com/office/drawing/2014/chart" uri="{C3380CC4-5D6E-409C-BE32-E72D297353CC}">
              <c16:uniqueId val="{00000000-6DBF-42CA-81A6-BBF09ACF27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BF-42CA-81A6-BBF09ACF27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0</c:v>
                </c:pt>
                <c:pt idx="12">
                  <c:v>0</c:v>
                </c:pt>
              </c:numCache>
            </c:numRef>
          </c:val>
          <c:extLst>
            <c:ext xmlns:c16="http://schemas.microsoft.com/office/drawing/2014/chart" uri="{C3380CC4-5D6E-409C-BE32-E72D297353CC}">
              <c16:uniqueId val="{00000002-6DBF-42CA-81A6-BBF09ACF27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19</c:v>
                </c:pt>
                <c:pt idx="6">
                  <c:v>16</c:v>
                </c:pt>
                <c:pt idx="9">
                  <c:v>19</c:v>
                </c:pt>
                <c:pt idx="12">
                  <c:v>17</c:v>
                </c:pt>
              </c:numCache>
            </c:numRef>
          </c:val>
          <c:extLst>
            <c:ext xmlns:c16="http://schemas.microsoft.com/office/drawing/2014/chart" uri="{C3380CC4-5D6E-409C-BE32-E72D297353CC}">
              <c16:uniqueId val="{00000003-6DBF-42CA-81A6-BBF09ACF27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166</c:v>
                </c:pt>
                <c:pt idx="3">
                  <c:v>167</c:v>
                </c:pt>
                <c:pt idx="6">
                  <c:v>166</c:v>
                </c:pt>
                <c:pt idx="9">
                  <c:v>170</c:v>
                </c:pt>
                <c:pt idx="12">
                  <c:v>187</c:v>
                </c:pt>
              </c:numCache>
            </c:numRef>
          </c:val>
          <c:extLst>
            <c:ext xmlns:c16="http://schemas.microsoft.com/office/drawing/2014/chart" uri="{C3380CC4-5D6E-409C-BE32-E72D297353CC}">
              <c16:uniqueId val="{00000004-6DBF-42CA-81A6-BBF09ACF27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BF-42CA-81A6-BBF09ACF27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BF-42CA-81A6-BBF09ACF27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266</c:v>
                </c:pt>
                <c:pt idx="3">
                  <c:v>259</c:v>
                </c:pt>
                <c:pt idx="6">
                  <c:v>264</c:v>
                </c:pt>
                <c:pt idx="9">
                  <c:v>263</c:v>
                </c:pt>
                <c:pt idx="12">
                  <c:v>276</c:v>
                </c:pt>
              </c:numCache>
            </c:numRef>
          </c:val>
          <c:extLst>
            <c:ext xmlns:c16="http://schemas.microsoft.com/office/drawing/2014/chart" uri="{C3380CC4-5D6E-409C-BE32-E72D297353CC}">
              <c16:uniqueId val="{00000007-6DBF-42CA-81A6-BBF09ACF277E}"/>
            </c:ext>
          </c:extLst>
        </c:ser>
        <c:dLbls>
          <c:showLegendKey val="0"/>
          <c:showVal val="0"/>
          <c:showCatName val="0"/>
          <c:showSerName val="0"/>
          <c:showPercent val="0"/>
          <c:showBubbleSize val="0"/>
        </c:dLbls>
        <c:gapWidth val="100"/>
        <c:overlap val="100"/>
        <c:axId val="402983464"/>
        <c:axId val="40298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169</c:v>
                </c:pt>
                <c:pt idx="2">
                  <c:v>#N/A</c:v>
                </c:pt>
                <c:pt idx="3">
                  <c:v>#N/A</c:v>
                </c:pt>
                <c:pt idx="4">
                  <c:v>164</c:v>
                </c:pt>
                <c:pt idx="5">
                  <c:v>#N/A</c:v>
                </c:pt>
                <c:pt idx="6">
                  <c:v>#N/A</c:v>
                </c:pt>
                <c:pt idx="7">
                  <c:v>166</c:v>
                </c:pt>
                <c:pt idx="8">
                  <c:v>#N/A</c:v>
                </c:pt>
                <c:pt idx="9">
                  <c:v>#N/A</c:v>
                </c:pt>
                <c:pt idx="10">
                  <c:v>172</c:v>
                </c:pt>
                <c:pt idx="11">
                  <c:v>#N/A</c:v>
                </c:pt>
                <c:pt idx="12">
                  <c:v>#N/A</c:v>
                </c:pt>
                <c:pt idx="13">
                  <c:v>205</c:v>
                </c:pt>
                <c:pt idx="14">
                  <c:v>#N/A</c:v>
                </c:pt>
              </c:numCache>
            </c:numRef>
          </c:val>
          <c:smooth val="0"/>
          <c:extLst>
            <c:ext xmlns:c16="http://schemas.microsoft.com/office/drawing/2014/chart" uri="{C3380CC4-5D6E-409C-BE32-E72D297353CC}">
              <c16:uniqueId val="{00000008-6DBF-42CA-81A6-BBF09ACF277E}"/>
            </c:ext>
          </c:extLst>
        </c:ser>
        <c:dLbls>
          <c:showLegendKey val="0"/>
          <c:showVal val="0"/>
          <c:showCatName val="0"/>
          <c:showSerName val="0"/>
          <c:showPercent val="0"/>
          <c:showBubbleSize val="0"/>
        </c:dLbls>
        <c:marker val="1"/>
        <c:smooth val="0"/>
        <c:axId val="402983464"/>
        <c:axId val="402983856"/>
      </c:lineChart>
      <c:catAx>
        <c:axId val="40298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983856"/>
        <c:crosses val="autoZero"/>
        <c:auto val="1"/>
        <c:lblAlgn val="ctr"/>
        <c:lblOffset val="100"/>
        <c:tickLblSkip val="1"/>
        <c:tickMarkSkip val="1"/>
        <c:noMultiLvlLbl val="0"/>
      </c:catAx>
      <c:valAx>
        <c:axId val="40298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8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2723</c:v>
                </c:pt>
                <c:pt idx="5">
                  <c:v>2599</c:v>
                </c:pt>
                <c:pt idx="8">
                  <c:v>2524</c:v>
                </c:pt>
                <c:pt idx="11">
                  <c:v>2451</c:v>
                </c:pt>
                <c:pt idx="14">
                  <c:v>2334</c:v>
                </c:pt>
              </c:numCache>
            </c:numRef>
          </c:val>
          <c:extLst>
            <c:ext xmlns:c16="http://schemas.microsoft.com/office/drawing/2014/chart" uri="{C3380CC4-5D6E-409C-BE32-E72D297353CC}">
              <c16:uniqueId val="{00000000-4C13-421F-8B5A-5F0B896114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235</c:v>
                </c:pt>
                <c:pt idx="5">
                  <c:v>213</c:v>
                </c:pt>
                <c:pt idx="8">
                  <c:v>195</c:v>
                </c:pt>
                <c:pt idx="11">
                  <c:v>156</c:v>
                </c:pt>
                <c:pt idx="14">
                  <c:v>126</c:v>
                </c:pt>
              </c:numCache>
            </c:numRef>
          </c:val>
          <c:extLst>
            <c:ext xmlns:c16="http://schemas.microsoft.com/office/drawing/2014/chart" uri="{C3380CC4-5D6E-409C-BE32-E72D297353CC}">
              <c16:uniqueId val="{00000001-4C13-421F-8B5A-5F0B896114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1316</c:v>
                </c:pt>
                <c:pt idx="5">
                  <c:v>1534</c:v>
                </c:pt>
                <c:pt idx="8">
                  <c:v>2030</c:v>
                </c:pt>
                <c:pt idx="11">
                  <c:v>1910</c:v>
                </c:pt>
                <c:pt idx="14">
                  <c:v>1778</c:v>
                </c:pt>
              </c:numCache>
            </c:numRef>
          </c:val>
          <c:extLst>
            <c:ext xmlns:c16="http://schemas.microsoft.com/office/drawing/2014/chart" uri="{C3380CC4-5D6E-409C-BE32-E72D297353CC}">
              <c16:uniqueId val="{00000002-4C13-421F-8B5A-5F0B896114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13-421F-8B5A-5F0B896114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13-421F-8B5A-5F0B896114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13-421F-8B5A-5F0B896114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c:v>
                </c:pt>
                <c:pt idx="3">
                  <c:v>82</c:v>
                </c:pt>
                <c:pt idx="6">
                  <c:v>0</c:v>
                </c:pt>
                <c:pt idx="9">
                  <c:v>0</c:v>
                </c:pt>
                <c:pt idx="12">
                  <c:v>0</c:v>
                </c:pt>
              </c:numCache>
            </c:numRef>
          </c:val>
          <c:extLst>
            <c:ext xmlns:c16="http://schemas.microsoft.com/office/drawing/2014/chart" uri="{C3380CC4-5D6E-409C-BE32-E72D297353CC}">
              <c16:uniqueId val="{00000006-4C13-421F-8B5A-5F0B896114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85</c:v>
                </c:pt>
                <c:pt idx="3">
                  <c:v>72</c:v>
                </c:pt>
                <c:pt idx="6">
                  <c:v>124</c:v>
                </c:pt>
                <c:pt idx="9">
                  <c:v>123</c:v>
                </c:pt>
                <c:pt idx="12">
                  <c:v>132</c:v>
                </c:pt>
              </c:numCache>
            </c:numRef>
          </c:val>
          <c:extLst>
            <c:ext xmlns:c16="http://schemas.microsoft.com/office/drawing/2014/chart" uri="{C3380CC4-5D6E-409C-BE32-E72D297353CC}">
              <c16:uniqueId val="{00000007-4C13-421F-8B5A-5F0B896114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1381</c:v>
                </c:pt>
                <c:pt idx="3">
                  <c:v>1250</c:v>
                </c:pt>
                <c:pt idx="6">
                  <c:v>1128</c:v>
                </c:pt>
                <c:pt idx="9">
                  <c:v>1017</c:v>
                </c:pt>
                <c:pt idx="12">
                  <c:v>940</c:v>
                </c:pt>
              </c:numCache>
            </c:numRef>
          </c:val>
          <c:extLst>
            <c:ext xmlns:c16="http://schemas.microsoft.com/office/drawing/2014/chart" uri="{C3380CC4-5D6E-409C-BE32-E72D297353CC}">
              <c16:uniqueId val="{00000008-4C13-421F-8B5A-5F0B896114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c:v>
                </c:pt>
                <c:pt idx="3">
                  <c:v>9</c:v>
                </c:pt>
                <c:pt idx="6">
                  <c:v>0</c:v>
                </c:pt>
                <c:pt idx="9">
                  <c:v>0</c:v>
                </c:pt>
                <c:pt idx="12">
                  <c:v>0</c:v>
                </c:pt>
              </c:numCache>
            </c:numRef>
          </c:val>
          <c:extLst>
            <c:ext xmlns:c16="http://schemas.microsoft.com/office/drawing/2014/chart" uri="{C3380CC4-5D6E-409C-BE32-E72D297353CC}">
              <c16:uniqueId val="{00000009-4C13-421F-8B5A-5F0B896114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2370</c:v>
                </c:pt>
                <c:pt idx="3">
                  <c:v>2252</c:v>
                </c:pt>
                <c:pt idx="6">
                  <c:v>2171</c:v>
                </c:pt>
                <c:pt idx="9">
                  <c:v>2076</c:v>
                </c:pt>
                <c:pt idx="12">
                  <c:v>1922</c:v>
                </c:pt>
              </c:numCache>
            </c:numRef>
          </c:val>
          <c:extLst>
            <c:ext xmlns:c16="http://schemas.microsoft.com/office/drawing/2014/chart" uri="{C3380CC4-5D6E-409C-BE32-E72D297353CC}">
              <c16:uniqueId val="{0000000A-4C13-421F-8B5A-5F0B89611462}"/>
            </c:ext>
          </c:extLst>
        </c:ser>
        <c:dLbls>
          <c:showLegendKey val="0"/>
          <c:showVal val="0"/>
          <c:showCatName val="0"/>
          <c:showSerName val="0"/>
          <c:showPercent val="0"/>
          <c:showBubbleSize val="0"/>
        </c:dLbls>
        <c:gapWidth val="100"/>
        <c:overlap val="100"/>
        <c:axId val="402979936"/>
        <c:axId val="402980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13-421F-8B5A-5F0B89611462}"/>
            </c:ext>
          </c:extLst>
        </c:ser>
        <c:dLbls>
          <c:showLegendKey val="0"/>
          <c:showVal val="0"/>
          <c:showCatName val="0"/>
          <c:showSerName val="0"/>
          <c:showPercent val="0"/>
          <c:showBubbleSize val="0"/>
        </c:dLbls>
        <c:marker val="1"/>
        <c:smooth val="0"/>
        <c:axId val="402979936"/>
        <c:axId val="402980328"/>
      </c:lineChart>
      <c:catAx>
        <c:axId val="4029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980328"/>
        <c:crosses val="autoZero"/>
        <c:auto val="1"/>
        <c:lblAlgn val="ctr"/>
        <c:lblOffset val="100"/>
        <c:tickLblSkip val="1"/>
        <c:tickMarkSkip val="1"/>
        <c:noMultiLvlLbl val="0"/>
      </c:catAx>
      <c:valAx>
        <c:axId val="402980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9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1220</c:v>
                </c:pt>
                <c:pt idx="1">
                  <c:v>1172</c:v>
                </c:pt>
                <c:pt idx="2">
                  <c:v>1081</c:v>
                </c:pt>
              </c:numCache>
            </c:numRef>
          </c:val>
          <c:extLst>
            <c:ext xmlns:c16="http://schemas.microsoft.com/office/drawing/2014/chart" uri="{C3380CC4-5D6E-409C-BE32-E72D297353CC}">
              <c16:uniqueId val="{00000000-F219-4434-9B18-3D44612827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c:v>
                </c:pt>
                <c:pt idx="1">
                  <c:v>66</c:v>
                </c:pt>
                <c:pt idx="2">
                  <c:v>66</c:v>
                </c:pt>
              </c:numCache>
            </c:numRef>
          </c:val>
          <c:extLst>
            <c:ext xmlns:c16="http://schemas.microsoft.com/office/drawing/2014/chart" uri="{C3380CC4-5D6E-409C-BE32-E72D297353CC}">
              <c16:uniqueId val="{00000001-F219-4434-9B18-3D44612827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686</c:v>
                </c:pt>
                <c:pt idx="1">
                  <c:v>593</c:v>
                </c:pt>
                <c:pt idx="2">
                  <c:v>521</c:v>
                </c:pt>
              </c:numCache>
            </c:numRef>
          </c:val>
          <c:extLst>
            <c:ext xmlns:c16="http://schemas.microsoft.com/office/drawing/2014/chart" uri="{C3380CC4-5D6E-409C-BE32-E72D297353CC}">
              <c16:uniqueId val="{00000002-F219-4434-9B18-3D446128275D}"/>
            </c:ext>
          </c:extLst>
        </c:ser>
        <c:dLbls>
          <c:showLegendKey val="0"/>
          <c:showVal val="0"/>
          <c:showCatName val="0"/>
          <c:showSerName val="0"/>
          <c:showPercent val="0"/>
          <c:showBubbleSize val="0"/>
        </c:dLbls>
        <c:gapWidth val="120"/>
        <c:overlap val="100"/>
        <c:axId val="402981504"/>
        <c:axId val="402981896"/>
      </c:barChart>
      <c:catAx>
        <c:axId val="4029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981896"/>
        <c:crosses val="autoZero"/>
        <c:auto val="1"/>
        <c:lblAlgn val="ctr"/>
        <c:lblOffset val="100"/>
        <c:tickLblSkip val="1"/>
        <c:tickMarkSkip val="1"/>
        <c:noMultiLvlLbl val="0"/>
      </c:catAx>
      <c:valAx>
        <c:axId val="402981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98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{1E4703AB-347F-4499-9A8F-8579F9BC7906}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51-46BB-BD71-777860817C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{AB0EA915-C5FC-4B58-A801-1BA7A600E8BB}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51-46BB-BD71-777860817C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{C4E29636-52F0-433A-8D99-4436FFDC8E07}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51-46BB-BD71-777860817C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{DFAAC690-E508-40AD-8E78-FD8306A044DC}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51-46BB-BD71-777860817C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{B9F164E5-DCDC-4406-987D-B409B86D1056}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51-46BB-BD71-777860817C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{8CC5CD47-C4F9-4EF1-A27A-09A7E9105CAB}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51-46BB-BD71-777860817C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{66C5B0FF-EB21-4376-A374-9E08B06F362F}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51-46BB-BD71-777860817C9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{3FC9B7DD-2831-494B-B1B9-762612835652}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51-46BB-BD71-777860817C9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{EAC1F4BA-8AD8-4D9A-B647-BB06A1CF7711}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51-46BB-BD71-777860817C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60.3</c:v>
                </c:pt>
                <c:pt idx="16">
                  <c:v>62.3</c:v>
                </c:pt>
                <c:pt idx="24">
                  <c:v>63.7</c:v>
                </c:pt>
                <c:pt idx="32">
                  <c:v>65.599999999999994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51-46BB-BD71-777860817C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{8FB7FAAC-C75C-4BA3-8439-2110262B2C4D}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51-46BB-BD71-777860817C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{6758B475-D611-4149-930E-26EC9F62367B}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51-46BB-BD71-777860817C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{2419ACCC-284F-4685-8CF9-7A21A46E845D}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51-46BB-BD71-777860817C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{1B6BCE85-CE4F-4116-9CEC-643BA84B106B}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51-46BB-BD71-777860817C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{133D6DBD-2624-449E-9A29-FED9C0542E7B}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51-46BB-BD71-777860817C9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{DB2D08D7-F488-412A-9A95-79B426994E66}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51-46BB-BD71-777860817C9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{5FEFD0F0-649D-4A2B-AA88-8D827776A866}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51-46BB-BD71-777860817C9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{0F34C2BC-673C-4F40-AB64-5CB7D7DE8B49}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51-46BB-BD71-777860817C9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{9F681DCA-BDEB-4C98-86B3-39D1BB290AF0}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51-46BB-BD71-777860817C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C51-46BB-BD71-777860817C9D}"/>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{7AD1760F-7509-4355-8575-0667173132C8}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ED9-418C-AD3D-54A60ACEA4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{A6FE25BE-98DA-4535-B549-4C9E0A663B88}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D9-418C-AD3D-54A60ACEA4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{EC496ADD-17A4-46AC-92FE-FCC8EDA4331B}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D9-418C-AD3D-54A60ACEA4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{A2247D74-AA88-492B-B1FC-814F0E044420}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D9-418C-AD3D-54A60ACEA4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{9C3B854E-08DF-4CFB-A4B4-3F9954BD2365}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D9-418C-AD3D-54A60ACEA4F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{3BA4A8C5-6825-48EC-9A1F-DF7DC3199EC7}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ED9-418C-AD3D-54A60ACEA4F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{731096E7-08DC-40D1-9C1A-440BB55999F5}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ED9-418C-AD3D-54A60ACEA4F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{315A6E64-8038-4A1D-9D96-4B568F6308B1}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ED9-418C-AD3D-54A60ACEA4F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{DBB213C6-7EE4-454F-A998-FBEFFEC1EBD3}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ED9-418C-AD3D-54A60ACEA4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10.1</c:v>
                </c:pt>
                <c:pt idx="16">
                  <c:v>9.9</c:v>
                </c:pt>
                <c:pt idx="24">
                  <c:v>9.8000000000000007</c:v>
                </c:pt>
                <c:pt idx="32">
                  <c:v>10.3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D9-418C-AD3D-54A60ACEA4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{73704F93-B78B-4F29-808E-E4F183033B74}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ED9-418C-AD3D-54A60ACEA4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{F0B59ACD-F4BA-42C9-BF62-E116825B93D2}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D9-418C-AD3D-54A60ACEA4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{47AF65F9-EE3F-43C0-B018-CEE2005BAE0E}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D9-418C-AD3D-54A60ACEA4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{B9BE9DB2-8972-419E-8185-BA520C389364}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D9-418C-AD3D-54A60ACEA4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{76235529-D141-4066-92DD-9EF58CCE370B}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D9-418C-AD3D-54A60ACEA4FD}"/>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{7F5C4026-1872-4524-884A-1BEC0A914A2C}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ED9-418C-AD3D-54A60ACEA4FD}"/>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{CACDDDCE-24BE-4266-9A35-21AE35F7B880}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ED9-418C-AD3D-54A60ACEA4F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{DF5A4F6F-9FCB-4559-8630-C92F56E41A85}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ED9-418C-AD3D-54A60ACEA4F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{B3366938-BF46-4B27-BC50-5956AA6AE3B6}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ED9-418C-AD3D-54A60ACEA4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ED9-418C-AD3D-54A60ACEA4FD}"/>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元利償還金は概ね</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百万円程度で推移しているが、今後、普通建設事業の実施に伴う地方債の新規発行及び臨時財政対策債の発行可能額の増加が見込まれるため、事業の精査等により新規発行額を可能な限り少なくするように努める。また、普通交付税の基準財政需要額に算入される有利な地方債を活用し、上昇を最小限に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将来負担比率の分子については、平成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から将来負担額を充当可能財源が上回っている状況である。今後、普通建設事業等の実施に伴う地方債の新規発行や基金の取崩などが見込まれるため、歳出全体の見直しを進め、上昇を最小限に抑え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岐阜県富加町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財政調整基金からの取崩が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百万円あったこと、その他特定目的基金（ふるさと納税基金など）からの取崩が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短期的には税収・普通交付税・繰越金等の増額による財源確保もあり基金への積立額が取崩額を上回る見通しであるため、残高は増加する見通しである。一方、ふるさと納税基金及びまち・ひと・しごと創生基金は積立額より充当事業への取崩額が増える見込みであるため、基金残高も減少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・ふるさと納税基金：ふるさと納税による寄附者の思いを実現するため。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・まち・ひと・しごと創生基金：人口減少対策の推進に必要な財源を確保するため。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・富加町地域福祉基金：地域福祉の推進に必要な財源を確保するため。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・富加町高齢者福祉対策基金：高齢化社会に向けて、健やかな老後のための福祉事業費等の円滑な執行を図るため。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・富加町ふるさと農村活性化対策基金：土地改良施設等の利活用に係る集落共同活動を支援し、農村の活性化を図るため。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・富加町森林環境譲与税基金：間伐や人材育成、担い手の確保、木材利用の促進や普及啓発等の森林整備及びその促進に必要な財源を確保するため。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・ふるさと納税：基金への積立額は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百万円となったが、ふるさと納税基金充当事業への充当を行うための取崩額が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・富加町森林環境譲与税基金：基金への積立額が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・ふるさと納税基金：ふるさと納税事業による寄附金を積み立てる予定。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・まち・ひと・しごと創生基金：引き続き、町有地売却額を積み立てる予定。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・富加町森林環境譲与税基金：森林環境譲与税は同税を活用した事業に全額充当し、差額が発生した場合は基金に積み立てる予定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百万円に対し、基金からの取崩額が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短期的には税収・普通交付税・繰越金等の増額による財源確保もあり基金への積立額が取崩額を上回る見通しであるため、基金残高は増加する見通し。</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利子を積み立てたのみで増減なし。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・基金積立については、今後も利子のみ積み立てていく。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・基金取崩について。地方債償還はこれまで一般財源で対応しており、減債基金からの取崩は行っていない。今後、令和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年度に地方債償還のピークを迎えるが、一般財源で対応するため、減債基金からの取崩は行わない見通しである。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5,580
16.82
3,935,759
3,701,789
193,722
2,089,725
1,921,502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％、全国平均より</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％高い</a:t>
          </a:r>
          <a:r>
            <a:rPr kumimoji="1" lang="en-US" altLang="ja-JP" sz="1100">
              <a:latin typeface="ＭＳ Ｐゴシック" panose="020B0600070205080204" pitchFamily="50" charset="-128"/>
              <a:ea typeface="ＭＳ Ｐゴシック" panose="020B0600070205080204" pitchFamily="50" charset="-128"/>
            </a:rPr>
            <a:t>65.6</a:t>
          </a:r>
          <a:r>
            <a:rPr kumimoji="1" lang="ja-JP" altLang="en-US" sz="1100">
              <a:latin typeface="ＭＳ Ｐゴシック" panose="020B0600070205080204" pitchFamily="50" charset="-128"/>
              <a:ea typeface="ＭＳ Ｐゴシック" panose="020B0600070205080204" pitchFamily="50" charset="-128"/>
            </a:rPr>
            <a:t>％となっている。今後も、富加町公共施設等総合管理計画に基づき、老朽化した施設の維持修繕・更新を計画的に進めていく必要がある。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91" name="楕円 90"/>
        <xdr:cNvSpPr/>
      </xdr:nvSpPr>
      <xdr:spPr>
        <a:xfrm>
          <a:off x="4711700" y="53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145855</xdr:rowOff>
    </xdr:from>
    <xdr:ext cx="405111" cy="259045"/>
    <xdr:sp macro="" textlink="">
      <xdr:nvSpPr>
        <xdr:cNvPr id="92" name="有形固定資産減価償却率該当値テキスト"/>
        <xdr:cNvSpPr txBox="1"/>
      </xdr:nvSpPr>
      <xdr:spPr>
        <a:xfrm>
          <a:off x="4813300" y="5289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133244</xdr:rowOff>
    </xdr:from>
    <xdr:to>
      <xdr:col>19</xdr:col>
      <xdr:colOff>187325</xdr:colOff>
      <xdr:row>31</xdr:row>
      <xdr:rowOff>63394</xdr:rowOff>
    </xdr:to>
    <xdr:sp macro="" textlink="">
      <xdr:nvSpPr>
        <xdr:cNvPr id="93" name="楕円 92"/>
        <xdr:cNvSpPr/>
      </xdr:nvSpPr>
      <xdr:spPr>
        <a:xfrm>
          <a:off x="4000500" y="52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xdr:rowOff>
    </xdr:from>
    <xdr:to>
      <xdr:col>23</xdr:col>
      <xdr:colOff>85725</xdr:colOff>
      <xdr:row>31</xdr:row>
      <xdr:rowOff>46778</xdr:rowOff>
    </xdr:to>
    <xdr:cxnSp macro="">
      <xdr:nvCxnSpPr>
        <xdr:cNvPr id="94" name="直線コネクタ 93"/>
        <xdr:cNvCxnSpPr/>
      </xdr:nvCxnSpPr>
      <xdr:spPr>
        <a:xfrm>
          <a:off x="4051300" y="5327544"/>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95" name="楕円 94"/>
        <xdr:cNvSpPr/>
      </xdr:nvSpPr>
      <xdr:spPr>
        <a:xfrm>
          <a:off x="3238500" y="52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158856</xdr:rowOff>
    </xdr:from>
    <xdr:to>
      <xdr:col>19</xdr:col>
      <xdr:colOff>136525</xdr:colOff>
      <xdr:row>31</xdr:row>
      <xdr:rowOff>12594</xdr:rowOff>
    </xdr:to>
    <xdr:cxnSp macro="">
      <xdr:nvCxnSpPr>
        <xdr:cNvPr id="96" name="直線コネクタ 95"/>
        <xdr:cNvCxnSpPr/>
      </xdr:nvCxnSpPr>
      <xdr:spPr>
        <a:xfrm>
          <a:off x="3289300" y="5302356"/>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72072</xdr:rowOff>
    </xdr:from>
    <xdr:to>
      <xdr:col>11</xdr:col>
      <xdr:colOff>187325</xdr:colOff>
      <xdr:row>31</xdr:row>
      <xdr:rowOff>2222</xdr:rowOff>
    </xdr:to>
    <xdr:sp macro="" textlink="">
      <xdr:nvSpPr>
        <xdr:cNvPr id="97" name="楕円 96"/>
        <xdr:cNvSpPr/>
      </xdr:nvSpPr>
      <xdr:spPr>
        <a:xfrm>
          <a:off x="2476500" y="52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122872</xdr:rowOff>
    </xdr:from>
    <xdr:to>
      <xdr:col>15</xdr:col>
      <xdr:colOff>136525</xdr:colOff>
      <xdr:row>30</xdr:row>
      <xdr:rowOff>158856</xdr:rowOff>
    </xdr:to>
    <xdr:cxnSp macro="">
      <xdr:nvCxnSpPr>
        <xdr:cNvPr id="98" name="直線コネクタ 97"/>
        <xdr:cNvCxnSpPr/>
      </xdr:nvCxnSpPr>
      <xdr:spPr>
        <a:xfrm>
          <a:off x="2527300" y="5266372"/>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36089</xdr:rowOff>
    </xdr:from>
    <xdr:to>
      <xdr:col>7</xdr:col>
      <xdr:colOff>187325</xdr:colOff>
      <xdr:row>30</xdr:row>
      <xdr:rowOff>137689</xdr:rowOff>
    </xdr:to>
    <xdr:sp macro="" textlink="">
      <xdr:nvSpPr>
        <xdr:cNvPr id="99" name="楕円 98"/>
        <xdr:cNvSpPr/>
      </xdr:nvSpPr>
      <xdr:spPr>
        <a:xfrm>
          <a:off x="1714500" y="5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86889</xdr:rowOff>
    </xdr:from>
    <xdr:to>
      <xdr:col>11</xdr:col>
      <xdr:colOff>136525</xdr:colOff>
      <xdr:row>30</xdr:row>
      <xdr:rowOff>122872</xdr:rowOff>
    </xdr:to>
    <xdr:cxnSp macro="">
      <xdr:nvCxnSpPr>
        <xdr:cNvPr id="100" name="直線コネクタ 99"/>
        <xdr:cNvCxnSpPr/>
      </xdr:nvCxnSpPr>
      <xdr:spPr>
        <a:xfrm>
          <a:off x="1765300" y="5230389"/>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101" name="n_1aveValue有形固定資産減価償却率"/>
        <xdr:cNvSpPr txBox="1"/>
      </xdr:nvSpPr>
      <xdr:spPr>
        <a:xfrm>
          <a:off x="3836044" y="50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3" name="n_3aveValue有形固定資産減価償却率"/>
        <xdr:cNvSpPr txBox="1"/>
      </xdr:nvSpPr>
      <xdr:spPr>
        <a:xfrm>
          <a:off x="2324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54521</xdr:rowOff>
    </xdr:from>
    <xdr:ext cx="405111" cy="259045"/>
    <xdr:sp macro="" textlink="">
      <xdr:nvSpPr>
        <xdr:cNvPr id="105" name="n_1mainValue有形固定資産減価償却率"/>
        <xdr:cNvSpPr txBox="1"/>
      </xdr:nvSpPr>
      <xdr:spPr>
        <a:xfrm>
          <a:off x="3836044" y="536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106" name="n_2mainValue有形固定資産減価償却率"/>
        <xdr:cNvSpPr txBox="1"/>
      </xdr:nvSpPr>
      <xdr:spPr>
        <a:xfrm>
          <a:off x="3086744" y="534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164799</xdr:rowOff>
    </xdr:from>
    <xdr:ext cx="405111" cy="259045"/>
    <xdr:sp macro="" textlink="">
      <xdr:nvSpPr>
        <xdr:cNvPr id="107" name="n_3mainValue有形固定資産減価償却率"/>
        <xdr:cNvSpPr txBox="1"/>
      </xdr:nvSpPr>
      <xdr:spPr>
        <a:xfrm>
          <a:off x="2324744" y="530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154216</xdr:rowOff>
    </xdr:from>
    <xdr:ext cx="405111" cy="259045"/>
    <xdr:sp macro="" textlink="">
      <xdr:nvSpPr>
        <xdr:cNvPr id="108" name="n_4mainValue有形固定資産減価償却率"/>
        <xdr:cNvSpPr txBox="1"/>
      </xdr:nvSpPr>
      <xdr:spPr>
        <a:xfrm>
          <a:off x="1562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近年は大規模な起債借入を行っていないため、債務償還比率は類似団体内平均値より</a:t>
          </a:r>
          <a:r>
            <a:rPr kumimoji="1" lang="en-US" altLang="ja-JP" sz="1100">
              <a:latin typeface="ＭＳ Ｐゴシック" panose="020B0600070205080204" pitchFamily="50" charset="-128"/>
              <a:ea typeface="ＭＳ Ｐゴシック" panose="020B0600070205080204" pitchFamily="50" charset="-128"/>
            </a:rPr>
            <a:t>261.0</a:t>
          </a:r>
          <a:r>
            <a:rPr kumimoji="1" lang="ja-JP" altLang="en-US" sz="1100">
              <a:latin typeface="ＭＳ Ｐゴシック" panose="020B0600070205080204" pitchFamily="50" charset="-128"/>
              <a:ea typeface="ＭＳ Ｐゴシック" panose="020B0600070205080204" pitchFamily="50" charset="-128"/>
            </a:rPr>
            <a:t>％下回っているほか、令和元年度より</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％下回った。令和元年度より数値が下回った主な要因としては、令和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年度は地方債償還額が新規発行額を上回った結果、地方債残高が</a:t>
          </a:r>
          <a:r>
            <a:rPr kumimoji="1" lang="en-US" altLang="ja-JP" sz="1100">
              <a:latin typeface="ＭＳ Ｐゴシック" panose="020B0600070205080204" pitchFamily="50" charset="-128"/>
              <a:ea typeface="ＭＳ Ｐゴシック" panose="020B0600070205080204" pitchFamily="50" charset="-128"/>
            </a:rPr>
            <a:t>154,629</a:t>
          </a:r>
          <a:r>
            <a:rPr kumimoji="1" lang="ja-JP" altLang="en-US" sz="1100">
              <a:latin typeface="ＭＳ Ｐゴシック" panose="020B0600070205080204" pitchFamily="50" charset="-128"/>
              <a:ea typeface="ＭＳ Ｐゴシック" panose="020B0600070205080204" pitchFamily="50" charset="-128"/>
            </a:rPr>
            <a:t>千円減少したこと等が考えられる。今後、老朽化した施設の改修や大型普通建設事業の実施が見込まれているが、計画的な起債借入を進め、債務償還比率が急増しないよう取り組んでいく。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xdr:cNvSpPr txBox="1"/>
      </xdr:nvSpPr>
      <xdr:spPr>
        <a:xfrm>
          <a:off x="14846300" y="5091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81525</xdr:rowOff>
    </xdr:from>
    <xdr:to>
      <xdr:col>76</xdr:col>
      <xdr:colOff>73025</xdr:colOff>
      <xdr:row>28</xdr:row>
      <xdr:rowOff>11675</xdr:rowOff>
    </xdr:to>
    <xdr:sp macro="" textlink="">
      <xdr:nvSpPr>
        <xdr:cNvPr id="155" name="楕円 154"/>
        <xdr:cNvSpPr/>
      </xdr:nvSpPr>
      <xdr:spPr>
        <a:xfrm>
          <a:off x="14744700" y="47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104402</xdr:rowOff>
    </xdr:from>
    <xdr:ext cx="469744" cy="259045"/>
    <xdr:sp macro="" textlink="">
      <xdr:nvSpPr>
        <xdr:cNvPr id="156" name="債務償還比率該当値テキスト"/>
        <xdr:cNvSpPr txBox="1"/>
      </xdr:nvSpPr>
      <xdr:spPr>
        <a:xfrm>
          <a:off x="14846300" y="456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91395</xdr:rowOff>
    </xdr:from>
    <xdr:to>
      <xdr:col>72</xdr:col>
      <xdr:colOff>123825</xdr:colOff>
      <xdr:row>28</xdr:row>
      <xdr:rowOff>21545</xdr:rowOff>
    </xdr:to>
    <xdr:sp macro="" textlink="">
      <xdr:nvSpPr>
        <xdr:cNvPr id="157" name="楕円 156"/>
        <xdr:cNvSpPr/>
      </xdr:nvSpPr>
      <xdr:spPr>
        <a:xfrm>
          <a:off x="14033500" y="47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132325</xdr:rowOff>
    </xdr:from>
    <xdr:to>
      <xdr:col>76</xdr:col>
      <xdr:colOff>22225</xdr:colOff>
      <xdr:row>27</xdr:row>
      <xdr:rowOff>142195</xdr:rowOff>
    </xdr:to>
    <xdr:cxnSp macro="">
      <xdr:nvCxnSpPr>
        <xdr:cNvPr id="158" name="直線コネクタ 157"/>
        <xdr:cNvCxnSpPr/>
      </xdr:nvCxnSpPr>
      <xdr:spPr>
        <a:xfrm flipV="1">
          <a:off x="14084300" y="4761475"/>
          <a:ext cx="7112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104966</xdr:rowOff>
    </xdr:from>
    <xdr:to>
      <xdr:col>68</xdr:col>
      <xdr:colOff>123825</xdr:colOff>
      <xdr:row>28</xdr:row>
      <xdr:rowOff>35116</xdr:rowOff>
    </xdr:to>
    <xdr:sp macro="" textlink="">
      <xdr:nvSpPr>
        <xdr:cNvPr id="159" name="楕円 158"/>
        <xdr:cNvSpPr/>
      </xdr:nvSpPr>
      <xdr:spPr>
        <a:xfrm>
          <a:off x="13271500" y="47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142195</xdr:rowOff>
    </xdr:from>
    <xdr:to>
      <xdr:col>72</xdr:col>
      <xdr:colOff>73025</xdr:colOff>
      <xdr:row>27</xdr:row>
      <xdr:rowOff>155766</xdr:rowOff>
    </xdr:to>
    <xdr:cxnSp macro="">
      <xdr:nvCxnSpPr>
        <xdr:cNvPr id="160" name="直線コネクタ 159"/>
        <xdr:cNvCxnSpPr/>
      </xdr:nvCxnSpPr>
      <xdr:spPr>
        <a:xfrm flipV="1">
          <a:off x="13322300" y="4771345"/>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81099</xdr:rowOff>
    </xdr:from>
    <xdr:to>
      <xdr:col>64</xdr:col>
      <xdr:colOff>123825</xdr:colOff>
      <xdr:row>29</xdr:row>
      <xdr:rowOff>11249</xdr:rowOff>
    </xdr:to>
    <xdr:sp macro="" textlink="">
      <xdr:nvSpPr>
        <xdr:cNvPr id="161" name="楕円 160"/>
        <xdr:cNvSpPr/>
      </xdr:nvSpPr>
      <xdr:spPr>
        <a:xfrm>
          <a:off x="12509500" y="48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155766</xdr:rowOff>
    </xdr:from>
    <xdr:to>
      <xdr:col>68</xdr:col>
      <xdr:colOff>73025</xdr:colOff>
      <xdr:row>28</xdr:row>
      <xdr:rowOff>131899</xdr:rowOff>
    </xdr:to>
    <xdr:cxnSp macro="">
      <xdr:nvCxnSpPr>
        <xdr:cNvPr id="162" name="直線コネクタ 161"/>
        <xdr:cNvCxnSpPr/>
      </xdr:nvCxnSpPr>
      <xdr:spPr>
        <a:xfrm flipV="1">
          <a:off x="12560300" y="4784916"/>
          <a:ext cx="762000" cy="14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141859</xdr:rowOff>
    </xdr:from>
    <xdr:to>
      <xdr:col>60</xdr:col>
      <xdr:colOff>123825</xdr:colOff>
      <xdr:row>29</xdr:row>
      <xdr:rowOff>72009</xdr:rowOff>
    </xdr:to>
    <xdr:sp macro="" textlink="">
      <xdr:nvSpPr>
        <xdr:cNvPr id="163" name="楕円 162"/>
        <xdr:cNvSpPr/>
      </xdr:nvSpPr>
      <xdr:spPr>
        <a:xfrm>
          <a:off x="11747500" y="49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131899</xdr:rowOff>
    </xdr:from>
    <xdr:to>
      <xdr:col>64</xdr:col>
      <xdr:colOff>73025</xdr:colOff>
      <xdr:row>29</xdr:row>
      <xdr:rowOff>21209</xdr:rowOff>
    </xdr:to>
    <xdr:cxnSp macro="">
      <xdr:nvCxnSpPr>
        <xdr:cNvPr id="164" name="直線コネクタ 163"/>
        <xdr:cNvCxnSpPr/>
      </xdr:nvCxnSpPr>
      <xdr:spPr>
        <a:xfrm flipV="1">
          <a:off x="11798300" y="4932499"/>
          <a:ext cx="762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xdr:cNvSpPr txBox="1"/>
      </xdr:nvSpPr>
      <xdr:spPr>
        <a:xfrm>
          <a:off x="13836727" y="52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xdr:cNvSpPr txBox="1"/>
      </xdr:nvSpPr>
      <xdr:spPr>
        <a:xfrm>
          <a:off x="13087427" y="524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xdr:cNvSpPr txBox="1"/>
      </xdr:nvSpPr>
      <xdr:spPr>
        <a:xfrm>
          <a:off x="12325427" y="52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xdr:cNvSpPr txBox="1"/>
      </xdr:nvSpPr>
      <xdr:spPr>
        <a:xfrm>
          <a:off x="11563427" y="52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38072</xdr:rowOff>
    </xdr:from>
    <xdr:ext cx="469744" cy="259045"/>
    <xdr:sp macro="" textlink="">
      <xdr:nvSpPr>
        <xdr:cNvPr id="169" name="n_1mainValue債務償還比率"/>
        <xdr:cNvSpPr txBox="1"/>
      </xdr:nvSpPr>
      <xdr:spPr>
        <a:xfrm>
          <a:off x="13836727" y="44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51643</xdr:rowOff>
    </xdr:from>
    <xdr:ext cx="469744" cy="259045"/>
    <xdr:sp macro="" textlink="">
      <xdr:nvSpPr>
        <xdr:cNvPr id="170" name="n_2mainValue債務償還比率"/>
        <xdr:cNvSpPr txBox="1"/>
      </xdr:nvSpPr>
      <xdr:spPr>
        <a:xfrm>
          <a:off x="13087427" y="45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27776</xdr:rowOff>
    </xdr:from>
    <xdr:ext cx="469744" cy="259045"/>
    <xdr:sp macro="" textlink="">
      <xdr:nvSpPr>
        <xdr:cNvPr id="171" name="n_3mainValue債務償還比率"/>
        <xdr:cNvSpPr txBox="1"/>
      </xdr:nvSpPr>
      <xdr:spPr>
        <a:xfrm>
          <a:off x="12325427" y="465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88536</xdr:rowOff>
    </xdr:from>
    <xdr:ext cx="469744" cy="259045"/>
    <xdr:sp macro="" textlink="">
      <xdr:nvSpPr>
        <xdr:cNvPr id="172" name="n_4mainValue債務償還比率"/>
        <xdr:cNvSpPr txBox="1"/>
      </xdr:nvSpPr>
      <xdr:spPr>
        <a:xfrm>
          <a:off x="11563427" y="471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5,580
16.82
3,935,759
3,701,789
193,722
2,089,725
1,921,502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80645</xdr:rowOff>
    </xdr:from>
    <xdr:to>
      <xdr:col>24</xdr:col>
      <xdr:colOff>114300</xdr:colOff>
      <xdr:row>39</xdr:row>
      <xdr:rowOff>10795</xdr:rowOff>
    </xdr:to>
    <xdr:sp macro="" textlink="">
      <xdr:nvSpPr>
        <xdr:cNvPr id="73" name="楕円 72"/>
        <xdr:cNvSpPr/>
      </xdr:nvSpPr>
      <xdr:spPr>
        <a:xfrm>
          <a:off x="4584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59072</xdr:rowOff>
    </xdr:from>
    <xdr:ext cx="405111" cy="259045"/>
    <xdr:sp macro="" textlink="">
      <xdr:nvSpPr>
        <xdr:cNvPr id="74" name="【道路】&#10;有形固定資産減価償却率該当値テキスト"/>
        <xdr:cNvSpPr txBox="1"/>
      </xdr:nvSpPr>
      <xdr:spPr>
        <a:xfrm>
          <a:off x="4673600"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5" name="楕円 74"/>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131445</xdr:rowOff>
    </xdr:to>
    <xdr:cxnSp macro="">
      <xdr:nvCxnSpPr>
        <xdr:cNvPr id="76" name="直線コネクタ 75"/>
        <xdr:cNvCxnSpPr/>
      </xdr:nvCxnSpPr>
      <xdr:spPr>
        <a:xfrm>
          <a:off x="3797300" y="6610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7" name="楕円 76"/>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95250</xdr:rowOff>
    </xdr:to>
    <xdr:cxnSp macro="">
      <xdr:nvCxnSpPr>
        <xdr:cNvPr id="78" name="直線コネクタ 77"/>
        <xdr:cNvCxnSpPr/>
      </xdr:nvCxnSpPr>
      <xdr:spPr>
        <a:xfrm>
          <a:off x="2908300" y="6576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9" name="楕円 78"/>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22860</xdr:rowOff>
    </xdr:from>
    <xdr:to>
      <xdr:col>15</xdr:col>
      <xdr:colOff>50800</xdr:colOff>
      <xdr:row>38</xdr:row>
      <xdr:rowOff>60960</xdr:rowOff>
    </xdr:to>
    <xdr:cxnSp macro="">
      <xdr:nvCxnSpPr>
        <xdr:cNvPr id="80" name="直線コネクタ 79"/>
        <xdr:cNvCxnSpPr/>
      </xdr:nvCxnSpPr>
      <xdr:spPr>
        <a:xfrm>
          <a:off x="2019300" y="6537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111125</xdr:rowOff>
    </xdr:from>
    <xdr:to>
      <xdr:col>6</xdr:col>
      <xdr:colOff>38100</xdr:colOff>
      <xdr:row>38</xdr:row>
      <xdr:rowOff>41275</xdr:rowOff>
    </xdr:to>
    <xdr:sp macro="" textlink="">
      <xdr:nvSpPr>
        <xdr:cNvPr id="81" name="楕円 80"/>
        <xdr:cNvSpPr/>
      </xdr:nvSpPr>
      <xdr:spPr>
        <a:xfrm>
          <a:off x="107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161925</xdr:rowOff>
    </xdr:from>
    <xdr:to>
      <xdr:col>10</xdr:col>
      <xdr:colOff>114300</xdr:colOff>
      <xdr:row>38</xdr:row>
      <xdr:rowOff>22860</xdr:rowOff>
    </xdr:to>
    <xdr:cxnSp macro="">
      <xdr:nvCxnSpPr>
        <xdr:cNvPr id="82" name="直線コネクタ 81"/>
        <xdr:cNvCxnSpPr/>
      </xdr:nvCxnSpPr>
      <xdr:spPr>
        <a:xfrm>
          <a:off x="1130300" y="6505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87"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8" name="n_2mainValue【道路】&#10;有形固定資産減価償却率"/>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9" name="n_3mainValue【道路】&#10;有形固定資産減価償却率"/>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90" name="n_4main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154876</xdr:rowOff>
    </xdr:from>
    <xdr:to>
      <xdr:col>55</xdr:col>
      <xdr:colOff>50800</xdr:colOff>
      <xdr:row>42</xdr:row>
      <xdr:rowOff>85026</xdr:rowOff>
    </xdr:to>
    <xdr:sp macro="" textlink="">
      <xdr:nvSpPr>
        <xdr:cNvPr id="130" name="楕円 129"/>
        <xdr:cNvSpPr/>
      </xdr:nvSpPr>
      <xdr:spPr>
        <a:xfrm>
          <a:off x="10426700" y="71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154887</xdr:rowOff>
    </xdr:from>
    <xdr:to>
      <xdr:col>50</xdr:col>
      <xdr:colOff>165100</xdr:colOff>
      <xdr:row>42</xdr:row>
      <xdr:rowOff>85037</xdr:rowOff>
    </xdr:to>
    <xdr:sp macro="" textlink="">
      <xdr:nvSpPr>
        <xdr:cNvPr id="132" name="楕円 131"/>
        <xdr:cNvSpPr/>
      </xdr:nvSpPr>
      <xdr:spPr>
        <a:xfrm>
          <a:off x="9588500" y="71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34226</xdr:rowOff>
    </xdr:from>
    <xdr:to>
      <xdr:col>55</xdr:col>
      <xdr:colOff>0</xdr:colOff>
      <xdr:row>42</xdr:row>
      <xdr:rowOff>34237</xdr:rowOff>
    </xdr:to>
    <xdr:cxnSp macro="">
      <xdr:nvCxnSpPr>
        <xdr:cNvPr id="133" name="直線コネクタ 132"/>
        <xdr:cNvCxnSpPr/>
      </xdr:nvCxnSpPr>
      <xdr:spPr>
        <a:xfrm flipV="1">
          <a:off x="9639300" y="7235126"/>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154880</xdr:rowOff>
    </xdr:from>
    <xdr:to>
      <xdr:col>46</xdr:col>
      <xdr:colOff>38100</xdr:colOff>
      <xdr:row>42</xdr:row>
      <xdr:rowOff>85030</xdr:rowOff>
    </xdr:to>
    <xdr:sp macro="" textlink="">
      <xdr:nvSpPr>
        <xdr:cNvPr id="134" name="楕円 133"/>
        <xdr:cNvSpPr/>
      </xdr:nvSpPr>
      <xdr:spPr>
        <a:xfrm>
          <a:off x="8699500" y="71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34230</xdr:rowOff>
    </xdr:from>
    <xdr:to>
      <xdr:col>50</xdr:col>
      <xdr:colOff>114300</xdr:colOff>
      <xdr:row>42</xdr:row>
      <xdr:rowOff>34237</xdr:rowOff>
    </xdr:to>
    <xdr:cxnSp macro="">
      <xdr:nvCxnSpPr>
        <xdr:cNvPr id="135" name="直線コネクタ 134"/>
        <xdr:cNvCxnSpPr/>
      </xdr:nvCxnSpPr>
      <xdr:spPr>
        <a:xfrm>
          <a:off x="8750300" y="723513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154890</xdr:rowOff>
    </xdr:from>
    <xdr:to>
      <xdr:col>41</xdr:col>
      <xdr:colOff>101600</xdr:colOff>
      <xdr:row>42</xdr:row>
      <xdr:rowOff>85040</xdr:rowOff>
    </xdr:to>
    <xdr:sp macro="" textlink="">
      <xdr:nvSpPr>
        <xdr:cNvPr id="136" name="楕円 135"/>
        <xdr:cNvSpPr/>
      </xdr:nvSpPr>
      <xdr:spPr>
        <a:xfrm>
          <a:off x="7810500" y="71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34230</xdr:rowOff>
    </xdr:from>
    <xdr:to>
      <xdr:col>45</xdr:col>
      <xdr:colOff>177800</xdr:colOff>
      <xdr:row>42</xdr:row>
      <xdr:rowOff>34240</xdr:rowOff>
    </xdr:to>
    <xdr:cxnSp macro="">
      <xdr:nvCxnSpPr>
        <xdr:cNvPr id="137" name="直線コネクタ 136"/>
        <xdr:cNvCxnSpPr/>
      </xdr:nvCxnSpPr>
      <xdr:spPr>
        <a:xfrm flipV="1">
          <a:off x="7861300" y="723513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154875</xdr:rowOff>
    </xdr:from>
    <xdr:to>
      <xdr:col>36</xdr:col>
      <xdr:colOff>165100</xdr:colOff>
      <xdr:row>42</xdr:row>
      <xdr:rowOff>85025</xdr:rowOff>
    </xdr:to>
    <xdr:sp macro="" textlink="">
      <xdr:nvSpPr>
        <xdr:cNvPr id="138" name="楕円 137"/>
        <xdr:cNvSpPr/>
      </xdr:nvSpPr>
      <xdr:spPr>
        <a:xfrm>
          <a:off x="6921500" y="71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34225</xdr:rowOff>
    </xdr:from>
    <xdr:to>
      <xdr:col>41</xdr:col>
      <xdr:colOff>50800</xdr:colOff>
      <xdr:row>42</xdr:row>
      <xdr:rowOff>34240</xdr:rowOff>
    </xdr:to>
    <xdr:cxnSp macro="">
      <xdr:nvCxnSpPr>
        <xdr:cNvPr id="139" name="直線コネクタ 138"/>
        <xdr:cNvCxnSpPr/>
      </xdr:nvCxnSpPr>
      <xdr:spPr>
        <a:xfrm>
          <a:off x="6972300" y="723512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76164</xdr:rowOff>
    </xdr:from>
    <xdr:ext cx="534377" cy="259045"/>
    <xdr:sp macro="" textlink="">
      <xdr:nvSpPr>
        <xdr:cNvPr id="144" name="n_1mainValue【道路】&#10;一人当たり延長"/>
        <xdr:cNvSpPr txBox="1"/>
      </xdr:nvSpPr>
      <xdr:spPr>
        <a:xfrm>
          <a:off x="9359411" y="727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76157</xdr:rowOff>
    </xdr:from>
    <xdr:ext cx="534377" cy="259045"/>
    <xdr:sp macro="" textlink="">
      <xdr:nvSpPr>
        <xdr:cNvPr id="145" name="n_2mainValue【道路】&#10;一人当たり延長"/>
        <xdr:cNvSpPr txBox="1"/>
      </xdr:nvSpPr>
      <xdr:spPr>
        <a:xfrm>
          <a:off x="8483111" y="727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76167</xdr:rowOff>
    </xdr:from>
    <xdr:ext cx="534377" cy="259045"/>
    <xdr:sp macro="" textlink="">
      <xdr:nvSpPr>
        <xdr:cNvPr id="146" name="n_3mainValue【道路】&#10;一人当たり延長"/>
        <xdr:cNvSpPr txBox="1"/>
      </xdr:nvSpPr>
      <xdr:spPr>
        <a:xfrm>
          <a:off x="7594111" y="72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76152</xdr:rowOff>
    </xdr:from>
    <xdr:ext cx="534377" cy="259045"/>
    <xdr:sp macro="" textlink="">
      <xdr:nvSpPr>
        <xdr:cNvPr id="147" name="n_4mainValue【道路】&#10;一人当たり延長"/>
        <xdr:cNvSpPr txBox="1"/>
      </xdr:nvSpPr>
      <xdr:spPr>
        <a:xfrm>
          <a:off x="6705111" y="72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9" name="楕円 188"/>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90" name="【橋りょう・トンネル】&#10;有形固定資産減価償却率該当値テキスト"/>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91" name="楕円 190"/>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161653</xdr:rowOff>
    </xdr:to>
    <xdr:cxnSp macro="">
      <xdr:nvCxnSpPr>
        <xdr:cNvPr id="192" name="直線コネクタ 191"/>
        <xdr:cNvCxnSpPr/>
      </xdr:nvCxnSpPr>
      <xdr:spPr>
        <a:xfrm>
          <a:off x="3797300" y="1042252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3" name="楕円 192"/>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135527</xdr:rowOff>
    </xdr:to>
    <xdr:cxnSp macro="">
      <xdr:nvCxnSpPr>
        <xdr:cNvPr id="194" name="直線コネクタ 193"/>
        <xdr:cNvCxnSpPr/>
      </xdr:nvCxnSpPr>
      <xdr:spPr>
        <a:xfrm>
          <a:off x="2908300" y="103964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5" name="楕円 194"/>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109401</xdr:rowOff>
    </xdr:to>
    <xdr:cxnSp macro="">
      <xdr:nvCxnSpPr>
        <xdr:cNvPr id="196" name="直線コネクタ 195"/>
        <xdr:cNvCxnSpPr/>
      </xdr:nvCxnSpPr>
      <xdr:spPr>
        <a:xfrm>
          <a:off x="2019300" y="103686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7" name="楕円 196"/>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81643</xdr:rowOff>
    </xdr:to>
    <xdr:cxnSp macro="">
      <xdr:nvCxnSpPr>
        <xdr:cNvPr id="198" name="直線コネクタ 197"/>
        <xdr:cNvCxnSpPr/>
      </xdr:nvCxnSpPr>
      <xdr:spPr>
        <a:xfrm>
          <a:off x="1130300" y="103425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3" name="n_1main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4" name="n_2mainValue【橋りょう・トンネル】&#10;有形固定資産減価償却率"/>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5" name="n_3mainValue【橋りょう・トンネル】&#10;有形固定資産減価償却率"/>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6" name="n_4mainValue【橋りょう・トンネル】&#10;有形固定資産減価償却率"/>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35366</xdr:rowOff>
    </xdr:from>
    <xdr:to>
      <xdr:col>55</xdr:col>
      <xdr:colOff>50800</xdr:colOff>
      <xdr:row>63</xdr:row>
      <xdr:rowOff>136966</xdr:rowOff>
    </xdr:to>
    <xdr:sp macro="" textlink="">
      <xdr:nvSpPr>
        <xdr:cNvPr id="244" name="楕円 243"/>
        <xdr:cNvSpPr/>
      </xdr:nvSpPr>
      <xdr:spPr>
        <a:xfrm>
          <a:off x="10426700" y="108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121743</xdr:rowOff>
    </xdr:from>
    <xdr:ext cx="599010" cy="259045"/>
    <xdr:sp macro="" textlink="">
      <xdr:nvSpPr>
        <xdr:cNvPr id="245" name="【橋りょう・トンネル】&#10;一人当たり有形固定資産（償却資産）額該当値テキスト"/>
        <xdr:cNvSpPr txBox="1"/>
      </xdr:nvSpPr>
      <xdr:spPr>
        <a:xfrm>
          <a:off x="10515600" y="1075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35632</xdr:rowOff>
    </xdr:from>
    <xdr:to>
      <xdr:col>50</xdr:col>
      <xdr:colOff>165100</xdr:colOff>
      <xdr:row>63</xdr:row>
      <xdr:rowOff>137232</xdr:rowOff>
    </xdr:to>
    <xdr:sp macro="" textlink="">
      <xdr:nvSpPr>
        <xdr:cNvPr id="246" name="楕円 245"/>
        <xdr:cNvSpPr/>
      </xdr:nvSpPr>
      <xdr:spPr>
        <a:xfrm>
          <a:off x="9588500" y="108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86166</xdr:rowOff>
    </xdr:from>
    <xdr:to>
      <xdr:col>55</xdr:col>
      <xdr:colOff>0</xdr:colOff>
      <xdr:row>63</xdr:row>
      <xdr:rowOff>86432</xdr:rowOff>
    </xdr:to>
    <xdr:cxnSp macro="">
      <xdr:nvCxnSpPr>
        <xdr:cNvPr id="247" name="直線コネクタ 246"/>
        <xdr:cNvCxnSpPr/>
      </xdr:nvCxnSpPr>
      <xdr:spPr>
        <a:xfrm flipV="1">
          <a:off x="9639300" y="10887516"/>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34814</xdr:rowOff>
    </xdr:from>
    <xdr:to>
      <xdr:col>46</xdr:col>
      <xdr:colOff>38100</xdr:colOff>
      <xdr:row>63</xdr:row>
      <xdr:rowOff>136414</xdr:rowOff>
    </xdr:to>
    <xdr:sp macro="" textlink="">
      <xdr:nvSpPr>
        <xdr:cNvPr id="248" name="楕円 247"/>
        <xdr:cNvSpPr/>
      </xdr:nvSpPr>
      <xdr:spPr>
        <a:xfrm>
          <a:off x="8699500" y="108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85614</xdr:rowOff>
    </xdr:from>
    <xdr:to>
      <xdr:col>50</xdr:col>
      <xdr:colOff>114300</xdr:colOff>
      <xdr:row>63</xdr:row>
      <xdr:rowOff>86432</xdr:rowOff>
    </xdr:to>
    <xdr:cxnSp macro="">
      <xdr:nvCxnSpPr>
        <xdr:cNvPr id="249" name="直線コネクタ 248"/>
        <xdr:cNvCxnSpPr/>
      </xdr:nvCxnSpPr>
      <xdr:spPr>
        <a:xfrm>
          <a:off x="8750300" y="10886964"/>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35038</xdr:rowOff>
    </xdr:from>
    <xdr:to>
      <xdr:col>41</xdr:col>
      <xdr:colOff>101600</xdr:colOff>
      <xdr:row>63</xdr:row>
      <xdr:rowOff>136638</xdr:rowOff>
    </xdr:to>
    <xdr:sp macro="" textlink="">
      <xdr:nvSpPr>
        <xdr:cNvPr id="250" name="楕円 249"/>
        <xdr:cNvSpPr/>
      </xdr:nvSpPr>
      <xdr:spPr>
        <a:xfrm>
          <a:off x="7810500" y="10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85614</xdr:rowOff>
    </xdr:from>
    <xdr:to>
      <xdr:col>45</xdr:col>
      <xdr:colOff>177800</xdr:colOff>
      <xdr:row>63</xdr:row>
      <xdr:rowOff>85838</xdr:rowOff>
    </xdr:to>
    <xdr:cxnSp macro="">
      <xdr:nvCxnSpPr>
        <xdr:cNvPr id="251" name="直線コネクタ 250"/>
        <xdr:cNvCxnSpPr/>
      </xdr:nvCxnSpPr>
      <xdr:spPr>
        <a:xfrm flipV="1">
          <a:off x="7861300" y="10886964"/>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34708</xdr:rowOff>
    </xdr:from>
    <xdr:to>
      <xdr:col>36</xdr:col>
      <xdr:colOff>165100</xdr:colOff>
      <xdr:row>63</xdr:row>
      <xdr:rowOff>136308</xdr:rowOff>
    </xdr:to>
    <xdr:sp macro="" textlink="">
      <xdr:nvSpPr>
        <xdr:cNvPr id="252" name="楕円 251"/>
        <xdr:cNvSpPr/>
      </xdr:nvSpPr>
      <xdr:spPr>
        <a:xfrm>
          <a:off x="6921500" y="108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85508</xdr:rowOff>
    </xdr:from>
    <xdr:to>
      <xdr:col>41</xdr:col>
      <xdr:colOff>50800</xdr:colOff>
      <xdr:row>63</xdr:row>
      <xdr:rowOff>85838</xdr:rowOff>
    </xdr:to>
    <xdr:cxnSp macro="">
      <xdr:nvCxnSpPr>
        <xdr:cNvPr id="253" name="直線コネクタ 252"/>
        <xdr:cNvCxnSpPr/>
      </xdr:nvCxnSpPr>
      <xdr:spPr>
        <a:xfrm>
          <a:off x="6972300" y="10886858"/>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128359</xdr:rowOff>
    </xdr:from>
    <xdr:ext cx="599010" cy="259045"/>
    <xdr:sp macro="" textlink="">
      <xdr:nvSpPr>
        <xdr:cNvPr id="258" name="n_1mainValue【橋りょう・トンネル】&#10;一人当たり有形固定資産（償却資産）額"/>
        <xdr:cNvSpPr txBox="1"/>
      </xdr:nvSpPr>
      <xdr:spPr>
        <a:xfrm>
          <a:off x="9327095" y="1092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127541</xdr:rowOff>
    </xdr:from>
    <xdr:ext cx="599010" cy="259045"/>
    <xdr:sp macro="" textlink="">
      <xdr:nvSpPr>
        <xdr:cNvPr id="259" name="n_2mainValue【橋りょう・トンネル】&#10;一人当たり有形固定資産（償却資産）額"/>
        <xdr:cNvSpPr txBox="1"/>
      </xdr:nvSpPr>
      <xdr:spPr>
        <a:xfrm>
          <a:off x="8450795" y="1092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127765</xdr:rowOff>
    </xdr:from>
    <xdr:ext cx="599010" cy="259045"/>
    <xdr:sp macro="" textlink="">
      <xdr:nvSpPr>
        <xdr:cNvPr id="260" name="n_3mainValue【橋りょう・トンネル】&#10;一人当たり有形固定資産（償却資産）額"/>
        <xdr:cNvSpPr txBox="1"/>
      </xdr:nvSpPr>
      <xdr:spPr>
        <a:xfrm>
          <a:off x="7561795" y="109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127435</xdr:rowOff>
    </xdr:from>
    <xdr:ext cx="599010" cy="259045"/>
    <xdr:sp macro="" textlink="">
      <xdr:nvSpPr>
        <xdr:cNvPr id="261" name="n_4mainValue【橋りょう・トンネル】&#10;一人当たり有形固定資産（償却資産）額"/>
        <xdr:cNvSpPr txBox="1"/>
      </xdr:nvSpPr>
      <xdr:spPr>
        <a:xfrm>
          <a:off x="6672795" y="1092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18324</xdr:rowOff>
    </xdr:from>
    <xdr:to>
      <xdr:col>24</xdr:col>
      <xdr:colOff>114300</xdr:colOff>
      <xdr:row>81</xdr:row>
      <xdr:rowOff>119924</xdr:rowOff>
    </xdr:to>
    <xdr:sp macro="" textlink="">
      <xdr:nvSpPr>
        <xdr:cNvPr id="303" name="楕円 302"/>
        <xdr:cNvSpPr/>
      </xdr:nvSpPr>
      <xdr:spPr>
        <a:xfrm>
          <a:off x="4584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41201</xdr:rowOff>
    </xdr:from>
    <xdr:ext cx="405111" cy="259045"/>
    <xdr:sp macro="" textlink="">
      <xdr:nvSpPr>
        <xdr:cNvPr id="304" name="【公営住宅】&#10;有形固定資産減価償却率該当値テキスト"/>
        <xdr:cNvSpPr txBox="1"/>
      </xdr:nvSpPr>
      <xdr:spPr>
        <a:xfrm>
          <a:off x="4673600"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162016</xdr:rowOff>
    </xdr:from>
    <xdr:to>
      <xdr:col>20</xdr:col>
      <xdr:colOff>38100</xdr:colOff>
      <xdr:row>81</xdr:row>
      <xdr:rowOff>92166</xdr:rowOff>
    </xdr:to>
    <xdr:sp macro="" textlink="">
      <xdr:nvSpPr>
        <xdr:cNvPr id="305" name="楕円 304"/>
        <xdr:cNvSpPr/>
      </xdr:nvSpPr>
      <xdr:spPr>
        <a:xfrm>
          <a:off x="3746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41366</xdr:rowOff>
    </xdr:from>
    <xdr:to>
      <xdr:col>24</xdr:col>
      <xdr:colOff>63500</xdr:colOff>
      <xdr:row>81</xdr:row>
      <xdr:rowOff>69124</xdr:rowOff>
    </xdr:to>
    <xdr:cxnSp macro="">
      <xdr:nvCxnSpPr>
        <xdr:cNvPr id="306" name="直線コネクタ 305"/>
        <xdr:cNvCxnSpPr/>
      </xdr:nvCxnSpPr>
      <xdr:spPr>
        <a:xfrm>
          <a:off x="3797300" y="139288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7" name="楕円 306"/>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41366</xdr:rowOff>
    </xdr:to>
    <xdr:cxnSp macro="">
      <xdr:nvCxnSpPr>
        <xdr:cNvPr id="308" name="直線コネクタ 307"/>
        <xdr:cNvCxnSpPr/>
      </xdr:nvCxnSpPr>
      <xdr:spPr>
        <a:xfrm>
          <a:off x="2908300" y="138912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9" name="楕円 308"/>
        <xdr:cNvSpPr/>
      </xdr:nvSpPr>
      <xdr:spPr>
        <a:xfrm>
          <a:off x="1968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139337</xdr:rowOff>
    </xdr:from>
    <xdr:to>
      <xdr:col>15</xdr:col>
      <xdr:colOff>50800</xdr:colOff>
      <xdr:row>81</xdr:row>
      <xdr:rowOff>3811</xdr:rowOff>
    </xdr:to>
    <xdr:cxnSp macro="">
      <xdr:nvCxnSpPr>
        <xdr:cNvPr id="310" name="直線コネクタ 309"/>
        <xdr:cNvCxnSpPr/>
      </xdr:nvCxnSpPr>
      <xdr:spPr>
        <a:xfrm>
          <a:off x="2019300" y="1385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50981</xdr:rowOff>
    </xdr:from>
    <xdr:to>
      <xdr:col>6</xdr:col>
      <xdr:colOff>38100</xdr:colOff>
      <xdr:row>80</xdr:row>
      <xdr:rowOff>152581</xdr:rowOff>
    </xdr:to>
    <xdr:sp macro="" textlink="">
      <xdr:nvSpPr>
        <xdr:cNvPr id="311" name="楕円 310"/>
        <xdr:cNvSpPr/>
      </xdr:nvSpPr>
      <xdr:spPr>
        <a:xfrm>
          <a:off x="1079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101781</xdr:rowOff>
    </xdr:from>
    <xdr:to>
      <xdr:col>10</xdr:col>
      <xdr:colOff>114300</xdr:colOff>
      <xdr:row>80</xdr:row>
      <xdr:rowOff>139337</xdr:rowOff>
    </xdr:to>
    <xdr:cxnSp macro="">
      <xdr:nvCxnSpPr>
        <xdr:cNvPr id="312" name="直線コネクタ 311"/>
        <xdr:cNvCxnSpPr/>
      </xdr:nvCxnSpPr>
      <xdr:spPr>
        <a:xfrm>
          <a:off x="1130300" y="138177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108693</xdr:rowOff>
    </xdr:from>
    <xdr:ext cx="405111" cy="259045"/>
    <xdr:sp macro="" textlink="">
      <xdr:nvSpPr>
        <xdr:cNvPr id="317" name="n_1mainValue【公営住宅】&#10;有形固定資産減価償却率"/>
        <xdr:cNvSpPr txBox="1"/>
      </xdr:nvSpPr>
      <xdr:spPr>
        <a:xfrm>
          <a:off x="3582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8" name="n_2main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mainValue【公営住宅】&#10;有形固定資産減価償却率"/>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169108</xdr:rowOff>
    </xdr:from>
    <xdr:ext cx="405111" cy="259045"/>
    <xdr:sp macro="" textlink="">
      <xdr:nvSpPr>
        <xdr:cNvPr id="320" name="n_4mainValue【公営住宅】&#10;有形固定資産減価償却率"/>
        <xdr:cNvSpPr txBox="1"/>
      </xdr:nvSpPr>
      <xdr:spPr>
        <a:xfrm>
          <a:off x="927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79654</xdr:rowOff>
    </xdr:from>
    <xdr:to>
      <xdr:col>55</xdr:col>
      <xdr:colOff>50800</xdr:colOff>
      <xdr:row>86</xdr:row>
      <xdr:rowOff>9804</xdr:rowOff>
    </xdr:to>
    <xdr:sp macro="" textlink="">
      <xdr:nvSpPr>
        <xdr:cNvPr id="358" name="楕円 357"/>
        <xdr:cNvSpPr/>
      </xdr:nvSpPr>
      <xdr:spPr>
        <a:xfrm>
          <a:off x="104267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79928</xdr:rowOff>
    </xdr:from>
    <xdr:to>
      <xdr:col>50</xdr:col>
      <xdr:colOff>165100</xdr:colOff>
      <xdr:row>86</xdr:row>
      <xdr:rowOff>10078</xdr:rowOff>
    </xdr:to>
    <xdr:sp macro="" textlink="">
      <xdr:nvSpPr>
        <xdr:cNvPr id="360" name="楕円 359"/>
        <xdr:cNvSpPr/>
      </xdr:nvSpPr>
      <xdr:spPr>
        <a:xfrm>
          <a:off x="9588500" y="146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130454</xdr:rowOff>
    </xdr:from>
    <xdr:to>
      <xdr:col>55</xdr:col>
      <xdr:colOff>0</xdr:colOff>
      <xdr:row>85</xdr:row>
      <xdr:rowOff>130728</xdr:rowOff>
    </xdr:to>
    <xdr:cxnSp macro="">
      <xdr:nvCxnSpPr>
        <xdr:cNvPr id="361" name="直線コネクタ 360"/>
        <xdr:cNvCxnSpPr/>
      </xdr:nvCxnSpPr>
      <xdr:spPr>
        <a:xfrm flipV="1">
          <a:off x="9639300" y="1470370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79152</xdr:rowOff>
    </xdr:from>
    <xdr:to>
      <xdr:col>46</xdr:col>
      <xdr:colOff>38100</xdr:colOff>
      <xdr:row>86</xdr:row>
      <xdr:rowOff>9302</xdr:rowOff>
    </xdr:to>
    <xdr:sp macro="" textlink="">
      <xdr:nvSpPr>
        <xdr:cNvPr id="362" name="楕円 361"/>
        <xdr:cNvSpPr/>
      </xdr:nvSpPr>
      <xdr:spPr>
        <a:xfrm>
          <a:off x="8699500" y="146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129952</xdr:rowOff>
    </xdr:from>
    <xdr:to>
      <xdr:col>50</xdr:col>
      <xdr:colOff>114300</xdr:colOff>
      <xdr:row>85</xdr:row>
      <xdr:rowOff>130728</xdr:rowOff>
    </xdr:to>
    <xdr:cxnSp macro="">
      <xdr:nvCxnSpPr>
        <xdr:cNvPr id="363" name="直線コネクタ 362"/>
        <xdr:cNvCxnSpPr/>
      </xdr:nvCxnSpPr>
      <xdr:spPr>
        <a:xfrm>
          <a:off x="8750300" y="14703202"/>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79380</xdr:rowOff>
    </xdr:from>
    <xdr:to>
      <xdr:col>41</xdr:col>
      <xdr:colOff>101600</xdr:colOff>
      <xdr:row>86</xdr:row>
      <xdr:rowOff>9530</xdr:rowOff>
    </xdr:to>
    <xdr:sp macro="" textlink="">
      <xdr:nvSpPr>
        <xdr:cNvPr id="364" name="楕円 363"/>
        <xdr:cNvSpPr/>
      </xdr:nvSpPr>
      <xdr:spPr>
        <a:xfrm>
          <a:off x="7810500" y="146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129952</xdr:rowOff>
    </xdr:from>
    <xdr:to>
      <xdr:col>45</xdr:col>
      <xdr:colOff>177800</xdr:colOff>
      <xdr:row>85</xdr:row>
      <xdr:rowOff>130180</xdr:rowOff>
    </xdr:to>
    <xdr:cxnSp macro="">
      <xdr:nvCxnSpPr>
        <xdr:cNvPr id="365" name="直線コネクタ 364"/>
        <xdr:cNvCxnSpPr/>
      </xdr:nvCxnSpPr>
      <xdr:spPr>
        <a:xfrm flipV="1">
          <a:off x="7861300" y="1470320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79060</xdr:rowOff>
    </xdr:from>
    <xdr:to>
      <xdr:col>36</xdr:col>
      <xdr:colOff>165100</xdr:colOff>
      <xdr:row>86</xdr:row>
      <xdr:rowOff>9210</xdr:rowOff>
    </xdr:to>
    <xdr:sp macro="" textlink="">
      <xdr:nvSpPr>
        <xdr:cNvPr id="366" name="楕円 365"/>
        <xdr:cNvSpPr/>
      </xdr:nvSpPr>
      <xdr:spPr>
        <a:xfrm>
          <a:off x="6921500" y="146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129860</xdr:rowOff>
    </xdr:from>
    <xdr:to>
      <xdr:col>41</xdr:col>
      <xdr:colOff>50800</xdr:colOff>
      <xdr:row>85</xdr:row>
      <xdr:rowOff>130180</xdr:rowOff>
    </xdr:to>
    <xdr:cxnSp macro="">
      <xdr:nvCxnSpPr>
        <xdr:cNvPr id="367" name="直線コネクタ 366"/>
        <xdr:cNvCxnSpPr/>
      </xdr:nvCxnSpPr>
      <xdr:spPr>
        <a:xfrm>
          <a:off x="6972300" y="1470311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26605</xdr:rowOff>
    </xdr:from>
    <xdr:ext cx="469744" cy="259045"/>
    <xdr:sp macro="" textlink="">
      <xdr:nvSpPr>
        <xdr:cNvPr id="372" name="n_1mainValue【公営住宅】&#10;一人当たり面積"/>
        <xdr:cNvSpPr txBox="1"/>
      </xdr:nvSpPr>
      <xdr:spPr>
        <a:xfrm>
          <a:off x="9391727" y="1442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25829</xdr:rowOff>
    </xdr:from>
    <xdr:ext cx="469744" cy="259045"/>
    <xdr:sp macro="" textlink="">
      <xdr:nvSpPr>
        <xdr:cNvPr id="373" name="n_2mainValue【公営住宅】&#10;一人当たり面積"/>
        <xdr:cNvSpPr txBox="1"/>
      </xdr:nvSpPr>
      <xdr:spPr>
        <a:xfrm>
          <a:off x="8515427" y="1442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26057</xdr:rowOff>
    </xdr:from>
    <xdr:ext cx="469744" cy="259045"/>
    <xdr:sp macro="" textlink="">
      <xdr:nvSpPr>
        <xdr:cNvPr id="374" name="n_3mainValue【公営住宅】&#10;一人当たり面積"/>
        <xdr:cNvSpPr txBox="1"/>
      </xdr:nvSpPr>
      <xdr:spPr>
        <a:xfrm>
          <a:off x="7626427" y="1442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25737</xdr:rowOff>
    </xdr:from>
    <xdr:ext cx="469744" cy="259045"/>
    <xdr:sp macro="" textlink="">
      <xdr:nvSpPr>
        <xdr:cNvPr id="375" name="n_4mainValue【公営住宅】&#10;一人当たり面積"/>
        <xdr:cNvSpPr txBox="1"/>
      </xdr:nvSpPr>
      <xdr:spPr>
        <a:xfrm>
          <a:off x="6737427" y="144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98878</xdr:rowOff>
    </xdr:from>
    <xdr:to>
      <xdr:col>85</xdr:col>
      <xdr:colOff>177800</xdr:colOff>
      <xdr:row>38</xdr:row>
      <xdr:rowOff>29028</xdr:rowOff>
    </xdr:to>
    <xdr:sp macro="" textlink="">
      <xdr:nvSpPr>
        <xdr:cNvPr id="433" name="楕円 432"/>
        <xdr:cNvSpPr/>
      </xdr:nvSpPr>
      <xdr:spPr>
        <a:xfrm>
          <a:off x="16268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121755</xdr:rowOff>
    </xdr:from>
    <xdr:ext cx="405111" cy="259045"/>
    <xdr:sp macro="" textlink="">
      <xdr:nvSpPr>
        <xdr:cNvPr id="434" name="【認定こども園・幼稚園・保育所】&#10;有形固定資産減価償却率該当値テキスト"/>
        <xdr:cNvSpPr txBox="1"/>
      </xdr:nvSpPr>
      <xdr:spPr>
        <a:xfrm>
          <a:off x="163576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435" name="楕円 434"/>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100693</xdr:rowOff>
    </xdr:from>
    <xdr:to>
      <xdr:col>85</xdr:col>
      <xdr:colOff>127000</xdr:colOff>
      <xdr:row>37</xdr:row>
      <xdr:rowOff>149678</xdr:rowOff>
    </xdr:to>
    <xdr:cxnSp macro="">
      <xdr:nvCxnSpPr>
        <xdr:cNvPr id="436" name="直線コネクタ 435"/>
        <xdr:cNvCxnSpPr/>
      </xdr:nvCxnSpPr>
      <xdr:spPr>
        <a:xfrm>
          <a:off x="15481300" y="6444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37" name="楕円 436"/>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100693</xdr:rowOff>
    </xdr:to>
    <xdr:cxnSp macro="">
      <xdr:nvCxnSpPr>
        <xdr:cNvPr id="438" name="直線コネクタ 437"/>
        <xdr:cNvCxnSpPr/>
      </xdr:nvCxnSpPr>
      <xdr:spPr>
        <a:xfrm>
          <a:off x="14592300" y="6395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439" name="楕円 438"/>
        <xdr:cNvSpPr/>
      </xdr:nvSpPr>
      <xdr:spPr>
        <a:xfrm>
          <a:off x="13652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2722</xdr:rowOff>
    </xdr:from>
    <xdr:to>
      <xdr:col>76</xdr:col>
      <xdr:colOff>114300</xdr:colOff>
      <xdr:row>37</xdr:row>
      <xdr:rowOff>51707</xdr:rowOff>
    </xdr:to>
    <xdr:cxnSp macro="">
      <xdr:nvCxnSpPr>
        <xdr:cNvPr id="440" name="直線コネクタ 439"/>
        <xdr:cNvCxnSpPr/>
      </xdr:nvCxnSpPr>
      <xdr:spPr>
        <a:xfrm>
          <a:off x="13703300" y="6346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74386</xdr:rowOff>
    </xdr:from>
    <xdr:to>
      <xdr:col>67</xdr:col>
      <xdr:colOff>101600</xdr:colOff>
      <xdr:row>37</xdr:row>
      <xdr:rowOff>4536</xdr:rowOff>
    </xdr:to>
    <xdr:sp macro="" textlink="">
      <xdr:nvSpPr>
        <xdr:cNvPr id="441" name="楕円 440"/>
        <xdr:cNvSpPr/>
      </xdr:nvSpPr>
      <xdr:spPr>
        <a:xfrm>
          <a:off x="12763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125186</xdr:rowOff>
    </xdr:from>
    <xdr:to>
      <xdr:col>71</xdr:col>
      <xdr:colOff>177800</xdr:colOff>
      <xdr:row>37</xdr:row>
      <xdr:rowOff>2722</xdr:rowOff>
    </xdr:to>
    <xdr:cxnSp macro="">
      <xdr:nvCxnSpPr>
        <xdr:cNvPr id="442" name="直線コネクタ 441"/>
        <xdr:cNvCxnSpPr/>
      </xdr:nvCxnSpPr>
      <xdr:spPr>
        <a:xfrm>
          <a:off x="12814300" y="62973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168020</xdr:rowOff>
    </xdr:from>
    <xdr:ext cx="405111" cy="259045"/>
    <xdr:sp macro="" textlink="">
      <xdr:nvSpPr>
        <xdr:cNvPr id="447" name="n_1mainValue【認定こども園・幼稚園・保育所】&#10;有形固定資産減価償却率"/>
        <xdr:cNvSpPr txBox="1"/>
      </xdr:nvSpPr>
      <xdr:spPr>
        <a:xfrm>
          <a:off x="15266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48" name="n_2mainValue【認定こども園・幼稚園・保育所】&#10;有形固定資産減価償却率"/>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449" name="n_3mainValue【認定こども園・幼稚園・保育所】&#10;有形固定資産減価償却率"/>
        <xdr:cNvSpPr txBox="1"/>
      </xdr:nvSpPr>
      <xdr:spPr>
        <a:xfrm>
          <a:off x="13500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21063</xdr:rowOff>
    </xdr:from>
    <xdr:ext cx="405111" cy="259045"/>
    <xdr:sp macro="" textlink="">
      <xdr:nvSpPr>
        <xdr:cNvPr id="450" name="n_4mainValue【認定こども園・幼稚園・保育所】&#10;有形固定資産減価償却率"/>
        <xdr:cNvSpPr txBox="1"/>
      </xdr:nvSpPr>
      <xdr:spPr>
        <a:xfrm>
          <a:off x="12611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92" name="楕円 491"/>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157315</xdr:rowOff>
    </xdr:from>
    <xdr:ext cx="469744" cy="259045"/>
    <xdr:sp macro="" textlink="">
      <xdr:nvSpPr>
        <xdr:cNvPr id="493" name="【認定こども園・幼稚園・保育所】&#10;一人当たり面積該当値テキスト"/>
        <xdr:cNvSpPr txBox="1"/>
      </xdr:nvSpPr>
      <xdr:spPr>
        <a:xfrm>
          <a:off x="22199600" y="667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9072</xdr:rowOff>
    </xdr:from>
    <xdr:to>
      <xdr:col>112</xdr:col>
      <xdr:colOff>38100</xdr:colOff>
      <xdr:row>39</xdr:row>
      <xdr:rowOff>110672</xdr:rowOff>
    </xdr:to>
    <xdr:sp macro="" textlink="">
      <xdr:nvSpPr>
        <xdr:cNvPr id="494" name="楕円 493"/>
        <xdr:cNvSpPr/>
      </xdr:nvSpPr>
      <xdr:spPr>
        <a:xfrm>
          <a:off x="21272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39</xdr:row>
      <xdr:rowOff>59872</xdr:rowOff>
    </xdr:to>
    <xdr:cxnSp macro="">
      <xdr:nvCxnSpPr>
        <xdr:cNvPr id="495" name="直線コネクタ 494"/>
        <xdr:cNvCxnSpPr/>
      </xdr:nvCxnSpPr>
      <xdr:spPr>
        <a:xfrm flipV="1">
          <a:off x="21323300" y="674478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4173</xdr:rowOff>
    </xdr:from>
    <xdr:to>
      <xdr:col>107</xdr:col>
      <xdr:colOff>101600</xdr:colOff>
      <xdr:row>39</xdr:row>
      <xdr:rowOff>105773</xdr:rowOff>
    </xdr:to>
    <xdr:sp macro="" textlink="">
      <xdr:nvSpPr>
        <xdr:cNvPr id="496" name="楕円 495"/>
        <xdr:cNvSpPr/>
      </xdr:nvSpPr>
      <xdr:spPr>
        <a:xfrm>
          <a:off x="2038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54973</xdr:rowOff>
    </xdr:from>
    <xdr:to>
      <xdr:col>111</xdr:col>
      <xdr:colOff>177800</xdr:colOff>
      <xdr:row>39</xdr:row>
      <xdr:rowOff>59872</xdr:rowOff>
    </xdr:to>
    <xdr:cxnSp macro="">
      <xdr:nvCxnSpPr>
        <xdr:cNvPr id="497" name="直線コネクタ 496"/>
        <xdr:cNvCxnSpPr/>
      </xdr:nvCxnSpPr>
      <xdr:spPr>
        <a:xfrm>
          <a:off x="20434300" y="67415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498" name="楕円 497"/>
        <xdr:cNvSpPr/>
      </xdr:nvSpPr>
      <xdr:spPr>
        <a:xfrm>
          <a:off x="19494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54973</xdr:rowOff>
    </xdr:from>
    <xdr:to>
      <xdr:col>107</xdr:col>
      <xdr:colOff>50800</xdr:colOff>
      <xdr:row>39</xdr:row>
      <xdr:rowOff>54973</xdr:rowOff>
    </xdr:to>
    <xdr:cxnSp macro="">
      <xdr:nvCxnSpPr>
        <xdr:cNvPr id="499" name="直線コネクタ 498"/>
        <xdr:cNvCxnSpPr/>
      </xdr:nvCxnSpPr>
      <xdr:spPr>
        <a:xfrm>
          <a:off x="19545300" y="674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xdr:rowOff>
    </xdr:from>
    <xdr:to>
      <xdr:col>98</xdr:col>
      <xdr:colOff>38100</xdr:colOff>
      <xdr:row>39</xdr:row>
      <xdr:rowOff>104140</xdr:rowOff>
    </xdr:to>
    <xdr:sp macro="" textlink="">
      <xdr:nvSpPr>
        <xdr:cNvPr id="500" name="楕円 499"/>
        <xdr:cNvSpPr/>
      </xdr:nvSpPr>
      <xdr:spPr>
        <a:xfrm>
          <a:off x="18605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53340</xdr:rowOff>
    </xdr:from>
    <xdr:to>
      <xdr:col>102</xdr:col>
      <xdr:colOff>114300</xdr:colOff>
      <xdr:row>39</xdr:row>
      <xdr:rowOff>54973</xdr:rowOff>
    </xdr:to>
    <xdr:cxnSp macro="">
      <xdr:nvCxnSpPr>
        <xdr:cNvPr id="501" name="直線コネクタ 500"/>
        <xdr:cNvCxnSpPr/>
      </xdr:nvCxnSpPr>
      <xdr:spPr>
        <a:xfrm>
          <a:off x="18656300" y="67398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101799</xdr:rowOff>
    </xdr:from>
    <xdr:ext cx="469744" cy="259045"/>
    <xdr:sp macro="" textlink="">
      <xdr:nvSpPr>
        <xdr:cNvPr id="506" name="n_1mainValue【認定こども園・幼稚園・保育所】&#10;一人当たり面積"/>
        <xdr:cNvSpPr txBox="1"/>
      </xdr:nvSpPr>
      <xdr:spPr>
        <a:xfrm>
          <a:off x="21075727" y="67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122300</xdr:rowOff>
    </xdr:from>
    <xdr:ext cx="469744" cy="259045"/>
    <xdr:sp macro="" textlink="">
      <xdr:nvSpPr>
        <xdr:cNvPr id="507" name="n_2mainValue【認定こども園・幼稚園・保育所】&#10;一人当たり面積"/>
        <xdr:cNvSpPr txBox="1"/>
      </xdr:nvSpPr>
      <xdr:spPr>
        <a:xfrm>
          <a:off x="20199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96900</xdr:rowOff>
    </xdr:from>
    <xdr:ext cx="469744" cy="259045"/>
    <xdr:sp macro="" textlink="">
      <xdr:nvSpPr>
        <xdr:cNvPr id="508" name="n_3mainValue【認定こども園・幼稚園・保育所】&#10;一人当たり面積"/>
        <xdr:cNvSpPr txBox="1"/>
      </xdr:nvSpPr>
      <xdr:spPr>
        <a:xfrm>
          <a:off x="193104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9" name="n_4main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65133</xdr:rowOff>
    </xdr:from>
    <xdr:to>
      <xdr:col>85</xdr:col>
      <xdr:colOff>177800</xdr:colOff>
      <xdr:row>63</xdr:row>
      <xdr:rowOff>166733</xdr:rowOff>
    </xdr:to>
    <xdr:sp macro="" textlink="">
      <xdr:nvSpPr>
        <xdr:cNvPr id="551" name="楕円 550"/>
        <xdr:cNvSpPr/>
      </xdr:nvSpPr>
      <xdr:spPr>
        <a:xfrm>
          <a:off x="16268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151510</xdr:rowOff>
    </xdr:from>
    <xdr:ext cx="405111" cy="259045"/>
    <xdr:sp macro="" textlink="">
      <xdr:nvSpPr>
        <xdr:cNvPr id="552" name="【学校施設】&#10;有形固定資産減価償却率該当値テキスト"/>
        <xdr:cNvSpPr txBox="1"/>
      </xdr:nvSpPr>
      <xdr:spPr>
        <a:xfrm>
          <a:off x="16357600" y="1078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34109</xdr:rowOff>
    </xdr:from>
    <xdr:to>
      <xdr:col>81</xdr:col>
      <xdr:colOff>101600</xdr:colOff>
      <xdr:row>63</xdr:row>
      <xdr:rowOff>135709</xdr:rowOff>
    </xdr:to>
    <xdr:sp macro="" textlink="">
      <xdr:nvSpPr>
        <xdr:cNvPr id="553" name="楕円 552"/>
        <xdr:cNvSpPr/>
      </xdr:nvSpPr>
      <xdr:spPr>
        <a:xfrm>
          <a:off x="15430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84909</xdr:rowOff>
    </xdr:from>
    <xdr:to>
      <xdr:col>85</xdr:col>
      <xdr:colOff>127000</xdr:colOff>
      <xdr:row>63</xdr:row>
      <xdr:rowOff>115933</xdr:rowOff>
    </xdr:to>
    <xdr:cxnSp macro="">
      <xdr:nvCxnSpPr>
        <xdr:cNvPr id="554" name="直線コネクタ 553"/>
        <xdr:cNvCxnSpPr/>
      </xdr:nvCxnSpPr>
      <xdr:spPr>
        <a:xfrm>
          <a:off x="15481300" y="1088625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3084</xdr:rowOff>
    </xdr:from>
    <xdr:to>
      <xdr:col>76</xdr:col>
      <xdr:colOff>165100</xdr:colOff>
      <xdr:row>63</xdr:row>
      <xdr:rowOff>104684</xdr:rowOff>
    </xdr:to>
    <xdr:sp macro="" textlink="">
      <xdr:nvSpPr>
        <xdr:cNvPr id="555" name="楕円 554"/>
        <xdr:cNvSpPr/>
      </xdr:nvSpPr>
      <xdr:spPr>
        <a:xfrm>
          <a:off x="14541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53884</xdr:rowOff>
    </xdr:from>
    <xdr:to>
      <xdr:col>81</xdr:col>
      <xdr:colOff>50800</xdr:colOff>
      <xdr:row>63</xdr:row>
      <xdr:rowOff>84909</xdr:rowOff>
    </xdr:to>
    <xdr:cxnSp macro="">
      <xdr:nvCxnSpPr>
        <xdr:cNvPr id="556" name="直線コネクタ 555"/>
        <xdr:cNvCxnSpPr/>
      </xdr:nvCxnSpPr>
      <xdr:spPr>
        <a:xfrm>
          <a:off x="14592300" y="108552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132080</xdr:rowOff>
    </xdr:from>
    <xdr:to>
      <xdr:col>72</xdr:col>
      <xdr:colOff>38100</xdr:colOff>
      <xdr:row>63</xdr:row>
      <xdr:rowOff>62230</xdr:rowOff>
    </xdr:to>
    <xdr:sp macro="" textlink="">
      <xdr:nvSpPr>
        <xdr:cNvPr id="557" name="楕円 556"/>
        <xdr:cNvSpPr/>
      </xdr:nvSpPr>
      <xdr:spPr>
        <a:xfrm>
          <a:off x="1365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11430</xdr:rowOff>
    </xdr:from>
    <xdr:to>
      <xdr:col>76</xdr:col>
      <xdr:colOff>114300</xdr:colOff>
      <xdr:row>63</xdr:row>
      <xdr:rowOff>53884</xdr:rowOff>
    </xdr:to>
    <xdr:cxnSp macro="">
      <xdr:nvCxnSpPr>
        <xdr:cNvPr id="558" name="直線コネクタ 557"/>
        <xdr:cNvCxnSpPr/>
      </xdr:nvCxnSpPr>
      <xdr:spPr>
        <a:xfrm>
          <a:off x="13703300" y="108127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89626</xdr:rowOff>
    </xdr:from>
    <xdr:to>
      <xdr:col>67</xdr:col>
      <xdr:colOff>101600</xdr:colOff>
      <xdr:row>63</xdr:row>
      <xdr:rowOff>19776</xdr:rowOff>
    </xdr:to>
    <xdr:sp macro="" textlink="">
      <xdr:nvSpPr>
        <xdr:cNvPr id="559" name="楕円 558"/>
        <xdr:cNvSpPr/>
      </xdr:nvSpPr>
      <xdr:spPr>
        <a:xfrm>
          <a:off x="12763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140426</xdr:rowOff>
    </xdr:from>
    <xdr:to>
      <xdr:col>71</xdr:col>
      <xdr:colOff>177800</xdr:colOff>
      <xdr:row>63</xdr:row>
      <xdr:rowOff>11430</xdr:rowOff>
    </xdr:to>
    <xdr:cxnSp macro="">
      <xdr:nvCxnSpPr>
        <xdr:cNvPr id="560" name="直線コネクタ 559"/>
        <xdr:cNvCxnSpPr/>
      </xdr:nvCxnSpPr>
      <xdr:spPr>
        <a:xfrm>
          <a:off x="12814300" y="107703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126836</xdr:rowOff>
    </xdr:from>
    <xdr:ext cx="405111" cy="259045"/>
    <xdr:sp macro="" textlink="">
      <xdr:nvSpPr>
        <xdr:cNvPr id="565" name="n_1mainValue【学校施設】&#10;有形固定資産減価償却率"/>
        <xdr:cNvSpPr txBox="1"/>
      </xdr:nvSpPr>
      <xdr:spPr>
        <a:xfrm>
          <a:off x="152660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95811</xdr:rowOff>
    </xdr:from>
    <xdr:ext cx="405111" cy="259045"/>
    <xdr:sp macro="" textlink="">
      <xdr:nvSpPr>
        <xdr:cNvPr id="566" name="n_2mainValue【学校施設】&#10;有形固定資産減価償却率"/>
        <xdr:cNvSpPr txBox="1"/>
      </xdr:nvSpPr>
      <xdr:spPr>
        <a:xfrm>
          <a:off x="14389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53357</xdr:rowOff>
    </xdr:from>
    <xdr:ext cx="405111" cy="259045"/>
    <xdr:sp macro="" textlink="">
      <xdr:nvSpPr>
        <xdr:cNvPr id="567" name="n_3mainValue【学校施設】&#10;有形固定資産減価償却率"/>
        <xdr:cNvSpPr txBox="1"/>
      </xdr:nvSpPr>
      <xdr:spPr>
        <a:xfrm>
          <a:off x="13500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10903</xdr:rowOff>
    </xdr:from>
    <xdr:ext cx="405111" cy="259045"/>
    <xdr:sp macro="" textlink="">
      <xdr:nvSpPr>
        <xdr:cNvPr id="568" name="n_4mainValue【学校施設】&#10;有形固定資産減価償却率"/>
        <xdr:cNvSpPr txBox="1"/>
      </xdr:nvSpPr>
      <xdr:spPr>
        <a:xfrm>
          <a:off x="12611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154978</xdr:rowOff>
    </xdr:from>
    <xdr:to>
      <xdr:col>116</xdr:col>
      <xdr:colOff>114300</xdr:colOff>
      <xdr:row>64</xdr:row>
      <xdr:rowOff>85128</xdr:rowOff>
    </xdr:to>
    <xdr:sp macro="" textlink="">
      <xdr:nvSpPr>
        <xdr:cNvPr id="608" name="楕円 607"/>
        <xdr:cNvSpPr/>
      </xdr:nvSpPr>
      <xdr:spPr>
        <a:xfrm>
          <a:off x="22110700" y="109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69905</xdr:rowOff>
    </xdr:from>
    <xdr:ext cx="469744" cy="259045"/>
    <xdr:sp macro="" textlink="">
      <xdr:nvSpPr>
        <xdr:cNvPr id="609" name="【学校施設】&#10;一人当たり面積該当値テキスト"/>
        <xdr:cNvSpPr txBox="1"/>
      </xdr:nvSpPr>
      <xdr:spPr>
        <a:xfrm>
          <a:off x="22199600" y="1087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155092</xdr:rowOff>
    </xdr:from>
    <xdr:to>
      <xdr:col>112</xdr:col>
      <xdr:colOff>38100</xdr:colOff>
      <xdr:row>64</xdr:row>
      <xdr:rowOff>85242</xdr:rowOff>
    </xdr:to>
    <xdr:sp macro="" textlink="">
      <xdr:nvSpPr>
        <xdr:cNvPr id="610" name="楕円 609"/>
        <xdr:cNvSpPr/>
      </xdr:nvSpPr>
      <xdr:spPr>
        <a:xfrm>
          <a:off x="21272500" y="1095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34328</xdr:rowOff>
    </xdr:from>
    <xdr:to>
      <xdr:col>116</xdr:col>
      <xdr:colOff>63500</xdr:colOff>
      <xdr:row>64</xdr:row>
      <xdr:rowOff>34442</xdr:rowOff>
    </xdr:to>
    <xdr:cxnSp macro="">
      <xdr:nvCxnSpPr>
        <xdr:cNvPr id="611" name="直線コネクタ 610"/>
        <xdr:cNvCxnSpPr/>
      </xdr:nvCxnSpPr>
      <xdr:spPr>
        <a:xfrm flipV="1">
          <a:off x="21323300" y="1100712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154711</xdr:rowOff>
    </xdr:from>
    <xdr:to>
      <xdr:col>107</xdr:col>
      <xdr:colOff>101600</xdr:colOff>
      <xdr:row>64</xdr:row>
      <xdr:rowOff>84861</xdr:rowOff>
    </xdr:to>
    <xdr:sp macro="" textlink="">
      <xdr:nvSpPr>
        <xdr:cNvPr id="612" name="楕円 611"/>
        <xdr:cNvSpPr/>
      </xdr:nvSpPr>
      <xdr:spPr>
        <a:xfrm>
          <a:off x="20383500" y="109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34061</xdr:rowOff>
    </xdr:from>
    <xdr:to>
      <xdr:col>111</xdr:col>
      <xdr:colOff>177800</xdr:colOff>
      <xdr:row>64</xdr:row>
      <xdr:rowOff>34442</xdr:rowOff>
    </xdr:to>
    <xdr:cxnSp macro="">
      <xdr:nvCxnSpPr>
        <xdr:cNvPr id="613" name="直線コネクタ 612"/>
        <xdr:cNvCxnSpPr/>
      </xdr:nvCxnSpPr>
      <xdr:spPr>
        <a:xfrm>
          <a:off x="20434300" y="110068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154825</xdr:rowOff>
    </xdr:from>
    <xdr:to>
      <xdr:col>102</xdr:col>
      <xdr:colOff>165100</xdr:colOff>
      <xdr:row>64</xdr:row>
      <xdr:rowOff>84975</xdr:rowOff>
    </xdr:to>
    <xdr:sp macro="" textlink="">
      <xdr:nvSpPr>
        <xdr:cNvPr id="614" name="楕円 613"/>
        <xdr:cNvSpPr/>
      </xdr:nvSpPr>
      <xdr:spPr>
        <a:xfrm>
          <a:off x="19494500" y="109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34061</xdr:rowOff>
    </xdr:from>
    <xdr:to>
      <xdr:col>107</xdr:col>
      <xdr:colOff>50800</xdr:colOff>
      <xdr:row>64</xdr:row>
      <xdr:rowOff>34175</xdr:rowOff>
    </xdr:to>
    <xdr:cxnSp macro="">
      <xdr:nvCxnSpPr>
        <xdr:cNvPr id="615" name="直線コネクタ 614"/>
        <xdr:cNvCxnSpPr/>
      </xdr:nvCxnSpPr>
      <xdr:spPr>
        <a:xfrm flipV="1">
          <a:off x="19545300" y="1100686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154636</xdr:rowOff>
    </xdr:from>
    <xdr:to>
      <xdr:col>98</xdr:col>
      <xdr:colOff>38100</xdr:colOff>
      <xdr:row>64</xdr:row>
      <xdr:rowOff>84786</xdr:rowOff>
    </xdr:to>
    <xdr:sp macro="" textlink="">
      <xdr:nvSpPr>
        <xdr:cNvPr id="616" name="楕円 615"/>
        <xdr:cNvSpPr/>
      </xdr:nvSpPr>
      <xdr:spPr>
        <a:xfrm>
          <a:off x="18605500" y="109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33986</xdr:rowOff>
    </xdr:from>
    <xdr:to>
      <xdr:col>102</xdr:col>
      <xdr:colOff>114300</xdr:colOff>
      <xdr:row>64</xdr:row>
      <xdr:rowOff>34175</xdr:rowOff>
    </xdr:to>
    <xdr:cxnSp macro="">
      <xdr:nvCxnSpPr>
        <xdr:cNvPr id="617" name="直線コネクタ 616"/>
        <xdr:cNvCxnSpPr/>
      </xdr:nvCxnSpPr>
      <xdr:spPr>
        <a:xfrm>
          <a:off x="18656300" y="11006786"/>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76369</xdr:rowOff>
    </xdr:from>
    <xdr:ext cx="469744" cy="259045"/>
    <xdr:sp macro="" textlink="">
      <xdr:nvSpPr>
        <xdr:cNvPr id="622" name="n_1mainValue【学校施設】&#10;一人当たり面積"/>
        <xdr:cNvSpPr txBox="1"/>
      </xdr:nvSpPr>
      <xdr:spPr>
        <a:xfrm>
          <a:off x="21075727" y="1104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75988</xdr:rowOff>
    </xdr:from>
    <xdr:ext cx="469744" cy="259045"/>
    <xdr:sp macro="" textlink="">
      <xdr:nvSpPr>
        <xdr:cNvPr id="623" name="n_2mainValue【学校施設】&#10;一人当たり面積"/>
        <xdr:cNvSpPr txBox="1"/>
      </xdr:nvSpPr>
      <xdr:spPr>
        <a:xfrm>
          <a:off x="20199427" y="1104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76102</xdr:rowOff>
    </xdr:from>
    <xdr:ext cx="469744" cy="259045"/>
    <xdr:sp macro="" textlink="">
      <xdr:nvSpPr>
        <xdr:cNvPr id="624" name="n_3mainValue【学校施設】&#10;一人当たり面積"/>
        <xdr:cNvSpPr txBox="1"/>
      </xdr:nvSpPr>
      <xdr:spPr>
        <a:xfrm>
          <a:off x="19310427" y="11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75913</xdr:rowOff>
    </xdr:from>
    <xdr:ext cx="469744" cy="259045"/>
    <xdr:sp macro="" textlink="">
      <xdr:nvSpPr>
        <xdr:cNvPr id="625" name="n_4mainValue【学校施設】&#10;一人当たり面積"/>
        <xdr:cNvSpPr txBox="1"/>
      </xdr:nvSpPr>
      <xdr:spPr>
        <a:xfrm>
          <a:off x="18421427" y="110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655" name="【児童館】&#10;有形固定資産減価償却率平均値テキスト"/>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7" name="フローチャート: 判断 65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8" name="フローチャート: 判断 65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0" name="フローチャート: 判断 65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29211</xdr:rowOff>
    </xdr:from>
    <xdr:to>
      <xdr:col>85</xdr:col>
      <xdr:colOff>177800</xdr:colOff>
      <xdr:row>85</xdr:row>
      <xdr:rowOff>130811</xdr:rowOff>
    </xdr:to>
    <xdr:sp macro="" textlink="">
      <xdr:nvSpPr>
        <xdr:cNvPr id="666" name="楕円 665"/>
        <xdr:cNvSpPr/>
      </xdr:nvSpPr>
      <xdr:spPr>
        <a:xfrm>
          <a:off x="16268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7638</xdr:rowOff>
    </xdr:from>
    <xdr:ext cx="405111" cy="259045"/>
    <xdr:sp macro="" textlink="">
      <xdr:nvSpPr>
        <xdr:cNvPr id="667" name="【児童館】&#10;有形固定資産減価償却率該当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162561</xdr:rowOff>
    </xdr:from>
    <xdr:to>
      <xdr:col>81</xdr:col>
      <xdr:colOff>101600</xdr:colOff>
      <xdr:row>85</xdr:row>
      <xdr:rowOff>92711</xdr:rowOff>
    </xdr:to>
    <xdr:sp macro="" textlink="">
      <xdr:nvSpPr>
        <xdr:cNvPr id="668" name="楕円 667"/>
        <xdr:cNvSpPr/>
      </xdr:nvSpPr>
      <xdr:spPr>
        <a:xfrm>
          <a:off x="15430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41911</xdr:rowOff>
    </xdr:from>
    <xdr:to>
      <xdr:col>85</xdr:col>
      <xdr:colOff>127000</xdr:colOff>
      <xdr:row>85</xdr:row>
      <xdr:rowOff>80011</xdr:rowOff>
    </xdr:to>
    <xdr:cxnSp macro="">
      <xdr:nvCxnSpPr>
        <xdr:cNvPr id="669" name="直線コネクタ 668"/>
        <xdr:cNvCxnSpPr/>
      </xdr:nvCxnSpPr>
      <xdr:spPr>
        <a:xfrm>
          <a:off x="15481300" y="14615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70" name="楕円 669"/>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41911</xdr:rowOff>
    </xdr:to>
    <xdr:cxnSp macro="">
      <xdr:nvCxnSpPr>
        <xdr:cNvPr id="671" name="直線コネクタ 670"/>
        <xdr:cNvCxnSpPr/>
      </xdr:nvCxnSpPr>
      <xdr:spPr>
        <a:xfrm>
          <a:off x="14592300" y="14577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2" name="楕円 671"/>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86</xdr:row>
      <xdr:rowOff>114300</xdr:rowOff>
    </xdr:to>
    <xdr:cxnSp macro="">
      <xdr:nvCxnSpPr>
        <xdr:cNvPr id="673" name="直線コネクタ 672"/>
        <xdr:cNvCxnSpPr/>
      </xdr:nvCxnSpPr>
      <xdr:spPr>
        <a:xfrm flipV="1">
          <a:off x="13703300" y="14577061"/>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74930</xdr:rowOff>
    </xdr:from>
    <xdr:to>
      <xdr:col>67</xdr:col>
      <xdr:colOff>101600</xdr:colOff>
      <xdr:row>85</xdr:row>
      <xdr:rowOff>5080</xdr:rowOff>
    </xdr:to>
    <xdr:sp macro="" textlink="">
      <xdr:nvSpPr>
        <xdr:cNvPr id="674" name="楕円 673"/>
        <xdr:cNvSpPr/>
      </xdr:nvSpPr>
      <xdr:spPr>
        <a:xfrm>
          <a:off x="12763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125730</xdr:rowOff>
    </xdr:from>
    <xdr:to>
      <xdr:col>71</xdr:col>
      <xdr:colOff>177800</xdr:colOff>
      <xdr:row>86</xdr:row>
      <xdr:rowOff>114300</xdr:rowOff>
    </xdr:to>
    <xdr:cxnSp macro="">
      <xdr:nvCxnSpPr>
        <xdr:cNvPr id="675" name="直線コネクタ 674"/>
        <xdr:cNvCxnSpPr/>
      </xdr:nvCxnSpPr>
      <xdr:spPr>
        <a:xfrm>
          <a:off x="12814300" y="1452753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676" name="n_1ave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77" name="n_2ave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78" name="n_3ave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9"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83838</xdr:rowOff>
    </xdr:from>
    <xdr:ext cx="405111" cy="259045"/>
    <xdr:sp macro="" textlink="">
      <xdr:nvSpPr>
        <xdr:cNvPr id="680" name="n_1mainValue【児童館】&#10;有形固定資産減価償却率"/>
        <xdr:cNvSpPr txBox="1"/>
      </xdr:nvSpPr>
      <xdr:spPr>
        <a:xfrm>
          <a:off x="15266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81" name="n_2mainValue【児童館】&#10;有形固定資産減価償却率"/>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2"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167657</xdr:rowOff>
    </xdr:from>
    <xdr:ext cx="405111" cy="259045"/>
    <xdr:sp macro="" textlink="">
      <xdr:nvSpPr>
        <xdr:cNvPr id="683" name="n_4mainValue【児童館】&#10;有形固定資産減価償却率"/>
        <xdr:cNvSpPr txBox="1"/>
      </xdr:nvSpPr>
      <xdr:spPr>
        <a:xfrm>
          <a:off x="12611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3" name="直線コネクタ 70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5" name="直線コネクタ 70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7" name="直線コネクタ 70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165752</xdr:rowOff>
    </xdr:from>
    <xdr:ext cx="469744" cy="259045"/>
    <xdr:sp macro="" textlink="">
      <xdr:nvSpPr>
        <xdr:cNvPr id="708" name="【児童館】&#10;一人当たり面積平均値テキスト"/>
        <xdr:cNvSpPr txBox="1"/>
      </xdr:nvSpPr>
      <xdr:spPr>
        <a:xfrm>
          <a:off x="22199600" y="1405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9" name="フローチャート: 判断 708"/>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710" name="フローチャート: 判断 709"/>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11" name="フローチャート: 判断 710"/>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12" name="フローチャート: 判断 711"/>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13" name="フローチャート: 判断 712"/>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10161</xdr:rowOff>
    </xdr:from>
    <xdr:to>
      <xdr:col>116</xdr:col>
      <xdr:colOff>114300</xdr:colOff>
      <xdr:row>78</xdr:row>
      <xdr:rowOff>111761</xdr:rowOff>
    </xdr:to>
    <xdr:sp macro="" textlink="">
      <xdr:nvSpPr>
        <xdr:cNvPr id="719" name="楕円 718"/>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100348</xdr:rowOff>
    </xdr:from>
    <xdr:ext cx="469744" cy="259045"/>
    <xdr:sp macro="" textlink="">
      <xdr:nvSpPr>
        <xdr:cNvPr id="720" name="【児童館】&#10;一人当たり面積該当値テキスト"/>
        <xdr:cNvSpPr txBox="1"/>
      </xdr:nvSpPr>
      <xdr:spPr>
        <a:xfrm>
          <a:off x="22199600" y="1330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10161</xdr:rowOff>
    </xdr:from>
    <xdr:to>
      <xdr:col>112</xdr:col>
      <xdr:colOff>38100</xdr:colOff>
      <xdr:row>78</xdr:row>
      <xdr:rowOff>111761</xdr:rowOff>
    </xdr:to>
    <xdr:sp macro="" textlink="">
      <xdr:nvSpPr>
        <xdr:cNvPr id="721" name="楕円 720"/>
        <xdr:cNvSpPr/>
      </xdr:nvSpPr>
      <xdr:spPr>
        <a:xfrm>
          <a:off x="2127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60961</xdr:rowOff>
    </xdr:from>
    <xdr:to>
      <xdr:col>116</xdr:col>
      <xdr:colOff>63500</xdr:colOff>
      <xdr:row>78</xdr:row>
      <xdr:rowOff>60961</xdr:rowOff>
    </xdr:to>
    <xdr:cxnSp macro="">
      <xdr:nvCxnSpPr>
        <xdr:cNvPr id="722" name="直線コネクタ 721"/>
        <xdr:cNvCxnSpPr/>
      </xdr:nvCxnSpPr>
      <xdr:spPr>
        <a:xfrm>
          <a:off x="21323300" y="13434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170180</xdr:rowOff>
    </xdr:from>
    <xdr:to>
      <xdr:col>107</xdr:col>
      <xdr:colOff>101600</xdr:colOff>
      <xdr:row>78</xdr:row>
      <xdr:rowOff>100330</xdr:rowOff>
    </xdr:to>
    <xdr:sp macro="" textlink="">
      <xdr:nvSpPr>
        <xdr:cNvPr id="723" name="楕円 722"/>
        <xdr:cNvSpPr/>
      </xdr:nvSpPr>
      <xdr:spPr>
        <a:xfrm>
          <a:off x="20383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49530</xdr:rowOff>
    </xdr:from>
    <xdr:to>
      <xdr:col>111</xdr:col>
      <xdr:colOff>177800</xdr:colOff>
      <xdr:row>78</xdr:row>
      <xdr:rowOff>60961</xdr:rowOff>
    </xdr:to>
    <xdr:cxnSp macro="">
      <xdr:nvCxnSpPr>
        <xdr:cNvPr id="724" name="直線コネクタ 723"/>
        <xdr:cNvCxnSpPr/>
      </xdr:nvCxnSpPr>
      <xdr:spPr>
        <a:xfrm>
          <a:off x="20434300" y="13422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4445</xdr:rowOff>
    </xdr:from>
    <xdr:to>
      <xdr:col>102</xdr:col>
      <xdr:colOff>165100</xdr:colOff>
      <xdr:row>78</xdr:row>
      <xdr:rowOff>106045</xdr:rowOff>
    </xdr:to>
    <xdr:sp macro="" textlink="">
      <xdr:nvSpPr>
        <xdr:cNvPr id="725" name="楕円 724"/>
        <xdr:cNvSpPr/>
      </xdr:nvSpPr>
      <xdr:spPr>
        <a:xfrm>
          <a:off x="19494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49530</xdr:rowOff>
    </xdr:from>
    <xdr:to>
      <xdr:col>107</xdr:col>
      <xdr:colOff>50800</xdr:colOff>
      <xdr:row>78</xdr:row>
      <xdr:rowOff>55245</xdr:rowOff>
    </xdr:to>
    <xdr:cxnSp macro="">
      <xdr:nvCxnSpPr>
        <xdr:cNvPr id="726" name="直線コネクタ 725"/>
        <xdr:cNvCxnSpPr/>
      </xdr:nvCxnSpPr>
      <xdr:spPr>
        <a:xfrm flipV="1">
          <a:off x="19545300" y="13422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170180</xdr:rowOff>
    </xdr:from>
    <xdr:to>
      <xdr:col>98</xdr:col>
      <xdr:colOff>38100</xdr:colOff>
      <xdr:row>78</xdr:row>
      <xdr:rowOff>100330</xdr:rowOff>
    </xdr:to>
    <xdr:sp macro="" textlink="">
      <xdr:nvSpPr>
        <xdr:cNvPr id="727" name="楕円 726"/>
        <xdr:cNvSpPr/>
      </xdr:nvSpPr>
      <xdr:spPr>
        <a:xfrm>
          <a:off x="18605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49530</xdr:rowOff>
    </xdr:from>
    <xdr:to>
      <xdr:col>102</xdr:col>
      <xdr:colOff>114300</xdr:colOff>
      <xdr:row>78</xdr:row>
      <xdr:rowOff>55245</xdr:rowOff>
    </xdr:to>
    <xdr:cxnSp macro="">
      <xdr:nvCxnSpPr>
        <xdr:cNvPr id="728" name="直線コネクタ 727"/>
        <xdr:cNvCxnSpPr/>
      </xdr:nvCxnSpPr>
      <xdr:spPr>
        <a:xfrm>
          <a:off x="18656300" y="13422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85741</xdr:rowOff>
    </xdr:from>
    <xdr:ext cx="469744" cy="259045"/>
    <xdr:sp macro="" textlink="">
      <xdr:nvSpPr>
        <xdr:cNvPr id="729" name="n_1aveValue【児童館】&#10;一人当たり面積"/>
        <xdr:cNvSpPr txBox="1"/>
      </xdr:nvSpPr>
      <xdr:spPr>
        <a:xfrm>
          <a:off x="210757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30"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108602</xdr:rowOff>
    </xdr:from>
    <xdr:ext cx="469744" cy="259045"/>
    <xdr:sp macro="" textlink="">
      <xdr:nvSpPr>
        <xdr:cNvPr id="731" name="n_3aveValue【児童館】&#10;一人当たり面積"/>
        <xdr:cNvSpPr txBox="1"/>
      </xdr:nvSpPr>
      <xdr:spPr>
        <a:xfrm>
          <a:off x="19310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120032</xdr:rowOff>
    </xdr:from>
    <xdr:ext cx="469744" cy="259045"/>
    <xdr:sp macro="" textlink="">
      <xdr:nvSpPr>
        <xdr:cNvPr id="732" name="n_4aveValue【児童館】&#10;一人当たり面積"/>
        <xdr:cNvSpPr txBox="1"/>
      </xdr:nvSpPr>
      <xdr:spPr>
        <a:xfrm>
          <a:off x="18421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128288</xdr:rowOff>
    </xdr:from>
    <xdr:ext cx="469744" cy="259045"/>
    <xdr:sp macro="" textlink="">
      <xdr:nvSpPr>
        <xdr:cNvPr id="733" name="n_1mainValue【児童館】&#10;一人当たり面積"/>
        <xdr:cNvSpPr txBox="1"/>
      </xdr:nvSpPr>
      <xdr:spPr>
        <a:xfrm>
          <a:off x="21075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116857</xdr:rowOff>
    </xdr:from>
    <xdr:ext cx="469744" cy="259045"/>
    <xdr:sp macro="" textlink="">
      <xdr:nvSpPr>
        <xdr:cNvPr id="734" name="n_2mainValue【児童館】&#10;一人当たり面積"/>
        <xdr:cNvSpPr txBox="1"/>
      </xdr:nvSpPr>
      <xdr:spPr>
        <a:xfrm>
          <a:off x="201994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122572</xdr:rowOff>
    </xdr:from>
    <xdr:ext cx="469744" cy="259045"/>
    <xdr:sp macro="" textlink="">
      <xdr:nvSpPr>
        <xdr:cNvPr id="735" name="n_3mainValue【児童館】&#10;一人当たり面積"/>
        <xdr:cNvSpPr txBox="1"/>
      </xdr:nvSpPr>
      <xdr:spPr>
        <a:xfrm>
          <a:off x="193104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116857</xdr:rowOff>
    </xdr:from>
    <xdr:ext cx="469744" cy="259045"/>
    <xdr:sp macro="" textlink="">
      <xdr:nvSpPr>
        <xdr:cNvPr id="736" name="n_4mainValue【児童館】&#10;一人当たり面積"/>
        <xdr:cNvSpPr txBox="1"/>
      </xdr:nvSpPr>
      <xdr:spPr>
        <a:xfrm>
          <a:off x="18421427" y="131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1" name="直線コネクタ 760"/>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4"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5" name="直線コネクタ 764"/>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6"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7" name="フローチャート: 判断 766"/>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8" name="フローチャート: 判断 767"/>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0" name="フローチャート: 判断 769"/>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1" name="フローチャート: 判断 770"/>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77" name="楕円 776"/>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78" name="【公民館】&#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10161</xdr:rowOff>
    </xdr:from>
    <xdr:to>
      <xdr:col>81</xdr:col>
      <xdr:colOff>101600</xdr:colOff>
      <xdr:row>106</xdr:row>
      <xdr:rowOff>111761</xdr:rowOff>
    </xdr:to>
    <xdr:sp macro="" textlink="">
      <xdr:nvSpPr>
        <xdr:cNvPr id="779" name="楕円 778"/>
        <xdr:cNvSpPr/>
      </xdr:nvSpPr>
      <xdr:spPr>
        <a:xfrm>
          <a:off x="1543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99061</xdr:rowOff>
    </xdr:to>
    <xdr:cxnSp macro="">
      <xdr:nvCxnSpPr>
        <xdr:cNvPr id="780" name="直線コネクタ 779"/>
        <xdr:cNvCxnSpPr/>
      </xdr:nvCxnSpPr>
      <xdr:spPr>
        <a:xfrm>
          <a:off x="15481300" y="18234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781" name="楕円 780"/>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22861</xdr:rowOff>
    </xdr:from>
    <xdr:to>
      <xdr:col>81</xdr:col>
      <xdr:colOff>50800</xdr:colOff>
      <xdr:row>106</xdr:row>
      <xdr:rowOff>60961</xdr:rowOff>
    </xdr:to>
    <xdr:cxnSp macro="">
      <xdr:nvCxnSpPr>
        <xdr:cNvPr id="782" name="直線コネクタ 781"/>
        <xdr:cNvCxnSpPr/>
      </xdr:nvCxnSpPr>
      <xdr:spPr>
        <a:xfrm>
          <a:off x="14592300" y="18196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783" name="楕円 782"/>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22861</xdr:rowOff>
    </xdr:to>
    <xdr:cxnSp macro="">
      <xdr:nvCxnSpPr>
        <xdr:cNvPr id="784" name="直線コネクタ 783"/>
        <xdr:cNvCxnSpPr/>
      </xdr:nvCxnSpPr>
      <xdr:spPr>
        <a:xfrm>
          <a:off x="13703300" y="18158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67311</xdr:rowOff>
    </xdr:from>
    <xdr:to>
      <xdr:col>67</xdr:col>
      <xdr:colOff>101600</xdr:colOff>
      <xdr:row>105</xdr:row>
      <xdr:rowOff>168911</xdr:rowOff>
    </xdr:to>
    <xdr:sp macro="" textlink="">
      <xdr:nvSpPr>
        <xdr:cNvPr id="785" name="楕円 784"/>
        <xdr:cNvSpPr/>
      </xdr:nvSpPr>
      <xdr:spPr>
        <a:xfrm>
          <a:off x="1276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118111</xdr:rowOff>
    </xdr:from>
    <xdr:to>
      <xdr:col>71</xdr:col>
      <xdr:colOff>177800</xdr:colOff>
      <xdr:row>105</xdr:row>
      <xdr:rowOff>156211</xdr:rowOff>
    </xdr:to>
    <xdr:cxnSp macro="">
      <xdr:nvCxnSpPr>
        <xdr:cNvPr id="786" name="直線コネクタ 785"/>
        <xdr:cNvCxnSpPr/>
      </xdr:nvCxnSpPr>
      <xdr:spPr>
        <a:xfrm>
          <a:off x="12814300" y="1812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787"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89"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0"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102888</xdr:rowOff>
    </xdr:from>
    <xdr:ext cx="405111" cy="259045"/>
    <xdr:sp macro="" textlink="">
      <xdr:nvSpPr>
        <xdr:cNvPr id="791" name="n_1mainValue【公民館】&#10;有形固定資産減価償却率"/>
        <xdr:cNvSpPr txBox="1"/>
      </xdr:nvSpPr>
      <xdr:spPr>
        <a:xfrm>
          <a:off x="15266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792" name="n_2mainValue【公民館】&#10;有形固定資産減価償却率"/>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793" name="n_3mainValue【公民館】&#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160038</xdr:rowOff>
    </xdr:from>
    <xdr:ext cx="405111" cy="259045"/>
    <xdr:sp macro="" textlink="">
      <xdr:nvSpPr>
        <xdr:cNvPr id="794" name="n_4mainValue【公民館】&#10;有形固定資産減価償却率"/>
        <xdr:cNvSpPr txBox="1"/>
      </xdr:nvSpPr>
      <xdr:spPr>
        <a:xfrm>
          <a:off x="12611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6" name="直線コネクタ 815"/>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7"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8" name="直線コネクタ 817"/>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19"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0" name="直線コネクタ 819"/>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1"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2" name="フローチャート: 判断 821"/>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3" name="フローチャート: 判断 822"/>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4" name="フローチャート: 判断 823"/>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5" name="フローチャート: 判断 824"/>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6" name="フローチャート: 判断 825"/>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7113</xdr:rowOff>
    </xdr:from>
    <xdr:to>
      <xdr:col>116</xdr:col>
      <xdr:colOff>114300</xdr:colOff>
      <xdr:row>107</xdr:row>
      <xdr:rowOff>108713</xdr:rowOff>
    </xdr:to>
    <xdr:sp macro="" textlink="">
      <xdr:nvSpPr>
        <xdr:cNvPr id="832" name="楕円 831"/>
        <xdr:cNvSpPr/>
      </xdr:nvSpPr>
      <xdr:spPr>
        <a:xfrm>
          <a:off x="22110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156990</xdr:rowOff>
    </xdr:from>
    <xdr:ext cx="469744" cy="259045"/>
    <xdr:sp macro="" textlink="">
      <xdr:nvSpPr>
        <xdr:cNvPr id="833" name="【公民館】&#10;一人当たり面積該当値テキスト"/>
        <xdr:cNvSpPr txBox="1"/>
      </xdr:nvSpPr>
      <xdr:spPr>
        <a:xfrm>
          <a:off x="221996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xdr:rowOff>
    </xdr:from>
    <xdr:to>
      <xdr:col>112</xdr:col>
      <xdr:colOff>38100</xdr:colOff>
      <xdr:row>107</xdr:row>
      <xdr:rowOff>109626</xdr:rowOff>
    </xdr:to>
    <xdr:sp macro="" textlink="">
      <xdr:nvSpPr>
        <xdr:cNvPr id="834" name="楕円 833"/>
        <xdr:cNvSpPr/>
      </xdr:nvSpPr>
      <xdr:spPr>
        <a:xfrm>
          <a:off x="21272500" y="18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58826</xdr:rowOff>
    </xdr:to>
    <xdr:cxnSp macro="">
      <xdr:nvCxnSpPr>
        <xdr:cNvPr id="835" name="直線コネクタ 834"/>
        <xdr:cNvCxnSpPr/>
      </xdr:nvCxnSpPr>
      <xdr:spPr>
        <a:xfrm flipV="1">
          <a:off x="21323300" y="18403063"/>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6198</xdr:rowOff>
    </xdr:from>
    <xdr:to>
      <xdr:col>107</xdr:col>
      <xdr:colOff>101600</xdr:colOff>
      <xdr:row>107</xdr:row>
      <xdr:rowOff>107798</xdr:rowOff>
    </xdr:to>
    <xdr:sp macro="" textlink="">
      <xdr:nvSpPr>
        <xdr:cNvPr id="836" name="楕円 835"/>
        <xdr:cNvSpPr/>
      </xdr:nvSpPr>
      <xdr:spPr>
        <a:xfrm>
          <a:off x="20383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56998</xdr:rowOff>
    </xdr:from>
    <xdr:to>
      <xdr:col>111</xdr:col>
      <xdr:colOff>177800</xdr:colOff>
      <xdr:row>107</xdr:row>
      <xdr:rowOff>58826</xdr:rowOff>
    </xdr:to>
    <xdr:cxnSp macro="">
      <xdr:nvCxnSpPr>
        <xdr:cNvPr id="837" name="直線コネクタ 836"/>
        <xdr:cNvCxnSpPr/>
      </xdr:nvCxnSpPr>
      <xdr:spPr>
        <a:xfrm>
          <a:off x="20434300" y="1840214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6655</xdr:rowOff>
    </xdr:from>
    <xdr:to>
      <xdr:col>102</xdr:col>
      <xdr:colOff>165100</xdr:colOff>
      <xdr:row>107</xdr:row>
      <xdr:rowOff>108255</xdr:rowOff>
    </xdr:to>
    <xdr:sp macro="" textlink="">
      <xdr:nvSpPr>
        <xdr:cNvPr id="838" name="楕円 837"/>
        <xdr:cNvSpPr/>
      </xdr:nvSpPr>
      <xdr:spPr>
        <a:xfrm>
          <a:off x="19494500" y="18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56998</xdr:rowOff>
    </xdr:from>
    <xdr:to>
      <xdr:col>107</xdr:col>
      <xdr:colOff>50800</xdr:colOff>
      <xdr:row>107</xdr:row>
      <xdr:rowOff>57455</xdr:rowOff>
    </xdr:to>
    <xdr:cxnSp macro="">
      <xdr:nvCxnSpPr>
        <xdr:cNvPr id="839" name="直線コネクタ 838"/>
        <xdr:cNvCxnSpPr/>
      </xdr:nvCxnSpPr>
      <xdr:spPr>
        <a:xfrm flipV="1">
          <a:off x="19545300" y="184021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5741</xdr:rowOff>
    </xdr:from>
    <xdr:to>
      <xdr:col>98</xdr:col>
      <xdr:colOff>38100</xdr:colOff>
      <xdr:row>107</xdr:row>
      <xdr:rowOff>107341</xdr:rowOff>
    </xdr:to>
    <xdr:sp macro="" textlink="">
      <xdr:nvSpPr>
        <xdr:cNvPr id="840" name="楕円 839"/>
        <xdr:cNvSpPr/>
      </xdr:nvSpPr>
      <xdr:spPr>
        <a:xfrm>
          <a:off x="18605500" y="18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56541</xdr:rowOff>
    </xdr:from>
    <xdr:to>
      <xdr:col>102</xdr:col>
      <xdr:colOff>114300</xdr:colOff>
      <xdr:row>107</xdr:row>
      <xdr:rowOff>57455</xdr:rowOff>
    </xdr:to>
    <xdr:cxnSp macro="">
      <xdr:nvCxnSpPr>
        <xdr:cNvPr id="841" name="直線コネクタ 840"/>
        <xdr:cNvCxnSpPr/>
      </xdr:nvCxnSpPr>
      <xdr:spPr>
        <a:xfrm>
          <a:off x="18656300" y="184016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42"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43"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4"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45"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100753</xdr:rowOff>
    </xdr:from>
    <xdr:ext cx="469744" cy="259045"/>
    <xdr:sp macro="" textlink="">
      <xdr:nvSpPr>
        <xdr:cNvPr id="846" name="n_1mainValue【公民館】&#10;一人当たり面積"/>
        <xdr:cNvSpPr txBox="1"/>
      </xdr:nvSpPr>
      <xdr:spPr>
        <a:xfrm>
          <a:off x="21075727" y="1844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98925</xdr:rowOff>
    </xdr:from>
    <xdr:ext cx="469744" cy="259045"/>
    <xdr:sp macro="" textlink="">
      <xdr:nvSpPr>
        <xdr:cNvPr id="847" name="n_2mainValue【公民館】&#10;一人当たり面積"/>
        <xdr:cNvSpPr txBox="1"/>
      </xdr:nvSpPr>
      <xdr:spPr>
        <a:xfrm>
          <a:off x="20199427" y="184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99382</xdr:rowOff>
    </xdr:from>
    <xdr:ext cx="469744" cy="259045"/>
    <xdr:sp macro="" textlink="">
      <xdr:nvSpPr>
        <xdr:cNvPr id="848" name="n_3mainValue【公民館】&#10;一人当たり面積"/>
        <xdr:cNvSpPr txBox="1"/>
      </xdr:nvSpPr>
      <xdr:spPr>
        <a:xfrm>
          <a:off x="19310427" y="184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98468</xdr:rowOff>
    </xdr:from>
    <xdr:ext cx="469744" cy="259045"/>
    <xdr:sp macro="" textlink="">
      <xdr:nvSpPr>
        <xdr:cNvPr id="849" name="n_4mainValue【公民館】&#10;一人当たり面積"/>
        <xdr:cNvSpPr txBox="1"/>
      </xdr:nvSpPr>
      <xdr:spPr>
        <a:xfrm>
          <a:off x="18421427" y="18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有形固定資産減価償却率について、学校施設は類似団体内平均値より</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％上回り、児童館は</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公民館も類似団体内平均値を</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％上回っており、数値そのものも</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％と老朽化がさらに進行している。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5,580
16.82
3,935,759
3,701,789
193,722
2,089,725
1,921,502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xdr:rowOff>
    </xdr:from>
    <xdr:to>
      <xdr:col>24</xdr:col>
      <xdr:colOff>114300</xdr:colOff>
      <xdr:row>59</xdr:row>
      <xdr:rowOff>109855</xdr:rowOff>
    </xdr:to>
    <xdr:sp macro="" textlink="">
      <xdr:nvSpPr>
        <xdr:cNvPr id="89" name="楕円 88"/>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31132</xdr:rowOff>
    </xdr:from>
    <xdr:ext cx="405111" cy="259045"/>
    <xdr:sp macro="" textlink="">
      <xdr:nvSpPr>
        <xdr:cNvPr id="90" name="【体育館・プール】&#10;有形固定資産減価償却率該当値テキスト"/>
        <xdr:cNvSpPr txBox="1"/>
      </xdr:nvSpPr>
      <xdr:spPr>
        <a:xfrm>
          <a:off x="4673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1" name="楕円 90"/>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59055</xdr:rowOff>
    </xdr:to>
    <xdr:cxnSp macro="">
      <xdr:nvCxnSpPr>
        <xdr:cNvPr id="92" name="直線コネクタ 91"/>
        <xdr:cNvCxnSpPr/>
      </xdr:nvCxnSpPr>
      <xdr:spPr>
        <a:xfrm>
          <a:off x="3797300" y="101307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93" name="楕円 92"/>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15240</xdr:rowOff>
    </xdr:to>
    <xdr:cxnSp macro="">
      <xdr:nvCxnSpPr>
        <xdr:cNvPr id="94" name="直線コネクタ 93"/>
        <xdr:cNvCxnSpPr/>
      </xdr:nvCxnSpPr>
      <xdr:spPr>
        <a:xfrm>
          <a:off x="2908300" y="10088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95" name="楕円 94"/>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144780</xdr:rowOff>
    </xdr:to>
    <xdr:cxnSp macro="">
      <xdr:nvCxnSpPr>
        <xdr:cNvPr id="96" name="直線コネクタ 95"/>
        <xdr:cNvCxnSpPr/>
      </xdr:nvCxnSpPr>
      <xdr:spPr>
        <a:xfrm>
          <a:off x="2019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42545</xdr:rowOff>
    </xdr:from>
    <xdr:to>
      <xdr:col>6</xdr:col>
      <xdr:colOff>38100</xdr:colOff>
      <xdr:row>58</xdr:row>
      <xdr:rowOff>144145</xdr:rowOff>
    </xdr:to>
    <xdr:sp macro="" textlink="">
      <xdr:nvSpPr>
        <xdr:cNvPr id="97" name="楕円 96"/>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93345</xdr:rowOff>
    </xdr:from>
    <xdr:to>
      <xdr:col>10</xdr:col>
      <xdr:colOff>114300</xdr:colOff>
      <xdr:row>58</xdr:row>
      <xdr:rowOff>102870</xdr:rowOff>
    </xdr:to>
    <xdr:cxnSp macro="">
      <xdr:nvCxnSpPr>
        <xdr:cNvPr id="98" name="直線コネクタ 97"/>
        <xdr:cNvCxnSpPr/>
      </xdr:nvCxnSpPr>
      <xdr:spPr>
        <a:xfrm>
          <a:off x="1130300" y="100374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03"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104" name="n_2mainValue【体育館・プー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05" name="n_3mainValue【体育館・プー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160672</xdr:rowOff>
    </xdr:from>
    <xdr:ext cx="405111" cy="259045"/>
    <xdr:sp macro="" textlink="">
      <xdr:nvSpPr>
        <xdr:cNvPr id="106" name="n_4mainValue【体育館・プール】&#10;有形固定資産減価償却率"/>
        <xdr:cNvSpPr txBox="1"/>
      </xdr:nvSpPr>
      <xdr:spPr>
        <a:xfrm>
          <a:off x="927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136652</xdr:rowOff>
    </xdr:from>
    <xdr:to>
      <xdr:col>55</xdr:col>
      <xdr:colOff>50800</xdr:colOff>
      <xdr:row>63</xdr:row>
      <xdr:rowOff>66802</xdr:rowOff>
    </xdr:to>
    <xdr:sp macro="" textlink="">
      <xdr:nvSpPr>
        <xdr:cNvPr id="144" name="楕円 143"/>
        <xdr:cNvSpPr/>
      </xdr:nvSpPr>
      <xdr:spPr>
        <a:xfrm>
          <a:off x="10426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51579</xdr:rowOff>
    </xdr:from>
    <xdr:ext cx="469744" cy="259045"/>
    <xdr:sp macro="" textlink="">
      <xdr:nvSpPr>
        <xdr:cNvPr id="145" name="【体育館・プール】&#10;一人当たり面積該当値テキスト"/>
        <xdr:cNvSpPr txBox="1"/>
      </xdr:nvSpPr>
      <xdr:spPr>
        <a:xfrm>
          <a:off x="10515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137109</xdr:rowOff>
    </xdr:from>
    <xdr:to>
      <xdr:col>50</xdr:col>
      <xdr:colOff>165100</xdr:colOff>
      <xdr:row>63</xdr:row>
      <xdr:rowOff>67259</xdr:rowOff>
    </xdr:to>
    <xdr:sp macro="" textlink="">
      <xdr:nvSpPr>
        <xdr:cNvPr id="146" name="楕円 145"/>
        <xdr:cNvSpPr/>
      </xdr:nvSpPr>
      <xdr:spPr>
        <a:xfrm>
          <a:off x="9588500" y="107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xdr:rowOff>
    </xdr:from>
    <xdr:to>
      <xdr:col>55</xdr:col>
      <xdr:colOff>0</xdr:colOff>
      <xdr:row>63</xdr:row>
      <xdr:rowOff>16459</xdr:rowOff>
    </xdr:to>
    <xdr:cxnSp macro="">
      <xdr:nvCxnSpPr>
        <xdr:cNvPr id="147" name="直線コネクタ 146"/>
        <xdr:cNvCxnSpPr/>
      </xdr:nvCxnSpPr>
      <xdr:spPr>
        <a:xfrm flipV="1">
          <a:off x="9639300" y="1081735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135737</xdr:rowOff>
    </xdr:from>
    <xdr:to>
      <xdr:col>46</xdr:col>
      <xdr:colOff>38100</xdr:colOff>
      <xdr:row>63</xdr:row>
      <xdr:rowOff>65887</xdr:rowOff>
    </xdr:to>
    <xdr:sp macro="" textlink="">
      <xdr:nvSpPr>
        <xdr:cNvPr id="148" name="楕円 147"/>
        <xdr:cNvSpPr/>
      </xdr:nvSpPr>
      <xdr:spPr>
        <a:xfrm>
          <a:off x="8699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15087</xdr:rowOff>
    </xdr:from>
    <xdr:to>
      <xdr:col>50</xdr:col>
      <xdr:colOff>114300</xdr:colOff>
      <xdr:row>63</xdr:row>
      <xdr:rowOff>16459</xdr:rowOff>
    </xdr:to>
    <xdr:cxnSp macro="">
      <xdr:nvCxnSpPr>
        <xdr:cNvPr id="149" name="直線コネクタ 148"/>
        <xdr:cNvCxnSpPr/>
      </xdr:nvCxnSpPr>
      <xdr:spPr>
        <a:xfrm>
          <a:off x="8750300" y="108164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136195</xdr:rowOff>
    </xdr:from>
    <xdr:to>
      <xdr:col>41</xdr:col>
      <xdr:colOff>101600</xdr:colOff>
      <xdr:row>63</xdr:row>
      <xdr:rowOff>66345</xdr:rowOff>
    </xdr:to>
    <xdr:sp macro="" textlink="">
      <xdr:nvSpPr>
        <xdr:cNvPr id="150" name="楕円 149"/>
        <xdr:cNvSpPr/>
      </xdr:nvSpPr>
      <xdr:spPr>
        <a:xfrm>
          <a:off x="7810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15087</xdr:rowOff>
    </xdr:from>
    <xdr:to>
      <xdr:col>45</xdr:col>
      <xdr:colOff>177800</xdr:colOff>
      <xdr:row>63</xdr:row>
      <xdr:rowOff>15545</xdr:rowOff>
    </xdr:to>
    <xdr:cxnSp macro="">
      <xdr:nvCxnSpPr>
        <xdr:cNvPr id="151" name="直線コネクタ 150"/>
        <xdr:cNvCxnSpPr/>
      </xdr:nvCxnSpPr>
      <xdr:spPr>
        <a:xfrm flipV="1">
          <a:off x="7861300" y="108164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135737</xdr:rowOff>
    </xdr:from>
    <xdr:to>
      <xdr:col>36</xdr:col>
      <xdr:colOff>165100</xdr:colOff>
      <xdr:row>63</xdr:row>
      <xdr:rowOff>65887</xdr:rowOff>
    </xdr:to>
    <xdr:sp macro="" textlink="">
      <xdr:nvSpPr>
        <xdr:cNvPr id="152" name="楕円 151"/>
        <xdr:cNvSpPr/>
      </xdr:nvSpPr>
      <xdr:spPr>
        <a:xfrm>
          <a:off x="6921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15087</xdr:rowOff>
    </xdr:from>
    <xdr:to>
      <xdr:col>41</xdr:col>
      <xdr:colOff>50800</xdr:colOff>
      <xdr:row>63</xdr:row>
      <xdr:rowOff>15545</xdr:rowOff>
    </xdr:to>
    <xdr:cxnSp macro="">
      <xdr:nvCxnSpPr>
        <xdr:cNvPr id="153" name="直線コネクタ 152"/>
        <xdr:cNvCxnSpPr/>
      </xdr:nvCxnSpPr>
      <xdr:spPr>
        <a:xfrm>
          <a:off x="6972300" y="108164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58386</xdr:rowOff>
    </xdr:from>
    <xdr:ext cx="469744" cy="259045"/>
    <xdr:sp macro="" textlink="">
      <xdr:nvSpPr>
        <xdr:cNvPr id="158" name="n_1mainValue【体育館・プール】&#10;一人当たり面積"/>
        <xdr:cNvSpPr txBox="1"/>
      </xdr:nvSpPr>
      <xdr:spPr>
        <a:xfrm>
          <a:off x="9391727" y="1085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57014</xdr:rowOff>
    </xdr:from>
    <xdr:ext cx="469744" cy="259045"/>
    <xdr:sp macro="" textlink="">
      <xdr:nvSpPr>
        <xdr:cNvPr id="159" name="n_2mainValue【体育館・プール】&#10;一人当たり面積"/>
        <xdr:cNvSpPr txBox="1"/>
      </xdr:nvSpPr>
      <xdr:spPr>
        <a:xfrm>
          <a:off x="85154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57472</xdr:rowOff>
    </xdr:from>
    <xdr:ext cx="469744" cy="259045"/>
    <xdr:sp macro="" textlink="">
      <xdr:nvSpPr>
        <xdr:cNvPr id="160" name="n_3mainValue【体育館・プール】&#10;一人当たり面積"/>
        <xdr:cNvSpPr txBox="1"/>
      </xdr:nvSpPr>
      <xdr:spPr>
        <a:xfrm>
          <a:off x="7626427" y="108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57014</xdr:rowOff>
    </xdr:from>
    <xdr:ext cx="469744" cy="259045"/>
    <xdr:sp macro="" textlink="">
      <xdr:nvSpPr>
        <xdr:cNvPr id="161" name="n_4mainValue【体育館・プール】&#10;一人当たり面積"/>
        <xdr:cNvSpPr txBox="1"/>
      </xdr:nvSpPr>
      <xdr:spPr>
        <a:xfrm>
          <a:off x="67374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6" name="テキスト ボックス 1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7" name="直線コネクタ 1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8" name="テキスト ボックス 1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9" name="直線コネクタ 1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0" name="テキスト ボックス 1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1" name="直線コネクタ 1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2" name="テキスト ボックス 1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3" name="直線コネクタ 1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4" name="テキスト ボックス 1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5" name="直線コネクタ 1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6" name="テキスト ボックス 1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7" name="直線コネクタ 1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8" name="テキスト ボックス 1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9" name="直線コネクタ 1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0" name="テキスト ボックス 1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03" name="直線コネクタ 202"/>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04"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05" name="直線コネクタ 204"/>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06"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07" name="直線コネクタ 206"/>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208" name="【市民会館】&#10;有形固定資産減価償却率平均値テキスト"/>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09" name="フローチャート: 判断 208"/>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10" name="フローチャート: 判断 209"/>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11" name="フローチャート: 判断 210"/>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12" name="フローチャート: 判断 211"/>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13" name="フローチャート: 判断 212"/>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4" name="テキスト ボックス 2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5" name="テキスト ボックス 2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6" name="テキスト ボックス 2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7" name="テキスト ボックス 2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8" name="テキスト ボックス 2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67855</xdr:rowOff>
    </xdr:from>
    <xdr:to>
      <xdr:col>24</xdr:col>
      <xdr:colOff>114300</xdr:colOff>
      <xdr:row>100</xdr:row>
      <xdr:rowOff>169455</xdr:rowOff>
    </xdr:to>
    <xdr:sp macro="" textlink="">
      <xdr:nvSpPr>
        <xdr:cNvPr id="219" name="楕円 218"/>
        <xdr:cNvSpPr/>
      </xdr:nvSpPr>
      <xdr:spPr>
        <a:xfrm>
          <a:off x="4584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90732</xdr:rowOff>
    </xdr:from>
    <xdr:ext cx="405111" cy="259045"/>
    <xdr:sp macro="" textlink="">
      <xdr:nvSpPr>
        <xdr:cNvPr id="220" name="【市民会館】&#10;有形固定資産減価償却率該当値テキスト"/>
        <xdr:cNvSpPr txBox="1"/>
      </xdr:nvSpPr>
      <xdr:spPr>
        <a:xfrm>
          <a:off x="4673600" y="170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51526</xdr:rowOff>
    </xdr:from>
    <xdr:to>
      <xdr:col>20</xdr:col>
      <xdr:colOff>38100</xdr:colOff>
      <xdr:row>100</xdr:row>
      <xdr:rowOff>153126</xdr:rowOff>
    </xdr:to>
    <xdr:sp macro="" textlink="">
      <xdr:nvSpPr>
        <xdr:cNvPr id="221" name="楕円 220"/>
        <xdr:cNvSpPr/>
      </xdr:nvSpPr>
      <xdr:spPr>
        <a:xfrm>
          <a:off x="3746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102326</xdr:rowOff>
    </xdr:from>
    <xdr:to>
      <xdr:col>24</xdr:col>
      <xdr:colOff>63500</xdr:colOff>
      <xdr:row>100</xdr:row>
      <xdr:rowOff>118655</xdr:rowOff>
    </xdr:to>
    <xdr:cxnSp macro="">
      <xdr:nvCxnSpPr>
        <xdr:cNvPr id="222" name="直線コネクタ 221"/>
        <xdr:cNvCxnSpPr/>
      </xdr:nvCxnSpPr>
      <xdr:spPr>
        <a:xfrm>
          <a:off x="3797300" y="1724732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223" name="楕円 222"/>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102326</xdr:rowOff>
    </xdr:from>
    <xdr:to>
      <xdr:col>19</xdr:col>
      <xdr:colOff>177800</xdr:colOff>
      <xdr:row>104</xdr:row>
      <xdr:rowOff>56606</xdr:rowOff>
    </xdr:to>
    <xdr:cxnSp macro="">
      <xdr:nvCxnSpPr>
        <xdr:cNvPr id="224" name="直線コネクタ 223"/>
        <xdr:cNvCxnSpPr/>
      </xdr:nvCxnSpPr>
      <xdr:spPr>
        <a:xfrm flipV="1">
          <a:off x="2908300" y="17247326"/>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225" name="楕円 224"/>
        <xdr:cNvSpPr/>
      </xdr:nvSpPr>
      <xdr:spPr>
        <a:xfrm>
          <a:off x="1968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20682</xdr:rowOff>
    </xdr:from>
    <xdr:to>
      <xdr:col>15</xdr:col>
      <xdr:colOff>50800</xdr:colOff>
      <xdr:row>104</xdr:row>
      <xdr:rowOff>56606</xdr:rowOff>
    </xdr:to>
    <xdr:cxnSp macro="">
      <xdr:nvCxnSpPr>
        <xdr:cNvPr id="226" name="直線コネクタ 225"/>
        <xdr:cNvCxnSpPr/>
      </xdr:nvCxnSpPr>
      <xdr:spPr>
        <a:xfrm>
          <a:off x="2019300" y="1785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12337</xdr:rowOff>
    </xdr:from>
    <xdr:to>
      <xdr:col>6</xdr:col>
      <xdr:colOff>38100</xdr:colOff>
      <xdr:row>105</xdr:row>
      <xdr:rowOff>113937</xdr:rowOff>
    </xdr:to>
    <xdr:sp macro="" textlink="">
      <xdr:nvSpPr>
        <xdr:cNvPr id="227" name="楕円 226"/>
        <xdr:cNvSpPr/>
      </xdr:nvSpPr>
      <xdr:spPr>
        <a:xfrm>
          <a:off x="1079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20682</xdr:rowOff>
    </xdr:from>
    <xdr:to>
      <xdr:col>10</xdr:col>
      <xdr:colOff>114300</xdr:colOff>
      <xdr:row>105</xdr:row>
      <xdr:rowOff>63137</xdr:rowOff>
    </xdr:to>
    <xdr:cxnSp macro="">
      <xdr:nvCxnSpPr>
        <xdr:cNvPr id="228" name="直線コネクタ 227"/>
        <xdr:cNvCxnSpPr/>
      </xdr:nvCxnSpPr>
      <xdr:spPr>
        <a:xfrm flipV="1">
          <a:off x="1130300" y="17851482"/>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229" name="n_1ave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230" name="n_2ave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231" name="n_3aveValue【市民会館】&#10;有形固定資産減価償却率"/>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32" name="n_4aveValue【市民会館】&#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169653</xdr:rowOff>
    </xdr:from>
    <xdr:ext cx="340478" cy="259045"/>
    <xdr:sp macro="" textlink="">
      <xdr:nvSpPr>
        <xdr:cNvPr id="233" name="n_1mainValue【市民会館】&#10;有形固定資産減価償却率"/>
        <xdr:cNvSpPr txBox="1"/>
      </xdr:nvSpPr>
      <xdr:spPr>
        <a:xfrm>
          <a:off x="3614361" y="1697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123933</xdr:rowOff>
    </xdr:from>
    <xdr:ext cx="405111" cy="259045"/>
    <xdr:sp macro="" textlink="">
      <xdr:nvSpPr>
        <xdr:cNvPr id="234" name="n_2mainValue【市民会館】&#10;有形固定資産減価償却率"/>
        <xdr:cNvSpPr txBox="1"/>
      </xdr:nvSpPr>
      <xdr:spPr>
        <a:xfrm>
          <a:off x="2705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235" name="n_3main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105064</xdr:rowOff>
    </xdr:from>
    <xdr:ext cx="405111" cy="259045"/>
    <xdr:sp macro="" textlink="">
      <xdr:nvSpPr>
        <xdr:cNvPr id="236" name="n_4mainValue【市民会館】&#10;有形固定資産減価償却率"/>
        <xdr:cNvSpPr txBox="1"/>
      </xdr:nvSpPr>
      <xdr:spPr>
        <a:xfrm>
          <a:off x="927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5" name="テキスト ボックス 2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6" name="直線コネクタ 2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7" name="直線コネクタ 2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48" name="テキスト ボックス 2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49" name="直線コネクタ 2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0" name="テキスト ボックス 2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1" name="直線コネクタ 2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2" name="テキスト ボックス 2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3" name="直線コネクタ 2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4" name="テキスト ボックス 2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258" name="直線コネクタ 257"/>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59"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60" name="直線コネクタ 259"/>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261"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262" name="直線コネクタ 261"/>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263" name="【市民会館】&#10;一人当たり面積平均値テキスト"/>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264" name="フローチャート: 判断 263"/>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265" name="フローチャート: 判断 264"/>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266" name="フローチャート: 判断 265"/>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267" name="フローチャート: 判断 266"/>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268" name="フローチャート: 判断 267"/>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274" name="楕円 273"/>
        <xdr:cNvSpPr/>
      </xdr:nvSpPr>
      <xdr:spPr>
        <a:xfrm>
          <a:off x="104267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9414</xdr:rowOff>
    </xdr:from>
    <xdr:ext cx="469744" cy="259045"/>
    <xdr:sp macro="" textlink="">
      <xdr:nvSpPr>
        <xdr:cNvPr id="275" name="【市民会館】&#10;一人当たり面積該当値テキスト"/>
        <xdr:cNvSpPr txBox="1"/>
      </xdr:nvSpPr>
      <xdr:spPr>
        <a:xfrm>
          <a:off x="10515600" y="1784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159817</xdr:rowOff>
    </xdr:from>
    <xdr:to>
      <xdr:col>50</xdr:col>
      <xdr:colOff>165100</xdr:colOff>
      <xdr:row>105</xdr:row>
      <xdr:rowOff>89967</xdr:rowOff>
    </xdr:to>
    <xdr:sp macro="" textlink="">
      <xdr:nvSpPr>
        <xdr:cNvPr id="276" name="楕円 275"/>
        <xdr:cNvSpPr/>
      </xdr:nvSpPr>
      <xdr:spPr>
        <a:xfrm>
          <a:off x="9588500" y="17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37337</xdr:rowOff>
    </xdr:from>
    <xdr:to>
      <xdr:col>55</xdr:col>
      <xdr:colOff>0</xdr:colOff>
      <xdr:row>105</xdr:row>
      <xdr:rowOff>39167</xdr:rowOff>
    </xdr:to>
    <xdr:cxnSp macro="">
      <xdr:nvCxnSpPr>
        <xdr:cNvPr id="277" name="直線コネクタ 276"/>
        <xdr:cNvCxnSpPr/>
      </xdr:nvCxnSpPr>
      <xdr:spPr>
        <a:xfrm flipV="1">
          <a:off x="9639300" y="18039587"/>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154330</xdr:rowOff>
    </xdr:from>
    <xdr:to>
      <xdr:col>46</xdr:col>
      <xdr:colOff>38100</xdr:colOff>
      <xdr:row>105</xdr:row>
      <xdr:rowOff>84480</xdr:rowOff>
    </xdr:to>
    <xdr:sp macro="" textlink="">
      <xdr:nvSpPr>
        <xdr:cNvPr id="278" name="楕円 277"/>
        <xdr:cNvSpPr/>
      </xdr:nvSpPr>
      <xdr:spPr>
        <a:xfrm>
          <a:off x="8699500" y="179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33680</xdr:rowOff>
    </xdr:from>
    <xdr:to>
      <xdr:col>50</xdr:col>
      <xdr:colOff>114300</xdr:colOff>
      <xdr:row>105</xdr:row>
      <xdr:rowOff>39167</xdr:rowOff>
    </xdr:to>
    <xdr:cxnSp macro="">
      <xdr:nvCxnSpPr>
        <xdr:cNvPr id="279" name="直線コネクタ 278"/>
        <xdr:cNvCxnSpPr/>
      </xdr:nvCxnSpPr>
      <xdr:spPr>
        <a:xfrm>
          <a:off x="8750300" y="1803593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156159</xdr:rowOff>
    </xdr:from>
    <xdr:to>
      <xdr:col>41</xdr:col>
      <xdr:colOff>101600</xdr:colOff>
      <xdr:row>105</xdr:row>
      <xdr:rowOff>86309</xdr:rowOff>
    </xdr:to>
    <xdr:sp macro="" textlink="">
      <xdr:nvSpPr>
        <xdr:cNvPr id="280" name="楕円 279"/>
        <xdr:cNvSpPr/>
      </xdr:nvSpPr>
      <xdr:spPr>
        <a:xfrm>
          <a:off x="7810500" y="1798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33680</xdr:rowOff>
    </xdr:from>
    <xdr:to>
      <xdr:col>45</xdr:col>
      <xdr:colOff>177800</xdr:colOff>
      <xdr:row>105</xdr:row>
      <xdr:rowOff>35509</xdr:rowOff>
    </xdr:to>
    <xdr:cxnSp macro="">
      <xdr:nvCxnSpPr>
        <xdr:cNvPr id="281" name="直線コネクタ 280"/>
        <xdr:cNvCxnSpPr/>
      </xdr:nvCxnSpPr>
      <xdr:spPr>
        <a:xfrm flipV="1">
          <a:off x="7861300" y="180359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154330</xdr:rowOff>
    </xdr:from>
    <xdr:to>
      <xdr:col>36</xdr:col>
      <xdr:colOff>165100</xdr:colOff>
      <xdr:row>105</xdr:row>
      <xdr:rowOff>84480</xdr:rowOff>
    </xdr:to>
    <xdr:sp macro="" textlink="">
      <xdr:nvSpPr>
        <xdr:cNvPr id="282" name="楕円 281"/>
        <xdr:cNvSpPr/>
      </xdr:nvSpPr>
      <xdr:spPr>
        <a:xfrm>
          <a:off x="6921500" y="179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33680</xdr:rowOff>
    </xdr:from>
    <xdr:to>
      <xdr:col>41</xdr:col>
      <xdr:colOff>50800</xdr:colOff>
      <xdr:row>105</xdr:row>
      <xdr:rowOff>35509</xdr:rowOff>
    </xdr:to>
    <xdr:cxnSp macro="">
      <xdr:nvCxnSpPr>
        <xdr:cNvPr id="283" name="直線コネクタ 282"/>
        <xdr:cNvCxnSpPr/>
      </xdr:nvCxnSpPr>
      <xdr:spPr>
        <a:xfrm>
          <a:off x="6972300" y="180359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284" name="n_1aveValue【市民会館】&#10;一人当たり面積"/>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285" name="n_2aveValue【市民会館】&#10;一人当たり面積"/>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286" name="n_3aveValue【市民会館】&#10;一人当たり面積"/>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287" name="n_4aveValue【市民会館】&#10;一人当たり面積"/>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106494</xdr:rowOff>
    </xdr:from>
    <xdr:ext cx="469744" cy="259045"/>
    <xdr:sp macro="" textlink="">
      <xdr:nvSpPr>
        <xdr:cNvPr id="288" name="n_1mainValue【市民会館】&#10;一人当たり面積"/>
        <xdr:cNvSpPr txBox="1"/>
      </xdr:nvSpPr>
      <xdr:spPr>
        <a:xfrm>
          <a:off x="9391727" y="1776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101007</xdr:rowOff>
    </xdr:from>
    <xdr:ext cx="469744" cy="259045"/>
    <xdr:sp macro="" textlink="">
      <xdr:nvSpPr>
        <xdr:cNvPr id="289" name="n_2mainValue【市民会館】&#10;一人当たり面積"/>
        <xdr:cNvSpPr txBox="1"/>
      </xdr:nvSpPr>
      <xdr:spPr>
        <a:xfrm>
          <a:off x="8515427" y="177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102836</xdr:rowOff>
    </xdr:from>
    <xdr:ext cx="469744" cy="259045"/>
    <xdr:sp macro="" textlink="">
      <xdr:nvSpPr>
        <xdr:cNvPr id="290" name="n_3mainValue【市民会館】&#10;一人当たり面積"/>
        <xdr:cNvSpPr txBox="1"/>
      </xdr:nvSpPr>
      <xdr:spPr>
        <a:xfrm>
          <a:off x="7626427" y="1776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101007</xdr:rowOff>
    </xdr:from>
    <xdr:ext cx="469744" cy="259045"/>
    <xdr:sp macro="" textlink="">
      <xdr:nvSpPr>
        <xdr:cNvPr id="291" name="n_4mainValue【市民会館】&#10;一人当たり面積"/>
        <xdr:cNvSpPr txBox="1"/>
      </xdr:nvSpPr>
      <xdr:spPr>
        <a:xfrm>
          <a:off x="6737427" y="177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6" name="直線コネクタ 315"/>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9"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20" name="直線コネクタ 319"/>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21" name="【一般廃棄物処理施設】&#10;有形固定資産減価償却率平均値テキスト"/>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22" name="フローチャート: 判断 321"/>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323" name="フローチャート: 判断 322"/>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24" name="フローチャート: 判断 323"/>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325" name="フローチャート: 判断 324"/>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326" name="フローチャート: 判断 325"/>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160655</xdr:rowOff>
    </xdr:from>
    <xdr:to>
      <xdr:col>85</xdr:col>
      <xdr:colOff>177800</xdr:colOff>
      <xdr:row>36</xdr:row>
      <xdr:rowOff>90805</xdr:rowOff>
    </xdr:to>
    <xdr:sp macro="" textlink="">
      <xdr:nvSpPr>
        <xdr:cNvPr id="332" name="楕円 331"/>
        <xdr:cNvSpPr/>
      </xdr:nvSpPr>
      <xdr:spPr>
        <a:xfrm>
          <a:off x="16268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12082</xdr:rowOff>
    </xdr:from>
    <xdr:ext cx="405111" cy="259045"/>
    <xdr:sp macro="" textlink="">
      <xdr:nvSpPr>
        <xdr:cNvPr id="333" name="【一般廃棄物処理施設】&#10;有形固定資産減価償却率該当値テキスト"/>
        <xdr:cNvSpPr txBox="1"/>
      </xdr:nvSpPr>
      <xdr:spPr>
        <a:xfrm>
          <a:off x="16357600"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334" name="楕円 333"/>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40005</xdr:rowOff>
    </xdr:to>
    <xdr:cxnSp macro="">
      <xdr:nvCxnSpPr>
        <xdr:cNvPr id="335" name="直線コネクタ 334"/>
        <xdr:cNvCxnSpPr/>
      </xdr:nvCxnSpPr>
      <xdr:spPr>
        <a:xfrm>
          <a:off x="15481300" y="61664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36" name="楕円 335"/>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35</xdr:row>
      <xdr:rowOff>169545</xdr:rowOff>
    </xdr:to>
    <xdr:cxnSp macro="">
      <xdr:nvCxnSpPr>
        <xdr:cNvPr id="337" name="直線コネクタ 336"/>
        <xdr:cNvCxnSpPr/>
      </xdr:nvCxnSpPr>
      <xdr:spPr>
        <a:xfrm flipV="1">
          <a:off x="14592300" y="6166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338" name="楕円 337"/>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37</xdr:row>
      <xdr:rowOff>110490</xdr:rowOff>
    </xdr:to>
    <xdr:cxnSp macro="">
      <xdr:nvCxnSpPr>
        <xdr:cNvPr id="339" name="直線コネクタ 338"/>
        <xdr:cNvCxnSpPr/>
      </xdr:nvCxnSpPr>
      <xdr:spPr>
        <a:xfrm flipV="1">
          <a:off x="13703300" y="617029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21590</xdr:rowOff>
    </xdr:from>
    <xdr:to>
      <xdr:col>67</xdr:col>
      <xdr:colOff>101600</xdr:colOff>
      <xdr:row>37</xdr:row>
      <xdr:rowOff>123190</xdr:rowOff>
    </xdr:to>
    <xdr:sp macro="" textlink="">
      <xdr:nvSpPr>
        <xdr:cNvPr id="340" name="楕円 339"/>
        <xdr:cNvSpPr/>
      </xdr:nvSpPr>
      <xdr:spPr>
        <a:xfrm>
          <a:off x="1276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72390</xdr:rowOff>
    </xdr:from>
    <xdr:to>
      <xdr:col>71</xdr:col>
      <xdr:colOff>177800</xdr:colOff>
      <xdr:row>37</xdr:row>
      <xdr:rowOff>110490</xdr:rowOff>
    </xdr:to>
    <xdr:cxnSp macro="">
      <xdr:nvCxnSpPr>
        <xdr:cNvPr id="341" name="直線コネクタ 340"/>
        <xdr:cNvCxnSpPr/>
      </xdr:nvCxnSpPr>
      <xdr:spPr>
        <a:xfrm>
          <a:off x="12814300" y="6416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342" name="n_1aveValue【一般廃棄物処理施設】&#10;有形固定資産減価償却率"/>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343" name="n_2aveValue【一般廃棄物処理施設】&#10;有形固定資産減価償却率"/>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344" name="n_3aveValue【一般廃棄物処理施設】&#10;有形固定資産減価償却率"/>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345"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346" name="n_1mainValue【一般廃棄物処理施設】&#10;有形固定資産減価償却率"/>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347" name="n_2mainValue【一般廃棄物処理施設】&#10;有形固定資産減価償却率"/>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348" name="n_3main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349" name="n_4mainValue【一般廃棄物処理施設】&#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9" name="テキスト ボックス 36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373" name="直線コネクタ 372"/>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374"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375" name="直線コネクタ 374"/>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376"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377" name="直線コネクタ 376"/>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378"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379" name="フローチャート: 判断 378"/>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380" name="フローチャート: 判断 379"/>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381" name="フローチャート: 判断 380"/>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382" name="フローチャート: 判断 381"/>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383" name="フローチャート: 判断 382"/>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108627</xdr:rowOff>
    </xdr:from>
    <xdr:to>
      <xdr:col>116</xdr:col>
      <xdr:colOff>114300</xdr:colOff>
      <xdr:row>42</xdr:row>
      <xdr:rowOff>38777</xdr:rowOff>
    </xdr:to>
    <xdr:sp macro="" textlink="">
      <xdr:nvSpPr>
        <xdr:cNvPr id="389" name="楕円 388"/>
        <xdr:cNvSpPr/>
      </xdr:nvSpPr>
      <xdr:spPr>
        <a:xfrm>
          <a:off x="22110700" y="71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23554</xdr:rowOff>
    </xdr:from>
    <xdr:ext cx="534377" cy="259045"/>
    <xdr:sp macro="" textlink="">
      <xdr:nvSpPr>
        <xdr:cNvPr id="390" name="【一般廃棄物処理施設】&#10;一人当たり有形固定資産（償却資産）額該当値テキスト"/>
        <xdr:cNvSpPr txBox="1"/>
      </xdr:nvSpPr>
      <xdr:spPr>
        <a:xfrm>
          <a:off x="22199600" y="70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109144</xdr:rowOff>
    </xdr:from>
    <xdr:to>
      <xdr:col>112</xdr:col>
      <xdr:colOff>38100</xdr:colOff>
      <xdr:row>42</xdr:row>
      <xdr:rowOff>39294</xdr:rowOff>
    </xdr:to>
    <xdr:sp macro="" textlink="">
      <xdr:nvSpPr>
        <xdr:cNvPr id="391" name="楕円 390"/>
        <xdr:cNvSpPr/>
      </xdr:nvSpPr>
      <xdr:spPr>
        <a:xfrm>
          <a:off x="21272500" y="71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159427</xdr:rowOff>
    </xdr:from>
    <xdr:to>
      <xdr:col>116</xdr:col>
      <xdr:colOff>63500</xdr:colOff>
      <xdr:row>41</xdr:row>
      <xdr:rowOff>159944</xdr:rowOff>
    </xdr:to>
    <xdr:cxnSp macro="">
      <xdr:nvCxnSpPr>
        <xdr:cNvPr id="392" name="直線コネクタ 391"/>
        <xdr:cNvCxnSpPr/>
      </xdr:nvCxnSpPr>
      <xdr:spPr>
        <a:xfrm flipV="1">
          <a:off x="21323300" y="7188877"/>
          <a:ext cx="8382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107042</xdr:rowOff>
    </xdr:from>
    <xdr:to>
      <xdr:col>107</xdr:col>
      <xdr:colOff>101600</xdr:colOff>
      <xdr:row>42</xdr:row>
      <xdr:rowOff>37192</xdr:rowOff>
    </xdr:to>
    <xdr:sp macro="" textlink="">
      <xdr:nvSpPr>
        <xdr:cNvPr id="393" name="楕円 392"/>
        <xdr:cNvSpPr/>
      </xdr:nvSpPr>
      <xdr:spPr>
        <a:xfrm>
          <a:off x="20383500" y="71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157842</xdr:rowOff>
    </xdr:from>
    <xdr:to>
      <xdr:col>111</xdr:col>
      <xdr:colOff>177800</xdr:colOff>
      <xdr:row>41</xdr:row>
      <xdr:rowOff>159944</xdr:rowOff>
    </xdr:to>
    <xdr:cxnSp macro="">
      <xdr:nvCxnSpPr>
        <xdr:cNvPr id="394" name="直線コネクタ 393"/>
        <xdr:cNvCxnSpPr/>
      </xdr:nvCxnSpPr>
      <xdr:spPr>
        <a:xfrm>
          <a:off x="20434300" y="7187292"/>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121189</xdr:rowOff>
    </xdr:from>
    <xdr:to>
      <xdr:col>102</xdr:col>
      <xdr:colOff>165100</xdr:colOff>
      <xdr:row>42</xdr:row>
      <xdr:rowOff>51339</xdr:rowOff>
    </xdr:to>
    <xdr:sp macro="" textlink="">
      <xdr:nvSpPr>
        <xdr:cNvPr id="395" name="楕円 394"/>
        <xdr:cNvSpPr/>
      </xdr:nvSpPr>
      <xdr:spPr>
        <a:xfrm>
          <a:off x="19494500" y="71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157842</xdr:rowOff>
    </xdr:from>
    <xdr:to>
      <xdr:col>107</xdr:col>
      <xdr:colOff>50800</xdr:colOff>
      <xdr:row>42</xdr:row>
      <xdr:rowOff>539</xdr:rowOff>
    </xdr:to>
    <xdr:cxnSp macro="">
      <xdr:nvCxnSpPr>
        <xdr:cNvPr id="396" name="直線コネクタ 395"/>
        <xdr:cNvCxnSpPr/>
      </xdr:nvCxnSpPr>
      <xdr:spPr>
        <a:xfrm flipV="1">
          <a:off x="19545300" y="7187292"/>
          <a:ext cx="8890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120169</xdr:rowOff>
    </xdr:from>
    <xdr:to>
      <xdr:col>98</xdr:col>
      <xdr:colOff>38100</xdr:colOff>
      <xdr:row>42</xdr:row>
      <xdr:rowOff>50319</xdr:rowOff>
    </xdr:to>
    <xdr:sp macro="" textlink="">
      <xdr:nvSpPr>
        <xdr:cNvPr id="397" name="楕円 396"/>
        <xdr:cNvSpPr/>
      </xdr:nvSpPr>
      <xdr:spPr>
        <a:xfrm>
          <a:off x="18605500" y="71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170969</xdr:rowOff>
    </xdr:from>
    <xdr:to>
      <xdr:col>102</xdr:col>
      <xdr:colOff>114300</xdr:colOff>
      <xdr:row>42</xdr:row>
      <xdr:rowOff>539</xdr:rowOff>
    </xdr:to>
    <xdr:cxnSp macro="">
      <xdr:nvCxnSpPr>
        <xdr:cNvPr id="398" name="直線コネクタ 397"/>
        <xdr:cNvCxnSpPr/>
      </xdr:nvCxnSpPr>
      <xdr:spPr>
        <a:xfrm>
          <a:off x="18656300" y="7200419"/>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399"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00"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01"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02"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30421</xdr:rowOff>
    </xdr:from>
    <xdr:ext cx="534377" cy="259045"/>
    <xdr:sp macro="" textlink="">
      <xdr:nvSpPr>
        <xdr:cNvPr id="403" name="n_1mainValue【一般廃棄物処理施設】&#10;一人当たり有形固定資産（償却資産）額"/>
        <xdr:cNvSpPr txBox="1"/>
      </xdr:nvSpPr>
      <xdr:spPr>
        <a:xfrm>
          <a:off x="21043411" y="723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28319</xdr:rowOff>
    </xdr:from>
    <xdr:ext cx="534377" cy="259045"/>
    <xdr:sp macro="" textlink="">
      <xdr:nvSpPr>
        <xdr:cNvPr id="404" name="n_2mainValue【一般廃棄物処理施設】&#10;一人当たり有形固定資産（償却資産）額"/>
        <xdr:cNvSpPr txBox="1"/>
      </xdr:nvSpPr>
      <xdr:spPr>
        <a:xfrm>
          <a:off x="20167111" y="72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42466</xdr:rowOff>
    </xdr:from>
    <xdr:ext cx="534377" cy="259045"/>
    <xdr:sp macro="" textlink="">
      <xdr:nvSpPr>
        <xdr:cNvPr id="405" name="n_3mainValue【一般廃棄物処理施設】&#10;一人当たり有形固定資産（償却資産）額"/>
        <xdr:cNvSpPr txBox="1"/>
      </xdr:nvSpPr>
      <xdr:spPr>
        <a:xfrm>
          <a:off x="19278111" y="724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41446</xdr:rowOff>
    </xdr:from>
    <xdr:ext cx="534377" cy="259045"/>
    <xdr:sp macro="" textlink="">
      <xdr:nvSpPr>
        <xdr:cNvPr id="406" name="n_4mainValue【一般廃棄物処理施設】&#10;一人当たり有形固定資産（償却資産）額"/>
        <xdr:cNvSpPr txBox="1"/>
      </xdr:nvSpPr>
      <xdr:spPr>
        <a:xfrm>
          <a:off x="18389111" y="72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32" name="直線コネクタ 431"/>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3"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4" name="直線コネクタ 433"/>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6" name="直線コネクタ 4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7"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8" name="フローチャート: 判断 437"/>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39" name="フローチャート: 判断 438"/>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440" name="フローチャート: 判断 439"/>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441" name="フローチャート: 判断 440"/>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442" name="フローチャート: 判断 441"/>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448" name="楕円 447"/>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449" name="【保健センター・保健所】&#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96157</xdr:rowOff>
    </xdr:from>
    <xdr:to>
      <xdr:col>81</xdr:col>
      <xdr:colOff>101600</xdr:colOff>
      <xdr:row>63</xdr:row>
      <xdr:rowOff>26307</xdr:rowOff>
    </xdr:to>
    <xdr:sp macro="" textlink="">
      <xdr:nvSpPr>
        <xdr:cNvPr id="450" name="楕円 449"/>
        <xdr:cNvSpPr/>
      </xdr:nvSpPr>
      <xdr:spPr>
        <a:xfrm>
          <a:off x="15430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146957</xdr:rowOff>
    </xdr:from>
    <xdr:to>
      <xdr:col>85</xdr:col>
      <xdr:colOff>127000</xdr:colOff>
      <xdr:row>63</xdr:row>
      <xdr:rowOff>8165</xdr:rowOff>
    </xdr:to>
    <xdr:cxnSp macro="">
      <xdr:nvCxnSpPr>
        <xdr:cNvPr id="451" name="直線コネクタ 450"/>
        <xdr:cNvCxnSpPr/>
      </xdr:nvCxnSpPr>
      <xdr:spPr>
        <a:xfrm>
          <a:off x="15481300" y="1077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452" name="楕円 451"/>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146957</xdr:rowOff>
    </xdr:to>
    <xdr:cxnSp macro="">
      <xdr:nvCxnSpPr>
        <xdr:cNvPr id="453" name="直線コネクタ 452"/>
        <xdr:cNvCxnSpPr/>
      </xdr:nvCxnSpPr>
      <xdr:spPr>
        <a:xfrm>
          <a:off x="14592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454" name="楕円 453"/>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455" name="直線コネクタ 454"/>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456" name="楕円 455"/>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457" name="直線コネクタ 456"/>
        <xdr:cNvCxnSpPr/>
      </xdr:nvCxnSpPr>
      <xdr:spPr>
        <a:xfrm>
          <a:off x="12814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458"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459"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460"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461" name="n_4aveValue【保健センター・保健所】&#10;有形固定資産減価償却率"/>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17434</xdr:rowOff>
    </xdr:from>
    <xdr:ext cx="405111" cy="259045"/>
    <xdr:sp macro="" textlink="">
      <xdr:nvSpPr>
        <xdr:cNvPr id="462" name="n_1mainValue【保健センター・保健所】&#10;有形固定資産減価償却率"/>
        <xdr:cNvSpPr txBox="1"/>
      </xdr:nvSpPr>
      <xdr:spPr>
        <a:xfrm>
          <a:off x="152660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463"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464" name="n_3mainValue【保健センター・保健所】&#10;有形固定資産減価償却率"/>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465" name="n_4mainValue【保健センター・保健所】&#10;有形固定資産減価償却率"/>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9" name="直線コネクタ 488"/>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90"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91" name="直線コネクタ 490"/>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92"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3" name="直線コネクタ 492"/>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494" name="【保健センター・保健所】&#10;一人当たり面積平均値テキスト"/>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5" name="フローチャート: 判断 494"/>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96" name="フローチャート: 判断 495"/>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97" name="フローチャート: 判断 496"/>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498" name="フローチャート: 判断 497"/>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99" name="フローチャート: 判断 498"/>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96520</xdr:rowOff>
    </xdr:from>
    <xdr:to>
      <xdr:col>116</xdr:col>
      <xdr:colOff>114300</xdr:colOff>
      <xdr:row>64</xdr:row>
      <xdr:rowOff>26670</xdr:rowOff>
    </xdr:to>
    <xdr:sp macro="" textlink="">
      <xdr:nvSpPr>
        <xdr:cNvPr id="505" name="楕円 504"/>
        <xdr:cNvSpPr/>
      </xdr:nvSpPr>
      <xdr:spPr>
        <a:xfrm>
          <a:off x="221107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11447</xdr:rowOff>
    </xdr:from>
    <xdr:ext cx="469744" cy="259045"/>
    <xdr:sp macro="" textlink="">
      <xdr:nvSpPr>
        <xdr:cNvPr id="506" name="【保健センター・保健所】&#10;一人当たり面積該当値テキスト"/>
        <xdr:cNvSpPr txBox="1"/>
      </xdr:nvSpPr>
      <xdr:spPr>
        <a:xfrm>
          <a:off x="22199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96520</xdr:rowOff>
    </xdr:from>
    <xdr:to>
      <xdr:col>112</xdr:col>
      <xdr:colOff>38100</xdr:colOff>
      <xdr:row>64</xdr:row>
      <xdr:rowOff>26670</xdr:rowOff>
    </xdr:to>
    <xdr:sp macro="" textlink="">
      <xdr:nvSpPr>
        <xdr:cNvPr id="507" name="楕円 506"/>
        <xdr:cNvSpPr/>
      </xdr:nvSpPr>
      <xdr:spPr>
        <a:xfrm>
          <a:off x="212725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147320</xdr:rowOff>
    </xdr:from>
    <xdr:to>
      <xdr:col>116</xdr:col>
      <xdr:colOff>63500</xdr:colOff>
      <xdr:row>63</xdr:row>
      <xdr:rowOff>147320</xdr:rowOff>
    </xdr:to>
    <xdr:cxnSp macro="">
      <xdr:nvCxnSpPr>
        <xdr:cNvPr id="508" name="直線コネクタ 507"/>
        <xdr:cNvCxnSpPr/>
      </xdr:nvCxnSpPr>
      <xdr:spPr>
        <a:xfrm>
          <a:off x="21323300" y="10948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95250</xdr:rowOff>
    </xdr:from>
    <xdr:to>
      <xdr:col>107</xdr:col>
      <xdr:colOff>101600</xdr:colOff>
      <xdr:row>64</xdr:row>
      <xdr:rowOff>25400</xdr:rowOff>
    </xdr:to>
    <xdr:sp macro="" textlink="">
      <xdr:nvSpPr>
        <xdr:cNvPr id="509" name="楕円 508"/>
        <xdr:cNvSpPr/>
      </xdr:nvSpPr>
      <xdr:spPr>
        <a:xfrm>
          <a:off x="20383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146050</xdr:rowOff>
    </xdr:from>
    <xdr:to>
      <xdr:col>111</xdr:col>
      <xdr:colOff>177800</xdr:colOff>
      <xdr:row>63</xdr:row>
      <xdr:rowOff>147320</xdr:rowOff>
    </xdr:to>
    <xdr:cxnSp macro="">
      <xdr:nvCxnSpPr>
        <xdr:cNvPr id="510" name="直線コネクタ 509"/>
        <xdr:cNvCxnSpPr/>
      </xdr:nvCxnSpPr>
      <xdr:spPr>
        <a:xfrm>
          <a:off x="20434300" y="1094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95250</xdr:rowOff>
    </xdr:from>
    <xdr:to>
      <xdr:col>102</xdr:col>
      <xdr:colOff>165100</xdr:colOff>
      <xdr:row>64</xdr:row>
      <xdr:rowOff>25400</xdr:rowOff>
    </xdr:to>
    <xdr:sp macro="" textlink="">
      <xdr:nvSpPr>
        <xdr:cNvPr id="511" name="楕円 510"/>
        <xdr:cNvSpPr/>
      </xdr:nvSpPr>
      <xdr:spPr>
        <a:xfrm>
          <a:off x="19494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146050</xdr:rowOff>
    </xdr:from>
    <xdr:to>
      <xdr:col>107</xdr:col>
      <xdr:colOff>50800</xdr:colOff>
      <xdr:row>63</xdr:row>
      <xdr:rowOff>146050</xdr:rowOff>
    </xdr:to>
    <xdr:cxnSp macro="">
      <xdr:nvCxnSpPr>
        <xdr:cNvPr id="512" name="直線コネクタ 511"/>
        <xdr:cNvCxnSpPr/>
      </xdr:nvCxnSpPr>
      <xdr:spPr>
        <a:xfrm>
          <a:off x="19545300" y="1094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95250</xdr:rowOff>
    </xdr:from>
    <xdr:to>
      <xdr:col>98</xdr:col>
      <xdr:colOff>38100</xdr:colOff>
      <xdr:row>64</xdr:row>
      <xdr:rowOff>25400</xdr:rowOff>
    </xdr:to>
    <xdr:sp macro="" textlink="">
      <xdr:nvSpPr>
        <xdr:cNvPr id="513" name="楕円 512"/>
        <xdr:cNvSpPr/>
      </xdr:nvSpPr>
      <xdr:spPr>
        <a:xfrm>
          <a:off x="18605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146050</xdr:rowOff>
    </xdr:from>
    <xdr:to>
      <xdr:col>102</xdr:col>
      <xdr:colOff>114300</xdr:colOff>
      <xdr:row>63</xdr:row>
      <xdr:rowOff>146050</xdr:rowOff>
    </xdr:to>
    <xdr:cxnSp macro="">
      <xdr:nvCxnSpPr>
        <xdr:cNvPr id="514" name="直線コネクタ 513"/>
        <xdr:cNvCxnSpPr/>
      </xdr:nvCxnSpPr>
      <xdr:spPr>
        <a:xfrm>
          <a:off x="18656300" y="1094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15"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16"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17"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18"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17797</xdr:rowOff>
    </xdr:from>
    <xdr:ext cx="469744" cy="259045"/>
    <xdr:sp macro="" textlink="">
      <xdr:nvSpPr>
        <xdr:cNvPr id="519" name="n_1mainValue【保健センター・保健所】&#10;一人当たり面積"/>
        <xdr:cNvSpPr txBox="1"/>
      </xdr:nvSpPr>
      <xdr:spPr>
        <a:xfrm>
          <a:off x="2107572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16527</xdr:rowOff>
    </xdr:from>
    <xdr:ext cx="469744" cy="259045"/>
    <xdr:sp macro="" textlink="">
      <xdr:nvSpPr>
        <xdr:cNvPr id="520" name="n_2mainValue【保健センター・保健所】&#10;一人当たり面積"/>
        <xdr:cNvSpPr txBox="1"/>
      </xdr:nvSpPr>
      <xdr:spPr>
        <a:xfrm>
          <a:off x="20199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16527</xdr:rowOff>
    </xdr:from>
    <xdr:ext cx="469744" cy="259045"/>
    <xdr:sp macro="" textlink="">
      <xdr:nvSpPr>
        <xdr:cNvPr id="521" name="n_3mainValue【保健センター・保健所】&#10;一人当たり面積"/>
        <xdr:cNvSpPr txBox="1"/>
      </xdr:nvSpPr>
      <xdr:spPr>
        <a:xfrm>
          <a:off x="19310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16527</xdr:rowOff>
    </xdr:from>
    <xdr:ext cx="469744" cy="259045"/>
    <xdr:sp macro="" textlink="">
      <xdr:nvSpPr>
        <xdr:cNvPr id="522" name="n_4mainValue【保健センター・保健所】&#10;一人当たり面積"/>
        <xdr:cNvSpPr txBox="1"/>
      </xdr:nvSpPr>
      <xdr:spPr>
        <a:xfrm>
          <a:off x="18421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7" name="直線コネクタ 546"/>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8"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9" name="直線コネクタ 548"/>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50"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51" name="直線コネクタ 550"/>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52"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3" name="フローチャート: 判断 552"/>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54" name="フローチャート: 判断 553"/>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5" name="フローチャート: 判断 554"/>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556" name="フローチャート: 判断 555"/>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557" name="フローチャート: 判断 556"/>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73025</xdr:rowOff>
    </xdr:from>
    <xdr:to>
      <xdr:col>85</xdr:col>
      <xdr:colOff>177800</xdr:colOff>
      <xdr:row>83</xdr:row>
      <xdr:rowOff>3175</xdr:rowOff>
    </xdr:to>
    <xdr:sp macro="" textlink="">
      <xdr:nvSpPr>
        <xdr:cNvPr id="563" name="楕円 562"/>
        <xdr:cNvSpPr/>
      </xdr:nvSpPr>
      <xdr:spPr>
        <a:xfrm>
          <a:off x="16268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51452</xdr:rowOff>
    </xdr:from>
    <xdr:ext cx="405111" cy="259045"/>
    <xdr:sp macro="" textlink="">
      <xdr:nvSpPr>
        <xdr:cNvPr id="564" name="【消防施設】&#10;有形固定資産減価償却率該当値テキスト"/>
        <xdr:cNvSpPr txBox="1"/>
      </xdr:nvSpPr>
      <xdr:spPr>
        <a:xfrm>
          <a:off x="16357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565" name="楕円 564"/>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123825</xdr:rowOff>
    </xdr:to>
    <xdr:cxnSp macro="">
      <xdr:nvCxnSpPr>
        <xdr:cNvPr id="566" name="直線コネクタ 565"/>
        <xdr:cNvCxnSpPr/>
      </xdr:nvCxnSpPr>
      <xdr:spPr>
        <a:xfrm>
          <a:off x="15481300" y="141503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92075</xdr:rowOff>
    </xdr:from>
    <xdr:to>
      <xdr:col>76</xdr:col>
      <xdr:colOff>165100</xdr:colOff>
      <xdr:row>83</xdr:row>
      <xdr:rowOff>22225</xdr:rowOff>
    </xdr:to>
    <xdr:sp macro="" textlink="">
      <xdr:nvSpPr>
        <xdr:cNvPr id="567" name="楕円 566"/>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142875</xdr:rowOff>
    </xdr:to>
    <xdr:cxnSp macro="">
      <xdr:nvCxnSpPr>
        <xdr:cNvPr id="568" name="直線コネクタ 567"/>
        <xdr:cNvCxnSpPr/>
      </xdr:nvCxnSpPr>
      <xdr:spPr>
        <a:xfrm flipV="1">
          <a:off x="14592300" y="141503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80645</xdr:rowOff>
    </xdr:from>
    <xdr:to>
      <xdr:col>72</xdr:col>
      <xdr:colOff>38100</xdr:colOff>
      <xdr:row>83</xdr:row>
      <xdr:rowOff>10795</xdr:rowOff>
    </xdr:to>
    <xdr:sp macro="" textlink="">
      <xdr:nvSpPr>
        <xdr:cNvPr id="569" name="楕円 568"/>
        <xdr:cNvSpPr/>
      </xdr:nvSpPr>
      <xdr:spPr>
        <a:xfrm>
          <a:off x="13652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131445</xdr:rowOff>
    </xdr:from>
    <xdr:to>
      <xdr:col>76</xdr:col>
      <xdr:colOff>114300</xdr:colOff>
      <xdr:row>82</xdr:row>
      <xdr:rowOff>142875</xdr:rowOff>
    </xdr:to>
    <xdr:cxnSp macro="">
      <xdr:nvCxnSpPr>
        <xdr:cNvPr id="570" name="直線コネクタ 569"/>
        <xdr:cNvCxnSpPr/>
      </xdr:nvCxnSpPr>
      <xdr:spPr>
        <a:xfrm>
          <a:off x="13703300" y="141903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40639</xdr:rowOff>
    </xdr:from>
    <xdr:to>
      <xdr:col>67</xdr:col>
      <xdr:colOff>101600</xdr:colOff>
      <xdr:row>82</xdr:row>
      <xdr:rowOff>142239</xdr:rowOff>
    </xdr:to>
    <xdr:sp macro="" textlink="">
      <xdr:nvSpPr>
        <xdr:cNvPr id="571" name="楕円 570"/>
        <xdr:cNvSpPr/>
      </xdr:nvSpPr>
      <xdr:spPr>
        <a:xfrm>
          <a:off x="12763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131445</xdr:rowOff>
    </xdr:to>
    <xdr:cxnSp macro="">
      <xdr:nvCxnSpPr>
        <xdr:cNvPr id="572" name="直線コネクタ 571"/>
        <xdr:cNvCxnSpPr/>
      </xdr:nvCxnSpPr>
      <xdr:spPr>
        <a:xfrm>
          <a:off x="12814300" y="141503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573"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74"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575"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576"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158766</xdr:rowOff>
    </xdr:from>
    <xdr:ext cx="405111" cy="259045"/>
    <xdr:sp macro="" textlink="">
      <xdr:nvSpPr>
        <xdr:cNvPr id="577" name="n_1mainValue【消防施設】&#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13352</xdr:rowOff>
    </xdr:from>
    <xdr:ext cx="405111" cy="259045"/>
    <xdr:sp macro="" textlink="">
      <xdr:nvSpPr>
        <xdr:cNvPr id="578" name="n_2mainValue【消防施設】&#10;有形固定資産減価償却率"/>
        <xdr:cNvSpPr txBox="1"/>
      </xdr:nvSpPr>
      <xdr:spPr>
        <a:xfrm>
          <a:off x="14389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27322</xdr:rowOff>
    </xdr:from>
    <xdr:ext cx="405111" cy="259045"/>
    <xdr:sp macro="" textlink="">
      <xdr:nvSpPr>
        <xdr:cNvPr id="579" name="n_3main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133366</xdr:rowOff>
    </xdr:from>
    <xdr:ext cx="405111" cy="259045"/>
    <xdr:sp macro="" textlink="">
      <xdr:nvSpPr>
        <xdr:cNvPr id="580" name="n_4mainValue【消防施設】&#10;有形固定資産減価償却率"/>
        <xdr:cNvSpPr txBox="1"/>
      </xdr:nvSpPr>
      <xdr:spPr>
        <a:xfrm>
          <a:off x="12611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02" name="直線コネクタ 601"/>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3"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4" name="直線コネクタ 603"/>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5"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6" name="直線コネクタ 605"/>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07"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8" name="フローチャート: 判断 607"/>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09" name="フローチャート: 判断 608"/>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10" name="フローチャート: 判断 609"/>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11" name="フローチャート: 判断 610"/>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12" name="フローチャート: 判断 611"/>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80569</xdr:rowOff>
    </xdr:from>
    <xdr:to>
      <xdr:col>116</xdr:col>
      <xdr:colOff>114300</xdr:colOff>
      <xdr:row>86</xdr:row>
      <xdr:rowOff>10719</xdr:rowOff>
    </xdr:to>
    <xdr:sp macro="" textlink="">
      <xdr:nvSpPr>
        <xdr:cNvPr id="618" name="楕円 617"/>
        <xdr:cNvSpPr/>
      </xdr:nvSpPr>
      <xdr:spPr>
        <a:xfrm>
          <a:off x="22110700" y="146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619" name="【消防施設】&#10;一人当たり面積該当値テキスト"/>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80569</xdr:rowOff>
    </xdr:from>
    <xdr:to>
      <xdr:col>112</xdr:col>
      <xdr:colOff>38100</xdr:colOff>
      <xdr:row>86</xdr:row>
      <xdr:rowOff>10719</xdr:rowOff>
    </xdr:to>
    <xdr:sp macro="" textlink="">
      <xdr:nvSpPr>
        <xdr:cNvPr id="620" name="楕円 619"/>
        <xdr:cNvSpPr/>
      </xdr:nvSpPr>
      <xdr:spPr>
        <a:xfrm>
          <a:off x="21272500" y="146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131369</xdr:rowOff>
    </xdr:from>
    <xdr:to>
      <xdr:col>116</xdr:col>
      <xdr:colOff>63500</xdr:colOff>
      <xdr:row>85</xdr:row>
      <xdr:rowOff>131369</xdr:rowOff>
    </xdr:to>
    <xdr:cxnSp macro="">
      <xdr:nvCxnSpPr>
        <xdr:cNvPr id="621" name="直線コネクタ 620"/>
        <xdr:cNvCxnSpPr/>
      </xdr:nvCxnSpPr>
      <xdr:spPr>
        <a:xfrm>
          <a:off x="21323300" y="1470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81483</xdr:rowOff>
    </xdr:from>
    <xdr:to>
      <xdr:col>107</xdr:col>
      <xdr:colOff>101600</xdr:colOff>
      <xdr:row>86</xdr:row>
      <xdr:rowOff>11633</xdr:rowOff>
    </xdr:to>
    <xdr:sp macro="" textlink="">
      <xdr:nvSpPr>
        <xdr:cNvPr id="622" name="楕円 621"/>
        <xdr:cNvSpPr/>
      </xdr:nvSpPr>
      <xdr:spPr>
        <a:xfrm>
          <a:off x="20383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131369</xdr:rowOff>
    </xdr:from>
    <xdr:to>
      <xdr:col>111</xdr:col>
      <xdr:colOff>177800</xdr:colOff>
      <xdr:row>85</xdr:row>
      <xdr:rowOff>132283</xdr:rowOff>
    </xdr:to>
    <xdr:cxnSp macro="">
      <xdr:nvCxnSpPr>
        <xdr:cNvPr id="623" name="直線コネクタ 622"/>
        <xdr:cNvCxnSpPr/>
      </xdr:nvCxnSpPr>
      <xdr:spPr>
        <a:xfrm flipV="1">
          <a:off x="20434300" y="1470461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81941</xdr:rowOff>
    </xdr:from>
    <xdr:to>
      <xdr:col>102</xdr:col>
      <xdr:colOff>165100</xdr:colOff>
      <xdr:row>86</xdr:row>
      <xdr:rowOff>12091</xdr:rowOff>
    </xdr:to>
    <xdr:sp macro="" textlink="">
      <xdr:nvSpPr>
        <xdr:cNvPr id="624" name="楕円 623"/>
        <xdr:cNvSpPr/>
      </xdr:nvSpPr>
      <xdr:spPr>
        <a:xfrm>
          <a:off x="19494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132283</xdr:rowOff>
    </xdr:from>
    <xdr:to>
      <xdr:col>107</xdr:col>
      <xdr:colOff>50800</xdr:colOff>
      <xdr:row>85</xdr:row>
      <xdr:rowOff>132741</xdr:rowOff>
    </xdr:to>
    <xdr:cxnSp macro="">
      <xdr:nvCxnSpPr>
        <xdr:cNvPr id="625" name="直線コネクタ 624"/>
        <xdr:cNvCxnSpPr/>
      </xdr:nvCxnSpPr>
      <xdr:spPr>
        <a:xfrm flipV="1">
          <a:off x="19545300" y="1470553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82398</xdr:rowOff>
    </xdr:from>
    <xdr:to>
      <xdr:col>98</xdr:col>
      <xdr:colOff>38100</xdr:colOff>
      <xdr:row>86</xdr:row>
      <xdr:rowOff>12548</xdr:rowOff>
    </xdr:to>
    <xdr:sp macro="" textlink="">
      <xdr:nvSpPr>
        <xdr:cNvPr id="626" name="楕円 625"/>
        <xdr:cNvSpPr/>
      </xdr:nvSpPr>
      <xdr:spPr>
        <a:xfrm>
          <a:off x="18605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132741</xdr:rowOff>
    </xdr:from>
    <xdr:to>
      <xdr:col>102</xdr:col>
      <xdr:colOff>114300</xdr:colOff>
      <xdr:row>85</xdr:row>
      <xdr:rowOff>133198</xdr:rowOff>
    </xdr:to>
    <xdr:cxnSp macro="">
      <xdr:nvCxnSpPr>
        <xdr:cNvPr id="627" name="直線コネクタ 626"/>
        <xdr:cNvCxnSpPr/>
      </xdr:nvCxnSpPr>
      <xdr:spPr>
        <a:xfrm flipV="1">
          <a:off x="18656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628"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29"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30"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31"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1846</xdr:rowOff>
    </xdr:from>
    <xdr:ext cx="469744" cy="259045"/>
    <xdr:sp macro="" textlink="">
      <xdr:nvSpPr>
        <xdr:cNvPr id="632" name="n_1mainValue【消防施設】&#10;一人当たり面積"/>
        <xdr:cNvSpPr txBox="1"/>
      </xdr:nvSpPr>
      <xdr:spPr>
        <a:xfrm>
          <a:off x="21075727" y="1474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2760</xdr:rowOff>
    </xdr:from>
    <xdr:ext cx="469744" cy="259045"/>
    <xdr:sp macro="" textlink="">
      <xdr:nvSpPr>
        <xdr:cNvPr id="633" name="n_2mainValue【消防施設】&#10;一人当たり面積"/>
        <xdr:cNvSpPr txBox="1"/>
      </xdr:nvSpPr>
      <xdr:spPr>
        <a:xfrm>
          <a:off x="2019942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3218</xdr:rowOff>
    </xdr:from>
    <xdr:ext cx="469744" cy="259045"/>
    <xdr:sp macro="" textlink="">
      <xdr:nvSpPr>
        <xdr:cNvPr id="634" name="n_3mainValue【消防施設】&#10;一人当たり面積"/>
        <xdr:cNvSpPr txBox="1"/>
      </xdr:nvSpPr>
      <xdr:spPr>
        <a:xfrm>
          <a:off x="19310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3675</xdr:rowOff>
    </xdr:from>
    <xdr:ext cx="469744" cy="259045"/>
    <xdr:sp macro="" textlink="">
      <xdr:nvSpPr>
        <xdr:cNvPr id="635" name="n_4mainValue【消防施設】&#10;一人当たり面積"/>
        <xdr:cNvSpPr txBox="1"/>
      </xdr:nvSpPr>
      <xdr:spPr>
        <a:xfrm>
          <a:off x="18421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61" name="直線コネクタ 660"/>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62"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3" name="直線コネクタ 662"/>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5" name="直線コネクタ 6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66"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7" name="フローチャート: 判断 666"/>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68" name="フローチャート: 判断 667"/>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69" name="フローチャート: 判断 668"/>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70" name="フローチャート: 判断 669"/>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671" name="フローチャート: 判断 670"/>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677" name="楕円 676"/>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678" name="【庁舎】&#10;有形固定資産減価償却率該当値テキスト"/>
        <xdr:cNvSpPr txBox="1"/>
      </xdr:nvSpPr>
      <xdr:spPr>
        <a:xfrm>
          <a:off x="16357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679" name="楕円 678"/>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95794</xdr:rowOff>
    </xdr:to>
    <xdr:cxnSp macro="">
      <xdr:nvCxnSpPr>
        <xdr:cNvPr id="680" name="直線コネクタ 679"/>
        <xdr:cNvCxnSpPr/>
      </xdr:nvCxnSpPr>
      <xdr:spPr>
        <a:xfrm>
          <a:off x="15481300" y="184099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xdr:rowOff>
    </xdr:from>
    <xdr:to>
      <xdr:col>76</xdr:col>
      <xdr:colOff>165100</xdr:colOff>
      <xdr:row>107</xdr:row>
      <xdr:rowOff>113937</xdr:rowOff>
    </xdr:to>
    <xdr:sp macro="" textlink="">
      <xdr:nvSpPr>
        <xdr:cNvPr id="681" name="楕円 680"/>
        <xdr:cNvSpPr/>
      </xdr:nvSpPr>
      <xdr:spPr>
        <a:xfrm>
          <a:off x="14541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63137</xdr:rowOff>
    </xdr:from>
    <xdr:to>
      <xdr:col>81</xdr:col>
      <xdr:colOff>50800</xdr:colOff>
      <xdr:row>107</xdr:row>
      <xdr:rowOff>64770</xdr:rowOff>
    </xdr:to>
    <xdr:cxnSp macro="">
      <xdr:nvCxnSpPr>
        <xdr:cNvPr id="682" name="直線コネクタ 681"/>
        <xdr:cNvCxnSpPr/>
      </xdr:nvCxnSpPr>
      <xdr:spPr>
        <a:xfrm>
          <a:off x="14592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152763</xdr:rowOff>
    </xdr:from>
    <xdr:to>
      <xdr:col>72</xdr:col>
      <xdr:colOff>38100</xdr:colOff>
      <xdr:row>107</xdr:row>
      <xdr:rowOff>82913</xdr:rowOff>
    </xdr:to>
    <xdr:sp macro="" textlink="">
      <xdr:nvSpPr>
        <xdr:cNvPr id="683" name="楕円 682"/>
        <xdr:cNvSpPr/>
      </xdr:nvSpPr>
      <xdr:spPr>
        <a:xfrm>
          <a:off x="1365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32113</xdr:rowOff>
    </xdr:from>
    <xdr:to>
      <xdr:col>76</xdr:col>
      <xdr:colOff>114300</xdr:colOff>
      <xdr:row>107</xdr:row>
      <xdr:rowOff>63137</xdr:rowOff>
    </xdr:to>
    <xdr:cxnSp macro="">
      <xdr:nvCxnSpPr>
        <xdr:cNvPr id="684" name="直線コネクタ 683"/>
        <xdr:cNvCxnSpPr/>
      </xdr:nvCxnSpPr>
      <xdr:spPr>
        <a:xfrm>
          <a:off x="13703300" y="183772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685" name="楕円 684"/>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32113</xdr:rowOff>
    </xdr:to>
    <xdr:cxnSp macro="">
      <xdr:nvCxnSpPr>
        <xdr:cNvPr id="686" name="直線コネクタ 685"/>
        <xdr:cNvCxnSpPr/>
      </xdr:nvCxnSpPr>
      <xdr:spPr>
        <a:xfrm>
          <a:off x="12814300" y="183593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687"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88"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89"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90"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691" name="n_1mainValue【庁舎】&#10;有形固定資産減価償却率"/>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105064</xdr:rowOff>
    </xdr:from>
    <xdr:ext cx="405111" cy="259045"/>
    <xdr:sp macro="" textlink="">
      <xdr:nvSpPr>
        <xdr:cNvPr id="692" name="n_2mainValue【庁舎】&#10;有形固定資産減価償却率"/>
        <xdr:cNvSpPr txBox="1"/>
      </xdr:nvSpPr>
      <xdr:spPr>
        <a:xfrm>
          <a:off x="14389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74040</xdr:rowOff>
    </xdr:from>
    <xdr:ext cx="405111" cy="259045"/>
    <xdr:sp macro="" textlink="">
      <xdr:nvSpPr>
        <xdr:cNvPr id="693" name="n_3mainValue【庁舎】&#10;有形固定資産減価償却率"/>
        <xdr:cNvSpPr txBox="1"/>
      </xdr:nvSpPr>
      <xdr:spPr>
        <a:xfrm>
          <a:off x="13500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694" name="n_4mainValue【庁舎】&#10;有形固定資産減価償却率"/>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20" name="直線コネクタ 719"/>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21"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22" name="直線コネクタ 721"/>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3"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4" name="直線コネクタ 723"/>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725"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6" name="フローチャート: 判断 725"/>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27" name="フローチャート: 判断 726"/>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28" name="フローチャート: 判断 727"/>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29" name="フローチャート: 判断 728"/>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30" name="フローチャート: 判断 729"/>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109764</xdr:rowOff>
    </xdr:from>
    <xdr:to>
      <xdr:col>116</xdr:col>
      <xdr:colOff>114300</xdr:colOff>
      <xdr:row>106</xdr:row>
      <xdr:rowOff>39914</xdr:rowOff>
    </xdr:to>
    <xdr:sp macro="" textlink="">
      <xdr:nvSpPr>
        <xdr:cNvPr id="736" name="楕円 735"/>
        <xdr:cNvSpPr/>
      </xdr:nvSpPr>
      <xdr:spPr>
        <a:xfrm>
          <a:off x="221107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88191</xdr:rowOff>
    </xdr:from>
    <xdr:ext cx="469744" cy="259045"/>
    <xdr:sp macro="" textlink="">
      <xdr:nvSpPr>
        <xdr:cNvPr id="737" name="【庁舎】&#10;一人当たり面積該当値テキスト"/>
        <xdr:cNvSpPr txBox="1"/>
      </xdr:nvSpPr>
      <xdr:spPr>
        <a:xfrm>
          <a:off x="22199600"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110852</xdr:rowOff>
    </xdr:from>
    <xdr:to>
      <xdr:col>112</xdr:col>
      <xdr:colOff>38100</xdr:colOff>
      <xdr:row>106</xdr:row>
      <xdr:rowOff>41002</xdr:rowOff>
    </xdr:to>
    <xdr:sp macro="" textlink="">
      <xdr:nvSpPr>
        <xdr:cNvPr id="738" name="楕円 737"/>
        <xdr:cNvSpPr/>
      </xdr:nvSpPr>
      <xdr:spPr>
        <a:xfrm>
          <a:off x="21272500" y="18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160564</xdr:rowOff>
    </xdr:from>
    <xdr:to>
      <xdr:col>116</xdr:col>
      <xdr:colOff>63500</xdr:colOff>
      <xdr:row>105</xdr:row>
      <xdr:rowOff>161652</xdr:rowOff>
    </xdr:to>
    <xdr:cxnSp macro="">
      <xdr:nvCxnSpPr>
        <xdr:cNvPr id="739" name="直線コネクタ 738"/>
        <xdr:cNvCxnSpPr/>
      </xdr:nvCxnSpPr>
      <xdr:spPr>
        <a:xfrm flipV="1">
          <a:off x="21323300" y="18162814"/>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40" name="楕円 739"/>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161652</xdr:rowOff>
    </xdr:to>
    <xdr:cxnSp macro="">
      <xdr:nvCxnSpPr>
        <xdr:cNvPr id="741" name="直線コネクタ 740"/>
        <xdr:cNvCxnSpPr/>
      </xdr:nvCxnSpPr>
      <xdr:spPr>
        <a:xfrm>
          <a:off x="20434300" y="1815846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107587</xdr:rowOff>
    </xdr:from>
    <xdr:to>
      <xdr:col>102</xdr:col>
      <xdr:colOff>165100</xdr:colOff>
      <xdr:row>106</xdr:row>
      <xdr:rowOff>37737</xdr:rowOff>
    </xdr:to>
    <xdr:sp macro="" textlink="">
      <xdr:nvSpPr>
        <xdr:cNvPr id="742" name="楕円 741"/>
        <xdr:cNvSpPr/>
      </xdr:nvSpPr>
      <xdr:spPr>
        <a:xfrm>
          <a:off x="19494500" y="181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158387</xdr:rowOff>
    </xdr:to>
    <xdr:cxnSp macro="">
      <xdr:nvCxnSpPr>
        <xdr:cNvPr id="743" name="直線コネクタ 742"/>
        <xdr:cNvCxnSpPr/>
      </xdr:nvCxnSpPr>
      <xdr:spPr>
        <a:xfrm flipV="1">
          <a:off x="19545300" y="181584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44" name="楕円 743"/>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158387</xdr:rowOff>
    </xdr:to>
    <xdr:cxnSp macro="">
      <xdr:nvCxnSpPr>
        <xdr:cNvPr id="745" name="直線コネクタ 744"/>
        <xdr:cNvCxnSpPr/>
      </xdr:nvCxnSpPr>
      <xdr:spPr>
        <a:xfrm>
          <a:off x="18656300" y="181584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46"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747"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748"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49"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32129</xdr:rowOff>
    </xdr:from>
    <xdr:ext cx="469744" cy="259045"/>
    <xdr:sp macro="" textlink="">
      <xdr:nvSpPr>
        <xdr:cNvPr id="750" name="n_1mainValue【庁舎】&#10;一人当たり面積"/>
        <xdr:cNvSpPr txBox="1"/>
      </xdr:nvSpPr>
      <xdr:spPr>
        <a:xfrm>
          <a:off x="210757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51" name="n_2main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54264</xdr:rowOff>
    </xdr:from>
    <xdr:ext cx="469744" cy="259045"/>
    <xdr:sp macro="" textlink="">
      <xdr:nvSpPr>
        <xdr:cNvPr id="752" name="n_3mainValue【庁舎】&#10;一人当たり面積"/>
        <xdr:cNvSpPr txBox="1"/>
      </xdr:nvSpPr>
      <xdr:spPr>
        <a:xfrm>
          <a:off x="19310427" y="178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753" name="n_4mainValue【庁舎】&#10;一人当たり面積"/>
        <xdr:cNvSpPr txBox="1"/>
      </xdr:nvSpPr>
      <xdr:spPr>
        <a:xfrm>
          <a:off x="18421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保健センターは類似団体内平均値より</a:t>
          </a:r>
          <a:r>
            <a:rPr kumimoji="1" lang="en-US" altLang="ja-JP" sz="1300">
              <a:latin typeface="ＭＳ Ｐゴシック" panose="020B0600070205080204" pitchFamily="50" charset="-128"/>
              <a:ea typeface="ＭＳ Ｐゴシック" panose="020B0600070205080204" pitchFamily="50" charset="-128"/>
            </a:rPr>
            <a:t>30.7</a:t>
          </a:r>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5,580
16.82
3,935,759
3,701,789
193,722
2,089,725
1,921,502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ポイント上回っている。地方税の収入は前年度より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％増加しているが、引き続き歳出の見直し、町税収納対策等による財源確保に取り組み、財政基盤の強化に努める。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82852</xdr:rowOff>
    </xdr:to>
    <xdr:cxnSp macro="">
      <xdr:nvCxnSpPr>
        <xdr:cNvPr id="70" name="直線コネクタ 69"/>
        <xdr:cNvCxnSpPr/>
      </xdr:nvCxnSpPr>
      <xdr:spPr>
        <a:xfrm>
          <a:off x="4114800" y="728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105833</xdr:rowOff>
    </xdr:to>
    <xdr:cxnSp macro="">
      <xdr:nvCxnSpPr>
        <xdr:cNvPr id="73" name="直線コネクタ 72"/>
        <xdr:cNvCxnSpPr/>
      </xdr:nvCxnSpPr>
      <xdr:spPr>
        <a:xfrm flipV="1">
          <a:off x="3225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117324</xdr:rowOff>
    </xdr:to>
    <xdr:cxnSp macro="">
      <xdr:nvCxnSpPr>
        <xdr:cNvPr id="76" name="直線コネクタ 75"/>
        <xdr:cNvCxnSpPr/>
      </xdr:nvCxnSpPr>
      <xdr:spPr>
        <a:xfrm flipV="1">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117324</xdr:rowOff>
    </xdr:from>
    <xdr:to>
      <xdr:col>11</xdr:col>
      <xdr:colOff>31750</xdr:colOff>
      <xdr:row>42</xdr:row>
      <xdr:rowOff>128815</xdr:rowOff>
    </xdr:to>
    <xdr:cxnSp macro="">
      <xdr:nvCxnSpPr>
        <xdr:cNvPr id="79" name="直線コネクタ 78"/>
        <xdr:cNvCxnSpPr/>
      </xdr:nvCxnSpPr>
      <xdr:spPr>
        <a:xfrm flipV="1">
          <a:off x="1447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66524</xdr:rowOff>
    </xdr:from>
    <xdr:to>
      <xdr:col>11</xdr:col>
      <xdr:colOff>82550</xdr:colOff>
      <xdr:row>42</xdr:row>
      <xdr:rowOff>168124</xdr:rowOff>
    </xdr:to>
    <xdr:sp macro="" textlink="">
      <xdr:nvSpPr>
        <xdr:cNvPr id="95" name="楕円 94"/>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96" name="テキスト ボックス 95"/>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人件費に占める一般財源等の増加と補助費等に占める一般財源等の増加が影響し、経常収支比率は前年度より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ポイント増加した。今後、臨時財政対策債の新規発行の増加や、ふるさと納税事業の取組強化による物件費の増加などが見込まれるため、引き続き行財政改革を推進し健全財政の維持に努める。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160020</xdr:rowOff>
    </xdr:to>
    <xdr:cxnSp macro="">
      <xdr:nvCxnSpPr>
        <xdr:cNvPr id="131" name="直線コネクタ 130"/>
        <xdr:cNvCxnSpPr/>
      </xdr:nvCxnSpPr>
      <xdr:spPr>
        <a:xfrm>
          <a:off x="4114800" y="1099286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20066</xdr:rowOff>
    </xdr:to>
    <xdr:cxnSp macro="">
      <xdr:nvCxnSpPr>
        <xdr:cNvPr id="134" name="直線コネクタ 133"/>
        <xdr:cNvCxnSpPr/>
      </xdr:nvCxnSpPr>
      <xdr:spPr>
        <a:xfrm>
          <a:off x="3225800" y="10992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20066</xdr:rowOff>
    </xdr:to>
    <xdr:cxnSp macro="">
      <xdr:nvCxnSpPr>
        <xdr:cNvPr id="137" name="直線コネクタ 136"/>
        <xdr:cNvCxnSpPr/>
      </xdr:nvCxnSpPr>
      <xdr:spPr>
        <a:xfrm>
          <a:off x="2336800" y="108915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90170</xdr:rowOff>
    </xdr:to>
    <xdr:cxnSp macro="">
      <xdr:nvCxnSpPr>
        <xdr:cNvPr id="140" name="直線コネクタ 139"/>
        <xdr:cNvCxnSpPr/>
      </xdr:nvCxnSpPr>
      <xdr:spPr>
        <a:xfrm>
          <a:off x="1447800" y="1076121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0" name="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2" name="楕円 151"/>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3" name="テキスト ボックス 152"/>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4" name="楕円 153"/>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5" name="テキスト ボックス 154"/>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8" name="楕円 157"/>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59" name="テキスト ボックス 158"/>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年度は会計年度任用職員制度の開始による人件費増加に加え、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ふるさと納税事業の取組強化による物件費等の増加により、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人当たり決算額が昨年度より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円上回った。今後も人件費の増加や同事業の取組強化による物件費の増加が見込まれるため、経常経費の削減に引き続き努める。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102577</xdr:rowOff>
    </xdr:from>
    <xdr:to>
      <xdr:col>23</xdr:col>
      <xdr:colOff>133350</xdr:colOff>
      <xdr:row>82</xdr:row>
      <xdr:rowOff>2341</xdr:rowOff>
    </xdr:to>
    <xdr:cxnSp macro="">
      <xdr:nvCxnSpPr>
        <xdr:cNvPr id="196" name="直線コネクタ 195"/>
        <xdr:cNvCxnSpPr/>
      </xdr:nvCxnSpPr>
      <xdr:spPr>
        <a:xfrm>
          <a:off x="4114800" y="13990027"/>
          <a:ext cx="838200" cy="7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102577</xdr:rowOff>
    </xdr:from>
    <xdr:to>
      <xdr:col>19</xdr:col>
      <xdr:colOff>133350</xdr:colOff>
      <xdr:row>83</xdr:row>
      <xdr:rowOff>168542</xdr:rowOff>
    </xdr:to>
    <xdr:cxnSp macro="">
      <xdr:nvCxnSpPr>
        <xdr:cNvPr id="199" name="直線コネクタ 198"/>
        <xdr:cNvCxnSpPr/>
      </xdr:nvCxnSpPr>
      <xdr:spPr>
        <a:xfrm flipV="1">
          <a:off x="3225800" y="13990027"/>
          <a:ext cx="889000" cy="4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59640</xdr:rowOff>
    </xdr:from>
    <xdr:to>
      <xdr:col>15</xdr:col>
      <xdr:colOff>82550</xdr:colOff>
      <xdr:row>83</xdr:row>
      <xdr:rowOff>168542</xdr:rowOff>
    </xdr:to>
    <xdr:cxnSp macro="">
      <xdr:nvCxnSpPr>
        <xdr:cNvPr id="202" name="直線コネクタ 201"/>
        <xdr:cNvCxnSpPr/>
      </xdr:nvCxnSpPr>
      <xdr:spPr>
        <a:xfrm>
          <a:off x="2336800" y="14118540"/>
          <a:ext cx="889000" cy="2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64571</xdr:rowOff>
    </xdr:from>
    <xdr:to>
      <xdr:col>11</xdr:col>
      <xdr:colOff>31750</xdr:colOff>
      <xdr:row>82</xdr:row>
      <xdr:rowOff>59640</xdr:rowOff>
    </xdr:to>
    <xdr:cxnSp macro="">
      <xdr:nvCxnSpPr>
        <xdr:cNvPr id="205" name="直線コネクタ 204"/>
        <xdr:cNvCxnSpPr/>
      </xdr:nvCxnSpPr>
      <xdr:spPr>
        <a:xfrm>
          <a:off x="1447800" y="13952021"/>
          <a:ext cx="889000" cy="1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122991</xdr:rowOff>
    </xdr:from>
    <xdr:to>
      <xdr:col>23</xdr:col>
      <xdr:colOff>184150</xdr:colOff>
      <xdr:row>82</xdr:row>
      <xdr:rowOff>53141</xdr:rowOff>
    </xdr:to>
    <xdr:sp macro="" textlink="">
      <xdr:nvSpPr>
        <xdr:cNvPr id="215" name="楕円 214"/>
        <xdr:cNvSpPr/>
      </xdr:nvSpPr>
      <xdr:spPr>
        <a:xfrm>
          <a:off x="4902200" y="140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139518</xdr:rowOff>
    </xdr:from>
    <xdr:ext cx="762000" cy="259045"/>
    <xdr:sp macro="" textlink="">
      <xdr:nvSpPr>
        <xdr:cNvPr id="216" name="人件費・物件費等の状況該当値テキスト"/>
        <xdr:cNvSpPr txBox="1"/>
      </xdr:nvSpPr>
      <xdr:spPr>
        <a:xfrm>
          <a:off x="5041900" y="1385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51777</xdr:rowOff>
    </xdr:from>
    <xdr:to>
      <xdr:col>19</xdr:col>
      <xdr:colOff>184150</xdr:colOff>
      <xdr:row>81</xdr:row>
      <xdr:rowOff>153377</xdr:rowOff>
    </xdr:to>
    <xdr:sp macro="" textlink="">
      <xdr:nvSpPr>
        <xdr:cNvPr id="217" name="楕円 216"/>
        <xdr:cNvSpPr/>
      </xdr:nvSpPr>
      <xdr:spPr>
        <a:xfrm>
          <a:off x="4064000" y="139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163554</xdr:rowOff>
    </xdr:from>
    <xdr:ext cx="736600" cy="259045"/>
    <xdr:sp macro="" textlink="">
      <xdr:nvSpPr>
        <xdr:cNvPr id="218" name="テキスト ボックス 217"/>
        <xdr:cNvSpPr txBox="1"/>
      </xdr:nvSpPr>
      <xdr:spPr>
        <a:xfrm>
          <a:off x="3733800" y="1370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117742</xdr:rowOff>
    </xdr:from>
    <xdr:to>
      <xdr:col>15</xdr:col>
      <xdr:colOff>133350</xdr:colOff>
      <xdr:row>84</xdr:row>
      <xdr:rowOff>47892</xdr:rowOff>
    </xdr:to>
    <xdr:sp macro="" textlink="">
      <xdr:nvSpPr>
        <xdr:cNvPr id="219" name="楕円 218"/>
        <xdr:cNvSpPr/>
      </xdr:nvSpPr>
      <xdr:spPr>
        <a:xfrm>
          <a:off x="3175000" y="143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32669</xdr:rowOff>
    </xdr:from>
    <xdr:ext cx="762000" cy="259045"/>
    <xdr:sp macro="" textlink="">
      <xdr:nvSpPr>
        <xdr:cNvPr id="220" name="テキスト ボックス 219"/>
        <xdr:cNvSpPr txBox="1"/>
      </xdr:nvSpPr>
      <xdr:spPr>
        <a:xfrm>
          <a:off x="2844800" y="1443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8840</xdr:rowOff>
    </xdr:from>
    <xdr:to>
      <xdr:col>11</xdr:col>
      <xdr:colOff>82550</xdr:colOff>
      <xdr:row>82</xdr:row>
      <xdr:rowOff>110440</xdr:rowOff>
    </xdr:to>
    <xdr:sp macro="" textlink="">
      <xdr:nvSpPr>
        <xdr:cNvPr id="221" name="楕円 220"/>
        <xdr:cNvSpPr/>
      </xdr:nvSpPr>
      <xdr:spPr>
        <a:xfrm>
          <a:off x="2286000" y="140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120617</xdr:rowOff>
    </xdr:from>
    <xdr:ext cx="762000" cy="259045"/>
    <xdr:sp macro="" textlink="">
      <xdr:nvSpPr>
        <xdr:cNvPr id="222" name="テキスト ボックス 221"/>
        <xdr:cNvSpPr txBox="1"/>
      </xdr:nvSpPr>
      <xdr:spPr>
        <a:xfrm>
          <a:off x="1955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13771</xdr:rowOff>
    </xdr:from>
    <xdr:to>
      <xdr:col>7</xdr:col>
      <xdr:colOff>31750</xdr:colOff>
      <xdr:row>81</xdr:row>
      <xdr:rowOff>115371</xdr:rowOff>
    </xdr:to>
    <xdr:sp macro="" textlink="">
      <xdr:nvSpPr>
        <xdr:cNvPr id="223" name="楕円 222"/>
        <xdr:cNvSpPr/>
      </xdr:nvSpPr>
      <xdr:spPr>
        <a:xfrm>
          <a:off x="1397000" y="13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125548</xdr:rowOff>
    </xdr:from>
    <xdr:ext cx="762000" cy="259045"/>
    <xdr:sp macro="" textlink="">
      <xdr:nvSpPr>
        <xdr:cNvPr id="224" name="テキスト ボックス 223"/>
        <xdr:cNvSpPr txBox="1"/>
      </xdr:nvSpPr>
      <xdr:spPr>
        <a:xfrm>
          <a:off x="1066800" y="1367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ポイント減少したが、依然として類似団体平均値より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ポイント上回っている。引き続き、定員適正化計画等に基づき職員給与の適正化に努める。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91016</xdr:rowOff>
    </xdr:to>
    <xdr:cxnSp macro="">
      <xdr:nvCxnSpPr>
        <xdr:cNvPr id="260" name="直線コネクタ 259"/>
        <xdr:cNvCxnSpPr/>
      </xdr:nvCxnSpPr>
      <xdr:spPr>
        <a:xfrm flipV="1">
          <a:off x="16179800" y="1489226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63" name="直線コネクタ 262"/>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10584</xdr:rowOff>
    </xdr:to>
    <xdr:cxnSp macro="">
      <xdr:nvCxnSpPr>
        <xdr:cNvPr id="266" name="直線コネクタ 265"/>
        <xdr:cNvCxnSpPr/>
      </xdr:nvCxnSpPr>
      <xdr:spPr>
        <a:xfrm>
          <a:off x="14401800" y="149037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159052</xdr:rowOff>
    </xdr:to>
    <xdr:cxnSp macro="">
      <xdr:nvCxnSpPr>
        <xdr:cNvPr id="269" name="直線コネクタ 268"/>
        <xdr:cNvCxnSpPr/>
      </xdr:nvCxnSpPr>
      <xdr:spPr>
        <a:xfrm>
          <a:off x="13512800" y="1485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9" name="楕円 278"/>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0"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5" name="楕円 284"/>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6" name="テキスト ボックス 285"/>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類似団体内平均値に近い数値で引き続き推移しているが、昨年度より</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人増加している。引き続き、定員適正化計画に基づき職員数の適正化に努める。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22987</xdr:rowOff>
    </xdr:from>
    <xdr:to>
      <xdr:col>81</xdr:col>
      <xdr:colOff>44450</xdr:colOff>
      <xdr:row>60</xdr:row>
      <xdr:rowOff>46513</xdr:rowOff>
    </xdr:to>
    <xdr:cxnSp macro="">
      <xdr:nvCxnSpPr>
        <xdr:cNvPr id="319" name="直線コネクタ 318"/>
        <xdr:cNvCxnSpPr/>
      </xdr:nvCxnSpPr>
      <xdr:spPr>
        <a:xfrm>
          <a:off x="16179800" y="10309987"/>
          <a:ext cx="8382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22987</xdr:rowOff>
    </xdr:from>
    <xdr:to>
      <xdr:col>77</xdr:col>
      <xdr:colOff>44450</xdr:colOff>
      <xdr:row>60</xdr:row>
      <xdr:rowOff>30226</xdr:rowOff>
    </xdr:to>
    <xdr:cxnSp macro="">
      <xdr:nvCxnSpPr>
        <xdr:cNvPr id="322" name="直線コネクタ 321"/>
        <xdr:cNvCxnSpPr/>
      </xdr:nvCxnSpPr>
      <xdr:spPr>
        <a:xfrm flipV="1">
          <a:off x="15290800" y="1030998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17558</xdr:rowOff>
    </xdr:from>
    <xdr:to>
      <xdr:col>72</xdr:col>
      <xdr:colOff>203200</xdr:colOff>
      <xdr:row>60</xdr:row>
      <xdr:rowOff>30226</xdr:rowOff>
    </xdr:to>
    <xdr:cxnSp macro="">
      <xdr:nvCxnSpPr>
        <xdr:cNvPr id="325" name="直線コネクタ 324"/>
        <xdr:cNvCxnSpPr/>
      </xdr:nvCxnSpPr>
      <xdr:spPr>
        <a:xfrm>
          <a:off x="14401800" y="10304558"/>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17558</xdr:rowOff>
    </xdr:from>
    <xdr:to>
      <xdr:col>68</xdr:col>
      <xdr:colOff>152400</xdr:colOff>
      <xdr:row>60</xdr:row>
      <xdr:rowOff>20574</xdr:rowOff>
    </xdr:to>
    <xdr:cxnSp macro="">
      <xdr:nvCxnSpPr>
        <xdr:cNvPr id="328" name="直線コネクタ 327"/>
        <xdr:cNvCxnSpPr/>
      </xdr:nvCxnSpPr>
      <xdr:spPr>
        <a:xfrm flipV="1">
          <a:off x="13512800" y="1030455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167163</xdr:rowOff>
    </xdr:from>
    <xdr:to>
      <xdr:col>81</xdr:col>
      <xdr:colOff>95250</xdr:colOff>
      <xdr:row>60</xdr:row>
      <xdr:rowOff>97313</xdr:rowOff>
    </xdr:to>
    <xdr:sp macro="" textlink="">
      <xdr:nvSpPr>
        <xdr:cNvPr id="338" name="楕円 337"/>
        <xdr:cNvSpPr/>
      </xdr:nvSpPr>
      <xdr:spPr>
        <a:xfrm>
          <a:off x="16967200" y="102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12240</xdr:rowOff>
    </xdr:from>
    <xdr:ext cx="762000" cy="259045"/>
    <xdr:sp macro="" textlink="">
      <xdr:nvSpPr>
        <xdr:cNvPr id="339" name="定員管理の状況該当値テキスト"/>
        <xdr:cNvSpPr txBox="1"/>
      </xdr:nvSpPr>
      <xdr:spPr>
        <a:xfrm>
          <a:off x="17106900" y="1012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143637</xdr:rowOff>
    </xdr:from>
    <xdr:to>
      <xdr:col>77</xdr:col>
      <xdr:colOff>95250</xdr:colOff>
      <xdr:row>60</xdr:row>
      <xdr:rowOff>73787</xdr:rowOff>
    </xdr:to>
    <xdr:sp macro="" textlink="">
      <xdr:nvSpPr>
        <xdr:cNvPr id="340" name="楕円 339"/>
        <xdr:cNvSpPr/>
      </xdr:nvSpPr>
      <xdr:spPr>
        <a:xfrm>
          <a:off x="16129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83964</xdr:rowOff>
    </xdr:from>
    <xdr:ext cx="736600" cy="259045"/>
    <xdr:sp macro="" textlink="">
      <xdr:nvSpPr>
        <xdr:cNvPr id="341" name="テキスト ボックス 340"/>
        <xdr:cNvSpPr txBox="1"/>
      </xdr:nvSpPr>
      <xdr:spPr>
        <a:xfrm>
          <a:off x="15798800" y="1002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42" name="楕円 341"/>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91203</xdr:rowOff>
    </xdr:from>
    <xdr:ext cx="762000" cy="259045"/>
    <xdr:sp macro="" textlink="">
      <xdr:nvSpPr>
        <xdr:cNvPr id="343" name="テキスト ボックス 342"/>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138208</xdr:rowOff>
    </xdr:from>
    <xdr:to>
      <xdr:col>68</xdr:col>
      <xdr:colOff>203200</xdr:colOff>
      <xdr:row>60</xdr:row>
      <xdr:rowOff>68358</xdr:rowOff>
    </xdr:to>
    <xdr:sp macro="" textlink="">
      <xdr:nvSpPr>
        <xdr:cNvPr id="344" name="楕円 343"/>
        <xdr:cNvSpPr/>
      </xdr:nvSpPr>
      <xdr:spPr>
        <a:xfrm>
          <a:off x="14351000" y="102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78535</xdr:rowOff>
    </xdr:from>
    <xdr:ext cx="762000" cy="259045"/>
    <xdr:sp macro="" textlink="">
      <xdr:nvSpPr>
        <xdr:cNvPr id="345" name="テキスト ボックス 344"/>
        <xdr:cNvSpPr txBox="1"/>
      </xdr:nvSpPr>
      <xdr:spPr>
        <a:xfrm>
          <a:off x="14020800" y="1002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141224</xdr:rowOff>
    </xdr:from>
    <xdr:to>
      <xdr:col>64</xdr:col>
      <xdr:colOff>152400</xdr:colOff>
      <xdr:row>60</xdr:row>
      <xdr:rowOff>71374</xdr:rowOff>
    </xdr:to>
    <xdr:sp macro="" textlink="">
      <xdr:nvSpPr>
        <xdr:cNvPr id="346" name="楕円 345"/>
        <xdr:cNvSpPr/>
      </xdr:nvSpPr>
      <xdr:spPr>
        <a:xfrm>
          <a:off x="13462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81551</xdr:rowOff>
    </xdr:from>
    <xdr:ext cx="762000" cy="259045"/>
    <xdr:sp macro="" textlink="">
      <xdr:nvSpPr>
        <xdr:cNvPr id="347" name="テキスト ボックス 346"/>
        <xdr:cNvSpPr txBox="1"/>
      </xdr:nvSpPr>
      <xdr:spPr>
        <a:xfrm>
          <a:off x="13131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臨時財政対策債（</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借入）の元金償還が令和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年度から開始したため元利償還金が増加したこと、下水道事業会計の公営企業会計への移行に伴い一般会計からの繰出金が増加したこと等が影響し、前年度より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今後、大型の普通建設事業の実施により地方債の新規発行額の増加が見込まれるが、事業費等の精査により新規発行額を可能な限り少なくし、引き続き比率が減少していくよう努める。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38946</xdr:rowOff>
    </xdr:to>
    <xdr:cxnSp macro="">
      <xdr:nvCxnSpPr>
        <xdr:cNvPr id="380" name="直線コネクタ 379"/>
        <xdr:cNvCxnSpPr/>
      </xdr:nvCxnSpPr>
      <xdr:spPr>
        <a:xfrm>
          <a:off x="16179800" y="73710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6773</xdr:rowOff>
    </xdr:to>
    <xdr:cxnSp macro="">
      <xdr:nvCxnSpPr>
        <xdr:cNvPr id="383" name="直線コネクタ 382"/>
        <xdr:cNvCxnSpPr/>
      </xdr:nvCxnSpPr>
      <xdr:spPr>
        <a:xfrm flipV="1">
          <a:off x="15290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22860</xdr:rowOff>
    </xdr:to>
    <xdr:cxnSp macro="">
      <xdr:nvCxnSpPr>
        <xdr:cNvPr id="386" name="直線コネクタ 385"/>
        <xdr:cNvCxnSpPr/>
      </xdr:nvCxnSpPr>
      <xdr:spPr>
        <a:xfrm flipV="1">
          <a:off x="14401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63077</xdr:rowOff>
    </xdr:to>
    <xdr:cxnSp macro="">
      <xdr:nvCxnSpPr>
        <xdr:cNvPr id="389" name="直線コネクタ 388"/>
        <xdr:cNvCxnSpPr/>
      </xdr:nvCxnSpPr>
      <xdr:spPr>
        <a:xfrm flipV="1">
          <a:off x="13512800" y="73952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9" name="楕円 398"/>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0"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1" name="楕円 400"/>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2" name="テキスト ボックス 401"/>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3" name="楕円 402"/>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4" name="テキスト ボックス 403"/>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5" name="楕円 404"/>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6" name="テキスト ボックス 405"/>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7" name="楕円 406"/>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8" name="テキスト ボックス 407"/>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類似団体内では、引き続き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主な要因として、地方債の新規発行の増加抑制があげられる。今後、普通建設事業の実施に伴う地方債の新規発行額の増加等が見込まれるが、歳出全体の見直しをさらに進め、上昇を最小限に抑え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5,580
16.82
3,935,759
3,701,789
193,722
2,089,725
1,921,502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人件費に係る経常収支比率は、類似団体平均値に近い値で推移しているが、令和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年度は会計年度任用職員に係る経費を新規計上したこともあり、前年度より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ポイント増加した。引き続き定員適正化計画に基づいた職員配置に努めるとともに、人件費の抑制に努める。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38</xdr:row>
      <xdr:rowOff>12700</xdr:rowOff>
    </xdr:to>
    <xdr:cxnSp macro="">
      <xdr:nvCxnSpPr>
        <xdr:cNvPr id="64" name="直線コネクタ 63"/>
        <xdr:cNvCxnSpPr/>
      </xdr:nvCxnSpPr>
      <xdr:spPr>
        <a:xfrm>
          <a:off x="3987800" y="6436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92710</xdr:rowOff>
    </xdr:to>
    <xdr:cxnSp macro="">
      <xdr:nvCxnSpPr>
        <xdr:cNvPr id="67" name="直線コネクタ 66"/>
        <xdr:cNvCxnSpPr/>
      </xdr:nvCxnSpPr>
      <xdr:spPr>
        <a:xfrm>
          <a:off x="3098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46990</xdr:rowOff>
    </xdr:to>
    <xdr:cxnSp macro="">
      <xdr:nvCxnSpPr>
        <xdr:cNvPr id="70" name="直線コネクタ 69"/>
        <xdr:cNvCxnSpPr/>
      </xdr:nvCxnSpPr>
      <xdr:spPr>
        <a:xfrm>
          <a:off x="2209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5842</xdr:rowOff>
    </xdr:to>
    <xdr:cxnSp macro="">
      <xdr:nvCxnSpPr>
        <xdr:cNvPr id="73" name="直線コネクタ 72"/>
        <xdr:cNvCxnSpPr/>
      </xdr:nvCxnSpPr>
      <xdr:spPr>
        <a:xfrm flipV="1">
          <a:off x="1320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物件費に係る経常収支比率は、ふるさと納税事業の取組強化による増加はあったものの、令和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年度は補助費等の割合が大きく増えたため、前年度と比較して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ポイント改善した。今後も同事業に係る物件費の増加が見込まれるため、引き続き行財政改革を推進し、財政の健全化に努める。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127000</xdr:rowOff>
    </xdr:to>
    <xdr:cxnSp macro="">
      <xdr:nvCxnSpPr>
        <xdr:cNvPr id="125" name="直線コネクタ 124"/>
        <xdr:cNvCxnSpPr/>
      </xdr:nvCxnSpPr>
      <xdr:spPr>
        <a:xfrm flipV="1">
          <a:off x="15671800" y="284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1270</xdr:rowOff>
    </xdr:to>
    <xdr:cxnSp macro="">
      <xdr:nvCxnSpPr>
        <xdr:cNvPr id="128" name="直線コネクタ 127"/>
        <xdr:cNvCxnSpPr/>
      </xdr:nvCxnSpPr>
      <xdr:spPr>
        <a:xfrm flipV="1">
          <a:off x="14782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107950</xdr:rowOff>
    </xdr:to>
    <xdr:cxnSp macro="">
      <xdr:nvCxnSpPr>
        <xdr:cNvPr id="131" name="直線コネクタ 130"/>
        <xdr:cNvCxnSpPr/>
      </xdr:nvCxnSpPr>
      <xdr:spPr>
        <a:xfrm flipV="1">
          <a:off x="13893800" y="2915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107950</xdr:rowOff>
    </xdr:to>
    <xdr:cxnSp macro="">
      <xdr:nvCxnSpPr>
        <xdr:cNvPr id="134" name="直線コネクタ 133"/>
        <xdr:cNvCxnSpPr/>
      </xdr:nvCxnSpPr>
      <xdr:spPr>
        <a:xfrm>
          <a:off x="13004800" y="2847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3" name="テキスト ボックス 152"/>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年度は福祉医療費などの経常経費が前年度より減少したことに加え、補助費等の割合が大きく増えたため、前年度と比較して</a:t>
          </a:r>
          <a:r>
            <a:rPr kumimoji="1" lang="en-US" altLang="ja-JP" sz="1300" baseline="0">
              <a:latin typeface="ＭＳ Ｐゴシック" panose="020B0600070205080204" pitchFamily="50" charset="-128"/>
              <a:ea typeface="ＭＳ Ｐゴシック" panose="020B0600070205080204" pitchFamily="50" charset="-128"/>
            </a:rPr>
            <a:t>1.4</a:t>
          </a:r>
          <a:r>
            <a:rPr kumimoji="1" lang="ja-JP" altLang="en-US" sz="1300" baseline="0">
              <a:latin typeface="ＭＳ Ｐゴシック" panose="020B0600070205080204" pitchFamily="50" charset="-128"/>
              <a:ea typeface="ＭＳ Ｐゴシック" panose="020B0600070205080204" pitchFamily="50" charset="-128"/>
            </a:rPr>
            <a:t>ポイント改善した。引き続き扶助費の増加は見込まれるため、歳出の精査を図り、上昇の抑制に努める。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57</xdr:row>
      <xdr:rowOff>138430</xdr:rowOff>
    </xdr:to>
    <xdr:cxnSp macro="">
      <xdr:nvCxnSpPr>
        <xdr:cNvPr id="184" name="直線コネクタ 183"/>
        <xdr:cNvCxnSpPr/>
      </xdr:nvCxnSpPr>
      <xdr:spPr>
        <a:xfrm flipV="1">
          <a:off x="3987800" y="95910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57</xdr:row>
      <xdr:rowOff>138430</xdr:rowOff>
    </xdr:to>
    <xdr:cxnSp macro="">
      <xdr:nvCxnSpPr>
        <xdr:cNvPr id="187" name="直線コネクタ 186"/>
        <xdr:cNvCxnSpPr/>
      </xdr:nvCxnSpPr>
      <xdr:spPr>
        <a:xfrm>
          <a:off x="3098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92710</xdr:rowOff>
    </xdr:to>
    <xdr:cxnSp macro="">
      <xdr:nvCxnSpPr>
        <xdr:cNvPr id="190" name="直線コネクタ 189"/>
        <xdr:cNvCxnSpPr/>
      </xdr:nvCxnSpPr>
      <xdr:spPr>
        <a:xfrm>
          <a:off x="2209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46990</xdr:rowOff>
    </xdr:to>
    <xdr:cxnSp macro="">
      <xdr:nvCxnSpPr>
        <xdr:cNvPr id="193" name="直線コネクタ 192"/>
        <xdr:cNvCxnSpPr/>
      </xdr:nvCxnSpPr>
      <xdr:spPr>
        <a:xfrm>
          <a:off x="1320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3" name="楕円 202"/>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4"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87630</xdr:rowOff>
    </xdr:from>
    <xdr:to>
      <xdr:col>20</xdr:col>
      <xdr:colOff>38100</xdr:colOff>
      <xdr:row>58</xdr:row>
      <xdr:rowOff>17780</xdr:rowOff>
    </xdr:to>
    <xdr:sp macro="" textlink="">
      <xdr:nvSpPr>
        <xdr:cNvPr id="205" name="楕円 204"/>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2557</xdr:rowOff>
    </xdr:from>
    <xdr:ext cx="736600" cy="259045"/>
    <xdr:sp macro="" textlink="">
      <xdr:nvSpPr>
        <xdr:cNvPr id="206" name="テキスト ボックス 205"/>
        <xdr:cNvSpPr txBox="1"/>
      </xdr:nvSpPr>
      <xdr:spPr>
        <a:xfrm>
          <a:off x="3606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7" name="楕円 206"/>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8" name="テキスト ボックス 20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9" name="楕円 208"/>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0" name="テキスト ボックス 209"/>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2" name="テキスト ボックス 211"/>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保険給付費などの増加により、国民健康保険事業、後期高齢者医療事業、介護保険事業への繰出金は増加したものの、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年度は補助費等の割合が大きく増えたため、前年度と比較して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ポイント改善した。今後も、新年度予算編成段階で各特別会計及び公営企業会計の経費削減を図り、少しでも一般会計からの繰出金を削減できるよう努める。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58</xdr:row>
      <xdr:rowOff>119380</xdr:rowOff>
    </xdr:to>
    <xdr:cxnSp macro="">
      <xdr:nvCxnSpPr>
        <xdr:cNvPr id="245" name="直線コネクタ 244"/>
        <xdr:cNvCxnSpPr/>
      </xdr:nvCxnSpPr>
      <xdr:spPr>
        <a:xfrm flipV="1">
          <a:off x="15671800" y="9385300"/>
          <a:ext cx="8382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96520</xdr:rowOff>
    </xdr:from>
    <xdr:to>
      <xdr:col>78</xdr:col>
      <xdr:colOff>69850</xdr:colOff>
      <xdr:row>58</xdr:row>
      <xdr:rowOff>119380</xdr:rowOff>
    </xdr:to>
    <xdr:cxnSp macro="">
      <xdr:nvCxnSpPr>
        <xdr:cNvPr id="248" name="直線コネクタ 247"/>
        <xdr:cNvCxnSpPr/>
      </xdr:nvCxnSpPr>
      <xdr:spPr>
        <a:xfrm>
          <a:off x="14782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96520</xdr:rowOff>
    </xdr:to>
    <xdr:cxnSp macro="">
      <xdr:nvCxnSpPr>
        <xdr:cNvPr id="251" name="直線コネクタ 250"/>
        <xdr:cNvCxnSpPr/>
      </xdr:nvCxnSpPr>
      <xdr:spPr>
        <a:xfrm>
          <a:off x="13893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58420</xdr:rowOff>
    </xdr:to>
    <xdr:cxnSp macro="">
      <xdr:nvCxnSpPr>
        <xdr:cNvPr id="254" name="直線コネクタ 253"/>
        <xdr:cNvCxnSpPr/>
      </xdr:nvCxnSpPr>
      <xdr:spPr>
        <a:xfrm flipV="1">
          <a:off x="13004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4" name="楕円 263"/>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5"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66" name="楕円 265"/>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67" name="テキスト ボックス 266"/>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8" name="楕円 26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69" name="テキスト ボックス 26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0" name="楕円 269"/>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1" name="テキスト ボックス 270"/>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2" name="楕円 271"/>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3" name="テキスト ボックス 272"/>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補助費等に係る経常収支比率は、類似団体平均値を大きく上回っている。これは、令和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年度から下水道事業会計が法適用化され繰出金から補助費等へ経常経費が変わったことによる増加が主な要因である。今後、予算編成にて各種補助金のさらなる精査を行い、歳出の適正化に努める。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40</xdr:row>
      <xdr:rowOff>67564</xdr:rowOff>
    </xdr:to>
    <xdr:cxnSp macro="">
      <xdr:nvCxnSpPr>
        <xdr:cNvPr id="303" name="直線コネクタ 302"/>
        <xdr:cNvCxnSpPr/>
      </xdr:nvCxnSpPr>
      <xdr:spPr>
        <a:xfrm>
          <a:off x="15671800" y="6395212"/>
          <a:ext cx="8382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88138</xdr:rowOff>
    </xdr:to>
    <xdr:cxnSp macro="">
      <xdr:nvCxnSpPr>
        <xdr:cNvPr id="306" name="直線コネクタ 305"/>
        <xdr:cNvCxnSpPr/>
      </xdr:nvCxnSpPr>
      <xdr:spPr>
        <a:xfrm flipV="1">
          <a:off x="14782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88138</xdr:rowOff>
    </xdr:to>
    <xdr:cxnSp macro="">
      <xdr:nvCxnSpPr>
        <xdr:cNvPr id="309" name="直線コネクタ 308"/>
        <xdr:cNvCxnSpPr/>
      </xdr:nvCxnSpPr>
      <xdr:spPr>
        <a:xfrm>
          <a:off x="13893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46990</xdr:rowOff>
    </xdr:to>
    <xdr:cxnSp macro="">
      <xdr:nvCxnSpPr>
        <xdr:cNvPr id="312" name="直線コネクタ 311"/>
        <xdr:cNvCxnSpPr/>
      </xdr:nvCxnSpPr>
      <xdr:spPr>
        <a:xfrm>
          <a:off x="13004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16764</xdr:rowOff>
    </xdr:from>
    <xdr:to>
      <xdr:col>82</xdr:col>
      <xdr:colOff>158750</xdr:colOff>
      <xdr:row>40</xdr:row>
      <xdr:rowOff>118364</xdr:rowOff>
    </xdr:to>
    <xdr:sp macro="" textlink="">
      <xdr:nvSpPr>
        <xdr:cNvPr id="322" name="楕円 321"/>
        <xdr:cNvSpPr/>
      </xdr:nvSpPr>
      <xdr:spPr>
        <a:xfrm>
          <a:off x="164592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96791</xdr:rowOff>
    </xdr:from>
    <xdr:ext cx="762000" cy="259045"/>
    <xdr:sp macro="" textlink="">
      <xdr:nvSpPr>
        <xdr:cNvPr id="323" name="補助費等該当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4" name="楕円 32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5" name="テキスト ボックス 32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8" name="楕円 327"/>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9" name="テキスト ボックス 328"/>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0" name="楕円 32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1" name="テキスト ボックス 330"/>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地方債の新規発行を抑制してきた結果、類似団体平均値より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今後も普通建設事業の実施に伴う新規発行及び臨時財政対策債の発行可能額の増加が見込まれるため、事業費等の精査により新規発行額を可能な限り少なくし、上昇を最小限に抑え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117856</xdr:rowOff>
    </xdr:to>
    <xdr:cxnSp macro="">
      <xdr:nvCxnSpPr>
        <xdr:cNvPr id="361" name="直線コネクタ 360"/>
        <xdr:cNvCxnSpPr/>
      </xdr:nvCxnSpPr>
      <xdr:spPr>
        <a:xfrm flipV="1">
          <a:off x="3987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122428</xdr:rowOff>
    </xdr:to>
    <xdr:cxnSp macro="">
      <xdr:nvCxnSpPr>
        <xdr:cNvPr id="364" name="直線コネクタ 363"/>
        <xdr:cNvCxnSpPr/>
      </xdr:nvCxnSpPr>
      <xdr:spPr>
        <a:xfrm flipV="1">
          <a:off x="3098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122428</xdr:rowOff>
    </xdr:to>
    <xdr:cxnSp macro="">
      <xdr:nvCxnSpPr>
        <xdr:cNvPr id="367" name="直線コネクタ 366"/>
        <xdr:cNvCxnSpPr/>
      </xdr:nvCxnSpPr>
      <xdr:spPr>
        <a:xfrm>
          <a:off x="2209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127000</xdr:rowOff>
    </xdr:to>
    <xdr:cxnSp macro="">
      <xdr:nvCxnSpPr>
        <xdr:cNvPr id="370" name="直線コネクタ 369"/>
        <xdr:cNvCxnSpPr/>
      </xdr:nvCxnSpPr>
      <xdr:spPr>
        <a:xfrm flipV="1">
          <a:off x="1320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0" name="楕円 379"/>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1"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2" name="楕円 381"/>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3" name="テキスト ボックス 382"/>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4" name="楕円 383"/>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85" name="テキスト ボックス 384"/>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6" name="楕円 385"/>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7" name="テキスト ボックス 38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8" name="楕円 387"/>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9" name="テキスト ボックス 388"/>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ポイント上回っている。これは、会計年度任用職員制度の開始による人件費増加に加え、下水道事業会計の法適用化による補助費等の増加が主な要因である。これにより、前年度より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ポイント悪化した。引き続き行財政改革を推進し、財政の健全化に努める。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117856</xdr:rowOff>
    </xdr:to>
    <xdr:cxnSp macro="">
      <xdr:nvCxnSpPr>
        <xdr:cNvPr id="420" name="直線コネクタ 419"/>
        <xdr:cNvCxnSpPr/>
      </xdr:nvCxnSpPr>
      <xdr:spPr>
        <a:xfrm>
          <a:off x="15671800" y="133537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77</xdr:row>
      <xdr:rowOff>152146</xdr:rowOff>
    </xdr:to>
    <xdr:cxnSp macro="">
      <xdr:nvCxnSpPr>
        <xdr:cNvPr id="423" name="直線コネクタ 422"/>
        <xdr:cNvCxnSpPr/>
      </xdr:nvCxnSpPr>
      <xdr:spPr>
        <a:xfrm>
          <a:off x="14782800" y="13349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147574</xdr:rowOff>
    </xdr:to>
    <xdr:cxnSp macro="">
      <xdr:nvCxnSpPr>
        <xdr:cNvPr id="426" name="直線コネクタ 425"/>
        <xdr:cNvCxnSpPr/>
      </xdr:nvCxnSpPr>
      <xdr:spPr>
        <a:xfrm>
          <a:off x="13893800" y="13276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74422</xdr:rowOff>
    </xdr:to>
    <xdr:cxnSp macro="">
      <xdr:nvCxnSpPr>
        <xdr:cNvPr id="429" name="直線コネクタ 428"/>
        <xdr:cNvCxnSpPr/>
      </xdr:nvCxnSpPr>
      <xdr:spPr>
        <a:xfrm>
          <a:off x="13004800" y="131251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39" name="楕円 438"/>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40"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1" name="楕円 440"/>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2" name="テキスト ボックス 441"/>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3" name="楕円 442"/>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44" name="テキスト ボックス 443"/>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45" name="楕円 444"/>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46" name="テキスト ボックス 445"/>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7" name="楕円 446"/>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8" name="テキスト ボックス 447"/>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128247</xdr:rowOff>
    </xdr:from>
    <xdr:to>
      <xdr:col>29</xdr:col>
      <xdr:colOff>127000</xdr:colOff>
      <xdr:row>18</xdr:row>
      <xdr:rowOff>153868</xdr:rowOff>
    </xdr:to>
    <xdr:cxnSp macro="">
      <xdr:nvCxnSpPr>
        <xdr:cNvPr id="48" name="直線コネクタ 47"/>
        <xdr:cNvCxnSpPr/>
      </xdr:nvCxnSpPr>
      <xdr:spPr bwMode="auto">
        <a:xfrm flipV="1">
          <a:off x="5003800" y="3261972"/>
          <a:ext cx="647700" cy="2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153868</xdr:rowOff>
    </xdr:from>
    <xdr:to>
      <xdr:col>26</xdr:col>
      <xdr:colOff>50800</xdr:colOff>
      <xdr:row>19</xdr:row>
      <xdr:rowOff>14596</xdr:rowOff>
    </xdr:to>
    <xdr:cxnSp macro="">
      <xdr:nvCxnSpPr>
        <xdr:cNvPr id="51" name="直線コネクタ 50"/>
        <xdr:cNvCxnSpPr/>
      </xdr:nvCxnSpPr>
      <xdr:spPr bwMode="auto">
        <a:xfrm flipV="1">
          <a:off x="4305300" y="3287593"/>
          <a:ext cx="698500" cy="32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14596</xdr:rowOff>
    </xdr:from>
    <xdr:to>
      <xdr:col>22</xdr:col>
      <xdr:colOff>114300</xdr:colOff>
      <xdr:row>19</xdr:row>
      <xdr:rowOff>52781</xdr:rowOff>
    </xdr:to>
    <xdr:cxnSp macro="">
      <xdr:nvCxnSpPr>
        <xdr:cNvPr id="54" name="直線コネクタ 53"/>
        <xdr:cNvCxnSpPr/>
      </xdr:nvCxnSpPr>
      <xdr:spPr bwMode="auto">
        <a:xfrm flipV="1">
          <a:off x="3606800" y="3319771"/>
          <a:ext cx="698500" cy="38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52781</xdr:rowOff>
    </xdr:from>
    <xdr:to>
      <xdr:col>18</xdr:col>
      <xdr:colOff>177800</xdr:colOff>
      <xdr:row>19</xdr:row>
      <xdr:rowOff>64293</xdr:rowOff>
    </xdr:to>
    <xdr:cxnSp macro="">
      <xdr:nvCxnSpPr>
        <xdr:cNvPr id="57" name="直線コネクタ 56"/>
        <xdr:cNvCxnSpPr/>
      </xdr:nvCxnSpPr>
      <xdr:spPr bwMode="auto">
        <a:xfrm flipV="1">
          <a:off x="2908300" y="3357956"/>
          <a:ext cx="698500" cy="1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77447</xdr:rowOff>
    </xdr:from>
    <xdr:to>
      <xdr:col>29</xdr:col>
      <xdr:colOff>177800</xdr:colOff>
      <xdr:row>19</xdr:row>
      <xdr:rowOff>7596</xdr:rowOff>
    </xdr:to>
    <xdr:sp macro="" textlink="">
      <xdr:nvSpPr>
        <xdr:cNvPr id="67" name="楕円 66"/>
        <xdr:cNvSpPr/>
      </xdr:nvSpPr>
      <xdr:spPr bwMode="auto">
        <a:xfrm>
          <a:off x="5600700" y="32111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49524</xdr:rowOff>
    </xdr:from>
    <xdr:ext cx="762000" cy="259045"/>
    <xdr:sp macro="" textlink="">
      <xdr:nvSpPr>
        <xdr:cNvPr id="68" name="人口1人当たり決算額の推移該当値テキスト130"/>
        <xdr:cNvSpPr txBox="1"/>
      </xdr:nvSpPr>
      <xdr:spPr>
        <a:xfrm>
          <a:off x="5740400" y="318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103068</xdr:rowOff>
    </xdr:from>
    <xdr:to>
      <xdr:col>26</xdr:col>
      <xdr:colOff>101600</xdr:colOff>
      <xdr:row>19</xdr:row>
      <xdr:rowOff>33218</xdr:rowOff>
    </xdr:to>
    <xdr:sp macro="" textlink="">
      <xdr:nvSpPr>
        <xdr:cNvPr id="69" name="楕円 68"/>
        <xdr:cNvSpPr/>
      </xdr:nvSpPr>
      <xdr:spPr bwMode="auto">
        <a:xfrm>
          <a:off x="4953000" y="323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17995</xdr:rowOff>
    </xdr:from>
    <xdr:ext cx="736600" cy="259045"/>
    <xdr:sp macro="" textlink="">
      <xdr:nvSpPr>
        <xdr:cNvPr id="70" name="テキスト ボックス 69"/>
        <xdr:cNvSpPr txBox="1"/>
      </xdr:nvSpPr>
      <xdr:spPr>
        <a:xfrm>
          <a:off x="4622800" y="3323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135246</xdr:rowOff>
    </xdr:from>
    <xdr:to>
      <xdr:col>22</xdr:col>
      <xdr:colOff>165100</xdr:colOff>
      <xdr:row>19</xdr:row>
      <xdr:rowOff>65396</xdr:rowOff>
    </xdr:to>
    <xdr:sp macro="" textlink="">
      <xdr:nvSpPr>
        <xdr:cNvPr id="71" name="楕円 70"/>
        <xdr:cNvSpPr/>
      </xdr:nvSpPr>
      <xdr:spPr bwMode="auto">
        <a:xfrm>
          <a:off x="4254500" y="326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50173</xdr:rowOff>
    </xdr:from>
    <xdr:ext cx="762000" cy="259045"/>
    <xdr:sp macro="" textlink="">
      <xdr:nvSpPr>
        <xdr:cNvPr id="72" name="テキスト ボックス 71"/>
        <xdr:cNvSpPr txBox="1"/>
      </xdr:nvSpPr>
      <xdr:spPr>
        <a:xfrm>
          <a:off x="3924300" y="335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1981</xdr:rowOff>
    </xdr:from>
    <xdr:to>
      <xdr:col>19</xdr:col>
      <xdr:colOff>38100</xdr:colOff>
      <xdr:row>19</xdr:row>
      <xdr:rowOff>103581</xdr:rowOff>
    </xdr:to>
    <xdr:sp macro="" textlink="">
      <xdr:nvSpPr>
        <xdr:cNvPr id="73" name="楕円 72"/>
        <xdr:cNvSpPr/>
      </xdr:nvSpPr>
      <xdr:spPr bwMode="auto">
        <a:xfrm>
          <a:off x="3556000" y="33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88358</xdr:rowOff>
    </xdr:from>
    <xdr:ext cx="762000" cy="259045"/>
    <xdr:sp macro="" textlink="">
      <xdr:nvSpPr>
        <xdr:cNvPr id="74" name="テキスト ボックス 73"/>
        <xdr:cNvSpPr txBox="1"/>
      </xdr:nvSpPr>
      <xdr:spPr>
        <a:xfrm>
          <a:off x="3225800" y="33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13493</xdr:rowOff>
    </xdr:from>
    <xdr:to>
      <xdr:col>15</xdr:col>
      <xdr:colOff>101600</xdr:colOff>
      <xdr:row>19</xdr:row>
      <xdr:rowOff>115093</xdr:rowOff>
    </xdr:to>
    <xdr:sp macro="" textlink="">
      <xdr:nvSpPr>
        <xdr:cNvPr id="75" name="楕円 74"/>
        <xdr:cNvSpPr/>
      </xdr:nvSpPr>
      <xdr:spPr bwMode="auto">
        <a:xfrm>
          <a:off x="28575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99870</xdr:rowOff>
    </xdr:from>
    <xdr:ext cx="762000" cy="259045"/>
    <xdr:sp macro="" textlink="">
      <xdr:nvSpPr>
        <xdr:cNvPr id="76" name="テキスト ボックス 75"/>
        <xdr:cNvSpPr txBox="1"/>
      </xdr:nvSpPr>
      <xdr:spPr>
        <a:xfrm>
          <a:off x="2527300" y="34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91616</xdr:rowOff>
    </xdr:from>
    <xdr:to>
      <xdr:col>29</xdr:col>
      <xdr:colOff>127000</xdr:colOff>
      <xdr:row>35</xdr:row>
      <xdr:rowOff>185505</xdr:rowOff>
    </xdr:to>
    <xdr:cxnSp macro="">
      <xdr:nvCxnSpPr>
        <xdr:cNvPr id="111" name="直線コネクタ 110"/>
        <xdr:cNvCxnSpPr/>
      </xdr:nvCxnSpPr>
      <xdr:spPr bwMode="auto">
        <a:xfrm flipV="1">
          <a:off x="5003800" y="6701966"/>
          <a:ext cx="647700" cy="9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185505</xdr:rowOff>
    </xdr:from>
    <xdr:to>
      <xdr:col>26</xdr:col>
      <xdr:colOff>50800</xdr:colOff>
      <xdr:row>35</xdr:row>
      <xdr:rowOff>198879</xdr:rowOff>
    </xdr:to>
    <xdr:cxnSp macro="">
      <xdr:nvCxnSpPr>
        <xdr:cNvPr id="114" name="直線コネクタ 113"/>
        <xdr:cNvCxnSpPr/>
      </xdr:nvCxnSpPr>
      <xdr:spPr bwMode="auto">
        <a:xfrm flipV="1">
          <a:off x="4305300" y="6795855"/>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198879</xdr:rowOff>
    </xdr:from>
    <xdr:to>
      <xdr:col>22</xdr:col>
      <xdr:colOff>114300</xdr:colOff>
      <xdr:row>35</xdr:row>
      <xdr:rowOff>205851</xdr:rowOff>
    </xdr:to>
    <xdr:cxnSp macro="">
      <xdr:nvCxnSpPr>
        <xdr:cNvPr id="117" name="直線コネクタ 116"/>
        <xdr:cNvCxnSpPr/>
      </xdr:nvCxnSpPr>
      <xdr:spPr bwMode="auto">
        <a:xfrm flipV="1">
          <a:off x="3606800" y="6809229"/>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189032</xdr:rowOff>
    </xdr:from>
    <xdr:to>
      <xdr:col>18</xdr:col>
      <xdr:colOff>177800</xdr:colOff>
      <xdr:row>35</xdr:row>
      <xdr:rowOff>205851</xdr:rowOff>
    </xdr:to>
    <xdr:cxnSp macro="">
      <xdr:nvCxnSpPr>
        <xdr:cNvPr id="120" name="直線コネクタ 119"/>
        <xdr:cNvCxnSpPr/>
      </xdr:nvCxnSpPr>
      <xdr:spPr bwMode="auto">
        <a:xfrm>
          <a:off x="2908300" y="6799382"/>
          <a:ext cx="698500" cy="16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40816</xdr:rowOff>
    </xdr:from>
    <xdr:to>
      <xdr:col>29</xdr:col>
      <xdr:colOff>177800</xdr:colOff>
      <xdr:row>35</xdr:row>
      <xdr:rowOff>142416</xdr:rowOff>
    </xdr:to>
    <xdr:sp macro="" textlink="">
      <xdr:nvSpPr>
        <xdr:cNvPr id="130" name="楕円 129"/>
        <xdr:cNvSpPr/>
      </xdr:nvSpPr>
      <xdr:spPr bwMode="auto">
        <a:xfrm>
          <a:off x="5600700" y="6651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228793</xdr:rowOff>
    </xdr:from>
    <xdr:ext cx="762000" cy="259045"/>
    <xdr:sp macro="" textlink="">
      <xdr:nvSpPr>
        <xdr:cNvPr id="131" name="人口1人当たり決算額の推移該当値テキスト445"/>
        <xdr:cNvSpPr txBox="1"/>
      </xdr:nvSpPr>
      <xdr:spPr>
        <a:xfrm>
          <a:off x="5740400" y="64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134705</xdr:rowOff>
    </xdr:from>
    <xdr:to>
      <xdr:col>26</xdr:col>
      <xdr:colOff>101600</xdr:colOff>
      <xdr:row>35</xdr:row>
      <xdr:rowOff>236305</xdr:rowOff>
    </xdr:to>
    <xdr:sp macro="" textlink="">
      <xdr:nvSpPr>
        <xdr:cNvPr id="132" name="楕円 131"/>
        <xdr:cNvSpPr/>
      </xdr:nvSpPr>
      <xdr:spPr bwMode="auto">
        <a:xfrm>
          <a:off x="4953000" y="674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246482</xdr:rowOff>
    </xdr:from>
    <xdr:ext cx="736600" cy="259045"/>
    <xdr:sp macro="" textlink="">
      <xdr:nvSpPr>
        <xdr:cNvPr id="133" name="テキスト ボックス 132"/>
        <xdr:cNvSpPr txBox="1"/>
      </xdr:nvSpPr>
      <xdr:spPr>
        <a:xfrm>
          <a:off x="4622800" y="651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148079</xdr:rowOff>
    </xdr:from>
    <xdr:to>
      <xdr:col>22</xdr:col>
      <xdr:colOff>165100</xdr:colOff>
      <xdr:row>35</xdr:row>
      <xdr:rowOff>249679</xdr:rowOff>
    </xdr:to>
    <xdr:sp macro="" textlink="">
      <xdr:nvSpPr>
        <xdr:cNvPr id="134" name="楕円 133"/>
        <xdr:cNvSpPr/>
      </xdr:nvSpPr>
      <xdr:spPr bwMode="auto">
        <a:xfrm>
          <a:off x="4254500" y="675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259856</xdr:rowOff>
    </xdr:from>
    <xdr:ext cx="762000" cy="259045"/>
    <xdr:sp macro="" textlink="">
      <xdr:nvSpPr>
        <xdr:cNvPr id="135" name="テキスト ボックス 134"/>
        <xdr:cNvSpPr txBox="1"/>
      </xdr:nvSpPr>
      <xdr:spPr>
        <a:xfrm>
          <a:off x="3924300" y="652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155051</xdr:rowOff>
    </xdr:from>
    <xdr:to>
      <xdr:col>19</xdr:col>
      <xdr:colOff>38100</xdr:colOff>
      <xdr:row>35</xdr:row>
      <xdr:rowOff>256651</xdr:rowOff>
    </xdr:to>
    <xdr:sp macro="" textlink="">
      <xdr:nvSpPr>
        <xdr:cNvPr id="136" name="楕円 135"/>
        <xdr:cNvSpPr/>
      </xdr:nvSpPr>
      <xdr:spPr bwMode="auto">
        <a:xfrm>
          <a:off x="3556000" y="676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266828</xdr:rowOff>
    </xdr:from>
    <xdr:ext cx="762000" cy="259045"/>
    <xdr:sp macro="" textlink="">
      <xdr:nvSpPr>
        <xdr:cNvPr id="137" name="テキスト ボックス 136"/>
        <xdr:cNvSpPr txBox="1"/>
      </xdr:nvSpPr>
      <xdr:spPr>
        <a:xfrm>
          <a:off x="3225800" y="653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138232</xdr:rowOff>
    </xdr:from>
    <xdr:to>
      <xdr:col>15</xdr:col>
      <xdr:colOff>101600</xdr:colOff>
      <xdr:row>35</xdr:row>
      <xdr:rowOff>239832</xdr:rowOff>
    </xdr:to>
    <xdr:sp macro="" textlink="">
      <xdr:nvSpPr>
        <xdr:cNvPr id="138" name="楕円 137"/>
        <xdr:cNvSpPr/>
      </xdr:nvSpPr>
      <xdr:spPr bwMode="auto">
        <a:xfrm>
          <a:off x="2857500" y="674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250009</xdr:rowOff>
    </xdr:from>
    <xdr:ext cx="762000" cy="259045"/>
    <xdr:sp macro="" textlink="">
      <xdr:nvSpPr>
        <xdr:cNvPr id="139" name="テキスト ボックス 138"/>
        <xdr:cNvSpPr txBox="1"/>
      </xdr:nvSpPr>
      <xdr:spPr>
        <a:xfrm>
          <a:off x="2527300" y="651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5,580
16.82
3,935,759
3,701,789
193,722
2,089,725
1,921,502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105159</xdr:rowOff>
    </xdr:from>
    <xdr:to>
      <xdr:col>24</xdr:col>
      <xdr:colOff>63500</xdr:colOff>
      <xdr:row>37</xdr:row>
      <xdr:rowOff>42857</xdr:rowOff>
    </xdr:to>
    <xdr:cxnSp macro="">
      <xdr:nvCxnSpPr>
        <xdr:cNvPr id="61" name="直線コネクタ 60"/>
        <xdr:cNvCxnSpPr/>
      </xdr:nvCxnSpPr>
      <xdr:spPr>
        <a:xfrm flipV="1">
          <a:off x="3797300" y="6277359"/>
          <a:ext cx="838200" cy="10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42857</xdr:rowOff>
    </xdr:from>
    <xdr:to>
      <xdr:col>19</xdr:col>
      <xdr:colOff>177800</xdr:colOff>
      <xdr:row>37</xdr:row>
      <xdr:rowOff>65352</xdr:rowOff>
    </xdr:to>
    <xdr:cxnSp macro="">
      <xdr:nvCxnSpPr>
        <xdr:cNvPr id="64" name="直線コネクタ 63"/>
        <xdr:cNvCxnSpPr/>
      </xdr:nvCxnSpPr>
      <xdr:spPr>
        <a:xfrm flipV="1">
          <a:off x="2908300" y="6386507"/>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65352</xdr:rowOff>
    </xdr:from>
    <xdr:to>
      <xdr:col>15</xdr:col>
      <xdr:colOff>50800</xdr:colOff>
      <xdr:row>37</xdr:row>
      <xdr:rowOff>87762</xdr:rowOff>
    </xdr:to>
    <xdr:cxnSp macro="">
      <xdr:nvCxnSpPr>
        <xdr:cNvPr id="67" name="直線コネクタ 66"/>
        <xdr:cNvCxnSpPr/>
      </xdr:nvCxnSpPr>
      <xdr:spPr>
        <a:xfrm flipV="1">
          <a:off x="2019300" y="6409002"/>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85956</xdr:rowOff>
    </xdr:from>
    <xdr:to>
      <xdr:col>10</xdr:col>
      <xdr:colOff>114300</xdr:colOff>
      <xdr:row>37</xdr:row>
      <xdr:rowOff>87762</xdr:rowOff>
    </xdr:to>
    <xdr:cxnSp macro="">
      <xdr:nvCxnSpPr>
        <xdr:cNvPr id="70" name="直線コネクタ 69"/>
        <xdr:cNvCxnSpPr/>
      </xdr:nvCxnSpPr>
      <xdr:spPr>
        <a:xfrm>
          <a:off x="1130300" y="6429606"/>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54359</xdr:rowOff>
    </xdr:from>
    <xdr:to>
      <xdr:col>24</xdr:col>
      <xdr:colOff>114300</xdr:colOff>
      <xdr:row>36</xdr:row>
      <xdr:rowOff>155959</xdr:rowOff>
    </xdr:to>
    <xdr:sp macro="" textlink="">
      <xdr:nvSpPr>
        <xdr:cNvPr id="80" name="楕円 79"/>
        <xdr:cNvSpPr/>
      </xdr:nvSpPr>
      <xdr:spPr>
        <a:xfrm>
          <a:off x="4584700" y="62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32786</xdr:rowOff>
    </xdr:from>
    <xdr:ext cx="599010" cy="259045"/>
    <xdr:sp macro="" textlink="">
      <xdr:nvSpPr>
        <xdr:cNvPr id="81" name="人件費該当値テキスト"/>
        <xdr:cNvSpPr txBox="1"/>
      </xdr:nvSpPr>
      <xdr:spPr>
        <a:xfrm>
          <a:off x="4686300" y="620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163507</xdr:rowOff>
    </xdr:from>
    <xdr:to>
      <xdr:col>20</xdr:col>
      <xdr:colOff>38100</xdr:colOff>
      <xdr:row>37</xdr:row>
      <xdr:rowOff>93657</xdr:rowOff>
    </xdr:to>
    <xdr:sp macro="" textlink="">
      <xdr:nvSpPr>
        <xdr:cNvPr id="82" name="楕円 81"/>
        <xdr:cNvSpPr/>
      </xdr:nvSpPr>
      <xdr:spPr>
        <a:xfrm>
          <a:off x="3746500" y="63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84784</xdr:rowOff>
    </xdr:from>
    <xdr:ext cx="534377" cy="259045"/>
    <xdr:sp macro="" textlink="">
      <xdr:nvSpPr>
        <xdr:cNvPr id="83" name="テキスト ボックス 82"/>
        <xdr:cNvSpPr txBox="1"/>
      </xdr:nvSpPr>
      <xdr:spPr>
        <a:xfrm>
          <a:off x="3530111" y="64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14552</xdr:rowOff>
    </xdr:from>
    <xdr:to>
      <xdr:col>15</xdr:col>
      <xdr:colOff>101600</xdr:colOff>
      <xdr:row>37</xdr:row>
      <xdr:rowOff>116152</xdr:rowOff>
    </xdr:to>
    <xdr:sp macro="" textlink="">
      <xdr:nvSpPr>
        <xdr:cNvPr id="84" name="楕円 83"/>
        <xdr:cNvSpPr/>
      </xdr:nvSpPr>
      <xdr:spPr>
        <a:xfrm>
          <a:off x="2857500" y="63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107279</xdr:rowOff>
    </xdr:from>
    <xdr:ext cx="534377" cy="259045"/>
    <xdr:sp macro="" textlink="">
      <xdr:nvSpPr>
        <xdr:cNvPr id="85" name="テキスト ボックス 84"/>
        <xdr:cNvSpPr txBox="1"/>
      </xdr:nvSpPr>
      <xdr:spPr>
        <a:xfrm>
          <a:off x="2641111" y="64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36962</xdr:rowOff>
    </xdr:from>
    <xdr:to>
      <xdr:col>10</xdr:col>
      <xdr:colOff>165100</xdr:colOff>
      <xdr:row>37</xdr:row>
      <xdr:rowOff>138562</xdr:rowOff>
    </xdr:to>
    <xdr:sp macro="" textlink="">
      <xdr:nvSpPr>
        <xdr:cNvPr id="86" name="楕円 85"/>
        <xdr:cNvSpPr/>
      </xdr:nvSpPr>
      <xdr:spPr>
        <a:xfrm>
          <a:off x="19685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129689</xdr:rowOff>
    </xdr:from>
    <xdr:ext cx="534377" cy="259045"/>
    <xdr:sp macro="" textlink="">
      <xdr:nvSpPr>
        <xdr:cNvPr id="87" name="テキスト ボックス 86"/>
        <xdr:cNvSpPr txBox="1"/>
      </xdr:nvSpPr>
      <xdr:spPr>
        <a:xfrm>
          <a:off x="1752111" y="647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35156</xdr:rowOff>
    </xdr:from>
    <xdr:to>
      <xdr:col>6</xdr:col>
      <xdr:colOff>38100</xdr:colOff>
      <xdr:row>37</xdr:row>
      <xdr:rowOff>136756</xdr:rowOff>
    </xdr:to>
    <xdr:sp macro="" textlink="">
      <xdr:nvSpPr>
        <xdr:cNvPr id="88" name="楕円 87"/>
        <xdr:cNvSpPr/>
      </xdr:nvSpPr>
      <xdr:spPr>
        <a:xfrm>
          <a:off x="1079500" y="637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127883</xdr:rowOff>
    </xdr:from>
    <xdr:ext cx="534377" cy="259045"/>
    <xdr:sp macro="" textlink="">
      <xdr:nvSpPr>
        <xdr:cNvPr id="89" name="テキスト ボックス 88"/>
        <xdr:cNvSpPr txBox="1"/>
      </xdr:nvSpPr>
      <xdr:spPr>
        <a:xfrm>
          <a:off x="863111" y="64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62894</xdr:rowOff>
    </xdr:from>
    <xdr:to>
      <xdr:col>24</xdr:col>
      <xdr:colOff>63500</xdr:colOff>
      <xdr:row>57</xdr:row>
      <xdr:rowOff>88993</xdr:rowOff>
    </xdr:to>
    <xdr:cxnSp macro="">
      <xdr:nvCxnSpPr>
        <xdr:cNvPr id="118" name="直線コネクタ 117"/>
        <xdr:cNvCxnSpPr/>
      </xdr:nvCxnSpPr>
      <xdr:spPr>
        <a:xfrm flipV="1">
          <a:off x="3797300" y="9835544"/>
          <a:ext cx="8382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134880</xdr:rowOff>
    </xdr:from>
    <xdr:to>
      <xdr:col>19</xdr:col>
      <xdr:colOff>177800</xdr:colOff>
      <xdr:row>57</xdr:row>
      <xdr:rowOff>88993</xdr:rowOff>
    </xdr:to>
    <xdr:cxnSp macro="">
      <xdr:nvCxnSpPr>
        <xdr:cNvPr id="121" name="直線コネクタ 120"/>
        <xdr:cNvCxnSpPr/>
      </xdr:nvCxnSpPr>
      <xdr:spPr>
        <a:xfrm>
          <a:off x="2908300" y="9393180"/>
          <a:ext cx="889000" cy="46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134880</xdr:rowOff>
    </xdr:from>
    <xdr:to>
      <xdr:col>15</xdr:col>
      <xdr:colOff>50800</xdr:colOff>
      <xdr:row>56</xdr:row>
      <xdr:rowOff>92208</xdr:rowOff>
    </xdr:to>
    <xdr:cxnSp macro="">
      <xdr:nvCxnSpPr>
        <xdr:cNvPr id="124" name="直線コネクタ 123"/>
        <xdr:cNvCxnSpPr/>
      </xdr:nvCxnSpPr>
      <xdr:spPr>
        <a:xfrm flipV="1">
          <a:off x="2019300" y="9393180"/>
          <a:ext cx="889000" cy="3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92208</xdr:rowOff>
    </xdr:from>
    <xdr:to>
      <xdr:col>10</xdr:col>
      <xdr:colOff>114300</xdr:colOff>
      <xdr:row>57</xdr:row>
      <xdr:rowOff>108672</xdr:rowOff>
    </xdr:to>
    <xdr:cxnSp macro="">
      <xdr:nvCxnSpPr>
        <xdr:cNvPr id="127" name="直線コネクタ 126"/>
        <xdr:cNvCxnSpPr/>
      </xdr:nvCxnSpPr>
      <xdr:spPr>
        <a:xfrm flipV="1">
          <a:off x="1130300" y="9693408"/>
          <a:ext cx="889000" cy="18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12094</xdr:rowOff>
    </xdr:from>
    <xdr:to>
      <xdr:col>24</xdr:col>
      <xdr:colOff>114300</xdr:colOff>
      <xdr:row>57</xdr:row>
      <xdr:rowOff>113694</xdr:rowOff>
    </xdr:to>
    <xdr:sp macro="" textlink="">
      <xdr:nvSpPr>
        <xdr:cNvPr id="137" name="楕円 136"/>
        <xdr:cNvSpPr/>
      </xdr:nvSpPr>
      <xdr:spPr>
        <a:xfrm>
          <a:off x="4584700" y="97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161971</xdr:rowOff>
    </xdr:from>
    <xdr:ext cx="534377" cy="259045"/>
    <xdr:sp macro="" textlink="">
      <xdr:nvSpPr>
        <xdr:cNvPr id="138" name="物件費該当値テキスト"/>
        <xdr:cNvSpPr txBox="1"/>
      </xdr:nvSpPr>
      <xdr:spPr>
        <a:xfrm>
          <a:off x="4686300" y="97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38193</xdr:rowOff>
    </xdr:from>
    <xdr:to>
      <xdr:col>20</xdr:col>
      <xdr:colOff>38100</xdr:colOff>
      <xdr:row>57</xdr:row>
      <xdr:rowOff>139793</xdr:rowOff>
    </xdr:to>
    <xdr:sp macro="" textlink="">
      <xdr:nvSpPr>
        <xdr:cNvPr id="139" name="楕円 138"/>
        <xdr:cNvSpPr/>
      </xdr:nvSpPr>
      <xdr:spPr>
        <a:xfrm>
          <a:off x="3746500" y="98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130920</xdr:rowOff>
    </xdr:from>
    <xdr:ext cx="534377" cy="259045"/>
    <xdr:sp macro="" textlink="">
      <xdr:nvSpPr>
        <xdr:cNvPr id="140" name="テキスト ボックス 139"/>
        <xdr:cNvSpPr txBox="1"/>
      </xdr:nvSpPr>
      <xdr:spPr>
        <a:xfrm>
          <a:off x="3530111" y="990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84080</xdr:rowOff>
    </xdr:from>
    <xdr:to>
      <xdr:col>15</xdr:col>
      <xdr:colOff>101600</xdr:colOff>
      <xdr:row>55</xdr:row>
      <xdr:rowOff>14230</xdr:rowOff>
    </xdr:to>
    <xdr:sp macro="" textlink="">
      <xdr:nvSpPr>
        <xdr:cNvPr id="141" name="楕円 140"/>
        <xdr:cNvSpPr/>
      </xdr:nvSpPr>
      <xdr:spPr>
        <a:xfrm>
          <a:off x="2857500" y="9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30757</xdr:rowOff>
    </xdr:from>
    <xdr:ext cx="599010" cy="259045"/>
    <xdr:sp macro="" textlink="">
      <xdr:nvSpPr>
        <xdr:cNvPr id="142" name="テキスト ボックス 141"/>
        <xdr:cNvSpPr txBox="1"/>
      </xdr:nvSpPr>
      <xdr:spPr>
        <a:xfrm>
          <a:off x="2608795" y="91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41408</xdr:rowOff>
    </xdr:from>
    <xdr:to>
      <xdr:col>10</xdr:col>
      <xdr:colOff>165100</xdr:colOff>
      <xdr:row>56</xdr:row>
      <xdr:rowOff>143008</xdr:rowOff>
    </xdr:to>
    <xdr:sp macro="" textlink="">
      <xdr:nvSpPr>
        <xdr:cNvPr id="143" name="楕円 142"/>
        <xdr:cNvSpPr/>
      </xdr:nvSpPr>
      <xdr:spPr>
        <a:xfrm>
          <a:off x="1968500" y="9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159535</xdr:rowOff>
    </xdr:from>
    <xdr:ext cx="599010" cy="259045"/>
    <xdr:sp macro="" textlink="">
      <xdr:nvSpPr>
        <xdr:cNvPr id="144" name="テキスト ボックス 143"/>
        <xdr:cNvSpPr txBox="1"/>
      </xdr:nvSpPr>
      <xdr:spPr>
        <a:xfrm>
          <a:off x="1719795" y="94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57872</xdr:rowOff>
    </xdr:from>
    <xdr:to>
      <xdr:col>6</xdr:col>
      <xdr:colOff>38100</xdr:colOff>
      <xdr:row>57</xdr:row>
      <xdr:rowOff>159472</xdr:rowOff>
    </xdr:to>
    <xdr:sp macro="" textlink="">
      <xdr:nvSpPr>
        <xdr:cNvPr id="145" name="楕円 144"/>
        <xdr:cNvSpPr/>
      </xdr:nvSpPr>
      <xdr:spPr>
        <a:xfrm>
          <a:off x="1079500" y="98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150599</xdr:rowOff>
    </xdr:from>
    <xdr:ext cx="534377" cy="259045"/>
    <xdr:sp macro="" textlink="">
      <xdr:nvSpPr>
        <xdr:cNvPr id="146" name="テキスト ボックス 145"/>
        <xdr:cNvSpPr txBox="1"/>
      </xdr:nvSpPr>
      <xdr:spPr>
        <a:xfrm>
          <a:off x="863111" y="992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1169</xdr:rowOff>
    </xdr:from>
    <xdr:to>
      <xdr:col>24</xdr:col>
      <xdr:colOff>63500</xdr:colOff>
      <xdr:row>79</xdr:row>
      <xdr:rowOff>2718</xdr:rowOff>
    </xdr:to>
    <xdr:cxnSp macro="">
      <xdr:nvCxnSpPr>
        <xdr:cNvPr id="175" name="直線コネクタ 174"/>
        <xdr:cNvCxnSpPr/>
      </xdr:nvCxnSpPr>
      <xdr:spPr>
        <a:xfrm>
          <a:off x="3797300" y="13545719"/>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1169</xdr:rowOff>
    </xdr:from>
    <xdr:to>
      <xdr:col>19</xdr:col>
      <xdr:colOff>177800</xdr:colOff>
      <xdr:row>79</xdr:row>
      <xdr:rowOff>15151</xdr:rowOff>
    </xdr:to>
    <xdr:cxnSp macro="">
      <xdr:nvCxnSpPr>
        <xdr:cNvPr id="178" name="直線コネクタ 177"/>
        <xdr:cNvCxnSpPr/>
      </xdr:nvCxnSpPr>
      <xdr:spPr>
        <a:xfrm flipV="1">
          <a:off x="2908300" y="13545719"/>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1563</xdr:rowOff>
    </xdr:from>
    <xdr:to>
      <xdr:col>15</xdr:col>
      <xdr:colOff>50800</xdr:colOff>
      <xdr:row>79</xdr:row>
      <xdr:rowOff>15151</xdr:rowOff>
    </xdr:to>
    <xdr:cxnSp macro="">
      <xdr:nvCxnSpPr>
        <xdr:cNvPr id="181" name="直線コネクタ 180"/>
        <xdr:cNvCxnSpPr/>
      </xdr:nvCxnSpPr>
      <xdr:spPr>
        <a:xfrm>
          <a:off x="2019300" y="13546113"/>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162140</xdr:rowOff>
    </xdr:from>
    <xdr:to>
      <xdr:col>10</xdr:col>
      <xdr:colOff>114300</xdr:colOff>
      <xdr:row>79</xdr:row>
      <xdr:rowOff>1563</xdr:rowOff>
    </xdr:to>
    <xdr:cxnSp macro="">
      <xdr:nvCxnSpPr>
        <xdr:cNvPr id="184" name="直線コネクタ 183"/>
        <xdr:cNvCxnSpPr/>
      </xdr:nvCxnSpPr>
      <xdr:spPr>
        <a:xfrm>
          <a:off x="1130300" y="13535240"/>
          <a:ext cx="889000" cy="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123368</xdr:rowOff>
    </xdr:from>
    <xdr:to>
      <xdr:col>24</xdr:col>
      <xdr:colOff>114300</xdr:colOff>
      <xdr:row>79</xdr:row>
      <xdr:rowOff>53518</xdr:rowOff>
    </xdr:to>
    <xdr:sp macro="" textlink="">
      <xdr:nvSpPr>
        <xdr:cNvPr id="194" name="楕円 193"/>
        <xdr:cNvSpPr/>
      </xdr:nvSpPr>
      <xdr:spPr>
        <a:xfrm>
          <a:off x="4584700" y="134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38295</xdr:rowOff>
    </xdr:from>
    <xdr:ext cx="469744" cy="259045"/>
    <xdr:sp macro="" textlink="">
      <xdr:nvSpPr>
        <xdr:cNvPr id="195" name="維持補修費該当値テキスト"/>
        <xdr:cNvSpPr txBox="1"/>
      </xdr:nvSpPr>
      <xdr:spPr>
        <a:xfrm>
          <a:off x="4686300"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121819</xdr:rowOff>
    </xdr:from>
    <xdr:to>
      <xdr:col>20</xdr:col>
      <xdr:colOff>38100</xdr:colOff>
      <xdr:row>79</xdr:row>
      <xdr:rowOff>51969</xdr:rowOff>
    </xdr:to>
    <xdr:sp macro="" textlink="">
      <xdr:nvSpPr>
        <xdr:cNvPr id="196" name="楕円 195"/>
        <xdr:cNvSpPr/>
      </xdr:nvSpPr>
      <xdr:spPr>
        <a:xfrm>
          <a:off x="3746500" y="134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43096</xdr:rowOff>
    </xdr:from>
    <xdr:ext cx="469744" cy="259045"/>
    <xdr:sp macro="" textlink="">
      <xdr:nvSpPr>
        <xdr:cNvPr id="197" name="テキスト ボックス 196"/>
        <xdr:cNvSpPr txBox="1"/>
      </xdr:nvSpPr>
      <xdr:spPr>
        <a:xfrm>
          <a:off x="3562428" y="135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135801</xdr:rowOff>
    </xdr:from>
    <xdr:to>
      <xdr:col>15</xdr:col>
      <xdr:colOff>101600</xdr:colOff>
      <xdr:row>79</xdr:row>
      <xdr:rowOff>65951</xdr:rowOff>
    </xdr:to>
    <xdr:sp macro="" textlink="">
      <xdr:nvSpPr>
        <xdr:cNvPr id="198" name="楕円 197"/>
        <xdr:cNvSpPr/>
      </xdr:nvSpPr>
      <xdr:spPr>
        <a:xfrm>
          <a:off x="2857500" y="135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57078</xdr:rowOff>
    </xdr:from>
    <xdr:ext cx="469744" cy="259045"/>
    <xdr:sp macro="" textlink="">
      <xdr:nvSpPr>
        <xdr:cNvPr id="199" name="テキスト ボックス 198"/>
        <xdr:cNvSpPr txBox="1"/>
      </xdr:nvSpPr>
      <xdr:spPr>
        <a:xfrm>
          <a:off x="2673428" y="1360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122213</xdr:rowOff>
    </xdr:from>
    <xdr:to>
      <xdr:col>10</xdr:col>
      <xdr:colOff>165100</xdr:colOff>
      <xdr:row>79</xdr:row>
      <xdr:rowOff>52363</xdr:rowOff>
    </xdr:to>
    <xdr:sp macro="" textlink="">
      <xdr:nvSpPr>
        <xdr:cNvPr id="200" name="楕円 199"/>
        <xdr:cNvSpPr/>
      </xdr:nvSpPr>
      <xdr:spPr>
        <a:xfrm>
          <a:off x="1968500" y="134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43490</xdr:rowOff>
    </xdr:from>
    <xdr:ext cx="469744" cy="259045"/>
    <xdr:sp macro="" textlink="">
      <xdr:nvSpPr>
        <xdr:cNvPr id="201" name="テキスト ボックス 200"/>
        <xdr:cNvSpPr txBox="1"/>
      </xdr:nvSpPr>
      <xdr:spPr>
        <a:xfrm>
          <a:off x="1784428" y="135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111340</xdr:rowOff>
    </xdr:from>
    <xdr:to>
      <xdr:col>6</xdr:col>
      <xdr:colOff>38100</xdr:colOff>
      <xdr:row>79</xdr:row>
      <xdr:rowOff>41490</xdr:rowOff>
    </xdr:to>
    <xdr:sp macro="" textlink="">
      <xdr:nvSpPr>
        <xdr:cNvPr id="202" name="楕円 201"/>
        <xdr:cNvSpPr/>
      </xdr:nvSpPr>
      <xdr:spPr>
        <a:xfrm>
          <a:off x="10795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32617</xdr:rowOff>
    </xdr:from>
    <xdr:ext cx="469744" cy="259045"/>
    <xdr:sp macro="" textlink="">
      <xdr:nvSpPr>
        <xdr:cNvPr id="203" name="テキスト ボックス 202"/>
        <xdr:cNvSpPr txBox="1"/>
      </xdr:nvSpPr>
      <xdr:spPr>
        <a:xfrm>
          <a:off x="895428" y="1357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96241</xdr:rowOff>
    </xdr:from>
    <xdr:to>
      <xdr:col>24</xdr:col>
      <xdr:colOff>63500</xdr:colOff>
      <xdr:row>97</xdr:row>
      <xdr:rowOff>136080</xdr:rowOff>
    </xdr:to>
    <xdr:cxnSp macro="">
      <xdr:nvCxnSpPr>
        <xdr:cNvPr id="233" name="直線コネクタ 232"/>
        <xdr:cNvCxnSpPr/>
      </xdr:nvCxnSpPr>
      <xdr:spPr>
        <a:xfrm flipV="1">
          <a:off x="3797300" y="16726891"/>
          <a:ext cx="8382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136080</xdr:rowOff>
    </xdr:from>
    <xdr:to>
      <xdr:col>19</xdr:col>
      <xdr:colOff>177800</xdr:colOff>
      <xdr:row>97</xdr:row>
      <xdr:rowOff>142545</xdr:rowOff>
    </xdr:to>
    <xdr:cxnSp macro="">
      <xdr:nvCxnSpPr>
        <xdr:cNvPr id="236" name="直線コネクタ 235"/>
        <xdr:cNvCxnSpPr/>
      </xdr:nvCxnSpPr>
      <xdr:spPr>
        <a:xfrm flipV="1">
          <a:off x="2908300" y="16766730"/>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139840</xdr:rowOff>
    </xdr:from>
    <xdr:to>
      <xdr:col>15</xdr:col>
      <xdr:colOff>50800</xdr:colOff>
      <xdr:row>97</xdr:row>
      <xdr:rowOff>142545</xdr:rowOff>
    </xdr:to>
    <xdr:cxnSp macro="">
      <xdr:nvCxnSpPr>
        <xdr:cNvPr id="239" name="直線コネクタ 238"/>
        <xdr:cNvCxnSpPr/>
      </xdr:nvCxnSpPr>
      <xdr:spPr>
        <a:xfrm>
          <a:off x="2019300" y="16770490"/>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139840</xdr:rowOff>
    </xdr:from>
    <xdr:to>
      <xdr:col>10</xdr:col>
      <xdr:colOff>114300</xdr:colOff>
      <xdr:row>97</xdr:row>
      <xdr:rowOff>147613</xdr:rowOff>
    </xdr:to>
    <xdr:cxnSp macro="">
      <xdr:nvCxnSpPr>
        <xdr:cNvPr id="242" name="直線コネクタ 241"/>
        <xdr:cNvCxnSpPr/>
      </xdr:nvCxnSpPr>
      <xdr:spPr>
        <a:xfrm flipV="1">
          <a:off x="1130300" y="1677049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45441</xdr:rowOff>
    </xdr:from>
    <xdr:to>
      <xdr:col>24</xdr:col>
      <xdr:colOff>114300</xdr:colOff>
      <xdr:row>97</xdr:row>
      <xdr:rowOff>147041</xdr:rowOff>
    </xdr:to>
    <xdr:sp macro="" textlink="">
      <xdr:nvSpPr>
        <xdr:cNvPr id="252" name="楕円 251"/>
        <xdr:cNvSpPr/>
      </xdr:nvSpPr>
      <xdr:spPr>
        <a:xfrm>
          <a:off x="4584700" y="166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23868</xdr:rowOff>
    </xdr:from>
    <xdr:ext cx="534377" cy="259045"/>
    <xdr:sp macro="" textlink="">
      <xdr:nvSpPr>
        <xdr:cNvPr id="253" name="扶助費該当値テキスト"/>
        <xdr:cNvSpPr txBox="1"/>
      </xdr:nvSpPr>
      <xdr:spPr>
        <a:xfrm>
          <a:off x="4686300" y="1665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85280</xdr:rowOff>
    </xdr:from>
    <xdr:to>
      <xdr:col>20</xdr:col>
      <xdr:colOff>38100</xdr:colOff>
      <xdr:row>98</xdr:row>
      <xdr:rowOff>15430</xdr:rowOff>
    </xdr:to>
    <xdr:sp macro="" textlink="">
      <xdr:nvSpPr>
        <xdr:cNvPr id="254" name="楕円 253"/>
        <xdr:cNvSpPr/>
      </xdr:nvSpPr>
      <xdr:spPr>
        <a:xfrm>
          <a:off x="3746500" y="167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6557</xdr:rowOff>
    </xdr:from>
    <xdr:ext cx="534377" cy="259045"/>
    <xdr:sp macro="" textlink="">
      <xdr:nvSpPr>
        <xdr:cNvPr id="255" name="テキスト ボックス 254"/>
        <xdr:cNvSpPr txBox="1"/>
      </xdr:nvSpPr>
      <xdr:spPr>
        <a:xfrm>
          <a:off x="3530111" y="168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91745</xdr:rowOff>
    </xdr:from>
    <xdr:to>
      <xdr:col>15</xdr:col>
      <xdr:colOff>101600</xdr:colOff>
      <xdr:row>98</xdr:row>
      <xdr:rowOff>21895</xdr:rowOff>
    </xdr:to>
    <xdr:sp macro="" textlink="">
      <xdr:nvSpPr>
        <xdr:cNvPr id="256" name="楕円 255"/>
        <xdr:cNvSpPr/>
      </xdr:nvSpPr>
      <xdr:spPr>
        <a:xfrm>
          <a:off x="2857500" y="167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13022</xdr:rowOff>
    </xdr:from>
    <xdr:ext cx="534377" cy="259045"/>
    <xdr:sp macro="" textlink="">
      <xdr:nvSpPr>
        <xdr:cNvPr id="257" name="テキスト ボックス 256"/>
        <xdr:cNvSpPr txBox="1"/>
      </xdr:nvSpPr>
      <xdr:spPr>
        <a:xfrm>
          <a:off x="2641111" y="168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89040</xdr:rowOff>
    </xdr:from>
    <xdr:to>
      <xdr:col>10</xdr:col>
      <xdr:colOff>165100</xdr:colOff>
      <xdr:row>98</xdr:row>
      <xdr:rowOff>19190</xdr:rowOff>
    </xdr:to>
    <xdr:sp macro="" textlink="">
      <xdr:nvSpPr>
        <xdr:cNvPr id="258" name="楕円 257"/>
        <xdr:cNvSpPr/>
      </xdr:nvSpPr>
      <xdr:spPr>
        <a:xfrm>
          <a:off x="1968500" y="167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10317</xdr:rowOff>
    </xdr:from>
    <xdr:ext cx="534377" cy="259045"/>
    <xdr:sp macro="" textlink="">
      <xdr:nvSpPr>
        <xdr:cNvPr id="259" name="テキスト ボックス 258"/>
        <xdr:cNvSpPr txBox="1"/>
      </xdr:nvSpPr>
      <xdr:spPr>
        <a:xfrm>
          <a:off x="1752111" y="168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96813</xdr:rowOff>
    </xdr:from>
    <xdr:to>
      <xdr:col>6</xdr:col>
      <xdr:colOff>38100</xdr:colOff>
      <xdr:row>98</xdr:row>
      <xdr:rowOff>26963</xdr:rowOff>
    </xdr:to>
    <xdr:sp macro="" textlink="">
      <xdr:nvSpPr>
        <xdr:cNvPr id="260" name="楕円 259"/>
        <xdr:cNvSpPr/>
      </xdr:nvSpPr>
      <xdr:spPr>
        <a:xfrm>
          <a:off x="1079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18090</xdr:rowOff>
    </xdr:from>
    <xdr:ext cx="534377" cy="259045"/>
    <xdr:sp macro="" textlink="">
      <xdr:nvSpPr>
        <xdr:cNvPr id="261" name="テキスト ボックス 260"/>
        <xdr:cNvSpPr txBox="1"/>
      </xdr:nvSpPr>
      <xdr:spPr>
        <a:xfrm>
          <a:off x="863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102389</xdr:rowOff>
    </xdr:from>
    <xdr:to>
      <xdr:col>55</xdr:col>
      <xdr:colOff>0</xdr:colOff>
      <xdr:row>38</xdr:row>
      <xdr:rowOff>73519</xdr:rowOff>
    </xdr:to>
    <xdr:cxnSp macro="">
      <xdr:nvCxnSpPr>
        <xdr:cNvPr id="290" name="直線コネクタ 289"/>
        <xdr:cNvCxnSpPr/>
      </xdr:nvCxnSpPr>
      <xdr:spPr>
        <a:xfrm flipV="1">
          <a:off x="9639300" y="6274589"/>
          <a:ext cx="838200" cy="3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73519</xdr:rowOff>
    </xdr:from>
    <xdr:to>
      <xdr:col>50</xdr:col>
      <xdr:colOff>114300</xdr:colOff>
      <xdr:row>38</xdr:row>
      <xdr:rowOff>82622</xdr:rowOff>
    </xdr:to>
    <xdr:cxnSp macro="">
      <xdr:nvCxnSpPr>
        <xdr:cNvPr id="293" name="直線コネクタ 292"/>
        <xdr:cNvCxnSpPr/>
      </xdr:nvCxnSpPr>
      <xdr:spPr>
        <a:xfrm flipV="1">
          <a:off x="8750300" y="6588619"/>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82622</xdr:rowOff>
    </xdr:from>
    <xdr:to>
      <xdr:col>45</xdr:col>
      <xdr:colOff>177800</xdr:colOff>
      <xdr:row>38</xdr:row>
      <xdr:rowOff>87025</xdr:rowOff>
    </xdr:to>
    <xdr:cxnSp macro="">
      <xdr:nvCxnSpPr>
        <xdr:cNvPr id="296" name="直線コネクタ 295"/>
        <xdr:cNvCxnSpPr/>
      </xdr:nvCxnSpPr>
      <xdr:spPr>
        <a:xfrm flipV="1">
          <a:off x="7861300" y="6597722"/>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87025</xdr:rowOff>
    </xdr:from>
    <xdr:to>
      <xdr:col>41</xdr:col>
      <xdr:colOff>50800</xdr:colOff>
      <xdr:row>38</xdr:row>
      <xdr:rowOff>89431</xdr:rowOff>
    </xdr:to>
    <xdr:cxnSp macro="">
      <xdr:nvCxnSpPr>
        <xdr:cNvPr id="299" name="直線コネクタ 298"/>
        <xdr:cNvCxnSpPr/>
      </xdr:nvCxnSpPr>
      <xdr:spPr>
        <a:xfrm flipV="1">
          <a:off x="6972300" y="6602125"/>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51589</xdr:rowOff>
    </xdr:from>
    <xdr:to>
      <xdr:col>55</xdr:col>
      <xdr:colOff>50800</xdr:colOff>
      <xdr:row>36</xdr:row>
      <xdr:rowOff>153189</xdr:rowOff>
    </xdr:to>
    <xdr:sp macro="" textlink="">
      <xdr:nvSpPr>
        <xdr:cNvPr id="309" name="楕円 308"/>
        <xdr:cNvSpPr/>
      </xdr:nvSpPr>
      <xdr:spPr>
        <a:xfrm>
          <a:off x="10426700" y="62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74466</xdr:rowOff>
    </xdr:from>
    <xdr:ext cx="599010" cy="259045"/>
    <xdr:sp macro="" textlink="">
      <xdr:nvSpPr>
        <xdr:cNvPr id="310" name="補助費等該当値テキスト"/>
        <xdr:cNvSpPr txBox="1"/>
      </xdr:nvSpPr>
      <xdr:spPr>
        <a:xfrm>
          <a:off x="10528300" y="607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22719</xdr:rowOff>
    </xdr:from>
    <xdr:to>
      <xdr:col>50</xdr:col>
      <xdr:colOff>165100</xdr:colOff>
      <xdr:row>38</xdr:row>
      <xdr:rowOff>124319</xdr:rowOff>
    </xdr:to>
    <xdr:sp macro="" textlink="">
      <xdr:nvSpPr>
        <xdr:cNvPr id="311" name="楕円 310"/>
        <xdr:cNvSpPr/>
      </xdr:nvSpPr>
      <xdr:spPr>
        <a:xfrm>
          <a:off x="9588500" y="6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115446</xdr:rowOff>
    </xdr:from>
    <xdr:ext cx="534377" cy="259045"/>
    <xdr:sp macro="" textlink="">
      <xdr:nvSpPr>
        <xdr:cNvPr id="312" name="テキスト ボックス 311"/>
        <xdr:cNvSpPr txBox="1"/>
      </xdr:nvSpPr>
      <xdr:spPr>
        <a:xfrm>
          <a:off x="9372111" y="663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31822</xdr:rowOff>
    </xdr:from>
    <xdr:to>
      <xdr:col>46</xdr:col>
      <xdr:colOff>38100</xdr:colOff>
      <xdr:row>38</xdr:row>
      <xdr:rowOff>133422</xdr:rowOff>
    </xdr:to>
    <xdr:sp macro="" textlink="">
      <xdr:nvSpPr>
        <xdr:cNvPr id="313" name="楕円 312"/>
        <xdr:cNvSpPr/>
      </xdr:nvSpPr>
      <xdr:spPr>
        <a:xfrm>
          <a:off x="8699500" y="65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124549</xdr:rowOff>
    </xdr:from>
    <xdr:ext cx="534377" cy="259045"/>
    <xdr:sp macro="" textlink="">
      <xdr:nvSpPr>
        <xdr:cNvPr id="314" name="テキスト ボックス 313"/>
        <xdr:cNvSpPr txBox="1"/>
      </xdr:nvSpPr>
      <xdr:spPr>
        <a:xfrm>
          <a:off x="8483111" y="66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36225</xdr:rowOff>
    </xdr:from>
    <xdr:to>
      <xdr:col>41</xdr:col>
      <xdr:colOff>101600</xdr:colOff>
      <xdr:row>38</xdr:row>
      <xdr:rowOff>137825</xdr:rowOff>
    </xdr:to>
    <xdr:sp macro="" textlink="">
      <xdr:nvSpPr>
        <xdr:cNvPr id="315" name="楕円 314"/>
        <xdr:cNvSpPr/>
      </xdr:nvSpPr>
      <xdr:spPr>
        <a:xfrm>
          <a:off x="7810500" y="65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128952</xdr:rowOff>
    </xdr:from>
    <xdr:ext cx="534377" cy="259045"/>
    <xdr:sp macro="" textlink="">
      <xdr:nvSpPr>
        <xdr:cNvPr id="316" name="テキスト ボックス 315"/>
        <xdr:cNvSpPr txBox="1"/>
      </xdr:nvSpPr>
      <xdr:spPr>
        <a:xfrm>
          <a:off x="7594111" y="66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38631</xdr:rowOff>
    </xdr:from>
    <xdr:to>
      <xdr:col>36</xdr:col>
      <xdr:colOff>165100</xdr:colOff>
      <xdr:row>38</xdr:row>
      <xdr:rowOff>140231</xdr:rowOff>
    </xdr:to>
    <xdr:sp macro="" textlink="">
      <xdr:nvSpPr>
        <xdr:cNvPr id="317" name="楕円 316"/>
        <xdr:cNvSpPr/>
      </xdr:nvSpPr>
      <xdr:spPr>
        <a:xfrm>
          <a:off x="6921500" y="65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131358</xdr:rowOff>
    </xdr:from>
    <xdr:ext cx="534377" cy="259045"/>
    <xdr:sp macro="" textlink="">
      <xdr:nvSpPr>
        <xdr:cNvPr id="318" name="テキスト ボックス 317"/>
        <xdr:cNvSpPr txBox="1"/>
      </xdr:nvSpPr>
      <xdr:spPr>
        <a:xfrm>
          <a:off x="6705111" y="66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109365</xdr:rowOff>
    </xdr:from>
    <xdr:to>
      <xdr:col>55</xdr:col>
      <xdr:colOff>0</xdr:colOff>
      <xdr:row>58</xdr:row>
      <xdr:rowOff>113764</xdr:rowOff>
    </xdr:to>
    <xdr:cxnSp macro="">
      <xdr:nvCxnSpPr>
        <xdr:cNvPr id="345" name="直線コネクタ 344"/>
        <xdr:cNvCxnSpPr/>
      </xdr:nvCxnSpPr>
      <xdr:spPr>
        <a:xfrm>
          <a:off x="9639300" y="10053465"/>
          <a:ext cx="8382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109365</xdr:rowOff>
    </xdr:from>
    <xdr:to>
      <xdr:col>50</xdr:col>
      <xdr:colOff>114300</xdr:colOff>
      <xdr:row>58</xdr:row>
      <xdr:rowOff>114310</xdr:rowOff>
    </xdr:to>
    <xdr:cxnSp macro="">
      <xdr:nvCxnSpPr>
        <xdr:cNvPr id="348" name="直線コネクタ 347"/>
        <xdr:cNvCxnSpPr/>
      </xdr:nvCxnSpPr>
      <xdr:spPr>
        <a:xfrm flipV="1">
          <a:off x="8750300" y="10053465"/>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114310</xdr:rowOff>
    </xdr:from>
    <xdr:to>
      <xdr:col>45</xdr:col>
      <xdr:colOff>177800</xdr:colOff>
      <xdr:row>58</xdr:row>
      <xdr:rowOff>120331</xdr:rowOff>
    </xdr:to>
    <xdr:cxnSp macro="">
      <xdr:nvCxnSpPr>
        <xdr:cNvPr id="351" name="直線コネクタ 350"/>
        <xdr:cNvCxnSpPr/>
      </xdr:nvCxnSpPr>
      <xdr:spPr>
        <a:xfrm flipV="1">
          <a:off x="7861300" y="10058410"/>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119355</xdr:rowOff>
    </xdr:from>
    <xdr:to>
      <xdr:col>41</xdr:col>
      <xdr:colOff>50800</xdr:colOff>
      <xdr:row>58</xdr:row>
      <xdr:rowOff>120331</xdr:rowOff>
    </xdr:to>
    <xdr:cxnSp macro="">
      <xdr:nvCxnSpPr>
        <xdr:cNvPr id="354" name="直線コネクタ 353"/>
        <xdr:cNvCxnSpPr/>
      </xdr:nvCxnSpPr>
      <xdr:spPr>
        <a:xfrm>
          <a:off x="6972300" y="10063455"/>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62964</xdr:rowOff>
    </xdr:from>
    <xdr:to>
      <xdr:col>55</xdr:col>
      <xdr:colOff>50800</xdr:colOff>
      <xdr:row>58</xdr:row>
      <xdr:rowOff>164564</xdr:rowOff>
    </xdr:to>
    <xdr:sp macro="" textlink="">
      <xdr:nvSpPr>
        <xdr:cNvPr id="364" name="楕円 363"/>
        <xdr:cNvSpPr/>
      </xdr:nvSpPr>
      <xdr:spPr>
        <a:xfrm>
          <a:off x="10426700" y="100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58565</xdr:rowOff>
    </xdr:from>
    <xdr:to>
      <xdr:col>50</xdr:col>
      <xdr:colOff>165100</xdr:colOff>
      <xdr:row>58</xdr:row>
      <xdr:rowOff>160165</xdr:rowOff>
    </xdr:to>
    <xdr:sp macro="" textlink="">
      <xdr:nvSpPr>
        <xdr:cNvPr id="366" name="楕円 365"/>
        <xdr:cNvSpPr/>
      </xdr:nvSpPr>
      <xdr:spPr>
        <a:xfrm>
          <a:off x="9588500" y="1000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151292</xdr:rowOff>
    </xdr:from>
    <xdr:ext cx="534377" cy="259045"/>
    <xdr:sp macro="" textlink="">
      <xdr:nvSpPr>
        <xdr:cNvPr id="367" name="テキスト ボックス 366"/>
        <xdr:cNvSpPr txBox="1"/>
      </xdr:nvSpPr>
      <xdr:spPr>
        <a:xfrm>
          <a:off x="9372111" y="1009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63510</xdr:rowOff>
    </xdr:from>
    <xdr:to>
      <xdr:col>46</xdr:col>
      <xdr:colOff>38100</xdr:colOff>
      <xdr:row>58</xdr:row>
      <xdr:rowOff>165110</xdr:rowOff>
    </xdr:to>
    <xdr:sp macro="" textlink="">
      <xdr:nvSpPr>
        <xdr:cNvPr id="368" name="楕円 367"/>
        <xdr:cNvSpPr/>
      </xdr:nvSpPr>
      <xdr:spPr>
        <a:xfrm>
          <a:off x="8699500" y="100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156237</xdr:rowOff>
    </xdr:from>
    <xdr:ext cx="534377" cy="259045"/>
    <xdr:sp macro="" textlink="">
      <xdr:nvSpPr>
        <xdr:cNvPr id="369" name="テキスト ボックス 368"/>
        <xdr:cNvSpPr txBox="1"/>
      </xdr:nvSpPr>
      <xdr:spPr>
        <a:xfrm>
          <a:off x="8483111" y="1010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69531</xdr:rowOff>
    </xdr:from>
    <xdr:to>
      <xdr:col>41</xdr:col>
      <xdr:colOff>101600</xdr:colOff>
      <xdr:row>58</xdr:row>
      <xdr:rowOff>171131</xdr:rowOff>
    </xdr:to>
    <xdr:sp macro="" textlink="">
      <xdr:nvSpPr>
        <xdr:cNvPr id="370" name="楕円 369"/>
        <xdr:cNvSpPr/>
      </xdr:nvSpPr>
      <xdr:spPr>
        <a:xfrm>
          <a:off x="7810500" y="100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162258</xdr:rowOff>
    </xdr:from>
    <xdr:ext cx="534377" cy="259045"/>
    <xdr:sp macro="" textlink="">
      <xdr:nvSpPr>
        <xdr:cNvPr id="371" name="テキスト ボックス 370"/>
        <xdr:cNvSpPr txBox="1"/>
      </xdr:nvSpPr>
      <xdr:spPr>
        <a:xfrm>
          <a:off x="7594111" y="101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68555</xdr:rowOff>
    </xdr:from>
    <xdr:to>
      <xdr:col>36</xdr:col>
      <xdr:colOff>165100</xdr:colOff>
      <xdr:row>58</xdr:row>
      <xdr:rowOff>170155</xdr:rowOff>
    </xdr:to>
    <xdr:sp macro="" textlink="">
      <xdr:nvSpPr>
        <xdr:cNvPr id="372" name="楕円 371"/>
        <xdr:cNvSpPr/>
      </xdr:nvSpPr>
      <xdr:spPr>
        <a:xfrm>
          <a:off x="69215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161282</xdr:rowOff>
    </xdr:from>
    <xdr:ext cx="534377" cy="259045"/>
    <xdr:sp macro="" textlink="">
      <xdr:nvSpPr>
        <xdr:cNvPr id="373" name="テキスト ボックス 372"/>
        <xdr:cNvSpPr txBox="1"/>
      </xdr:nvSpPr>
      <xdr:spPr>
        <a:xfrm>
          <a:off x="6705111" y="101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29642</xdr:rowOff>
    </xdr:from>
    <xdr:to>
      <xdr:col>55</xdr:col>
      <xdr:colOff>0</xdr:colOff>
      <xdr:row>79</xdr:row>
      <xdr:rowOff>32751</xdr:rowOff>
    </xdr:to>
    <xdr:cxnSp macro="">
      <xdr:nvCxnSpPr>
        <xdr:cNvPr id="402" name="直線コネクタ 401"/>
        <xdr:cNvCxnSpPr/>
      </xdr:nvCxnSpPr>
      <xdr:spPr>
        <a:xfrm flipV="1">
          <a:off x="9639300" y="13574192"/>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32751</xdr:rowOff>
    </xdr:from>
    <xdr:to>
      <xdr:col>50</xdr:col>
      <xdr:colOff>114300</xdr:colOff>
      <xdr:row>79</xdr:row>
      <xdr:rowOff>36342</xdr:rowOff>
    </xdr:to>
    <xdr:cxnSp macro="">
      <xdr:nvCxnSpPr>
        <xdr:cNvPr id="405" name="直線コネクタ 404"/>
        <xdr:cNvCxnSpPr/>
      </xdr:nvCxnSpPr>
      <xdr:spPr>
        <a:xfrm flipV="1">
          <a:off x="8750300" y="13577301"/>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36342</xdr:rowOff>
    </xdr:from>
    <xdr:to>
      <xdr:col>45</xdr:col>
      <xdr:colOff>177800</xdr:colOff>
      <xdr:row>79</xdr:row>
      <xdr:rowOff>36430</xdr:rowOff>
    </xdr:to>
    <xdr:cxnSp macro="">
      <xdr:nvCxnSpPr>
        <xdr:cNvPr id="408" name="直線コネクタ 407"/>
        <xdr:cNvCxnSpPr/>
      </xdr:nvCxnSpPr>
      <xdr:spPr>
        <a:xfrm flipV="1">
          <a:off x="7861300" y="13580892"/>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33548</xdr:rowOff>
    </xdr:from>
    <xdr:to>
      <xdr:col>41</xdr:col>
      <xdr:colOff>50800</xdr:colOff>
      <xdr:row>79</xdr:row>
      <xdr:rowOff>36430</xdr:rowOff>
    </xdr:to>
    <xdr:cxnSp macro="">
      <xdr:nvCxnSpPr>
        <xdr:cNvPr id="411" name="直線コネクタ 410"/>
        <xdr:cNvCxnSpPr/>
      </xdr:nvCxnSpPr>
      <xdr:spPr>
        <a:xfrm>
          <a:off x="6972300" y="13578098"/>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150292</xdr:rowOff>
    </xdr:from>
    <xdr:to>
      <xdr:col>55</xdr:col>
      <xdr:colOff>50800</xdr:colOff>
      <xdr:row>79</xdr:row>
      <xdr:rowOff>80442</xdr:rowOff>
    </xdr:to>
    <xdr:sp macro="" textlink="">
      <xdr:nvSpPr>
        <xdr:cNvPr id="421" name="楕円 420"/>
        <xdr:cNvSpPr/>
      </xdr:nvSpPr>
      <xdr:spPr>
        <a:xfrm>
          <a:off x="10426700" y="135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153401</xdr:rowOff>
    </xdr:from>
    <xdr:to>
      <xdr:col>50</xdr:col>
      <xdr:colOff>165100</xdr:colOff>
      <xdr:row>79</xdr:row>
      <xdr:rowOff>83551</xdr:rowOff>
    </xdr:to>
    <xdr:sp macro="" textlink="">
      <xdr:nvSpPr>
        <xdr:cNvPr id="423" name="楕円 422"/>
        <xdr:cNvSpPr/>
      </xdr:nvSpPr>
      <xdr:spPr>
        <a:xfrm>
          <a:off x="9588500" y="135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74678</xdr:rowOff>
    </xdr:from>
    <xdr:ext cx="469744" cy="259045"/>
    <xdr:sp macro="" textlink="">
      <xdr:nvSpPr>
        <xdr:cNvPr id="424" name="テキスト ボックス 423"/>
        <xdr:cNvSpPr txBox="1"/>
      </xdr:nvSpPr>
      <xdr:spPr>
        <a:xfrm>
          <a:off x="9404428" y="1361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156992</xdr:rowOff>
    </xdr:from>
    <xdr:to>
      <xdr:col>46</xdr:col>
      <xdr:colOff>38100</xdr:colOff>
      <xdr:row>79</xdr:row>
      <xdr:rowOff>87142</xdr:rowOff>
    </xdr:to>
    <xdr:sp macro="" textlink="">
      <xdr:nvSpPr>
        <xdr:cNvPr id="425" name="楕円 424"/>
        <xdr:cNvSpPr/>
      </xdr:nvSpPr>
      <xdr:spPr>
        <a:xfrm>
          <a:off x="8699500" y="135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78269</xdr:rowOff>
    </xdr:from>
    <xdr:ext cx="469744" cy="259045"/>
    <xdr:sp macro="" textlink="">
      <xdr:nvSpPr>
        <xdr:cNvPr id="426" name="テキスト ボックス 425"/>
        <xdr:cNvSpPr txBox="1"/>
      </xdr:nvSpPr>
      <xdr:spPr>
        <a:xfrm>
          <a:off x="8515428" y="136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157080</xdr:rowOff>
    </xdr:from>
    <xdr:to>
      <xdr:col>41</xdr:col>
      <xdr:colOff>101600</xdr:colOff>
      <xdr:row>79</xdr:row>
      <xdr:rowOff>87230</xdr:rowOff>
    </xdr:to>
    <xdr:sp macro="" textlink="">
      <xdr:nvSpPr>
        <xdr:cNvPr id="427" name="楕円 426"/>
        <xdr:cNvSpPr/>
      </xdr:nvSpPr>
      <xdr:spPr>
        <a:xfrm>
          <a:off x="7810500" y="13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78357</xdr:rowOff>
    </xdr:from>
    <xdr:ext cx="469744" cy="259045"/>
    <xdr:sp macro="" textlink="">
      <xdr:nvSpPr>
        <xdr:cNvPr id="428" name="テキスト ボックス 427"/>
        <xdr:cNvSpPr txBox="1"/>
      </xdr:nvSpPr>
      <xdr:spPr>
        <a:xfrm>
          <a:off x="7626428" y="136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154198</xdr:rowOff>
    </xdr:from>
    <xdr:to>
      <xdr:col>36</xdr:col>
      <xdr:colOff>165100</xdr:colOff>
      <xdr:row>79</xdr:row>
      <xdr:rowOff>84348</xdr:rowOff>
    </xdr:to>
    <xdr:sp macro="" textlink="">
      <xdr:nvSpPr>
        <xdr:cNvPr id="429" name="楕円 428"/>
        <xdr:cNvSpPr/>
      </xdr:nvSpPr>
      <xdr:spPr>
        <a:xfrm>
          <a:off x="6921500" y="135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75475</xdr:rowOff>
    </xdr:from>
    <xdr:ext cx="469744" cy="259045"/>
    <xdr:sp macro="" textlink="">
      <xdr:nvSpPr>
        <xdr:cNvPr id="430" name="テキスト ボックス 429"/>
        <xdr:cNvSpPr txBox="1"/>
      </xdr:nvSpPr>
      <xdr:spPr>
        <a:xfrm>
          <a:off x="6737428" y="136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162514</xdr:rowOff>
    </xdr:from>
    <xdr:to>
      <xdr:col>55</xdr:col>
      <xdr:colOff>0</xdr:colOff>
      <xdr:row>99</xdr:row>
      <xdr:rowOff>14556</xdr:rowOff>
    </xdr:to>
    <xdr:cxnSp macro="">
      <xdr:nvCxnSpPr>
        <xdr:cNvPr id="459" name="直線コネクタ 458"/>
        <xdr:cNvCxnSpPr/>
      </xdr:nvCxnSpPr>
      <xdr:spPr>
        <a:xfrm>
          <a:off x="9639300" y="16964614"/>
          <a:ext cx="838200" cy="2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162514</xdr:rowOff>
    </xdr:from>
    <xdr:to>
      <xdr:col>50</xdr:col>
      <xdr:colOff>114300</xdr:colOff>
      <xdr:row>99</xdr:row>
      <xdr:rowOff>6744</xdr:rowOff>
    </xdr:to>
    <xdr:cxnSp macro="">
      <xdr:nvCxnSpPr>
        <xdr:cNvPr id="462" name="直線コネクタ 461"/>
        <xdr:cNvCxnSpPr/>
      </xdr:nvCxnSpPr>
      <xdr:spPr>
        <a:xfrm flipV="1">
          <a:off x="8750300" y="16964614"/>
          <a:ext cx="8890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6744</xdr:rowOff>
    </xdr:from>
    <xdr:to>
      <xdr:col>45</xdr:col>
      <xdr:colOff>177800</xdr:colOff>
      <xdr:row>99</xdr:row>
      <xdr:rowOff>12877</xdr:rowOff>
    </xdr:to>
    <xdr:cxnSp macro="">
      <xdr:nvCxnSpPr>
        <xdr:cNvPr id="465" name="直線コネクタ 464"/>
        <xdr:cNvCxnSpPr/>
      </xdr:nvCxnSpPr>
      <xdr:spPr>
        <a:xfrm flipV="1">
          <a:off x="7861300" y="1698029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10525</xdr:rowOff>
    </xdr:from>
    <xdr:to>
      <xdr:col>41</xdr:col>
      <xdr:colOff>50800</xdr:colOff>
      <xdr:row>99</xdr:row>
      <xdr:rowOff>12877</xdr:rowOff>
    </xdr:to>
    <xdr:cxnSp macro="">
      <xdr:nvCxnSpPr>
        <xdr:cNvPr id="468" name="直線コネクタ 467"/>
        <xdr:cNvCxnSpPr/>
      </xdr:nvCxnSpPr>
      <xdr:spPr>
        <a:xfrm>
          <a:off x="6972300" y="16984075"/>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135206</xdr:rowOff>
    </xdr:from>
    <xdr:to>
      <xdr:col>55</xdr:col>
      <xdr:colOff>50800</xdr:colOff>
      <xdr:row>99</xdr:row>
      <xdr:rowOff>65356</xdr:rowOff>
    </xdr:to>
    <xdr:sp macro="" textlink="">
      <xdr:nvSpPr>
        <xdr:cNvPr id="478" name="楕円 477"/>
        <xdr:cNvSpPr/>
      </xdr:nvSpPr>
      <xdr:spPr>
        <a:xfrm>
          <a:off x="10426700" y="169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111714</xdr:rowOff>
    </xdr:from>
    <xdr:to>
      <xdr:col>50</xdr:col>
      <xdr:colOff>165100</xdr:colOff>
      <xdr:row>99</xdr:row>
      <xdr:rowOff>41864</xdr:rowOff>
    </xdr:to>
    <xdr:sp macro="" textlink="">
      <xdr:nvSpPr>
        <xdr:cNvPr id="480" name="楕円 479"/>
        <xdr:cNvSpPr/>
      </xdr:nvSpPr>
      <xdr:spPr>
        <a:xfrm>
          <a:off x="9588500" y="169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32991</xdr:rowOff>
    </xdr:from>
    <xdr:ext cx="534377" cy="259045"/>
    <xdr:sp macro="" textlink="">
      <xdr:nvSpPr>
        <xdr:cNvPr id="481" name="テキスト ボックス 480"/>
        <xdr:cNvSpPr txBox="1"/>
      </xdr:nvSpPr>
      <xdr:spPr>
        <a:xfrm>
          <a:off x="9372111" y="170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127394</xdr:rowOff>
    </xdr:from>
    <xdr:to>
      <xdr:col>46</xdr:col>
      <xdr:colOff>38100</xdr:colOff>
      <xdr:row>99</xdr:row>
      <xdr:rowOff>57544</xdr:rowOff>
    </xdr:to>
    <xdr:sp macro="" textlink="">
      <xdr:nvSpPr>
        <xdr:cNvPr id="482" name="楕円 481"/>
        <xdr:cNvSpPr/>
      </xdr:nvSpPr>
      <xdr:spPr>
        <a:xfrm>
          <a:off x="8699500" y="169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48671</xdr:rowOff>
    </xdr:from>
    <xdr:ext cx="534377" cy="259045"/>
    <xdr:sp macro="" textlink="">
      <xdr:nvSpPr>
        <xdr:cNvPr id="483" name="テキスト ボックス 482"/>
        <xdr:cNvSpPr txBox="1"/>
      </xdr:nvSpPr>
      <xdr:spPr>
        <a:xfrm>
          <a:off x="8483111" y="1702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133527</xdr:rowOff>
    </xdr:from>
    <xdr:to>
      <xdr:col>41</xdr:col>
      <xdr:colOff>101600</xdr:colOff>
      <xdr:row>99</xdr:row>
      <xdr:rowOff>63677</xdr:rowOff>
    </xdr:to>
    <xdr:sp macro="" textlink="">
      <xdr:nvSpPr>
        <xdr:cNvPr id="484" name="楕円 483"/>
        <xdr:cNvSpPr/>
      </xdr:nvSpPr>
      <xdr:spPr>
        <a:xfrm>
          <a:off x="7810500" y="16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54804</xdr:rowOff>
    </xdr:from>
    <xdr:ext cx="534377" cy="259045"/>
    <xdr:sp macro="" textlink="">
      <xdr:nvSpPr>
        <xdr:cNvPr id="485" name="テキスト ボックス 484"/>
        <xdr:cNvSpPr txBox="1"/>
      </xdr:nvSpPr>
      <xdr:spPr>
        <a:xfrm>
          <a:off x="7594111" y="1702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131175</xdr:rowOff>
    </xdr:from>
    <xdr:to>
      <xdr:col>36</xdr:col>
      <xdr:colOff>165100</xdr:colOff>
      <xdr:row>99</xdr:row>
      <xdr:rowOff>61325</xdr:rowOff>
    </xdr:to>
    <xdr:sp macro="" textlink="">
      <xdr:nvSpPr>
        <xdr:cNvPr id="486" name="楕円 485"/>
        <xdr:cNvSpPr/>
      </xdr:nvSpPr>
      <xdr:spPr>
        <a:xfrm>
          <a:off x="6921500" y="169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52452</xdr:rowOff>
    </xdr:from>
    <xdr:ext cx="534377" cy="259045"/>
    <xdr:sp macro="" textlink="">
      <xdr:nvSpPr>
        <xdr:cNvPr id="487" name="テキスト ボックス 486"/>
        <xdr:cNvSpPr txBox="1"/>
      </xdr:nvSpPr>
      <xdr:spPr>
        <a:xfrm>
          <a:off x="6705111" y="170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43547</xdr:rowOff>
    </xdr:from>
    <xdr:to>
      <xdr:col>85</xdr:col>
      <xdr:colOff>127000</xdr:colOff>
      <xdr:row>39</xdr:row>
      <xdr:rowOff>44450</xdr:rowOff>
    </xdr:to>
    <xdr:cxnSp macro="">
      <xdr:nvCxnSpPr>
        <xdr:cNvPr id="516" name="直線コネクタ 515"/>
        <xdr:cNvCxnSpPr/>
      </xdr:nvCxnSpPr>
      <xdr:spPr>
        <a:xfrm flipV="1">
          <a:off x="15481300" y="6730097"/>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41448</xdr:rowOff>
    </xdr:from>
    <xdr:to>
      <xdr:col>81</xdr:col>
      <xdr:colOff>50800</xdr:colOff>
      <xdr:row>39</xdr:row>
      <xdr:rowOff>44450</xdr:rowOff>
    </xdr:to>
    <xdr:cxnSp macro="">
      <xdr:nvCxnSpPr>
        <xdr:cNvPr id="519" name="直線コネクタ 518"/>
        <xdr:cNvCxnSpPr/>
      </xdr:nvCxnSpPr>
      <xdr:spPr>
        <a:xfrm>
          <a:off x="14592300" y="6727998"/>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35413</xdr:rowOff>
    </xdr:from>
    <xdr:to>
      <xdr:col>76</xdr:col>
      <xdr:colOff>114300</xdr:colOff>
      <xdr:row>39</xdr:row>
      <xdr:rowOff>41448</xdr:rowOff>
    </xdr:to>
    <xdr:cxnSp macro="">
      <xdr:nvCxnSpPr>
        <xdr:cNvPr id="522" name="直線コネクタ 521"/>
        <xdr:cNvCxnSpPr/>
      </xdr:nvCxnSpPr>
      <xdr:spPr>
        <a:xfrm>
          <a:off x="13703300" y="672196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35413</xdr:rowOff>
    </xdr:from>
    <xdr:to>
      <xdr:col>71</xdr:col>
      <xdr:colOff>177800</xdr:colOff>
      <xdr:row>39</xdr:row>
      <xdr:rowOff>44450</xdr:rowOff>
    </xdr:to>
    <xdr:cxnSp macro="">
      <xdr:nvCxnSpPr>
        <xdr:cNvPr id="525" name="直線コネクタ 524"/>
        <xdr:cNvCxnSpPr/>
      </xdr:nvCxnSpPr>
      <xdr:spPr>
        <a:xfrm flipV="1">
          <a:off x="12814300" y="6721963"/>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164197</xdr:rowOff>
    </xdr:from>
    <xdr:to>
      <xdr:col>85</xdr:col>
      <xdr:colOff>177800</xdr:colOff>
      <xdr:row>39</xdr:row>
      <xdr:rowOff>94347</xdr:rowOff>
    </xdr:to>
    <xdr:sp macro="" textlink="">
      <xdr:nvSpPr>
        <xdr:cNvPr id="535" name="楕円 534"/>
        <xdr:cNvSpPr/>
      </xdr:nvSpPr>
      <xdr:spPr>
        <a:xfrm>
          <a:off x="16268700" y="66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378565" cy="259045"/>
    <xdr:sp macro="" textlink="">
      <xdr:nvSpPr>
        <xdr:cNvPr id="536" name="災害復旧事業費該当値テキスト"/>
        <xdr:cNvSpPr txBox="1"/>
      </xdr:nvSpPr>
      <xdr:spPr>
        <a:xfrm>
          <a:off x="16370300" y="661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162098</xdr:rowOff>
    </xdr:from>
    <xdr:to>
      <xdr:col>76</xdr:col>
      <xdr:colOff>165100</xdr:colOff>
      <xdr:row>39</xdr:row>
      <xdr:rowOff>92248</xdr:rowOff>
    </xdr:to>
    <xdr:sp macro="" textlink="">
      <xdr:nvSpPr>
        <xdr:cNvPr id="539" name="楕円 538"/>
        <xdr:cNvSpPr/>
      </xdr:nvSpPr>
      <xdr:spPr>
        <a:xfrm>
          <a:off x="14541500" y="66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83375</xdr:rowOff>
    </xdr:from>
    <xdr:ext cx="378565" cy="259045"/>
    <xdr:sp macro="" textlink="">
      <xdr:nvSpPr>
        <xdr:cNvPr id="540" name="テキスト ボックス 539"/>
        <xdr:cNvSpPr txBox="1"/>
      </xdr:nvSpPr>
      <xdr:spPr>
        <a:xfrm>
          <a:off x="14403017" y="676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156063</xdr:rowOff>
    </xdr:from>
    <xdr:to>
      <xdr:col>72</xdr:col>
      <xdr:colOff>38100</xdr:colOff>
      <xdr:row>39</xdr:row>
      <xdr:rowOff>86213</xdr:rowOff>
    </xdr:to>
    <xdr:sp macro="" textlink="">
      <xdr:nvSpPr>
        <xdr:cNvPr id="541" name="楕円 540"/>
        <xdr:cNvSpPr/>
      </xdr:nvSpPr>
      <xdr:spPr>
        <a:xfrm>
          <a:off x="13652500" y="66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77340</xdr:rowOff>
    </xdr:from>
    <xdr:ext cx="469744" cy="259045"/>
    <xdr:sp macro="" textlink="">
      <xdr:nvSpPr>
        <xdr:cNvPr id="542" name="テキスト ボックス 541"/>
        <xdr:cNvSpPr txBox="1"/>
      </xdr:nvSpPr>
      <xdr:spPr>
        <a:xfrm>
          <a:off x="13468428" y="67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93676</xdr:rowOff>
    </xdr:from>
    <xdr:to>
      <xdr:col>85</xdr:col>
      <xdr:colOff>127000</xdr:colOff>
      <xdr:row>76</xdr:row>
      <xdr:rowOff>107302</xdr:rowOff>
    </xdr:to>
    <xdr:cxnSp macro="">
      <xdr:nvCxnSpPr>
        <xdr:cNvPr id="618" name="直線コネクタ 617"/>
        <xdr:cNvCxnSpPr/>
      </xdr:nvCxnSpPr>
      <xdr:spPr>
        <a:xfrm flipV="1">
          <a:off x="15481300" y="13123876"/>
          <a:ext cx="8382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104381</xdr:rowOff>
    </xdr:from>
    <xdr:to>
      <xdr:col>81</xdr:col>
      <xdr:colOff>50800</xdr:colOff>
      <xdr:row>76</xdr:row>
      <xdr:rowOff>107302</xdr:rowOff>
    </xdr:to>
    <xdr:cxnSp macro="">
      <xdr:nvCxnSpPr>
        <xdr:cNvPr id="621" name="直線コネクタ 620"/>
        <xdr:cNvCxnSpPr/>
      </xdr:nvCxnSpPr>
      <xdr:spPr>
        <a:xfrm>
          <a:off x="14592300" y="13134581"/>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104381</xdr:rowOff>
    </xdr:from>
    <xdr:to>
      <xdr:col>76</xdr:col>
      <xdr:colOff>114300</xdr:colOff>
      <xdr:row>76</xdr:row>
      <xdr:rowOff>109508</xdr:rowOff>
    </xdr:to>
    <xdr:cxnSp macro="">
      <xdr:nvCxnSpPr>
        <xdr:cNvPr id="624" name="直線コネクタ 623"/>
        <xdr:cNvCxnSpPr/>
      </xdr:nvCxnSpPr>
      <xdr:spPr>
        <a:xfrm flipV="1">
          <a:off x="13703300" y="13134581"/>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101701</xdr:rowOff>
    </xdr:from>
    <xdr:to>
      <xdr:col>71</xdr:col>
      <xdr:colOff>177800</xdr:colOff>
      <xdr:row>76</xdr:row>
      <xdr:rowOff>109508</xdr:rowOff>
    </xdr:to>
    <xdr:cxnSp macro="">
      <xdr:nvCxnSpPr>
        <xdr:cNvPr id="627" name="直線コネクタ 626"/>
        <xdr:cNvCxnSpPr/>
      </xdr:nvCxnSpPr>
      <xdr:spPr>
        <a:xfrm>
          <a:off x="12814300" y="13131901"/>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42876</xdr:rowOff>
    </xdr:from>
    <xdr:to>
      <xdr:col>85</xdr:col>
      <xdr:colOff>177800</xdr:colOff>
      <xdr:row>76</xdr:row>
      <xdr:rowOff>144476</xdr:rowOff>
    </xdr:to>
    <xdr:sp macro="" textlink="">
      <xdr:nvSpPr>
        <xdr:cNvPr id="637" name="楕円 636"/>
        <xdr:cNvSpPr/>
      </xdr:nvSpPr>
      <xdr:spPr>
        <a:xfrm>
          <a:off x="16268700" y="130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21303</xdr:rowOff>
    </xdr:from>
    <xdr:ext cx="534377" cy="259045"/>
    <xdr:sp macro="" textlink="">
      <xdr:nvSpPr>
        <xdr:cNvPr id="638" name="公債費該当値テキスト"/>
        <xdr:cNvSpPr txBox="1"/>
      </xdr:nvSpPr>
      <xdr:spPr>
        <a:xfrm>
          <a:off x="16370300" y="130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56502</xdr:rowOff>
    </xdr:from>
    <xdr:to>
      <xdr:col>81</xdr:col>
      <xdr:colOff>101600</xdr:colOff>
      <xdr:row>76</xdr:row>
      <xdr:rowOff>158102</xdr:rowOff>
    </xdr:to>
    <xdr:sp macro="" textlink="">
      <xdr:nvSpPr>
        <xdr:cNvPr id="639" name="楕円 638"/>
        <xdr:cNvSpPr/>
      </xdr:nvSpPr>
      <xdr:spPr>
        <a:xfrm>
          <a:off x="15430500" y="130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149229</xdr:rowOff>
    </xdr:from>
    <xdr:ext cx="534377" cy="259045"/>
    <xdr:sp macro="" textlink="">
      <xdr:nvSpPr>
        <xdr:cNvPr id="640" name="テキスト ボックス 639"/>
        <xdr:cNvSpPr txBox="1"/>
      </xdr:nvSpPr>
      <xdr:spPr>
        <a:xfrm>
          <a:off x="15214111" y="131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53581</xdr:rowOff>
    </xdr:from>
    <xdr:to>
      <xdr:col>76</xdr:col>
      <xdr:colOff>165100</xdr:colOff>
      <xdr:row>76</xdr:row>
      <xdr:rowOff>155181</xdr:rowOff>
    </xdr:to>
    <xdr:sp macro="" textlink="">
      <xdr:nvSpPr>
        <xdr:cNvPr id="641" name="楕円 640"/>
        <xdr:cNvSpPr/>
      </xdr:nvSpPr>
      <xdr:spPr>
        <a:xfrm>
          <a:off x="14541500" y="130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146308</xdr:rowOff>
    </xdr:from>
    <xdr:ext cx="534377" cy="259045"/>
    <xdr:sp macro="" textlink="">
      <xdr:nvSpPr>
        <xdr:cNvPr id="642" name="テキスト ボックス 641"/>
        <xdr:cNvSpPr txBox="1"/>
      </xdr:nvSpPr>
      <xdr:spPr>
        <a:xfrm>
          <a:off x="14325111" y="131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58708</xdr:rowOff>
    </xdr:from>
    <xdr:to>
      <xdr:col>72</xdr:col>
      <xdr:colOff>38100</xdr:colOff>
      <xdr:row>76</xdr:row>
      <xdr:rowOff>160308</xdr:rowOff>
    </xdr:to>
    <xdr:sp macro="" textlink="">
      <xdr:nvSpPr>
        <xdr:cNvPr id="643" name="楕円 642"/>
        <xdr:cNvSpPr/>
      </xdr:nvSpPr>
      <xdr:spPr>
        <a:xfrm>
          <a:off x="13652500" y="130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151435</xdr:rowOff>
    </xdr:from>
    <xdr:ext cx="534377" cy="259045"/>
    <xdr:sp macro="" textlink="">
      <xdr:nvSpPr>
        <xdr:cNvPr id="644" name="テキスト ボックス 643"/>
        <xdr:cNvSpPr txBox="1"/>
      </xdr:nvSpPr>
      <xdr:spPr>
        <a:xfrm>
          <a:off x="13436111" y="131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50901</xdr:rowOff>
    </xdr:from>
    <xdr:to>
      <xdr:col>67</xdr:col>
      <xdr:colOff>101600</xdr:colOff>
      <xdr:row>76</xdr:row>
      <xdr:rowOff>152501</xdr:rowOff>
    </xdr:to>
    <xdr:sp macro="" textlink="">
      <xdr:nvSpPr>
        <xdr:cNvPr id="645" name="楕円 644"/>
        <xdr:cNvSpPr/>
      </xdr:nvSpPr>
      <xdr:spPr>
        <a:xfrm>
          <a:off x="12763500" y="130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143628</xdr:rowOff>
    </xdr:from>
    <xdr:ext cx="534377" cy="259045"/>
    <xdr:sp macro="" textlink="">
      <xdr:nvSpPr>
        <xdr:cNvPr id="646" name="テキスト ボックス 645"/>
        <xdr:cNvSpPr txBox="1"/>
      </xdr:nvSpPr>
      <xdr:spPr>
        <a:xfrm>
          <a:off x="12547111" y="131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76355</xdr:rowOff>
    </xdr:from>
    <xdr:to>
      <xdr:col>85</xdr:col>
      <xdr:colOff>127000</xdr:colOff>
      <xdr:row>99</xdr:row>
      <xdr:rowOff>76736</xdr:rowOff>
    </xdr:to>
    <xdr:cxnSp macro="">
      <xdr:nvCxnSpPr>
        <xdr:cNvPr id="677" name="直線コネクタ 676"/>
        <xdr:cNvCxnSpPr/>
      </xdr:nvCxnSpPr>
      <xdr:spPr>
        <a:xfrm>
          <a:off x="15481300" y="1704990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1208</xdr:rowOff>
    </xdr:from>
    <xdr:to>
      <xdr:col>81</xdr:col>
      <xdr:colOff>50800</xdr:colOff>
      <xdr:row>99</xdr:row>
      <xdr:rowOff>76355</xdr:rowOff>
    </xdr:to>
    <xdr:cxnSp macro="">
      <xdr:nvCxnSpPr>
        <xdr:cNvPr id="680" name="直線コネクタ 679"/>
        <xdr:cNvCxnSpPr/>
      </xdr:nvCxnSpPr>
      <xdr:spPr>
        <a:xfrm>
          <a:off x="14592300" y="16803308"/>
          <a:ext cx="889000" cy="2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xdr:rowOff>
    </xdr:from>
    <xdr:to>
      <xdr:col>76</xdr:col>
      <xdr:colOff>114300</xdr:colOff>
      <xdr:row>98</xdr:row>
      <xdr:rowOff>164830</xdr:rowOff>
    </xdr:to>
    <xdr:cxnSp macro="">
      <xdr:nvCxnSpPr>
        <xdr:cNvPr id="683" name="直線コネクタ 682"/>
        <xdr:cNvCxnSpPr/>
      </xdr:nvCxnSpPr>
      <xdr:spPr>
        <a:xfrm flipV="1">
          <a:off x="13703300" y="16803308"/>
          <a:ext cx="889000" cy="16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164830</xdr:rowOff>
    </xdr:from>
    <xdr:to>
      <xdr:col>71</xdr:col>
      <xdr:colOff>177800</xdr:colOff>
      <xdr:row>99</xdr:row>
      <xdr:rowOff>53845</xdr:rowOff>
    </xdr:to>
    <xdr:cxnSp macro="">
      <xdr:nvCxnSpPr>
        <xdr:cNvPr id="686" name="直線コネクタ 685"/>
        <xdr:cNvCxnSpPr/>
      </xdr:nvCxnSpPr>
      <xdr:spPr>
        <a:xfrm flipV="1">
          <a:off x="12814300" y="16966930"/>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25936</xdr:rowOff>
    </xdr:from>
    <xdr:to>
      <xdr:col>85</xdr:col>
      <xdr:colOff>177800</xdr:colOff>
      <xdr:row>99</xdr:row>
      <xdr:rowOff>127536</xdr:rowOff>
    </xdr:to>
    <xdr:sp macro="" textlink="">
      <xdr:nvSpPr>
        <xdr:cNvPr id="696" name="楕円 695"/>
        <xdr:cNvSpPr/>
      </xdr:nvSpPr>
      <xdr:spPr>
        <a:xfrm>
          <a:off x="16268700" y="169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112313</xdr:rowOff>
    </xdr:from>
    <xdr:ext cx="469744" cy="259045"/>
    <xdr:sp macro="" textlink="">
      <xdr:nvSpPr>
        <xdr:cNvPr id="697" name="積立金該当値テキスト"/>
        <xdr:cNvSpPr txBox="1"/>
      </xdr:nvSpPr>
      <xdr:spPr>
        <a:xfrm>
          <a:off x="16370300" y="169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25555</xdr:rowOff>
    </xdr:from>
    <xdr:to>
      <xdr:col>81</xdr:col>
      <xdr:colOff>101600</xdr:colOff>
      <xdr:row>99</xdr:row>
      <xdr:rowOff>127155</xdr:rowOff>
    </xdr:to>
    <xdr:sp macro="" textlink="">
      <xdr:nvSpPr>
        <xdr:cNvPr id="698" name="楕円 697"/>
        <xdr:cNvSpPr/>
      </xdr:nvSpPr>
      <xdr:spPr>
        <a:xfrm>
          <a:off x="15430500" y="16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118282</xdr:rowOff>
    </xdr:from>
    <xdr:ext cx="469744" cy="259045"/>
    <xdr:sp macro="" textlink="">
      <xdr:nvSpPr>
        <xdr:cNvPr id="699" name="テキスト ボックス 698"/>
        <xdr:cNvSpPr txBox="1"/>
      </xdr:nvSpPr>
      <xdr:spPr>
        <a:xfrm>
          <a:off x="15246428" y="1709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121858</xdr:rowOff>
    </xdr:from>
    <xdr:to>
      <xdr:col>76</xdr:col>
      <xdr:colOff>165100</xdr:colOff>
      <xdr:row>98</xdr:row>
      <xdr:rowOff>52008</xdr:rowOff>
    </xdr:to>
    <xdr:sp macro="" textlink="">
      <xdr:nvSpPr>
        <xdr:cNvPr id="700" name="楕円 699"/>
        <xdr:cNvSpPr/>
      </xdr:nvSpPr>
      <xdr:spPr>
        <a:xfrm>
          <a:off x="14541500" y="16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68535</xdr:rowOff>
    </xdr:from>
    <xdr:ext cx="534377" cy="259045"/>
    <xdr:sp macro="" textlink="">
      <xdr:nvSpPr>
        <xdr:cNvPr id="701" name="テキスト ボックス 700"/>
        <xdr:cNvSpPr txBox="1"/>
      </xdr:nvSpPr>
      <xdr:spPr>
        <a:xfrm>
          <a:off x="14325111" y="165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114030</xdr:rowOff>
    </xdr:from>
    <xdr:to>
      <xdr:col>72</xdr:col>
      <xdr:colOff>38100</xdr:colOff>
      <xdr:row>99</xdr:row>
      <xdr:rowOff>44180</xdr:rowOff>
    </xdr:to>
    <xdr:sp macro="" textlink="">
      <xdr:nvSpPr>
        <xdr:cNvPr id="702" name="楕円 701"/>
        <xdr:cNvSpPr/>
      </xdr:nvSpPr>
      <xdr:spPr>
        <a:xfrm>
          <a:off x="13652500" y="169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60707</xdr:rowOff>
    </xdr:from>
    <xdr:ext cx="534377" cy="259045"/>
    <xdr:sp macro="" textlink="">
      <xdr:nvSpPr>
        <xdr:cNvPr id="703" name="テキスト ボックス 702"/>
        <xdr:cNvSpPr txBox="1"/>
      </xdr:nvSpPr>
      <xdr:spPr>
        <a:xfrm>
          <a:off x="13436111" y="166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3045</xdr:rowOff>
    </xdr:from>
    <xdr:to>
      <xdr:col>67</xdr:col>
      <xdr:colOff>101600</xdr:colOff>
      <xdr:row>99</xdr:row>
      <xdr:rowOff>104645</xdr:rowOff>
    </xdr:to>
    <xdr:sp macro="" textlink="">
      <xdr:nvSpPr>
        <xdr:cNvPr id="704" name="楕円 703"/>
        <xdr:cNvSpPr/>
      </xdr:nvSpPr>
      <xdr:spPr>
        <a:xfrm>
          <a:off x="12763500" y="169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95772</xdr:rowOff>
    </xdr:from>
    <xdr:ext cx="534377" cy="259045"/>
    <xdr:sp macro="" textlink="">
      <xdr:nvSpPr>
        <xdr:cNvPr id="705" name="テキスト ボックス 704"/>
        <xdr:cNvSpPr txBox="1"/>
      </xdr:nvSpPr>
      <xdr:spPr>
        <a:xfrm>
          <a:off x="12547111" y="170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43786</xdr:rowOff>
    </xdr:from>
    <xdr:to>
      <xdr:col>116</xdr:col>
      <xdr:colOff>63500</xdr:colOff>
      <xdr:row>39</xdr:row>
      <xdr:rowOff>75104</xdr:rowOff>
    </xdr:to>
    <xdr:cxnSp macro="">
      <xdr:nvCxnSpPr>
        <xdr:cNvPr id="736" name="直線コネクタ 735"/>
        <xdr:cNvCxnSpPr/>
      </xdr:nvCxnSpPr>
      <xdr:spPr>
        <a:xfrm flipV="1">
          <a:off x="21323300" y="6730336"/>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74875</xdr:rowOff>
    </xdr:from>
    <xdr:to>
      <xdr:col>111</xdr:col>
      <xdr:colOff>177800</xdr:colOff>
      <xdr:row>39</xdr:row>
      <xdr:rowOff>75104</xdr:rowOff>
    </xdr:to>
    <xdr:cxnSp macro="">
      <xdr:nvCxnSpPr>
        <xdr:cNvPr id="739" name="直線コネクタ 738"/>
        <xdr:cNvCxnSpPr/>
      </xdr:nvCxnSpPr>
      <xdr:spPr>
        <a:xfrm>
          <a:off x="20434300" y="676142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54432</xdr:rowOff>
    </xdr:from>
    <xdr:to>
      <xdr:col>107</xdr:col>
      <xdr:colOff>50800</xdr:colOff>
      <xdr:row>39</xdr:row>
      <xdr:rowOff>74875</xdr:rowOff>
    </xdr:to>
    <xdr:cxnSp macro="">
      <xdr:nvCxnSpPr>
        <xdr:cNvPr id="742" name="直線コネクタ 741"/>
        <xdr:cNvCxnSpPr/>
      </xdr:nvCxnSpPr>
      <xdr:spPr>
        <a:xfrm>
          <a:off x="19545300" y="6740982"/>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54432</xdr:rowOff>
    </xdr:from>
    <xdr:to>
      <xdr:col>102</xdr:col>
      <xdr:colOff>114300</xdr:colOff>
      <xdr:row>39</xdr:row>
      <xdr:rowOff>57077</xdr:rowOff>
    </xdr:to>
    <xdr:cxnSp macro="">
      <xdr:nvCxnSpPr>
        <xdr:cNvPr id="745" name="直線コネクタ 744"/>
        <xdr:cNvCxnSpPr/>
      </xdr:nvCxnSpPr>
      <xdr:spPr>
        <a:xfrm flipV="1">
          <a:off x="18656300" y="6740982"/>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164436</xdr:rowOff>
    </xdr:from>
    <xdr:to>
      <xdr:col>116</xdr:col>
      <xdr:colOff>114300</xdr:colOff>
      <xdr:row>39</xdr:row>
      <xdr:rowOff>94586</xdr:rowOff>
    </xdr:to>
    <xdr:sp macro="" textlink="">
      <xdr:nvSpPr>
        <xdr:cNvPr id="755" name="楕円 754"/>
        <xdr:cNvSpPr/>
      </xdr:nvSpPr>
      <xdr:spPr>
        <a:xfrm>
          <a:off x="22110700" y="66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106254</xdr:rowOff>
    </xdr:from>
    <xdr:ext cx="469744" cy="259045"/>
    <xdr:sp macro="" textlink="">
      <xdr:nvSpPr>
        <xdr:cNvPr id="756" name="投資及び出資金該当値テキスト"/>
        <xdr:cNvSpPr txBox="1"/>
      </xdr:nvSpPr>
      <xdr:spPr>
        <a:xfrm>
          <a:off x="22212300"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24304</xdr:rowOff>
    </xdr:from>
    <xdr:to>
      <xdr:col>112</xdr:col>
      <xdr:colOff>38100</xdr:colOff>
      <xdr:row>39</xdr:row>
      <xdr:rowOff>125904</xdr:rowOff>
    </xdr:to>
    <xdr:sp macro="" textlink="">
      <xdr:nvSpPr>
        <xdr:cNvPr id="757" name="楕円 756"/>
        <xdr:cNvSpPr/>
      </xdr:nvSpPr>
      <xdr:spPr>
        <a:xfrm>
          <a:off x="21272500" y="67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117031</xdr:rowOff>
    </xdr:from>
    <xdr:ext cx="378565" cy="259045"/>
    <xdr:sp macro="" textlink="">
      <xdr:nvSpPr>
        <xdr:cNvPr id="758" name="テキスト ボックス 757"/>
        <xdr:cNvSpPr txBox="1"/>
      </xdr:nvSpPr>
      <xdr:spPr>
        <a:xfrm>
          <a:off x="21134017" y="680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24075</xdr:rowOff>
    </xdr:from>
    <xdr:to>
      <xdr:col>107</xdr:col>
      <xdr:colOff>101600</xdr:colOff>
      <xdr:row>39</xdr:row>
      <xdr:rowOff>125675</xdr:rowOff>
    </xdr:to>
    <xdr:sp macro="" textlink="">
      <xdr:nvSpPr>
        <xdr:cNvPr id="759" name="楕円 758"/>
        <xdr:cNvSpPr/>
      </xdr:nvSpPr>
      <xdr:spPr>
        <a:xfrm>
          <a:off x="20383500" y="67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116802</xdr:rowOff>
    </xdr:from>
    <xdr:ext cx="378565" cy="259045"/>
    <xdr:sp macro="" textlink="">
      <xdr:nvSpPr>
        <xdr:cNvPr id="760" name="テキスト ボックス 759"/>
        <xdr:cNvSpPr txBox="1"/>
      </xdr:nvSpPr>
      <xdr:spPr>
        <a:xfrm>
          <a:off x="20245017" y="680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3632</xdr:rowOff>
    </xdr:from>
    <xdr:to>
      <xdr:col>102</xdr:col>
      <xdr:colOff>165100</xdr:colOff>
      <xdr:row>39</xdr:row>
      <xdr:rowOff>105232</xdr:rowOff>
    </xdr:to>
    <xdr:sp macro="" textlink="">
      <xdr:nvSpPr>
        <xdr:cNvPr id="761" name="楕円 760"/>
        <xdr:cNvSpPr/>
      </xdr:nvSpPr>
      <xdr:spPr>
        <a:xfrm>
          <a:off x="19494500" y="66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96359</xdr:rowOff>
    </xdr:from>
    <xdr:ext cx="469744" cy="259045"/>
    <xdr:sp macro="" textlink="">
      <xdr:nvSpPr>
        <xdr:cNvPr id="762" name="テキスト ボックス 761"/>
        <xdr:cNvSpPr txBox="1"/>
      </xdr:nvSpPr>
      <xdr:spPr>
        <a:xfrm>
          <a:off x="19310428" y="67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6277</xdr:rowOff>
    </xdr:from>
    <xdr:to>
      <xdr:col>98</xdr:col>
      <xdr:colOff>38100</xdr:colOff>
      <xdr:row>39</xdr:row>
      <xdr:rowOff>107877</xdr:rowOff>
    </xdr:to>
    <xdr:sp macro="" textlink="">
      <xdr:nvSpPr>
        <xdr:cNvPr id="763" name="楕円 762"/>
        <xdr:cNvSpPr/>
      </xdr:nvSpPr>
      <xdr:spPr>
        <a:xfrm>
          <a:off x="18605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99004</xdr:rowOff>
    </xdr:from>
    <xdr:ext cx="469744" cy="259045"/>
    <xdr:sp macro="" textlink="">
      <xdr:nvSpPr>
        <xdr:cNvPr id="764" name="テキスト ボックス 763"/>
        <xdr:cNvSpPr txBox="1"/>
      </xdr:nvSpPr>
      <xdr:spPr>
        <a:xfrm>
          <a:off x="18421428" y="678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28334</xdr:rowOff>
    </xdr:from>
    <xdr:to>
      <xdr:col>116</xdr:col>
      <xdr:colOff>63500</xdr:colOff>
      <xdr:row>59</xdr:row>
      <xdr:rowOff>29959</xdr:rowOff>
    </xdr:to>
    <xdr:cxnSp macro="">
      <xdr:nvCxnSpPr>
        <xdr:cNvPr id="793" name="直線コネクタ 792"/>
        <xdr:cNvCxnSpPr/>
      </xdr:nvCxnSpPr>
      <xdr:spPr>
        <a:xfrm flipV="1">
          <a:off x="21323300" y="10143884"/>
          <a:ext cx="8382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29820</xdr:rowOff>
    </xdr:from>
    <xdr:to>
      <xdr:col>111</xdr:col>
      <xdr:colOff>177800</xdr:colOff>
      <xdr:row>59</xdr:row>
      <xdr:rowOff>29959</xdr:rowOff>
    </xdr:to>
    <xdr:cxnSp macro="">
      <xdr:nvCxnSpPr>
        <xdr:cNvPr id="796" name="直線コネクタ 795"/>
        <xdr:cNvCxnSpPr/>
      </xdr:nvCxnSpPr>
      <xdr:spPr>
        <a:xfrm>
          <a:off x="20434300" y="10145370"/>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29070</xdr:rowOff>
    </xdr:from>
    <xdr:to>
      <xdr:col>107</xdr:col>
      <xdr:colOff>50800</xdr:colOff>
      <xdr:row>59</xdr:row>
      <xdr:rowOff>29820</xdr:rowOff>
    </xdr:to>
    <xdr:cxnSp macro="">
      <xdr:nvCxnSpPr>
        <xdr:cNvPr id="799" name="直線コネクタ 798"/>
        <xdr:cNvCxnSpPr/>
      </xdr:nvCxnSpPr>
      <xdr:spPr>
        <a:xfrm>
          <a:off x="19545300" y="10144620"/>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27407</xdr:rowOff>
    </xdr:from>
    <xdr:to>
      <xdr:col>102</xdr:col>
      <xdr:colOff>114300</xdr:colOff>
      <xdr:row>59</xdr:row>
      <xdr:rowOff>29070</xdr:rowOff>
    </xdr:to>
    <xdr:cxnSp macro="">
      <xdr:nvCxnSpPr>
        <xdr:cNvPr id="802" name="直線コネクタ 801"/>
        <xdr:cNvCxnSpPr/>
      </xdr:nvCxnSpPr>
      <xdr:spPr>
        <a:xfrm>
          <a:off x="18656300" y="10142957"/>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148984</xdr:rowOff>
    </xdr:from>
    <xdr:to>
      <xdr:col>116</xdr:col>
      <xdr:colOff>114300</xdr:colOff>
      <xdr:row>59</xdr:row>
      <xdr:rowOff>79134</xdr:rowOff>
    </xdr:to>
    <xdr:sp macro="" textlink="">
      <xdr:nvSpPr>
        <xdr:cNvPr id="812" name="楕円 811"/>
        <xdr:cNvSpPr/>
      </xdr:nvSpPr>
      <xdr:spPr>
        <a:xfrm>
          <a:off x="22110700" y="100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150609</xdr:rowOff>
    </xdr:from>
    <xdr:to>
      <xdr:col>112</xdr:col>
      <xdr:colOff>38100</xdr:colOff>
      <xdr:row>59</xdr:row>
      <xdr:rowOff>80759</xdr:rowOff>
    </xdr:to>
    <xdr:sp macro="" textlink="">
      <xdr:nvSpPr>
        <xdr:cNvPr id="814" name="楕円 813"/>
        <xdr:cNvSpPr/>
      </xdr:nvSpPr>
      <xdr:spPr>
        <a:xfrm>
          <a:off x="21272500" y="100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71886</xdr:rowOff>
    </xdr:from>
    <xdr:ext cx="469744" cy="259045"/>
    <xdr:sp macro="" textlink="">
      <xdr:nvSpPr>
        <xdr:cNvPr id="815" name="テキスト ボックス 814"/>
        <xdr:cNvSpPr txBox="1"/>
      </xdr:nvSpPr>
      <xdr:spPr>
        <a:xfrm>
          <a:off x="21088428" y="1018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150470</xdr:rowOff>
    </xdr:from>
    <xdr:to>
      <xdr:col>107</xdr:col>
      <xdr:colOff>101600</xdr:colOff>
      <xdr:row>59</xdr:row>
      <xdr:rowOff>80620</xdr:rowOff>
    </xdr:to>
    <xdr:sp macro="" textlink="">
      <xdr:nvSpPr>
        <xdr:cNvPr id="816" name="楕円 815"/>
        <xdr:cNvSpPr/>
      </xdr:nvSpPr>
      <xdr:spPr>
        <a:xfrm>
          <a:off x="203835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71747</xdr:rowOff>
    </xdr:from>
    <xdr:ext cx="469744" cy="259045"/>
    <xdr:sp macro="" textlink="">
      <xdr:nvSpPr>
        <xdr:cNvPr id="817" name="テキスト ボックス 816"/>
        <xdr:cNvSpPr txBox="1"/>
      </xdr:nvSpPr>
      <xdr:spPr>
        <a:xfrm>
          <a:off x="20199428" y="101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149720</xdr:rowOff>
    </xdr:from>
    <xdr:to>
      <xdr:col>102</xdr:col>
      <xdr:colOff>165100</xdr:colOff>
      <xdr:row>59</xdr:row>
      <xdr:rowOff>79870</xdr:rowOff>
    </xdr:to>
    <xdr:sp macro="" textlink="">
      <xdr:nvSpPr>
        <xdr:cNvPr id="818" name="楕円 817"/>
        <xdr:cNvSpPr/>
      </xdr:nvSpPr>
      <xdr:spPr>
        <a:xfrm>
          <a:off x="19494500" y="100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70997</xdr:rowOff>
    </xdr:from>
    <xdr:ext cx="469744" cy="259045"/>
    <xdr:sp macro="" textlink="">
      <xdr:nvSpPr>
        <xdr:cNvPr id="819" name="テキスト ボックス 818"/>
        <xdr:cNvSpPr txBox="1"/>
      </xdr:nvSpPr>
      <xdr:spPr>
        <a:xfrm>
          <a:off x="19310428" y="1018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148057</xdr:rowOff>
    </xdr:from>
    <xdr:to>
      <xdr:col>98</xdr:col>
      <xdr:colOff>38100</xdr:colOff>
      <xdr:row>59</xdr:row>
      <xdr:rowOff>78207</xdr:rowOff>
    </xdr:to>
    <xdr:sp macro="" textlink="">
      <xdr:nvSpPr>
        <xdr:cNvPr id="820" name="楕円 819"/>
        <xdr:cNvSpPr/>
      </xdr:nvSpPr>
      <xdr:spPr>
        <a:xfrm>
          <a:off x="18605500" y="100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69334</xdr:rowOff>
    </xdr:from>
    <xdr:ext cx="469744" cy="259045"/>
    <xdr:sp macro="" textlink="">
      <xdr:nvSpPr>
        <xdr:cNvPr id="821" name="テキスト ボックス 820"/>
        <xdr:cNvSpPr txBox="1"/>
      </xdr:nvSpPr>
      <xdr:spPr>
        <a:xfrm>
          <a:off x="18421428" y="1018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8919</xdr:rowOff>
    </xdr:from>
    <xdr:to>
      <xdr:col>116</xdr:col>
      <xdr:colOff>63500</xdr:colOff>
      <xdr:row>79</xdr:row>
      <xdr:rowOff>7024</xdr:rowOff>
    </xdr:to>
    <xdr:cxnSp macro="">
      <xdr:nvCxnSpPr>
        <xdr:cNvPr id="853" name="直線コネクタ 852"/>
        <xdr:cNvCxnSpPr/>
      </xdr:nvCxnSpPr>
      <xdr:spPr>
        <a:xfrm>
          <a:off x="21323300" y="13210569"/>
          <a:ext cx="838200" cy="3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5958</xdr:rowOff>
    </xdr:from>
    <xdr:to>
      <xdr:col>111</xdr:col>
      <xdr:colOff>177800</xdr:colOff>
      <xdr:row>77</xdr:row>
      <xdr:rowOff>8919</xdr:rowOff>
    </xdr:to>
    <xdr:cxnSp macro="">
      <xdr:nvCxnSpPr>
        <xdr:cNvPr id="856" name="直線コネクタ 855"/>
        <xdr:cNvCxnSpPr/>
      </xdr:nvCxnSpPr>
      <xdr:spPr>
        <a:xfrm>
          <a:off x="20434300" y="13207608"/>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5958</xdr:rowOff>
    </xdr:from>
    <xdr:to>
      <xdr:col>107</xdr:col>
      <xdr:colOff>50800</xdr:colOff>
      <xdr:row>77</xdr:row>
      <xdr:rowOff>11619</xdr:rowOff>
    </xdr:to>
    <xdr:cxnSp macro="">
      <xdr:nvCxnSpPr>
        <xdr:cNvPr id="859" name="直線コネクタ 858"/>
        <xdr:cNvCxnSpPr/>
      </xdr:nvCxnSpPr>
      <xdr:spPr>
        <a:xfrm flipV="1">
          <a:off x="19545300" y="13207608"/>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11619</xdr:rowOff>
    </xdr:from>
    <xdr:to>
      <xdr:col>102</xdr:col>
      <xdr:colOff>114300</xdr:colOff>
      <xdr:row>77</xdr:row>
      <xdr:rowOff>32204</xdr:rowOff>
    </xdr:to>
    <xdr:cxnSp macro="">
      <xdr:nvCxnSpPr>
        <xdr:cNvPr id="862" name="直線コネクタ 861"/>
        <xdr:cNvCxnSpPr/>
      </xdr:nvCxnSpPr>
      <xdr:spPr>
        <a:xfrm flipV="1">
          <a:off x="18656300" y="13213269"/>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127674</xdr:rowOff>
    </xdr:from>
    <xdr:to>
      <xdr:col>116</xdr:col>
      <xdr:colOff>114300</xdr:colOff>
      <xdr:row>79</xdr:row>
      <xdr:rowOff>57824</xdr:rowOff>
    </xdr:to>
    <xdr:sp macro="" textlink="">
      <xdr:nvSpPr>
        <xdr:cNvPr id="872" name="楕円 871"/>
        <xdr:cNvSpPr/>
      </xdr:nvSpPr>
      <xdr:spPr>
        <a:xfrm>
          <a:off x="22110700" y="135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106101</xdr:rowOff>
    </xdr:from>
    <xdr:ext cx="534377" cy="259045"/>
    <xdr:sp macro="" textlink="">
      <xdr:nvSpPr>
        <xdr:cNvPr id="873" name="繰出金該当値テキスト"/>
        <xdr:cNvSpPr txBox="1"/>
      </xdr:nvSpPr>
      <xdr:spPr>
        <a:xfrm>
          <a:off x="22212300" y="134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129569</xdr:rowOff>
    </xdr:from>
    <xdr:to>
      <xdr:col>112</xdr:col>
      <xdr:colOff>38100</xdr:colOff>
      <xdr:row>77</xdr:row>
      <xdr:rowOff>59719</xdr:rowOff>
    </xdr:to>
    <xdr:sp macro="" textlink="">
      <xdr:nvSpPr>
        <xdr:cNvPr id="874" name="楕円 873"/>
        <xdr:cNvSpPr/>
      </xdr:nvSpPr>
      <xdr:spPr>
        <a:xfrm>
          <a:off x="21272500" y="131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50846</xdr:rowOff>
    </xdr:from>
    <xdr:ext cx="534377" cy="259045"/>
    <xdr:sp macro="" textlink="">
      <xdr:nvSpPr>
        <xdr:cNvPr id="875" name="テキスト ボックス 874"/>
        <xdr:cNvSpPr txBox="1"/>
      </xdr:nvSpPr>
      <xdr:spPr>
        <a:xfrm>
          <a:off x="21056111" y="132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126608</xdr:rowOff>
    </xdr:from>
    <xdr:to>
      <xdr:col>107</xdr:col>
      <xdr:colOff>101600</xdr:colOff>
      <xdr:row>77</xdr:row>
      <xdr:rowOff>56758</xdr:rowOff>
    </xdr:to>
    <xdr:sp macro="" textlink="">
      <xdr:nvSpPr>
        <xdr:cNvPr id="876" name="楕円 875"/>
        <xdr:cNvSpPr/>
      </xdr:nvSpPr>
      <xdr:spPr>
        <a:xfrm>
          <a:off x="20383500" y="131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47885</xdr:rowOff>
    </xdr:from>
    <xdr:ext cx="534377" cy="259045"/>
    <xdr:sp macro="" textlink="">
      <xdr:nvSpPr>
        <xdr:cNvPr id="877" name="テキスト ボックス 876"/>
        <xdr:cNvSpPr txBox="1"/>
      </xdr:nvSpPr>
      <xdr:spPr>
        <a:xfrm>
          <a:off x="20167111" y="132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132269</xdr:rowOff>
    </xdr:from>
    <xdr:to>
      <xdr:col>102</xdr:col>
      <xdr:colOff>165100</xdr:colOff>
      <xdr:row>77</xdr:row>
      <xdr:rowOff>62419</xdr:rowOff>
    </xdr:to>
    <xdr:sp macro="" textlink="">
      <xdr:nvSpPr>
        <xdr:cNvPr id="878" name="楕円 877"/>
        <xdr:cNvSpPr/>
      </xdr:nvSpPr>
      <xdr:spPr>
        <a:xfrm>
          <a:off x="19494500" y="131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53546</xdr:rowOff>
    </xdr:from>
    <xdr:ext cx="534377" cy="259045"/>
    <xdr:sp macro="" textlink="">
      <xdr:nvSpPr>
        <xdr:cNvPr id="879" name="テキスト ボックス 878"/>
        <xdr:cNvSpPr txBox="1"/>
      </xdr:nvSpPr>
      <xdr:spPr>
        <a:xfrm>
          <a:off x="19278111" y="132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152854</xdr:rowOff>
    </xdr:from>
    <xdr:to>
      <xdr:col>98</xdr:col>
      <xdr:colOff>38100</xdr:colOff>
      <xdr:row>77</xdr:row>
      <xdr:rowOff>83004</xdr:rowOff>
    </xdr:to>
    <xdr:sp macro="" textlink="">
      <xdr:nvSpPr>
        <xdr:cNvPr id="880" name="楕円 879"/>
        <xdr:cNvSpPr/>
      </xdr:nvSpPr>
      <xdr:spPr>
        <a:xfrm>
          <a:off x="18605500" y="131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74131</xdr:rowOff>
    </xdr:from>
    <xdr:ext cx="534377" cy="259045"/>
    <xdr:sp macro="" textlink="">
      <xdr:nvSpPr>
        <xdr:cNvPr id="881" name="テキスト ボックス 880"/>
        <xdr:cNvSpPr txBox="1"/>
      </xdr:nvSpPr>
      <xdr:spPr>
        <a:xfrm>
          <a:off x="18389111" y="1327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109,533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14,324</a:t>
          </a:r>
          <a:r>
            <a:rPr kumimoji="1" lang="ja-JP" altLang="en-US" sz="1300">
              <a:latin typeface="ＭＳ Ｐゴシック" panose="020B0600070205080204" pitchFamily="50" charset="-128"/>
              <a:ea typeface="ＭＳ Ｐゴシック" panose="020B0600070205080204" pitchFamily="50" charset="-128"/>
            </a:rPr>
            <a:t>円増加している。これは、令和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年度から始まった会計年度任用職員制度に伴い、報酬及び期末手当を人件費に計上したことによる増加が主な要因である。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239,586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164,845</a:t>
          </a:r>
          <a:r>
            <a:rPr kumimoji="1" lang="ja-JP" altLang="en-US" sz="1300">
              <a:latin typeface="ＭＳ Ｐゴシック" panose="020B0600070205080204" pitchFamily="50" charset="-128"/>
              <a:ea typeface="ＭＳ Ｐゴシック" panose="020B0600070205080204" pitchFamily="50" charset="-128"/>
            </a:rPr>
            <a:t>円増加している。これは、特別定額給付金給付事業の新規実施や新型コロナウイルス感染症対策事業における各種負担金・補助金の新規支出などによる増加が主な要因である。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56,727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9,621</a:t>
          </a:r>
          <a:r>
            <a:rPr kumimoji="1" lang="ja-JP" altLang="en-US" sz="1300">
              <a:latin typeface="ＭＳ Ｐゴシック" panose="020B0600070205080204" pitchFamily="50" charset="-128"/>
              <a:ea typeface="ＭＳ Ｐゴシック" panose="020B0600070205080204" pitchFamily="50" charset="-128"/>
            </a:rPr>
            <a:t>円減少している。これは、令和元年度に実施したタウンホール改修工事（特定天井改修工事）や庁舎修繕工事等の完了による減少が主な要因である。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5,751
5,580
16.82
3,935,759
3,701,789
193,722
2,089,725
1,921,502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114228</xdr:rowOff>
    </xdr:from>
    <xdr:to>
      <xdr:col>24</xdr:col>
      <xdr:colOff>63500</xdr:colOff>
      <xdr:row>37</xdr:row>
      <xdr:rowOff>121412</xdr:rowOff>
    </xdr:to>
    <xdr:cxnSp macro="">
      <xdr:nvCxnSpPr>
        <xdr:cNvPr id="63" name="直線コネクタ 62"/>
        <xdr:cNvCxnSpPr/>
      </xdr:nvCxnSpPr>
      <xdr:spPr>
        <a:xfrm flipV="1">
          <a:off x="3797300" y="6457878"/>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121412</xdr:rowOff>
    </xdr:from>
    <xdr:to>
      <xdr:col>19</xdr:col>
      <xdr:colOff>177800</xdr:colOff>
      <xdr:row>38</xdr:row>
      <xdr:rowOff>26053</xdr:rowOff>
    </xdr:to>
    <xdr:cxnSp macro="">
      <xdr:nvCxnSpPr>
        <xdr:cNvPr id="66" name="直線コネクタ 65"/>
        <xdr:cNvCxnSpPr/>
      </xdr:nvCxnSpPr>
      <xdr:spPr>
        <a:xfrm flipV="1">
          <a:off x="2908300" y="6465062"/>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151457</xdr:rowOff>
    </xdr:from>
    <xdr:to>
      <xdr:col>15</xdr:col>
      <xdr:colOff>50800</xdr:colOff>
      <xdr:row>38</xdr:row>
      <xdr:rowOff>26053</xdr:rowOff>
    </xdr:to>
    <xdr:cxnSp macro="">
      <xdr:nvCxnSpPr>
        <xdr:cNvPr id="69" name="直線コネクタ 68"/>
        <xdr:cNvCxnSpPr/>
      </xdr:nvCxnSpPr>
      <xdr:spPr>
        <a:xfrm>
          <a:off x="2019300" y="649510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84510</xdr:rowOff>
    </xdr:from>
    <xdr:to>
      <xdr:col>10</xdr:col>
      <xdr:colOff>114300</xdr:colOff>
      <xdr:row>37</xdr:row>
      <xdr:rowOff>151457</xdr:rowOff>
    </xdr:to>
    <xdr:cxnSp macro="">
      <xdr:nvCxnSpPr>
        <xdr:cNvPr id="72" name="直線コネクタ 71"/>
        <xdr:cNvCxnSpPr/>
      </xdr:nvCxnSpPr>
      <xdr:spPr>
        <a:xfrm>
          <a:off x="1130300" y="64281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63428</xdr:rowOff>
    </xdr:from>
    <xdr:to>
      <xdr:col>24</xdr:col>
      <xdr:colOff>114300</xdr:colOff>
      <xdr:row>37</xdr:row>
      <xdr:rowOff>165027</xdr:rowOff>
    </xdr:to>
    <xdr:sp macro="" textlink="">
      <xdr:nvSpPr>
        <xdr:cNvPr id="82" name="楕円 81"/>
        <xdr:cNvSpPr/>
      </xdr:nvSpPr>
      <xdr:spPr>
        <a:xfrm>
          <a:off x="45847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41855</xdr:rowOff>
    </xdr:from>
    <xdr:ext cx="469744" cy="259045"/>
    <xdr:sp macro="" textlink="">
      <xdr:nvSpPr>
        <xdr:cNvPr id="83" name="議会費該当値テキスト"/>
        <xdr:cNvSpPr txBox="1"/>
      </xdr:nvSpPr>
      <xdr:spPr>
        <a:xfrm>
          <a:off x="4686300" y="638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70612</xdr:rowOff>
    </xdr:from>
    <xdr:to>
      <xdr:col>20</xdr:col>
      <xdr:colOff>38100</xdr:colOff>
      <xdr:row>38</xdr:row>
      <xdr:rowOff>762</xdr:rowOff>
    </xdr:to>
    <xdr:sp macro="" textlink="">
      <xdr:nvSpPr>
        <xdr:cNvPr id="84" name="楕円 83"/>
        <xdr:cNvSpPr/>
      </xdr:nvSpPr>
      <xdr:spPr>
        <a:xfrm>
          <a:off x="3746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163339</xdr:rowOff>
    </xdr:from>
    <xdr:ext cx="469744" cy="259045"/>
    <xdr:sp macro="" textlink="">
      <xdr:nvSpPr>
        <xdr:cNvPr id="85" name="テキスト ボックス 84"/>
        <xdr:cNvSpPr txBox="1"/>
      </xdr:nvSpPr>
      <xdr:spPr>
        <a:xfrm>
          <a:off x="3562428" y="65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146703</xdr:rowOff>
    </xdr:from>
    <xdr:to>
      <xdr:col>15</xdr:col>
      <xdr:colOff>101600</xdr:colOff>
      <xdr:row>38</xdr:row>
      <xdr:rowOff>76853</xdr:rowOff>
    </xdr:to>
    <xdr:sp macro="" textlink="">
      <xdr:nvSpPr>
        <xdr:cNvPr id="86" name="楕円 85"/>
        <xdr:cNvSpPr/>
      </xdr:nvSpPr>
      <xdr:spPr>
        <a:xfrm>
          <a:off x="2857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67980</xdr:rowOff>
    </xdr:from>
    <xdr:ext cx="469744" cy="259045"/>
    <xdr:sp macro="" textlink="">
      <xdr:nvSpPr>
        <xdr:cNvPr id="87" name="テキスト ボックス 86"/>
        <xdr:cNvSpPr txBox="1"/>
      </xdr:nvSpPr>
      <xdr:spPr>
        <a:xfrm>
          <a:off x="2673428" y="6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100657</xdr:rowOff>
    </xdr:from>
    <xdr:to>
      <xdr:col>10</xdr:col>
      <xdr:colOff>165100</xdr:colOff>
      <xdr:row>38</xdr:row>
      <xdr:rowOff>30807</xdr:rowOff>
    </xdr:to>
    <xdr:sp macro="" textlink="">
      <xdr:nvSpPr>
        <xdr:cNvPr id="88" name="楕円 87"/>
        <xdr:cNvSpPr/>
      </xdr:nvSpPr>
      <xdr:spPr>
        <a:xfrm>
          <a:off x="1968500" y="6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21934</xdr:rowOff>
    </xdr:from>
    <xdr:ext cx="469744" cy="259045"/>
    <xdr:sp macro="" textlink="">
      <xdr:nvSpPr>
        <xdr:cNvPr id="89" name="テキスト ボックス 88"/>
        <xdr:cNvSpPr txBox="1"/>
      </xdr:nvSpPr>
      <xdr:spPr>
        <a:xfrm>
          <a:off x="1784428" y="6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33710</xdr:rowOff>
    </xdr:from>
    <xdr:to>
      <xdr:col>6</xdr:col>
      <xdr:colOff>38100</xdr:colOff>
      <xdr:row>37</xdr:row>
      <xdr:rowOff>135310</xdr:rowOff>
    </xdr:to>
    <xdr:sp macro="" textlink="">
      <xdr:nvSpPr>
        <xdr:cNvPr id="90" name="楕円 89"/>
        <xdr:cNvSpPr/>
      </xdr:nvSpPr>
      <xdr:spPr>
        <a:xfrm>
          <a:off x="1079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126437</xdr:rowOff>
    </xdr:from>
    <xdr:ext cx="469744" cy="259045"/>
    <xdr:sp macro="" textlink="">
      <xdr:nvSpPr>
        <xdr:cNvPr id="91" name="テキスト ボックス 90"/>
        <xdr:cNvSpPr txBox="1"/>
      </xdr:nvSpPr>
      <xdr:spPr>
        <a:xfrm>
          <a:off x="895428" y="64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74007</xdr:rowOff>
    </xdr:from>
    <xdr:to>
      <xdr:col>24</xdr:col>
      <xdr:colOff>63500</xdr:colOff>
      <xdr:row>59</xdr:row>
      <xdr:rowOff>7101</xdr:rowOff>
    </xdr:to>
    <xdr:cxnSp macro="">
      <xdr:nvCxnSpPr>
        <xdr:cNvPr id="122" name="直線コネクタ 121"/>
        <xdr:cNvCxnSpPr/>
      </xdr:nvCxnSpPr>
      <xdr:spPr>
        <a:xfrm flipV="1">
          <a:off x="3797300" y="10018107"/>
          <a:ext cx="838200" cy="10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131028</xdr:rowOff>
    </xdr:from>
    <xdr:to>
      <xdr:col>19</xdr:col>
      <xdr:colOff>177800</xdr:colOff>
      <xdr:row>59</xdr:row>
      <xdr:rowOff>7101</xdr:rowOff>
    </xdr:to>
    <xdr:cxnSp macro="">
      <xdr:nvCxnSpPr>
        <xdr:cNvPr id="125" name="直線コネクタ 124"/>
        <xdr:cNvCxnSpPr/>
      </xdr:nvCxnSpPr>
      <xdr:spPr>
        <a:xfrm>
          <a:off x="2908300" y="9903678"/>
          <a:ext cx="889000" cy="2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131028</xdr:rowOff>
    </xdr:from>
    <xdr:to>
      <xdr:col>15</xdr:col>
      <xdr:colOff>50800</xdr:colOff>
      <xdr:row>58</xdr:row>
      <xdr:rowOff>106270</xdr:rowOff>
    </xdr:to>
    <xdr:cxnSp macro="">
      <xdr:nvCxnSpPr>
        <xdr:cNvPr id="128" name="直線コネクタ 127"/>
        <xdr:cNvCxnSpPr/>
      </xdr:nvCxnSpPr>
      <xdr:spPr>
        <a:xfrm flipV="1">
          <a:off x="2019300" y="9903678"/>
          <a:ext cx="889000" cy="1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106270</xdr:rowOff>
    </xdr:from>
    <xdr:to>
      <xdr:col>10</xdr:col>
      <xdr:colOff>114300</xdr:colOff>
      <xdr:row>59</xdr:row>
      <xdr:rowOff>9099</xdr:rowOff>
    </xdr:to>
    <xdr:cxnSp macro="">
      <xdr:nvCxnSpPr>
        <xdr:cNvPr id="131" name="直線コネクタ 130"/>
        <xdr:cNvCxnSpPr/>
      </xdr:nvCxnSpPr>
      <xdr:spPr>
        <a:xfrm flipV="1">
          <a:off x="1130300" y="10050370"/>
          <a:ext cx="889000" cy="7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23207</xdr:rowOff>
    </xdr:from>
    <xdr:to>
      <xdr:col>24</xdr:col>
      <xdr:colOff>114300</xdr:colOff>
      <xdr:row>58</xdr:row>
      <xdr:rowOff>124807</xdr:rowOff>
    </xdr:to>
    <xdr:sp macro="" textlink="">
      <xdr:nvSpPr>
        <xdr:cNvPr id="141" name="楕円 140"/>
        <xdr:cNvSpPr/>
      </xdr:nvSpPr>
      <xdr:spPr>
        <a:xfrm>
          <a:off x="4584700" y="9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109584</xdr:rowOff>
    </xdr:from>
    <xdr:ext cx="599010" cy="259045"/>
    <xdr:sp macro="" textlink="">
      <xdr:nvSpPr>
        <xdr:cNvPr id="142" name="総務費該当値テキスト"/>
        <xdr:cNvSpPr txBox="1"/>
      </xdr:nvSpPr>
      <xdr:spPr>
        <a:xfrm>
          <a:off x="4686300" y="988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127751</xdr:rowOff>
    </xdr:from>
    <xdr:to>
      <xdr:col>20</xdr:col>
      <xdr:colOff>38100</xdr:colOff>
      <xdr:row>59</xdr:row>
      <xdr:rowOff>57901</xdr:rowOff>
    </xdr:to>
    <xdr:sp macro="" textlink="">
      <xdr:nvSpPr>
        <xdr:cNvPr id="143" name="楕円 142"/>
        <xdr:cNvSpPr/>
      </xdr:nvSpPr>
      <xdr:spPr>
        <a:xfrm>
          <a:off x="3746500" y="100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49028</xdr:rowOff>
    </xdr:from>
    <xdr:ext cx="534377" cy="259045"/>
    <xdr:sp macro="" textlink="">
      <xdr:nvSpPr>
        <xdr:cNvPr id="144" name="テキスト ボックス 143"/>
        <xdr:cNvSpPr txBox="1"/>
      </xdr:nvSpPr>
      <xdr:spPr>
        <a:xfrm>
          <a:off x="3530111" y="1016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80228</xdr:rowOff>
    </xdr:from>
    <xdr:to>
      <xdr:col>15</xdr:col>
      <xdr:colOff>101600</xdr:colOff>
      <xdr:row>58</xdr:row>
      <xdr:rowOff>10378</xdr:rowOff>
    </xdr:to>
    <xdr:sp macro="" textlink="">
      <xdr:nvSpPr>
        <xdr:cNvPr id="145" name="楕円 144"/>
        <xdr:cNvSpPr/>
      </xdr:nvSpPr>
      <xdr:spPr>
        <a:xfrm>
          <a:off x="2857500" y="98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26905</xdr:rowOff>
    </xdr:from>
    <xdr:ext cx="599010" cy="259045"/>
    <xdr:sp macro="" textlink="">
      <xdr:nvSpPr>
        <xdr:cNvPr id="146" name="テキスト ボックス 145"/>
        <xdr:cNvSpPr txBox="1"/>
      </xdr:nvSpPr>
      <xdr:spPr>
        <a:xfrm>
          <a:off x="2608795" y="96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55470</xdr:rowOff>
    </xdr:from>
    <xdr:to>
      <xdr:col>10</xdr:col>
      <xdr:colOff>165100</xdr:colOff>
      <xdr:row>58</xdr:row>
      <xdr:rowOff>157070</xdr:rowOff>
    </xdr:to>
    <xdr:sp macro="" textlink="">
      <xdr:nvSpPr>
        <xdr:cNvPr id="147" name="楕円 146"/>
        <xdr:cNvSpPr/>
      </xdr:nvSpPr>
      <xdr:spPr>
        <a:xfrm>
          <a:off x="1968500" y="99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2147</xdr:rowOff>
    </xdr:from>
    <xdr:ext cx="599010" cy="259045"/>
    <xdr:sp macro="" textlink="">
      <xdr:nvSpPr>
        <xdr:cNvPr id="148" name="テキスト ボックス 147"/>
        <xdr:cNvSpPr txBox="1"/>
      </xdr:nvSpPr>
      <xdr:spPr>
        <a:xfrm>
          <a:off x="1719795" y="977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129749</xdr:rowOff>
    </xdr:from>
    <xdr:to>
      <xdr:col>6</xdr:col>
      <xdr:colOff>38100</xdr:colOff>
      <xdr:row>59</xdr:row>
      <xdr:rowOff>59899</xdr:rowOff>
    </xdr:to>
    <xdr:sp macro="" textlink="">
      <xdr:nvSpPr>
        <xdr:cNvPr id="149" name="楕円 148"/>
        <xdr:cNvSpPr/>
      </xdr:nvSpPr>
      <xdr:spPr>
        <a:xfrm>
          <a:off x="1079500" y="100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51026</xdr:rowOff>
    </xdr:from>
    <xdr:ext cx="534377" cy="259045"/>
    <xdr:sp macro="" textlink="">
      <xdr:nvSpPr>
        <xdr:cNvPr id="150" name="テキスト ボックス 149"/>
        <xdr:cNvSpPr txBox="1"/>
      </xdr:nvSpPr>
      <xdr:spPr>
        <a:xfrm>
          <a:off x="863111" y="101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129093</xdr:rowOff>
    </xdr:from>
    <xdr:to>
      <xdr:col>24</xdr:col>
      <xdr:colOff>63500</xdr:colOff>
      <xdr:row>77</xdr:row>
      <xdr:rowOff>9100</xdr:rowOff>
    </xdr:to>
    <xdr:cxnSp macro="">
      <xdr:nvCxnSpPr>
        <xdr:cNvPr id="176" name="直線コネクタ 175"/>
        <xdr:cNvCxnSpPr/>
      </xdr:nvCxnSpPr>
      <xdr:spPr>
        <a:xfrm flipV="1">
          <a:off x="3797300" y="13159293"/>
          <a:ext cx="8382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9100</xdr:rowOff>
    </xdr:from>
    <xdr:to>
      <xdr:col>19</xdr:col>
      <xdr:colOff>177800</xdr:colOff>
      <xdr:row>77</xdr:row>
      <xdr:rowOff>51146</xdr:rowOff>
    </xdr:to>
    <xdr:cxnSp macro="">
      <xdr:nvCxnSpPr>
        <xdr:cNvPr id="179" name="直線コネクタ 178"/>
        <xdr:cNvCxnSpPr/>
      </xdr:nvCxnSpPr>
      <xdr:spPr>
        <a:xfrm flipV="1">
          <a:off x="2908300" y="13210750"/>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12604</xdr:rowOff>
    </xdr:from>
    <xdr:to>
      <xdr:col>15</xdr:col>
      <xdr:colOff>50800</xdr:colOff>
      <xdr:row>77</xdr:row>
      <xdr:rowOff>51146</xdr:rowOff>
    </xdr:to>
    <xdr:cxnSp macro="">
      <xdr:nvCxnSpPr>
        <xdr:cNvPr id="182" name="直線コネクタ 181"/>
        <xdr:cNvCxnSpPr/>
      </xdr:nvCxnSpPr>
      <xdr:spPr>
        <a:xfrm>
          <a:off x="2019300" y="13214254"/>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12604</xdr:rowOff>
    </xdr:from>
    <xdr:to>
      <xdr:col>10</xdr:col>
      <xdr:colOff>114300</xdr:colOff>
      <xdr:row>77</xdr:row>
      <xdr:rowOff>44974</xdr:rowOff>
    </xdr:to>
    <xdr:cxnSp macro="">
      <xdr:nvCxnSpPr>
        <xdr:cNvPr id="185" name="直線コネクタ 184"/>
        <xdr:cNvCxnSpPr/>
      </xdr:nvCxnSpPr>
      <xdr:spPr>
        <a:xfrm flipV="1">
          <a:off x="1130300" y="13214254"/>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78293</xdr:rowOff>
    </xdr:from>
    <xdr:to>
      <xdr:col>24</xdr:col>
      <xdr:colOff>114300</xdr:colOff>
      <xdr:row>77</xdr:row>
      <xdr:rowOff>8443</xdr:rowOff>
    </xdr:to>
    <xdr:sp macro="" textlink="">
      <xdr:nvSpPr>
        <xdr:cNvPr id="195" name="楕円 194"/>
        <xdr:cNvSpPr/>
      </xdr:nvSpPr>
      <xdr:spPr>
        <a:xfrm>
          <a:off x="4584700" y="131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56720</xdr:rowOff>
    </xdr:from>
    <xdr:ext cx="599010" cy="259045"/>
    <xdr:sp macro="" textlink="">
      <xdr:nvSpPr>
        <xdr:cNvPr id="196" name="民生費該当値テキスト"/>
        <xdr:cNvSpPr txBox="1"/>
      </xdr:nvSpPr>
      <xdr:spPr>
        <a:xfrm>
          <a:off x="4686300" y="1308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129750</xdr:rowOff>
    </xdr:from>
    <xdr:to>
      <xdr:col>20</xdr:col>
      <xdr:colOff>38100</xdr:colOff>
      <xdr:row>77</xdr:row>
      <xdr:rowOff>59900</xdr:rowOff>
    </xdr:to>
    <xdr:sp macro="" textlink="">
      <xdr:nvSpPr>
        <xdr:cNvPr id="197" name="楕円 196"/>
        <xdr:cNvSpPr/>
      </xdr:nvSpPr>
      <xdr:spPr>
        <a:xfrm>
          <a:off x="37465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51027</xdr:rowOff>
    </xdr:from>
    <xdr:ext cx="599010" cy="259045"/>
    <xdr:sp macro="" textlink="">
      <xdr:nvSpPr>
        <xdr:cNvPr id="198" name="テキスト ボックス 197"/>
        <xdr:cNvSpPr txBox="1"/>
      </xdr:nvSpPr>
      <xdr:spPr>
        <a:xfrm>
          <a:off x="3497795" y="1325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346</xdr:rowOff>
    </xdr:from>
    <xdr:to>
      <xdr:col>15</xdr:col>
      <xdr:colOff>101600</xdr:colOff>
      <xdr:row>77</xdr:row>
      <xdr:rowOff>101946</xdr:rowOff>
    </xdr:to>
    <xdr:sp macro="" textlink="">
      <xdr:nvSpPr>
        <xdr:cNvPr id="199" name="楕円 198"/>
        <xdr:cNvSpPr/>
      </xdr:nvSpPr>
      <xdr:spPr>
        <a:xfrm>
          <a:off x="2857500" y="132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93073</xdr:rowOff>
    </xdr:from>
    <xdr:ext cx="599010" cy="259045"/>
    <xdr:sp macro="" textlink="">
      <xdr:nvSpPr>
        <xdr:cNvPr id="200" name="テキスト ボックス 199"/>
        <xdr:cNvSpPr txBox="1"/>
      </xdr:nvSpPr>
      <xdr:spPr>
        <a:xfrm>
          <a:off x="2608795" y="1329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133254</xdr:rowOff>
    </xdr:from>
    <xdr:to>
      <xdr:col>10</xdr:col>
      <xdr:colOff>165100</xdr:colOff>
      <xdr:row>77</xdr:row>
      <xdr:rowOff>63404</xdr:rowOff>
    </xdr:to>
    <xdr:sp macro="" textlink="">
      <xdr:nvSpPr>
        <xdr:cNvPr id="201" name="楕円 200"/>
        <xdr:cNvSpPr/>
      </xdr:nvSpPr>
      <xdr:spPr>
        <a:xfrm>
          <a:off x="1968500" y="131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54531</xdr:rowOff>
    </xdr:from>
    <xdr:ext cx="599010" cy="259045"/>
    <xdr:sp macro="" textlink="">
      <xdr:nvSpPr>
        <xdr:cNvPr id="202" name="テキスト ボックス 201"/>
        <xdr:cNvSpPr txBox="1"/>
      </xdr:nvSpPr>
      <xdr:spPr>
        <a:xfrm>
          <a:off x="1719795" y="1325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165624</xdr:rowOff>
    </xdr:from>
    <xdr:to>
      <xdr:col>6</xdr:col>
      <xdr:colOff>38100</xdr:colOff>
      <xdr:row>77</xdr:row>
      <xdr:rowOff>95774</xdr:rowOff>
    </xdr:to>
    <xdr:sp macro="" textlink="">
      <xdr:nvSpPr>
        <xdr:cNvPr id="203" name="楕円 202"/>
        <xdr:cNvSpPr/>
      </xdr:nvSpPr>
      <xdr:spPr>
        <a:xfrm>
          <a:off x="1079500" y="13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86901</xdr:rowOff>
    </xdr:from>
    <xdr:ext cx="599010" cy="259045"/>
    <xdr:sp macro="" textlink="">
      <xdr:nvSpPr>
        <xdr:cNvPr id="204" name="テキスト ボックス 203"/>
        <xdr:cNvSpPr txBox="1"/>
      </xdr:nvSpPr>
      <xdr:spPr>
        <a:xfrm>
          <a:off x="830795" y="132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11689</xdr:rowOff>
    </xdr:from>
    <xdr:to>
      <xdr:col>24</xdr:col>
      <xdr:colOff>63500</xdr:colOff>
      <xdr:row>97</xdr:row>
      <xdr:rowOff>31367</xdr:rowOff>
    </xdr:to>
    <xdr:cxnSp macro="">
      <xdr:nvCxnSpPr>
        <xdr:cNvPr id="229" name="直線コネクタ 228"/>
        <xdr:cNvCxnSpPr/>
      </xdr:nvCxnSpPr>
      <xdr:spPr>
        <a:xfrm flipV="1">
          <a:off x="3797300" y="16642339"/>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28508</xdr:rowOff>
    </xdr:from>
    <xdr:to>
      <xdr:col>19</xdr:col>
      <xdr:colOff>177800</xdr:colOff>
      <xdr:row>97</xdr:row>
      <xdr:rowOff>31367</xdr:rowOff>
    </xdr:to>
    <xdr:cxnSp macro="">
      <xdr:nvCxnSpPr>
        <xdr:cNvPr id="232" name="直線コネクタ 231"/>
        <xdr:cNvCxnSpPr/>
      </xdr:nvCxnSpPr>
      <xdr:spPr>
        <a:xfrm>
          <a:off x="2908300" y="16659158"/>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28508</xdr:rowOff>
    </xdr:from>
    <xdr:to>
      <xdr:col>15</xdr:col>
      <xdr:colOff>50800</xdr:colOff>
      <xdr:row>97</xdr:row>
      <xdr:rowOff>32201</xdr:rowOff>
    </xdr:to>
    <xdr:cxnSp macro="">
      <xdr:nvCxnSpPr>
        <xdr:cNvPr id="235" name="直線コネクタ 234"/>
        <xdr:cNvCxnSpPr/>
      </xdr:nvCxnSpPr>
      <xdr:spPr>
        <a:xfrm flipV="1">
          <a:off x="2019300" y="16659158"/>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32201</xdr:rowOff>
    </xdr:from>
    <xdr:to>
      <xdr:col>10</xdr:col>
      <xdr:colOff>114300</xdr:colOff>
      <xdr:row>97</xdr:row>
      <xdr:rowOff>37647</xdr:rowOff>
    </xdr:to>
    <xdr:cxnSp macro="">
      <xdr:nvCxnSpPr>
        <xdr:cNvPr id="238" name="直線コネクタ 237"/>
        <xdr:cNvCxnSpPr/>
      </xdr:nvCxnSpPr>
      <xdr:spPr>
        <a:xfrm flipV="1">
          <a:off x="1130300" y="16662851"/>
          <a:ext cx="889000" cy="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132339</xdr:rowOff>
    </xdr:from>
    <xdr:to>
      <xdr:col>24</xdr:col>
      <xdr:colOff>114300</xdr:colOff>
      <xdr:row>97</xdr:row>
      <xdr:rowOff>62489</xdr:rowOff>
    </xdr:to>
    <xdr:sp macro="" textlink="">
      <xdr:nvSpPr>
        <xdr:cNvPr id="248" name="楕円 247"/>
        <xdr:cNvSpPr/>
      </xdr:nvSpPr>
      <xdr:spPr>
        <a:xfrm>
          <a:off x="4584700" y="16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47266</xdr:rowOff>
    </xdr:from>
    <xdr:ext cx="534377" cy="259045"/>
    <xdr:sp macro="" textlink="">
      <xdr:nvSpPr>
        <xdr:cNvPr id="249" name="衛生費該当値テキスト"/>
        <xdr:cNvSpPr txBox="1"/>
      </xdr:nvSpPr>
      <xdr:spPr>
        <a:xfrm>
          <a:off x="4686300" y="165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152017</xdr:rowOff>
    </xdr:from>
    <xdr:to>
      <xdr:col>20</xdr:col>
      <xdr:colOff>38100</xdr:colOff>
      <xdr:row>97</xdr:row>
      <xdr:rowOff>82167</xdr:rowOff>
    </xdr:to>
    <xdr:sp macro="" textlink="">
      <xdr:nvSpPr>
        <xdr:cNvPr id="250" name="楕円 249"/>
        <xdr:cNvSpPr/>
      </xdr:nvSpPr>
      <xdr:spPr>
        <a:xfrm>
          <a:off x="3746500" y="166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73294</xdr:rowOff>
    </xdr:from>
    <xdr:ext cx="534377" cy="259045"/>
    <xdr:sp macro="" textlink="">
      <xdr:nvSpPr>
        <xdr:cNvPr id="251" name="テキスト ボックス 250"/>
        <xdr:cNvSpPr txBox="1"/>
      </xdr:nvSpPr>
      <xdr:spPr>
        <a:xfrm>
          <a:off x="3530111" y="1670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149158</xdr:rowOff>
    </xdr:from>
    <xdr:to>
      <xdr:col>15</xdr:col>
      <xdr:colOff>101600</xdr:colOff>
      <xdr:row>97</xdr:row>
      <xdr:rowOff>79308</xdr:rowOff>
    </xdr:to>
    <xdr:sp macro="" textlink="">
      <xdr:nvSpPr>
        <xdr:cNvPr id="252" name="楕円 251"/>
        <xdr:cNvSpPr/>
      </xdr:nvSpPr>
      <xdr:spPr>
        <a:xfrm>
          <a:off x="2857500" y="166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70435</xdr:rowOff>
    </xdr:from>
    <xdr:ext cx="534377" cy="259045"/>
    <xdr:sp macro="" textlink="">
      <xdr:nvSpPr>
        <xdr:cNvPr id="253" name="テキスト ボックス 252"/>
        <xdr:cNvSpPr txBox="1"/>
      </xdr:nvSpPr>
      <xdr:spPr>
        <a:xfrm>
          <a:off x="2641111" y="167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152851</xdr:rowOff>
    </xdr:from>
    <xdr:to>
      <xdr:col>10</xdr:col>
      <xdr:colOff>165100</xdr:colOff>
      <xdr:row>97</xdr:row>
      <xdr:rowOff>83001</xdr:rowOff>
    </xdr:to>
    <xdr:sp macro="" textlink="">
      <xdr:nvSpPr>
        <xdr:cNvPr id="254" name="楕円 253"/>
        <xdr:cNvSpPr/>
      </xdr:nvSpPr>
      <xdr:spPr>
        <a:xfrm>
          <a:off x="1968500" y="166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74128</xdr:rowOff>
    </xdr:from>
    <xdr:ext cx="534377" cy="259045"/>
    <xdr:sp macro="" textlink="">
      <xdr:nvSpPr>
        <xdr:cNvPr id="255" name="テキスト ボックス 254"/>
        <xdr:cNvSpPr txBox="1"/>
      </xdr:nvSpPr>
      <xdr:spPr>
        <a:xfrm>
          <a:off x="1752111" y="167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158297</xdr:rowOff>
    </xdr:from>
    <xdr:to>
      <xdr:col>6</xdr:col>
      <xdr:colOff>38100</xdr:colOff>
      <xdr:row>97</xdr:row>
      <xdr:rowOff>88447</xdr:rowOff>
    </xdr:to>
    <xdr:sp macro="" textlink="">
      <xdr:nvSpPr>
        <xdr:cNvPr id="256" name="楕円 255"/>
        <xdr:cNvSpPr/>
      </xdr:nvSpPr>
      <xdr:spPr>
        <a:xfrm>
          <a:off x="1079500" y="16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79574</xdr:rowOff>
    </xdr:from>
    <xdr:ext cx="534377" cy="259045"/>
    <xdr:sp macro="" textlink="">
      <xdr:nvSpPr>
        <xdr:cNvPr id="257" name="テキスト ボックス 256"/>
        <xdr:cNvSpPr txBox="1"/>
      </xdr:nvSpPr>
      <xdr:spPr>
        <a:xfrm>
          <a:off x="863111" y="167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xdr:rowOff>
    </xdr:from>
    <xdr:to>
      <xdr:col>55</xdr:col>
      <xdr:colOff>0</xdr:colOff>
      <xdr:row>59</xdr:row>
      <xdr:rowOff>17564</xdr:rowOff>
    </xdr:to>
    <xdr:cxnSp macro="">
      <xdr:nvCxnSpPr>
        <xdr:cNvPr id="341" name="直線コネクタ 340"/>
        <xdr:cNvCxnSpPr/>
      </xdr:nvCxnSpPr>
      <xdr:spPr>
        <a:xfrm>
          <a:off x="9639300" y="10115579"/>
          <a:ext cx="8382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157225</xdr:rowOff>
    </xdr:from>
    <xdr:to>
      <xdr:col>50</xdr:col>
      <xdr:colOff>114300</xdr:colOff>
      <xdr:row>59</xdr:row>
      <xdr:rowOff>29</xdr:rowOff>
    </xdr:to>
    <xdr:cxnSp macro="">
      <xdr:nvCxnSpPr>
        <xdr:cNvPr id="344" name="直線コネクタ 343"/>
        <xdr:cNvCxnSpPr/>
      </xdr:nvCxnSpPr>
      <xdr:spPr>
        <a:xfrm>
          <a:off x="8750300" y="10101325"/>
          <a:ext cx="8890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157225</xdr:rowOff>
    </xdr:from>
    <xdr:to>
      <xdr:col>45</xdr:col>
      <xdr:colOff>177800</xdr:colOff>
      <xdr:row>58</xdr:row>
      <xdr:rowOff>170006</xdr:rowOff>
    </xdr:to>
    <xdr:cxnSp macro="">
      <xdr:nvCxnSpPr>
        <xdr:cNvPr id="347" name="直線コネクタ 346"/>
        <xdr:cNvCxnSpPr/>
      </xdr:nvCxnSpPr>
      <xdr:spPr>
        <a:xfrm flipV="1">
          <a:off x="7861300" y="10101325"/>
          <a:ext cx="889000" cy="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170006</xdr:rowOff>
    </xdr:from>
    <xdr:to>
      <xdr:col>41</xdr:col>
      <xdr:colOff>50800</xdr:colOff>
      <xdr:row>58</xdr:row>
      <xdr:rowOff>170083</xdr:rowOff>
    </xdr:to>
    <xdr:cxnSp macro="">
      <xdr:nvCxnSpPr>
        <xdr:cNvPr id="350" name="直線コネクタ 349"/>
        <xdr:cNvCxnSpPr/>
      </xdr:nvCxnSpPr>
      <xdr:spPr>
        <a:xfrm flipV="1">
          <a:off x="6972300" y="1011410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138214</xdr:rowOff>
    </xdr:from>
    <xdr:to>
      <xdr:col>55</xdr:col>
      <xdr:colOff>50800</xdr:colOff>
      <xdr:row>59</xdr:row>
      <xdr:rowOff>68364</xdr:rowOff>
    </xdr:to>
    <xdr:sp macro="" textlink="">
      <xdr:nvSpPr>
        <xdr:cNvPr id="360" name="楕円 359"/>
        <xdr:cNvSpPr/>
      </xdr:nvSpPr>
      <xdr:spPr>
        <a:xfrm>
          <a:off x="10426700" y="100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120679</xdr:rowOff>
    </xdr:from>
    <xdr:to>
      <xdr:col>50</xdr:col>
      <xdr:colOff>165100</xdr:colOff>
      <xdr:row>59</xdr:row>
      <xdr:rowOff>50829</xdr:rowOff>
    </xdr:to>
    <xdr:sp macro="" textlink="">
      <xdr:nvSpPr>
        <xdr:cNvPr id="362" name="楕円 361"/>
        <xdr:cNvSpPr/>
      </xdr:nvSpPr>
      <xdr:spPr>
        <a:xfrm>
          <a:off x="9588500" y="1006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41956</xdr:rowOff>
    </xdr:from>
    <xdr:ext cx="534377" cy="259045"/>
    <xdr:sp macro="" textlink="">
      <xdr:nvSpPr>
        <xdr:cNvPr id="363" name="テキスト ボックス 362"/>
        <xdr:cNvSpPr txBox="1"/>
      </xdr:nvSpPr>
      <xdr:spPr>
        <a:xfrm>
          <a:off x="9372111" y="1015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106425</xdr:rowOff>
    </xdr:from>
    <xdr:to>
      <xdr:col>46</xdr:col>
      <xdr:colOff>38100</xdr:colOff>
      <xdr:row>59</xdr:row>
      <xdr:rowOff>36575</xdr:rowOff>
    </xdr:to>
    <xdr:sp macro="" textlink="">
      <xdr:nvSpPr>
        <xdr:cNvPr id="364" name="楕円 363"/>
        <xdr:cNvSpPr/>
      </xdr:nvSpPr>
      <xdr:spPr>
        <a:xfrm>
          <a:off x="8699500" y="100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27702</xdr:rowOff>
    </xdr:from>
    <xdr:ext cx="534377" cy="259045"/>
    <xdr:sp macro="" textlink="">
      <xdr:nvSpPr>
        <xdr:cNvPr id="365" name="テキスト ボックス 364"/>
        <xdr:cNvSpPr txBox="1"/>
      </xdr:nvSpPr>
      <xdr:spPr>
        <a:xfrm>
          <a:off x="8483111" y="101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119206</xdr:rowOff>
    </xdr:from>
    <xdr:to>
      <xdr:col>41</xdr:col>
      <xdr:colOff>101600</xdr:colOff>
      <xdr:row>59</xdr:row>
      <xdr:rowOff>49356</xdr:rowOff>
    </xdr:to>
    <xdr:sp macro="" textlink="">
      <xdr:nvSpPr>
        <xdr:cNvPr id="366" name="楕円 365"/>
        <xdr:cNvSpPr/>
      </xdr:nvSpPr>
      <xdr:spPr>
        <a:xfrm>
          <a:off x="7810500" y="100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40483</xdr:rowOff>
    </xdr:from>
    <xdr:ext cx="534377" cy="259045"/>
    <xdr:sp macro="" textlink="">
      <xdr:nvSpPr>
        <xdr:cNvPr id="367" name="テキスト ボックス 366"/>
        <xdr:cNvSpPr txBox="1"/>
      </xdr:nvSpPr>
      <xdr:spPr>
        <a:xfrm>
          <a:off x="7594111" y="101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119283</xdr:rowOff>
    </xdr:from>
    <xdr:to>
      <xdr:col>36</xdr:col>
      <xdr:colOff>165100</xdr:colOff>
      <xdr:row>59</xdr:row>
      <xdr:rowOff>49433</xdr:rowOff>
    </xdr:to>
    <xdr:sp macro="" textlink="">
      <xdr:nvSpPr>
        <xdr:cNvPr id="368" name="楕円 367"/>
        <xdr:cNvSpPr/>
      </xdr:nvSpPr>
      <xdr:spPr>
        <a:xfrm>
          <a:off x="6921500" y="100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40560</xdr:rowOff>
    </xdr:from>
    <xdr:ext cx="534377" cy="259045"/>
    <xdr:sp macro="" textlink="">
      <xdr:nvSpPr>
        <xdr:cNvPr id="369" name="テキスト ボックス 368"/>
        <xdr:cNvSpPr txBox="1"/>
      </xdr:nvSpPr>
      <xdr:spPr>
        <a:xfrm>
          <a:off x="6705111" y="101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24143</xdr:rowOff>
    </xdr:from>
    <xdr:to>
      <xdr:col>55</xdr:col>
      <xdr:colOff>0</xdr:colOff>
      <xdr:row>78</xdr:row>
      <xdr:rowOff>92036</xdr:rowOff>
    </xdr:to>
    <xdr:cxnSp macro="">
      <xdr:nvCxnSpPr>
        <xdr:cNvPr id="396" name="直線コネクタ 395"/>
        <xdr:cNvCxnSpPr/>
      </xdr:nvCxnSpPr>
      <xdr:spPr>
        <a:xfrm flipV="1">
          <a:off x="9639300" y="13397243"/>
          <a:ext cx="8382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92036</xdr:rowOff>
    </xdr:from>
    <xdr:to>
      <xdr:col>50</xdr:col>
      <xdr:colOff>114300</xdr:colOff>
      <xdr:row>78</xdr:row>
      <xdr:rowOff>121019</xdr:rowOff>
    </xdr:to>
    <xdr:cxnSp macro="">
      <xdr:nvCxnSpPr>
        <xdr:cNvPr id="399" name="直線コネクタ 398"/>
        <xdr:cNvCxnSpPr/>
      </xdr:nvCxnSpPr>
      <xdr:spPr>
        <a:xfrm flipV="1">
          <a:off x="8750300" y="13465136"/>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121019</xdr:rowOff>
    </xdr:from>
    <xdr:to>
      <xdr:col>45</xdr:col>
      <xdr:colOff>177800</xdr:colOff>
      <xdr:row>78</xdr:row>
      <xdr:rowOff>122042</xdr:rowOff>
    </xdr:to>
    <xdr:cxnSp macro="">
      <xdr:nvCxnSpPr>
        <xdr:cNvPr id="402" name="直線コネクタ 401"/>
        <xdr:cNvCxnSpPr/>
      </xdr:nvCxnSpPr>
      <xdr:spPr>
        <a:xfrm flipV="1">
          <a:off x="7861300" y="13494119"/>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122042</xdr:rowOff>
    </xdr:from>
    <xdr:to>
      <xdr:col>41</xdr:col>
      <xdr:colOff>50800</xdr:colOff>
      <xdr:row>78</xdr:row>
      <xdr:rowOff>122752</xdr:rowOff>
    </xdr:to>
    <xdr:cxnSp macro="">
      <xdr:nvCxnSpPr>
        <xdr:cNvPr id="405" name="直線コネクタ 404"/>
        <xdr:cNvCxnSpPr/>
      </xdr:nvCxnSpPr>
      <xdr:spPr>
        <a:xfrm flipV="1">
          <a:off x="6972300" y="13495142"/>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144793</xdr:rowOff>
    </xdr:from>
    <xdr:to>
      <xdr:col>55</xdr:col>
      <xdr:colOff>50800</xdr:colOff>
      <xdr:row>78</xdr:row>
      <xdr:rowOff>74943</xdr:rowOff>
    </xdr:to>
    <xdr:sp macro="" textlink="">
      <xdr:nvSpPr>
        <xdr:cNvPr id="415" name="楕円 414"/>
        <xdr:cNvSpPr/>
      </xdr:nvSpPr>
      <xdr:spPr>
        <a:xfrm>
          <a:off x="10426700" y="133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94467</xdr:rowOff>
    </xdr:from>
    <xdr:ext cx="534377" cy="259045"/>
    <xdr:sp macro="" textlink="">
      <xdr:nvSpPr>
        <xdr:cNvPr id="416" name="商工費該当値テキスト"/>
        <xdr:cNvSpPr txBox="1"/>
      </xdr:nvSpPr>
      <xdr:spPr>
        <a:xfrm>
          <a:off x="10528300" y="132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41236</xdr:rowOff>
    </xdr:from>
    <xdr:to>
      <xdr:col>50</xdr:col>
      <xdr:colOff>165100</xdr:colOff>
      <xdr:row>78</xdr:row>
      <xdr:rowOff>142836</xdr:rowOff>
    </xdr:to>
    <xdr:sp macro="" textlink="">
      <xdr:nvSpPr>
        <xdr:cNvPr id="417" name="楕円 416"/>
        <xdr:cNvSpPr/>
      </xdr:nvSpPr>
      <xdr:spPr>
        <a:xfrm>
          <a:off x="9588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133963</xdr:rowOff>
    </xdr:from>
    <xdr:ext cx="534377" cy="259045"/>
    <xdr:sp macro="" textlink="">
      <xdr:nvSpPr>
        <xdr:cNvPr id="418" name="テキスト ボックス 417"/>
        <xdr:cNvSpPr txBox="1"/>
      </xdr:nvSpPr>
      <xdr:spPr>
        <a:xfrm>
          <a:off x="9372111" y="135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70219</xdr:rowOff>
    </xdr:from>
    <xdr:to>
      <xdr:col>46</xdr:col>
      <xdr:colOff>38100</xdr:colOff>
      <xdr:row>79</xdr:row>
      <xdr:rowOff>369</xdr:rowOff>
    </xdr:to>
    <xdr:sp macro="" textlink="">
      <xdr:nvSpPr>
        <xdr:cNvPr id="419" name="楕円 418"/>
        <xdr:cNvSpPr/>
      </xdr:nvSpPr>
      <xdr:spPr>
        <a:xfrm>
          <a:off x="8699500" y="134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162946</xdr:rowOff>
    </xdr:from>
    <xdr:ext cx="469744" cy="259045"/>
    <xdr:sp macro="" textlink="">
      <xdr:nvSpPr>
        <xdr:cNvPr id="420" name="テキスト ボックス 419"/>
        <xdr:cNvSpPr txBox="1"/>
      </xdr:nvSpPr>
      <xdr:spPr>
        <a:xfrm>
          <a:off x="8515428" y="135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71242</xdr:rowOff>
    </xdr:from>
    <xdr:to>
      <xdr:col>41</xdr:col>
      <xdr:colOff>101600</xdr:colOff>
      <xdr:row>79</xdr:row>
      <xdr:rowOff>1392</xdr:rowOff>
    </xdr:to>
    <xdr:sp macro="" textlink="">
      <xdr:nvSpPr>
        <xdr:cNvPr id="421" name="楕円 420"/>
        <xdr:cNvSpPr/>
      </xdr:nvSpPr>
      <xdr:spPr>
        <a:xfrm>
          <a:off x="7810500" y="13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163969</xdr:rowOff>
    </xdr:from>
    <xdr:ext cx="469744" cy="259045"/>
    <xdr:sp macro="" textlink="">
      <xdr:nvSpPr>
        <xdr:cNvPr id="422" name="テキスト ボックス 421"/>
        <xdr:cNvSpPr txBox="1"/>
      </xdr:nvSpPr>
      <xdr:spPr>
        <a:xfrm>
          <a:off x="7626428" y="135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71952</xdr:rowOff>
    </xdr:from>
    <xdr:to>
      <xdr:col>36</xdr:col>
      <xdr:colOff>165100</xdr:colOff>
      <xdr:row>79</xdr:row>
      <xdr:rowOff>2102</xdr:rowOff>
    </xdr:to>
    <xdr:sp macro="" textlink="">
      <xdr:nvSpPr>
        <xdr:cNvPr id="423" name="楕円 422"/>
        <xdr:cNvSpPr/>
      </xdr:nvSpPr>
      <xdr:spPr>
        <a:xfrm>
          <a:off x="6921500" y="134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164679</xdr:rowOff>
    </xdr:from>
    <xdr:ext cx="469744" cy="259045"/>
    <xdr:sp macro="" textlink="">
      <xdr:nvSpPr>
        <xdr:cNvPr id="424" name="テキスト ボックス 423"/>
        <xdr:cNvSpPr txBox="1"/>
      </xdr:nvSpPr>
      <xdr:spPr>
        <a:xfrm>
          <a:off x="6737428" y="1353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48383</xdr:rowOff>
    </xdr:from>
    <xdr:to>
      <xdr:col>55</xdr:col>
      <xdr:colOff>0</xdr:colOff>
      <xdr:row>98</xdr:row>
      <xdr:rowOff>85830</xdr:rowOff>
    </xdr:to>
    <xdr:cxnSp macro="">
      <xdr:nvCxnSpPr>
        <xdr:cNvPr id="451" name="直線コネクタ 450"/>
        <xdr:cNvCxnSpPr/>
      </xdr:nvCxnSpPr>
      <xdr:spPr>
        <a:xfrm flipV="1">
          <a:off x="9639300" y="16850483"/>
          <a:ext cx="8382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85830</xdr:rowOff>
    </xdr:from>
    <xdr:to>
      <xdr:col>50</xdr:col>
      <xdr:colOff>114300</xdr:colOff>
      <xdr:row>98</xdr:row>
      <xdr:rowOff>92455</xdr:rowOff>
    </xdr:to>
    <xdr:cxnSp macro="">
      <xdr:nvCxnSpPr>
        <xdr:cNvPr id="454" name="直線コネクタ 453"/>
        <xdr:cNvCxnSpPr/>
      </xdr:nvCxnSpPr>
      <xdr:spPr>
        <a:xfrm flipV="1">
          <a:off x="8750300" y="16887930"/>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92455</xdr:rowOff>
    </xdr:from>
    <xdr:to>
      <xdr:col>45</xdr:col>
      <xdr:colOff>177800</xdr:colOff>
      <xdr:row>98</xdr:row>
      <xdr:rowOff>95887</xdr:rowOff>
    </xdr:to>
    <xdr:cxnSp macro="">
      <xdr:nvCxnSpPr>
        <xdr:cNvPr id="457" name="直線コネクタ 456"/>
        <xdr:cNvCxnSpPr/>
      </xdr:nvCxnSpPr>
      <xdr:spPr>
        <a:xfrm flipV="1">
          <a:off x="7861300" y="16894555"/>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95599</xdr:rowOff>
    </xdr:from>
    <xdr:to>
      <xdr:col>41</xdr:col>
      <xdr:colOff>50800</xdr:colOff>
      <xdr:row>98</xdr:row>
      <xdr:rowOff>95887</xdr:rowOff>
    </xdr:to>
    <xdr:cxnSp macro="">
      <xdr:nvCxnSpPr>
        <xdr:cNvPr id="460" name="直線コネクタ 459"/>
        <xdr:cNvCxnSpPr/>
      </xdr:nvCxnSpPr>
      <xdr:spPr>
        <a:xfrm>
          <a:off x="6972300" y="16897699"/>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169033</xdr:rowOff>
    </xdr:from>
    <xdr:to>
      <xdr:col>55</xdr:col>
      <xdr:colOff>50800</xdr:colOff>
      <xdr:row>98</xdr:row>
      <xdr:rowOff>99183</xdr:rowOff>
    </xdr:to>
    <xdr:sp macro="" textlink="">
      <xdr:nvSpPr>
        <xdr:cNvPr id="470" name="楕円 469"/>
        <xdr:cNvSpPr/>
      </xdr:nvSpPr>
      <xdr:spPr>
        <a:xfrm>
          <a:off x="10426700" y="167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128410</xdr:rowOff>
    </xdr:from>
    <xdr:ext cx="534377" cy="259045"/>
    <xdr:sp macro="" textlink="">
      <xdr:nvSpPr>
        <xdr:cNvPr id="471" name="土木費該当値テキスト"/>
        <xdr:cNvSpPr txBox="1"/>
      </xdr:nvSpPr>
      <xdr:spPr>
        <a:xfrm>
          <a:off x="10528300" y="165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35030</xdr:rowOff>
    </xdr:from>
    <xdr:to>
      <xdr:col>50</xdr:col>
      <xdr:colOff>165100</xdr:colOff>
      <xdr:row>98</xdr:row>
      <xdr:rowOff>136630</xdr:rowOff>
    </xdr:to>
    <xdr:sp macro="" textlink="">
      <xdr:nvSpPr>
        <xdr:cNvPr id="472" name="楕円 471"/>
        <xdr:cNvSpPr/>
      </xdr:nvSpPr>
      <xdr:spPr>
        <a:xfrm>
          <a:off x="9588500" y="168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127757</xdr:rowOff>
    </xdr:from>
    <xdr:ext cx="534377" cy="259045"/>
    <xdr:sp macro="" textlink="">
      <xdr:nvSpPr>
        <xdr:cNvPr id="473" name="テキスト ボックス 472"/>
        <xdr:cNvSpPr txBox="1"/>
      </xdr:nvSpPr>
      <xdr:spPr>
        <a:xfrm>
          <a:off x="9372111" y="169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41655</xdr:rowOff>
    </xdr:from>
    <xdr:to>
      <xdr:col>46</xdr:col>
      <xdr:colOff>38100</xdr:colOff>
      <xdr:row>98</xdr:row>
      <xdr:rowOff>143255</xdr:rowOff>
    </xdr:to>
    <xdr:sp macro="" textlink="">
      <xdr:nvSpPr>
        <xdr:cNvPr id="474" name="楕円 473"/>
        <xdr:cNvSpPr/>
      </xdr:nvSpPr>
      <xdr:spPr>
        <a:xfrm>
          <a:off x="8699500" y="168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134382</xdr:rowOff>
    </xdr:from>
    <xdr:ext cx="534377" cy="259045"/>
    <xdr:sp macro="" textlink="">
      <xdr:nvSpPr>
        <xdr:cNvPr id="475" name="テキスト ボックス 474"/>
        <xdr:cNvSpPr txBox="1"/>
      </xdr:nvSpPr>
      <xdr:spPr>
        <a:xfrm>
          <a:off x="8483111" y="169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45087</xdr:rowOff>
    </xdr:from>
    <xdr:to>
      <xdr:col>41</xdr:col>
      <xdr:colOff>101600</xdr:colOff>
      <xdr:row>98</xdr:row>
      <xdr:rowOff>146687</xdr:rowOff>
    </xdr:to>
    <xdr:sp macro="" textlink="">
      <xdr:nvSpPr>
        <xdr:cNvPr id="476" name="楕円 475"/>
        <xdr:cNvSpPr/>
      </xdr:nvSpPr>
      <xdr:spPr>
        <a:xfrm>
          <a:off x="7810500" y="168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137814</xdr:rowOff>
    </xdr:from>
    <xdr:ext cx="534377" cy="259045"/>
    <xdr:sp macro="" textlink="">
      <xdr:nvSpPr>
        <xdr:cNvPr id="477" name="テキスト ボックス 476"/>
        <xdr:cNvSpPr txBox="1"/>
      </xdr:nvSpPr>
      <xdr:spPr>
        <a:xfrm>
          <a:off x="7594111" y="169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44799</xdr:rowOff>
    </xdr:from>
    <xdr:to>
      <xdr:col>36</xdr:col>
      <xdr:colOff>165100</xdr:colOff>
      <xdr:row>98</xdr:row>
      <xdr:rowOff>146399</xdr:rowOff>
    </xdr:to>
    <xdr:sp macro="" textlink="">
      <xdr:nvSpPr>
        <xdr:cNvPr id="478" name="楕円 477"/>
        <xdr:cNvSpPr/>
      </xdr:nvSpPr>
      <xdr:spPr>
        <a:xfrm>
          <a:off x="6921500" y="168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137526</xdr:rowOff>
    </xdr:from>
    <xdr:ext cx="534377" cy="259045"/>
    <xdr:sp macro="" textlink="">
      <xdr:nvSpPr>
        <xdr:cNvPr id="479" name="テキスト ボックス 478"/>
        <xdr:cNvSpPr txBox="1"/>
      </xdr:nvSpPr>
      <xdr:spPr>
        <a:xfrm>
          <a:off x="6705111" y="1693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30676</xdr:rowOff>
    </xdr:from>
    <xdr:to>
      <xdr:col>85</xdr:col>
      <xdr:colOff>127000</xdr:colOff>
      <xdr:row>38</xdr:row>
      <xdr:rowOff>32194</xdr:rowOff>
    </xdr:to>
    <xdr:cxnSp macro="">
      <xdr:nvCxnSpPr>
        <xdr:cNvPr id="506" name="直線コネクタ 505"/>
        <xdr:cNvCxnSpPr/>
      </xdr:nvCxnSpPr>
      <xdr:spPr>
        <a:xfrm flipV="1">
          <a:off x="15481300" y="6545776"/>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30525</xdr:rowOff>
    </xdr:from>
    <xdr:to>
      <xdr:col>81</xdr:col>
      <xdr:colOff>50800</xdr:colOff>
      <xdr:row>38</xdr:row>
      <xdr:rowOff>32194</xdr:rowOff>
    </xdr:to>
    <xdr:cxnSp macro="">
      <xdr:nvCxnSpPr>
        <xdr:cNvPr id="509" name="直線コネクタ 508"/>
        <xdr:cNvCxnSpPr/>
      </xdr:nvCxnSpPr>
      <xdr:spPr>
        <a:xfrm>
          <a:off x="14592300" y="6545625"/>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30525</xdr:rowOff>
    </xdr:from>
    <xdr:to>
      <xdr:col>76</xdr:col>
      <xdr:colOff>114300</xdr:colOff>
      <xdr:row>38</xdr:row>
      <xdr:rowOff>36830</xdr:rowOff>
    </xdr:to>
    <xdr:cxnSp macro="">
      <xdr:nvCxnSpPr>
        <xdr:cNvPr id="512" name="直線コネクタ 511"/>
        <xdr:cNvCxnSpPr/>
      </xdr:nvCxnSpPr>
      <xdr:spPr>
        <a:xfrm flipV="1">
          <a:off x="13703300" y="6545625"/>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24348</xdr:rowOff>
    </xdr:from>
    <xdr:to>
      <xdr:col>71</xdr:col>
      <xdr:colOff>177800</xdr:colOff>
      <xdr:row>38</xdr:row>
      <xdr:rowOff>36830</xdr:rowOff>
    </xdr:to>
    <xdr:cxnSp macro="">
      <xdr:nvCxnSpPr>
        <xdr:cNvPr id="515" name="直線コネクタ 514"/>
        <xdr:cNvCxnSpPr/>
      </xdr:nvCxnSpPr>
      <xdr:spPr>
        <a:xfrm>
          <a:off x="12814300" y="6539448"/>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151326</xdr:rowOff>
    </xdr:from>
    <xdr:to>
      <xdr:col>85</xdr:col>
      <xdr:colOff>177800</xdr:colOff>
      <xdr:row>38</xdr:row>
      <xdr:rowOff>81476</xdr:rowOff>
    </xdr:to>
    <xdr:sp macro="" textlink="">
      <xdr:nvSpPr>
        <xdr:cNvPr id="525" name="楕円 524"/>
        <xdr:cNvSpPr/>
      </xdr:nvSpPr>
      <xdr:spPr>
        <a:xfrm>
          <a:off x="16268700" y="64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66253</xdr:rowOff>
    </xdr:from>
    <xdr:ext cx="534377" cy="259045"/>
    <xdr:sp macro="" textlink="">
      <xdr:nvSpPr>
        <xdr:cNvPr id="526" name="消防費該当値テキスト"/>
        <xdr:cNvSpPr txBox="1"/>
      </xdr:nvSpPr>
      <xdr:spPr>
        <a:xfrm>
          <a:off x="16370300" y="64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152844</xdr:rowOff>
    </xdr:from>
    <xdr:to>
      <xdr:col>81</xdr:col>
      <xdr:colOff>101600</xdr:colOff>
      <xdr:row>38</xdr:row>
      <xdr:rowOff>82994</xdr:rowOff>
    </xdr:to>
    <xdr:sp macro="" textlink="">
      <xdr:nvSpPr>
        <xdr:cNvPr id="527" name="楕円 526"/>
        <xdr:cNvSpPr/>
      </xdr:nvSpPr>
      <xdr:spPr>
        <a:xfrm>
          <a:off x="15430500" y="64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74121</xdr:rowOff>
    </xdr:from>
    <xdr:ext cx="534377" cy="259045"/>
    <xdr:sp macro="" textlink="">
      <xdr:nvSpPr>
        <xdr:cNvPr id="528" name="テキスト ボックス 527"/>
        <xdr:cNvSpPr txBox="1"/>
      </xdr:nvSpPr>
      <xdr:spPr>
        <a:xfrm>
          <a:off x="15214111" y="65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151175</xdr:rowOff>
    </xdr:from>
    <xdr:to>
      <xdr:col>76</xdr:col>
      <xdr:colOff>165100</xdr:colOff>
      <xdr:row>38</xdr:row>
      <xdr:rowOff>81325</xdr:rowOff>
    </xdr:to>
    <xdr:sp macro="" textlink="">
      <xdr:nvSpPr>
        <xdr:cNvPr id="529" name="楕円 528"/>
        <xdr:cNvSpPr/>
      </xdr:nvSpPr>
      <xdr:spPr>
        <a:xfrm>
          <a:off x="14541500" y="64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72452</xdr:rowOff>
    </xdr:from>
    <xdr:ext cx="534377" cy="259045"/>
    <xdr:sp macro="" textlink="">
      <xdr:nvSpPr>
        <xdr:cNvPr id="530" name="テキスト ボックス 529"/>
        <xdr:cNvSpPr txBox="1"/>
      </xdr:nvSpPr>
      <xdr:spPr>
        <a:xfrm>
          <a:off x="14325111" y="65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157480</xdr:rowOff>
    </xdr:from>
    <xdr:to>
      <xdr:col>72</xdr:col>
      <xdr:colOff>38100</xdr:colOff>
      <xdr:row>38</xdr:row>
      <xdr:rowOff>87630</xdr:rowOff>
    </xdr:to>
    <xdr:sp macro="" textlink="">
      <xdr:nvSpPr>
        <xdr:cNvPr id="531" name="楕円 530"/>
        <xdr:cNvSpPr/>
      </xdr:nvSpPr>
      <xdr:spPr>
        <a:xfrm>
          <a:off x="13652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78757</xdr:rowOff>
    </xdr:from>
    <xdr:ext cx="534377" cy="259045"/>
    <xdr:sp macro="" textlink="">
      <xdr:nvSpPr>
        <xdr:cNvPr id="532" name="テキスト ボックス 531"/>
        <xdr:cNvSpPr txBox="1"/>
      </xdr:nvSpPr>
      <xdr:spPr>
        <a:xfrm>
          <a:off x="13436111" y="6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144999</xdr:rowOff>
    </xdr:from>
    <xdr:to>
      <xdr:col>67</xdr:col>
      <xdr:colOff>101600</xdr:colOff>
      <xdr:row>38</xdr:row>
      <xdr:rowOff>75149</xdr:rowOff>
    </xdr:to>
    <xdr:sp macro="" textlink="">
      <xdr:nvSpPr>
        <xdr:cNvPr id="533" name="楕円 532"/>
        <xdr:cNvSpPr/>
      </xdr:nvSpPr>
      <xdr:spPr>
        <a:xfrm>
          <a:off x="12763500" y="64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66275</xdr:rowOff>
    </xdr:from>
    <xdr:ext cx="534377" cy="259045"/>
    <xdr:sp macro="" textlink="">
      <xdr:nvSpPr>
        <xdr:cNvPr id="534" name="テキスト ボックス 533"/>
        <xdr:cNvSpPr txBox="1"/>
      </xdr:nvSpPr>
      <xdr:spPr>
        <a:xfrm>
          <a:off x="12547111" y="65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165142</xdr:rowOff>
    </xdr:from>
    <xdr:to>
      <xdr:col>85</xdr:col>
      <xdr:colOff>127000</xdr:colOff>
      <xdr:row>58</xdr:row>
      <xdr:rowOff>168076</xdr:rowOff>
    </xdr:to>
    <xdr:cxnSp macro="">
      <xdr:nvCxnSpPr>
        <xdr:cNvPr id="565" name="直線コネクタ 564"/>
        <xdr:cNvCxnSpPr/>
      </xdr:nvCxnSpPr>
      <xdr:spPr>
        <a:xfrm>
          <a:off x="15481300" y="10109242"/>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165142</xdr:rowOff>
    </xdr:from>
    <xdr:to>
      <xdr:col>81</xdr:col>
      <xdr:colOff>50800</xdr:colOff>
      <xdr:row>59</xdr:row>
      <xdr:rowOff>15302</xdr:rowOff>
    </xdr:to>
    <xdr:cxnSp macro="">
      <xdr:nvCxnSpPr>
        <xdr:cNvPr id="568" name="直線コネクタ 567"/>
        <xdr:cNvCxnSpPr/>
      </xdr:nvCxnSpPr>
      <xdr:spPr>
        <a:xfrm flipV="1">
          <a:off x="14592300" y="10109242"/>
          <a:ext cx="889000" cy="2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15302</xdr:rowOff>
    </xdr:from>
    <xdr:to>
      <xdr:col>76</xdr:col>
      <xdr:colOff>114300</xdr:colOff>
      <xdr:row>59</xdr:row>
      <xdr:rowOff>18700</xdr:rowOff>
    </xdr:to>
    <xdr:cxnSp macro="">
      <xdr:nvCxnSpPr>
        <xdr:cNvPr id="571" name="直線コネクタ 570"/>
        <xdr:cNvCxnSpPr/>
      </xdr:nvCxnSpPr>
      <xdr:spPr>
        <a:xfrm flipV="1">
          <a:off x="13703300" y="10130852"/>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13326</xdr:rowOff>
    </xdr:from>
    <xdr:to>
      <xdr:col>71</xdr:col>
      <xdr:colOff>177800</xdr:colOff>
      <xdr:row>59</xdr:row>
      <xdr:rowOff>18700</xdr:rowOff>
    </xdr:to>
    <xdr:cxnSp macro="">
      <xdr:nvCxnSpPr>
        <xdr:cNvPr id="574" name="直線コネクタ 573"/>
        <xdr:cNvCxnSpPr/>
      </xdr:nvCxnSpPr>
      <xdr:spPr>
        <a:xfrm>
          <a:off x="12814300" y="10128876"/>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117276</xdr:rowOff>
    </xdr:from>
    <xdr:to>
      <xdr:col>85</xdr:col>
      <xdr:colOff>177800</xdr:colOff>
      <xdr:row>59</xdr:row>
      <xdr:rowOff>47426</xdr:rowOff>
    </xdr:to>
    <xdr:sp macro="" textlink="">
      <xdr:nvSpPr>
        <xdr:cNvPr id="584" name="楕円 583"/>
        <xdr:cNvSpPr/>
      </xdr:nvSpPr>
      <xdr:spPr>
        <a:xfrm>
          <a:off x="16268700" y="100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114342</xdr:rowOff>
    </xdr:from>
    <xdr:to>
      <xdr:col>81</xdr:col>
      <xdr:colOff>101600</xdr:colOff>
      <xdr:row>59</xdr:row>
      <xdr:rowOff>44492</xdr:rowOff>
    </xdr:to>
    <xdr:sp macro="" textlink="">
      <xdr:nvSpPr>
        <xdr:cNvPr id="586" name="楕円 585"/>
        <xdr:cNvSpPr/>
      </xdr:nvSpPr>
      <xdr:spPr>
        <a:xfrm>
          <a:off x="15430500" y="100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35619</xdr:rowOff>
    </xdr:from>
    <xdr:ext cx="534377" cy="259045"/>
    <xdr:sp macro="" textlink="">
      <xdr:nvSpPr>
        <xdr:cNvPr id="587" name="テキスト ボックス 586"/>
        <xdr:cNvSpPr txBox="1"/>
      </xdr:nvSpPr>
      <xdr:spPr>
        <a:xfrm>
          <a:off x="15214111" y="1015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135952</xdr:rowOff>
    </xdr:from>
    <xdr:to>
      <xdr:col>76</xdr:col>
      <xdr:colOff>165100</xdr:colOff>
      <xdr:row>59</xdr:row>
      <xdr:rowOff>66102</xdr:rowOff>
    </xdr:to>
    <xdr:sp macro="" textlink="">
      <xdr:nvSpPr>
        <xdr:cNvPr id="588" name="楕円 587"/>
        <xdr:cNvSpPr/>
      </xdr:nvSpPr>
      <xdr:spPr>
        <a:xfrm>
          <a:off x="14541500" y="100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57229</xdr:rowOff>
    </xdr:from>
    <xdr:ext cx="534377" cy="259045"/>
    <xdr:sp macro="" textlink="">
      <xdr:nvSpPr>
        <xdr:cNvPr id="589" name="テキスト ボックス 588"/>
        <xdr:cNvSpPr txBox="1"/>
      </xdr:nvSpPr>
      <xdr:spPr>
        <a:xfrm>
          <a:off x="14325111" y="101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139350</xdr:rowOff>
    </xdr:from>
    <xdr:to>
      <xdr:col>72</xdr:col>
      <xdr:colOff>38100</xdr:colOff>
      <xdr:row>59</xdr:row>
      <xdr:rowOff>69500</xdr:rowOff>
    </xdr:to>
    <xdr:sp macro="" textlink="">
      <xdr:nvSpPr>
        <xdr:cNvPr id="590" name="楕円 589"/>
        <xdr:cNvSpPr/>
      </xdr:nvSpPr>
      <xdr:spPr>
        <a:xfrm>
          <a:off x="13652500" y="100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60627</xdr:rowOff>
    </xdr:from>
    <xdr:ext cx="534377" cy="259045"/>
    <xdr:sp macro="" textlink="">
      <xdr:nvSpPr>
        <xdr:cNvPr id="591" name="テキスト ボックス 590"/>
        <xdr:cNvSpPr txBox="1"/>
      </xdr:nvSpPr>
      <xdr:spPr>
        <a:xfrm>
          <a:off x="13436111" y="101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133976</xdr:rowOff>
    </xdr:from>
    <xdr:to>
      <xdr:col>67</xdr:col>
      <xdr:colOff>101600</xdr:colOff>
      <xdr:row>59</xdr:row>
      <xdr:rowOff>64126</xdr:rowOff>
    </xdr:to>
    <xdr:sp macro="" textlink="">
      <xdr:nvSpPr>
        <xdr:cNvPr id="592" name="楕円 591"/>
        <xdr:cNvSpPr/>
      </xdr:nvSpPr>
      <xdr:spPr>
        <a:xfrm>
          <a:off x="12763500" y="100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55253</xdr:rowOff>
    </xdr:from>
    <xdr:ext cx="534377" cy="259045"/>
    <xdr:sp macro="" textlink="">
      <xdr:nvSpPr>
        <xdr:cNvPr id="593" name="テキスト ボックス 592"/>
        <xdr:cNvSpPr txBox="1"/>
      </xdr:nvSpPr>
      <xdr:spPr>
        <a:xfrm>
          <a:off x="12547111" y="101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43548</xdr:rowOff>
    </xdr:from>
    <xdr:to>
      <xdr:col>85</xdr:col>
      <xdr:colOff>127000</xdr:colOff>
      <xdr:row>79</xdr:row>
      <xdr:rowOff>44447</xdr:rowOff>
    </xdr:to>
    <xdr:cxnSp macro="">
      <xdr:nvCxnSpPr>
        <xdr:cNvPr id="622" name="直線コネクタ 621"/>
        <xdr:cNvCxnSpPr/>
      </xdr:nvCxnSpPr>
      <xdr:spPr>
        <a:xfrm flipV="1">
          <a:off x="15481300" y="13588098"/>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41447</xdr:rowOff>
    </xdr:from>
    <xdr:to>
      <xdr:col>81</xdr:col>
      <xdr:colOff>50800</xdr:colOff>
      <xdr:row>79</xdr:row>
      <xdr:rowOff>44447</xdr:rowOff>
    </xdr:to>
    <xdr:cxnSp macro="">
      <xdr:nvCxnSpPr>
        <xdr:cNvPr id="625" name="直線コネクタ 624"/>
        <xdr:cNvCxnSpPr/>
      </xdr:nvCxnSpPr>
      <xdr:spPr>
        <a:xfrm>
          <a:off x="14592300" y="13585997"/>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35413</xdr:rowOff>
    </xdr:from>
    <xdr:to>
      <xdr:col>76</xdr:col>
      <xdr:colOff>114300</xdr:colOff>
      <xdr:row>79</xdr:row>
      <xdr:rowOff>41447</xdr:rowOff>
    </xdr:to>
    <xdr:cxnSp macro="">
      <xdr:nvCxnSpPr>
        <xdr:cNvPr id="628" name="直線コネクタ 627"/>
        <xdr:cNvCxnSpPr/>
      </xdr:nvCxnSpPr>
      <xdr:spPr>
        <a:xfrm>
          <a:off x="13703300" y="13579963"/>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35413</xdr:rowOff>
    </xdr:from>
    <xdr:to>
      <xdr:col>71</xdr:col>
      <xdr:colOff>177800</xdr:colOff>
      <xdr:row>79</xdr:row>
      <xdr:rowOff>44450</xdr:rowOff>
    </xdr:to>
    <xdr:cxnSp macro="">
      <xdr:nvCxnSpPr>
        <xdr:cNvPr id="631" name="直線コネクタ 630"/>
        <xdr:cNvCxnSpPr/>
      </xdr:nvCxnSpPr>
      <xdr:spPr>
        <a:xfrm flipV="1">
          <a:off x="12814300" y="13579963"/>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164198</xdr:rowOff>
    </xdr:from>
    <xdr:to>
      <xdr:col>85</xdr:col>
      <xdr:colOff>177800</xdr:colOff>
      <xdr:row>79</xdr:row>
      <xdr:rowOff>94348</xdr:rowOff>
    </xdr:to>
    <xdr:sp macro="" textlink="">
      <xdr:nvSpPr>
        <xdr:cNvPr id="641" name="楕円 640"/>
        <xdr:cNvSpPr/>
      </xdr:nvSpPr>
      <xdr:spPr>
        <a:xfrm>
          <a:off x="16268700" y="135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104083</xdr:rowOff>
    </xdr:from>
    <xdr:ext cx="378565" cy="259045"/>
    <xdr:sp macro="" textlink="">
      <xdr:nvSpPr>
        <xdr:cNvPr id="642" name="災害復旧費該当値テキスト"/>
        <xdr:cNvSpPr txBox="1"/>
      </xdr:nvSpPr>
      <xdr:spPr>
        <a:xfrm>
          <a:off x="16370300" y="1347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165097</xdr:rowOff>
    </xdr:from>
    <xdr:to>
      <xdr:col>81</xdr:col>
      <xdr:colOff>101600</xdr:colOff>
      <xdr:row>79</xdr:row>
      <xdr:rowOff>95247</xdr:rowOff>
    </xdr:to>
    <xdr:sp macro="" textlink="">
      <xdr:nvSpPr>
        <xdr:cNvPr id="643" name="楕円 642"/>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86374</xdr:rowOff>
    </xdr:from>
    <xdr:ext cx="249299" cy="259045"/>
    <xdr:sp macro="" textlink="">
      <xdr:nvSpPr>
        <xdr:cNvPr id="644" name="テキスト ボックス 643"/>
        <xdr:cNvSpPr txBox="1"/>
      </xdr:nvSpPr>
      <xdr:spPr>
        <a:xfrm>
          <a:off x="15356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162097</xdr:rowOff>
    </xdr:from>
    <xdr:to>
      <xdr:col>76</xdr:col>
      <xdr:colOff>165100</xdr:colOff>
      <xdr:row>79</xdr:row>
      <xdr:rowOff>92247</xdr:rowOff>
    </xdr:to>
    <xdr:sp macro="" textlink="">
      <xdr:nvSpPr>
        <xdr:cNvPr id="645" name="楕円 644"/>
        <xdr:cNvSpPr/>
      </xdr:nvSpPr>
      <xdr:spPr>
        <a:xfrm>
          <a:off x="14541500" y="135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83374</xdr:rowOff>
    </xdr:from>
    <xdr:ext cx="378565" cy="259045"/>
    <xdr:sp macro="" textlink="">
      <xdr:nvSpPr>
        <xdr:cNvPr id="646" name="テキスト ボックス 645"/>
        <xdr:cNvSpPr txBox="1"/>
      </xdr:nvSpPr>
      <xdr:spPr>
        <a:xfrm>
          <a:off x="14403017" y="13627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156063</xdr:rowOff>
    </xdr:from>
    <xdr:to>
      <xdr:col>72</xdr:col>
      <xdr:colOff>38100</xdr:colOff>
      <xdr:row>79</xdr:row>
      <xdr:rowOff>86213</xdr:rowOff>
    </xdr:to>
    <xdr:sp macro="" textlink="">
      <xdr:nvSpPr>
        <xdr:cNvPr id="647" name="楕円 646"/>
        <xdr:cNvSpPr/>
      </xdr:nvSpPr>
      <xdr:spPr>
        <a:xfrm>
          <a:off x="13652500" y="135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77340</xdr:rowOff>
    </xdr:from>
    <xdr:ext cx="469744" cy="259045"/>
    <xdr:sp macro="" textlink="">
      <xdr:nvSpPr>
        <xdr:cNvPr id="648" name="テキスト ボックス 647"/>
        <xdr:cNvSpPr txBox="1"/>
      </xdr:nvSpPr>
      <xdr:spPr>
        <a:xfrm>
          <a:off x="13468428" y="1362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93676</xdr:rowOff>
    </xdr:from>
    <xdr:to>
      <xdr:col>85</xdr:col>
      <xdr:colOff>127000</xdr:colOff>
      <xdr:row>96</xdr:row>
      <xdr:rowOff>107302</xdr:rowOff>
    </xdr:to>
    <xdr:cxnSp macro="">
      <xdr:nvCxnSpPr>
        <xdr:cNvPr id="675" name="直線コネクタ 674"/>
        <xdr:cNvCxnSpPr/>
      </xdr:nvCxnSpPr>
      <xdr:spPr>
        <a:xfrm flipV="1">
          <a:off x="15481300" y="16552876"/>
          <a:ext cx="8382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104381</xdr:rowOff>
    </xdr:from>
    <xdr:to>
      <xdr:col>81</xdr:col>
      <xdr:colOff>50800</xdr:colOff>
      <xdr:row>96</xdr:row>
      <xdr:rowOff>107302</xdr:rowOff>
    </xdr:to>
    <xdr:cxnSp macro="">
      <xdr:nvCxnSpPr>
        <xdr:cNvPr id="678" name="直線コネクタ 677"/>
        <xdr:cNvCxnSpPr/>
      </xdr:nvCxnSpPr>
      <xdr:spPr>
        <a:xfrm>
          <a:off x="14592300" y="16563581"/>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104381</xdr:rowOff>
    </xdr:from>
    <xdr:to>
      <xdr:col>76</xdr:col>
      <xdr:colOff>114300</xdr:colOff>
      <xdr:row>96</xdr:row>
      <xdr:rowOff>109508</xdr:rowOff>
    </xdr:to>
    <xdr:cxnSp macro="">
      <xdr:nvCxnSpPr>
        <xdr:cNvPr id="681" name="直線コネクタ 680"/>
        <xdr:cNvCxnSpPr/>
      </xdr:nvCxnSpPr>
      <xdr:spPr>
        <a:xfrm flipV="1">
          <a:off x="13703300" y="16563581"/>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101701</xdr:rowOff>
    </xdr:from>
    <xdr:to>
      <xdr:col>71</xdr:col>
      <xdr:colOff>177800</xdr:colOff>
      <xdr:row>96</xdr:row>
      <xdr:rowOff>109508</xdr:rowOff>
    </xdr:to>
    <xdr:cxnSp macro="">
      <xdr:nvCxnSpPr>
        <xdr:cNvPr id="684" name="直線コネクタ 683"/>
        <xdr:cNvCxnSpPr/>
      </xdr:nvCxnSpPr>
      <xdr:spPr>
        <a:xfrm>
          <a:off x="12814300" y="16560901"/>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42876</xdr:rowOff>
    </xdr:from>
    <xdr:to>
      <xdr:col>85</xdr:col>
      <xdr:colOff>177800</xdr:colOff>
      <xdr:row>96</xdr:row>
      <xdr:rowOff>144476</xdr:rowOff>
    </xdr:to>
    <xdr:sp macro="" textlink="">
      <xdr:nvSpPr>
        <xdr:cNvPr id="694" name="楕円 693"/>
        <xdr:cNvSpPr/>
      </xdr:nvSpPr>
      <xdr:spPr>
        <a:xfrm>
          <a:off x="16268700" y="165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21303</xdr:rowOff>
    </xdr:from>
    <xdr:ext cx="534377" cy="259045"/>
    <xdr:sp macro="" textlink="">
      <xdr:nvSpPr>
        <xdr:cNvPr id="695" name="公債費該当値テキスト"/>
        <xdr:cNvSpPr txBox="1"/>
      </xdr:nvSpPr>
      <xdr:spPr>
        <a:xfrm>
          <a:off x="16370300" y="164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56502</xdr:rowOff>
    </xdr:from>
    <xdr:to>
      <xdr:col>81</xdr:col>
      <xdr:colOff>101600</xdr:colOff>
      <xdr:row>96</xdr:row>
      <xdr:rowOff>158102</xdr:rowOff>
    </xdr:to>
    <xdr:sp macro="" textlink="">
      <xdr:nvSpPr>
        <xdr:cNvPr id="696" name="楕円 695"/>
        <xdr:cNvSpPr/>
      </xdr:nvSpPr>
      <xdr:spPr>
        <a:xfrm>
          <a:off x="15430500" y="165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149229</xdr:rowOff>
    </xdr:from>
    <xdr:ext cx="534377" cy="259045"/>
    <xdr:sp macro="" textlink="">
      <xdr:nvSpPr>
        <xdr:cNvPr id="697" name="テキスト ボックス 696"/>
        <xdr:cNvSpPr txBox="1"/>
      </xdr:nvSpPr>
      <xdr:spPr>
        <a:xfrm>
          <a:off x="15214111" y="166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53581</xdr:rowOff>
    </xdr:from>
    <xdr:to>
      <xdr:col>76</xdr:col>
      <xdr:colOff>165100</xdr:colOff>
      <xdr:row>96</xdr:row>
      <xdr:rowOff>155181</xdr:rowOff>
    </xdr:to>
    <xdr:sp macro="" textlink="">
      <xdr:nvSpPr>
        <xdr:cNvPr id="698" name="楕円 697"/>
        <xdr:cNvSpPr/>
      </xdr:nvSpPr>
      <xdr:spPr>
        <a:xfrm>
          <a:off x="14541500" y="165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146308</xdr:rowOff>
    </xdr:from>
    <xdr:ext cx="534377" cy="259045"/>
    <xdr:sp macro="" textlink="">
      <xdr:nvSpPr>
        <xdr:cNvPr id="699" name="テキスト ボックス 698"/>
        <xdr:cNvSpPr txBox="1"/>
      </xdr:nvSpPr>
      <xdr:spPr>
        <a:xfrm>
          <a:off x="14325111" y="166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58708</xdr:rowOff>
    </xdr:from>
    <xdr:to>
      <xdr:col>72</xdr:col>
      <xdr:colOff>38100</xdr:colOff>
      <xdr:row>96</xdr:row>
      <xdr:rowOff>160308</xdr:rowOff>
    </xdr:to>
    <xdr:sp macro="" textlink="">
      <xdr:nvSpPr>
        <xdr:cNvPr id="700" name="楕円 699"/>
        <xdr:cNvSpPr/>
      </xdr:nvSpPr>
      <xdr:spPr>
        <a:xfrm>
          <a:off x="13652500" y="165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151435</xdr:rowOff>
    </xdr:from>
    <xdr:ext cx="534377" cy="259045"/>
    <xdr:sp macro="" textlink="">
      <xdr:nvSpPr>
        <xdr:cNvPr id="701" name="テキスト ボックス 700"/>
        <xdr:cNvSpPr txBox="1"/>
      </xdr:nvSpPr>
      <xdr:spPr>
        <a:xfrm>
          <a:off x="13436111" y="166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50901</xdr:rowOff>
    </xdr:from>
    <xdr:to>
      <xdr:col>67</xdr:col>
      <xdr:colOff>101600</xdr:colOff>
      <xdr:row>96</xdr:row>
      <xdr:rowOff>152501</xdr:rowOff>
    </xdr:to>
    <xdr:sp macro="" textlink="">
      <xdr:nvSpPr>
        <xdr:cNvPr id="702" name="楕円 701"/>
        <xdr:cNvSpPr/>
      </xdr:nvSpPr>
      <xdr:spPr>
        <a:xfrm>
          <a:off x="12763500" y="165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143628</xdr:rowOff>
    </xdr:from>
    <xdr:ext cx="534377" cy="259045"/>
    <xdr:sp macro="" textlink="">
      <xdr:nvSpPr>
        <xdr:cNvPr id="703" name="テキスト ボックス 702"/>
        <xdr:cNvSpPr txBox="1"/>
      </xdr:nvSpPr>
      <xdr:spPr>
        <a:xfrm>
          <a:off x="12547111" y="166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180,348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96,038</a:t>
          </a:r>
          <a:r>
            <a:rPr kumimoji="1" lang="ja-JP" altLang="en-US" sz="1300">
              <a:latin typeface="ＭＳ Ｐゴシック" panose="020B0600070205080204" pitchFamily="50" charset="-128"/>
              <a:ea typeface="ＭＳ Ｐゴシック" panose="020B0600070205080204" pitchFamily="50" charset="-128"/>
            </a:rPr>
            <a:t>円増加している。これは、特別定額給付金給付事業の新規実施による増加が主な要因である。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25,275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14,850</a:t>
          </a:r>
          <a:r>
            <a:rPr kumimoji="1" lang="ja-JP" altLang="en-US" sz="1300">
              <a:latin typeface="ＭＳ Ｐゴシック" panose="020B0600070205080204" pitchFamily="50" charset="-128"/>
              <a:ea typeface="ＭＳ Ｐゴシック" panose="020B0600070205080204" pitchFamily="50" charset="-128"/>
            </a:rPr>
            <a:t>円増加している。これは、とみか元気振興券事業（第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期）など、新型コロナウイルス感染症対策事業の新規実施による増加が主な要因である。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99,866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40,954</a:t>
          </a:r>
          <a:r>
            <a:rPr kumimoji="1" lang="ja-JP" altLang="en-US" sz="1300">
              <a:latin typeface="ＭＳ Ｐゴシック" panose="020B0600070205080204" pitchFamily="50" charset="-128"/>
              <a:ea typeface="ＭＳ Ｐゴシック" panose="020B0600070205080204" pitchFamily="50" charset="-128"/>
            </a:rPr>
            <a:t>円増加している。これは、社会資本整備総合交付金事業（道路分・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繰越含む）及び同事業（住宅分）の実施による増加が主な要因である。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財政調整基金残高は、令和</a:t>
          </a:r>
          <a:r>
            <a:rPr kumimoji="1" lang="en-US" altLang="ja-JP" sz="1300" baseline="0">
              <a:latin typeface="ＭＳ ゴシック" pitchFamily="49" charset="-128"/>
              <a:ea typeface="ＭＳ ゴシック" pitchFamily="49" charset="-128"/>
            </a:rPr>
            <a:t>2</a:t>
          </a:r>
          <a:r>
            <a:rPr kumimoji="1" lang="ja-JP" altLang="en-US" sz="1300" baseline="0">
              <a:latin typeface="ＭＳ ゴシック" pitchFamily="49" charset="-128"/>
              <a:ea typeface="ＭＳ ゴシック" pitchFamily="49" charset="-128"/>
            </a:rPr>
            <a:t>年度は平成</a:t>
          </a:r>
          <a:r>
            <a:rPr kumimoji="1" lang="en-US" altLang="ja-JP" sz="1300" baseline="0">
              <a:latin typeface="ＭＳ ゴシック" pitchFamily="49" charset="-128"/>
              <a:ea typeface="ＭＳ ゴシック" pitchFamily="49" charset="-128"/>
            </a:rPr>
            <a:t>30</a:t>
          </a:r>
          <a:r>
            <a:rPr kumimoji="1" lang="ja-JP" altLang="en-US" sz="1300" baseline="0">
              <a:latin typeface="ＭＳ ゴシック" pitchFamily="49" charset="-128"/>
              <a:ea typeface="ＭＳ ゴシック" pitchFamily="49" charset="-128"/>
            </a:rPr>
            <a:t>年度及び令和元年度に引き続き利子のみの積立となり、また標準財政規模の拡大により、基金残高比率は前年度より</a:t>
          </a:r>
          <a:r>
            <a:rPr kumimoji="1" lang="en-US" altLang="ja-JP" sz="1300" baseline="0">
              <a:latin typeface="ＭＳ ゴシック" pitchFamily="49" charset="-128"/>
              <a:ea typeface="ＭＳ ゴシック" pitchFamily="49" charset="-128"/>
            </a:rPr>
            <a:t>7.46</a:t>
          </a:r>
          <a:r>
            <a:rPr kumimoji="1" lang="ja-JP" altLang="en-US" sz="1300" baseline="0">
              <a:latin typeface="ＭＳ ゴシック" pitchFamily="49" charset="-128"/>
              <a:ea typeface="ＭＳ ゴシック" pitchFamily="49" charset="-128"/>
            </a:rPr>
            <a:t>％減少した。一方、実質収支額は財政調整基金からの取崩や町税の増額等もあり前年度より</a:t>
          </a:r>
          <a:r>
            <a:rPr kumimoji="1" lang="en-US" altLang="ja-JP" sz="1300" baseline="0">
              <a:latin typeface="ＭＳ ゴシック" pitchFamily="49" charset="-128"/>
              <a:ea typeface="ＭＳ ゴシック" pitchFamily="49" charset="-128"/>
            </a:rPr>
            <a:t>5.11</a:t>
          </a:r>
          <a:r>
            <a:rPr kumimoji="1" lang="ja-JP" altLang="en-US" sz="1300" baseline="0">
              <a:latin typeface="ＭＳ ゴシック" pitchFamily="49" charset="-128"/>
              <a:ea typeface="ＭＳ ゴシック" pitchFamily="49" charset="-128"/>
            </a:rPr>
            <a:t>ポイント改善し、これに伴い実質単年度収支も</a:t>
          </a:r>
          <a:r>
            <a:rPr kumimoji="1" lang="en-US" altLang="ja-JP" sz="1300" baseline="0">
              <a:latin typeface="ＭＳ ゴシック" pitchFamily="49" charset="-128"/>
              <a:ea typeface="ＭＳ ゴシック" pitchFamily="49" charset="-128"/>
            </a:rPr>
            <a:t>6.80</a:t>
          </a:r>
          <a:r>
            <a:rPr kumimoji="1" lang="ja-JP" altLang="en-US" sz="1300" baseline="0">
              <a:latin typeface="ＭＳ ゴシック" pitchFamily="49" charset="-128"/>
              <a:ea typeface="ＭＳ ゴシック" pitchFamily="49" charset="-128"/>
            </a:rPr>
            <a:t>ポイント改善した。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今後も新型コロナウイルス感染症等の影響により厳しい財政運営が予想されるため、時々の財政状況も踏まえ慎重に取崩の必要性を検討しつつ計画的に基金への積立を行い、基金残高の増額を図る。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一般会計、特別会計及び公営企業会計は全て黒字となっており、標準財政規模比も</a:t>
          </a:r>
          <a:r>
            <a:rPr kumimoji="1" lang="en-US" altLang="ja-JP" sz="1400" baseline="0">
              <a:latin typeface="ＭＳ ゴシック" pitchFamily="49" charset="-128"/>
              <a:ea typeface="ＭＳ ゴシック" pitchFamily="49" charset="-128"/>
            </a:rPr>
            <a:t>10.04</a:t>
          </a:r>
          <a:r>
            <a:rPr kumimoji="1" lang="ja-JP" altLang="en-US" sz="1400" baseline="0">
              <a:latin typeface="ＭＳ ゴシック" pitchFamily="49" charset="-128"/>
              <a:ea typeface="ＭＳ ゴシック" pitchFamily="49" charset="-128"/>
            </a:rPr>
            <a:t>ポイント増加した。これは、一般会計と介護保険特別会計の黒字額が増加したほか、下水道事業会計が令和</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年度から公営企業会計へ移行し収支が黒字となったことが主な要因である。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今後も全ての会計で黒字となるよう、持続可能で安定的な財政の確立・維持に努める。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3935759</v>
      </c>
      <c r="BO4" s="464"/>
      <c r="BP4" s="464"/>
      <c r="BQ4" s="464"/>
      <c r="BR4" s="464"/>
      <c r="BS4" s="464"/>
      <c r="BT4" s="464"/>
      <c r="BU4" s="465"/>
      <c r="BV4" s="463">
        <v>2999457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9.3000000000000007</v>
      </c>
      <c r="CU4" s="648"/>
      <c r="CV4" s="648"/>
      <c r="CW4" s="648"/>
      <c r="CX4" s="648"/>
      <c r="CY4" s="648"/>
      <c r="CZ4" s="648"/>
      <c r="DA4" s="649"/>
      <c r="DB4" s="647">
        <v>4.2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3701789</v>
      </c>
      <c r="BO5" s="469"/>
      <c r="BP5" s="469"/>
      <c r="BQ5" s="469"/>
      <c r="BR5" s="469"/>
      <c r="BS5" s="469"/>
      <c r="BT5" s="469"/>
      <c r="BU5" s="470"/>
      <c r="BV5" s="468">
        <v>2838331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v>
      </c>
      <c r="CU5" s="439"/>
      <c r="CV5" s="439"/>
      <c r="CW5" s="439"/>
      <c r="CX5" s="439"/>
      <c r="CY5" s="439"/>
      <c r="CZ5" s="439"/>
      <c r="DA5" s="440"/>
      <c r="DB5" s="438">
        <v>89.1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233970</v>
      </c>
      <c r="BO6" s="469"/>
      <c r="BP6" s="469"/>
      <c r="BQ6" s="469"/>
      <c r="BR6" s="469"/>
      <c r="BS6" s="469"/>
      <c r="BT6" s="469"/>
      <c r="BU6" s="470"/>
      <c r="BV6" s="468">
        <v>161126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96.1</v>
      </c>
      <c r="CU6" s="622"/>
      <c r="CV6" s="622"/>
      <c r="CW6" s="622"/>
      <c r="CX6" s="622"/>
      <c r="CY6" s="622"/>
      <c r="CZ6" s="622"/>
      <c r="DA6" s="623"/>
      <c r="DB6" s="621">
        <v>93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40248</v>
      </c>
      <c r="BO7" s="469"/>
      <c r="BP7" s="469"/>
      <c r="BQ7" s="469"/>
      <c r="BR7" s="469"/>
      <c r="BS7" s="469"/>
      <c r="BT7" s="469"/>
      <c r="BU7" s="470"/>
      <c r="BV7" s="468">
        <v>78739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2089725</v>
      </c>
      <c r="CU7" s="469"/>
      <c r="CV7" s="469"/>
      <c r="CW7" s="469"/>
      <c r="CX7" s="469"/>
      <c r="CY7" s="469"/>
      <c r="CZ7" s="469"/>
      <c r="DA7" s="470"/>
      <c r="DB7" s="468">
        <v>1979131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193722</v>
      </c>
      <c r="BO8" s="469"/>
      <c r="BP8" s="469"/>
      <c r="BQ8" s="469"/>
      <c r="BR8" s="469"/>
      <c r="BS8" s="469"/>
      <c r="BT8" s="469"/>
      <c r="BU8" s="470"/>
      <c r="BV8" s="468">
        <v>82387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0.49</v>
      </c>
      <c r="CU8" s="582"/>
      <c r="CV8" s="582"/>
      <c r="CW8" s="582"/>
      <c r="CX8" s="582"/>
      <c r="CY8" s="582"/>
      <c r="CZ8" s="582"/>
      <c r="DA8" s="583"/>
      <c r="DB8" s="581">
        <v>0.49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5626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111335</v>
      </c>
      <c r="BO9" s="469"/>
      <c r="BP9" s="469"/>
      <c r="BQ9" s="469"/>
      <c r="BR9" s="469"/>
      <c r="BS9" s="469"/>
      <c r="BT9" s="469"/>
      <c r="BU9" s="470"/>
      <c r="BV9" s="468">
        <v>-66758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9.8000000000000007</v>
      </c>
      <c r="CU9" s="439"/>
      <c r="CV9" s="439"/>
      <c r="CW9" s="439"/>
      <c r="CX9" s="439"/>
      <c r="CY9" s="439"/>
      <c r="CZ9" s="439"/>
      <c r="DA9" s="440"/>
      <c r="DB9" s="438">
        <v>10.6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5564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8651</v>
      </c>
      <c r="BO10" s="469"/>
      <c r="BP10" s="469"/>
      <c r="BQ10" s="469"/>
      <c r="BR10" s="469"/>
      <c r="BS10" s="469"/>
      <c r="BT10" s="469"/>
      <c r="BU10" s="470"/>
      <c r="BV10" s="468">
        <v>12890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102</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5751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99001</v>
      </c>
      <c r="BO12" s="469"/>
      <c r="BP12" s="469"/>
      <c r="BQ12" s="469"/>
      <c r="BR12" s="469"/>
      <c r="BS12" s="469"/>
      <c r="BT12" s="469"/>
      <c r="BU12" s="470"/>
      <c r="BV12" s="468">
        <v>60861</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5580</v>
      </c>
      <c r="S13" s="572"/>
      <c r="T13" s="572"/>
      <c r="U13" s="572"/>
      <c r="V13" s="573"/>
      <c r="W13" s="559" t="s">
        <v>139</v>
      </c>
      <c r="X13" s="481"/>
      <c r="Y13" s="481"/>
      <c r="Z13" s="481"/>
      <c r="AA13" s="481"/>
      <c r="AB13" s="482"/>
      <c r="AC13" s="444">
        <v>176</v>
      </c>
      <c r="AD13" s="445"/>
      <c r="AE13" s="445"/>
      <c r="AF13" s="445"/>
      <c r="AG13" s="446"/>
      <c r="AH13" s="444">
        <v>161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20985</v>
      </c>
      <c r="BO13" s="469"/>
      <c r="BP13" s="469"/>
      <c r="BQ13" s="469"/>
      <c r="BR13" s="469"/>
      <c r="BS13" s="469"/>
      <c r="BT13" s="469"/>
      <c r="BU13" s="470"/>
      <c r="BV13" s="468">
        <v>-114729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10.3</v>
      </c>
      <c r="CU13" s="439"/>
      <c r="CV13" s="439"/>
      <c r="CW13" s="439"/>
      <c r="CX13" s="439"/>
      <c r="CY13" s="439"/>
      <c r="CZ13" s="439"/>
      <c r="DA13" s="440"/>
      <c r="DB13" s="438">
        <v>9.8000000000000007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5769</v>
      </c>
      <c r="S14" s="572"/>
      <c r="T14" s="572"/>
      <c r="U14" s="572"/>
      <c r="V14" s="573"/>
      <c r="W14" s="574"/>
      <c r="X14" s="484"/>
      <c r="Y14" s="484"/>
      <c r="Z14" s="484"/>
      <c r="AA14" s="484"/>
      <c r="AB14" s="485"/>
      <c r="AC14" s="564">
        <v>6</v>
      </c>
      <c r="AD14" s="565"/>
      <c r="AE14" s="565"/>
      <c r="AF14" s="565"/>
      <c r="AG14" s="566"/>
      <c r="AH14" s="564">
        <v>5.6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5606</v>
      </c>
      <c r="S15" s="572"/>
      <c r="T15" s="572"/>
      <c r="U15" s="572"/>
      <c r="V15" s="573"/>
      <c r="W15" s="559" t="s">
        <v>146</v>
      </c>
      <c r="X15" s="481"/>
      <c r="Y15" s="481"/>
      <c r="Z15" s="481"/>
      <c r="AA15" s="481"/>
      <c r="AB15" s="482"/>
      <c r="AC15" s="444">
        <v>1239</v>
      </c>
      <c r="AD15" s="445"/>
      <c r="AE15" s="445"/>
      <c r="AF15" s="445"/>
      <c r="AG15" s="446"/>
      <c r="AH15" s="444">
        <v>1249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837329</v>
      </c>
      <c r="BO15" s="464"/>
      <c r="BP15" s="464"/>
      <c r="BQ15" s="464"/>
      <c r="BR15" s="464"/>
      <c r="BS15" s="464"/>
      <c r="BT15" s="464"/>
      <c r="BU15" s="465"/>
      <c r="BV15" s="463">
        <v>833121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42.2</v>
      </c>
      <c r="AD16" s="565"/>
      <c r="AE16" s="565"/>
      <c r="AF16" s="565"/>
      <c r="AG16" s="566"/>
      <c r="AH16" s="564">
        <v>43.4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1772547</v>
      </c>
      <c r="BO16" s="469"/>
      <c r="BP16" s="469"/>
      <c r="BQ16" s="469"/>
      <c r="BR16" s="469"/>
      <c r="BS16" s="469"/>
      <c r="BT16" s="469"/>
      <c r="BU16" s="470"/>
      <c r="BV16" s="468">
        <v>1662391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1518</v>
      </c>
      <c r="AD17" s="445"/>
      <c r="AE17" s="445"/>
      <c r="AF17" s="445"/>
      <c r="AG17" s="446"/>
      <c r="AH17" s="444">
        <v>1471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1064240</v>
      </c>
      <c r="BO17" s="469"/>
      <c r="BP17" s="469"/>
      <c r="BQ17" s="469"/>
      <c r="BR17" s="469"/>
      <c r="BS17" s="469"/>
      <c r="BT17" s="469"/>
      <c r="BU17" s="470"/>
      <c r="BV17" s="468">
        <v>1068089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16.82</v>
      </c>
      <c r="M18" s="533"/>
      <c r="N18" s="533"/>
      <c r="O18" s="533"/>
      <c r="P18" s="533"/>
      <c r="Q18" s="533"/>
      <c r="R18" s="534"/>
      <c r="S18" s="534"/>
      <c r="T18" s="534"/>
      <c r="U18" s="534"/>
      <c r="V18" s="535"/>
      <c r="W18" s="549"/>
      <c r="X18" s="550"/>
      <c r="Y18" s="550"/>
      <c r="Z18" s="550"/>
      <c r="AA18" s="550"/>
      <c r="AB18" s="560"/>
      <c r="AC18" s="432">
        <v>51.8</v>
      </c>
      <c r="AD18" s="433"/>
      <c r="AE18" s="433"/>
      <c r="AF18" s="433"/>
      <c r="AG18" s="536"/>
      <c r="AH18" s="432">
        <v>51.1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1954133</v>
      </c>
      <c r="BO18" s="469"/>
      <c r="BP18" s="469"/>
      <c r="BQ18" s="469"/>
      <c r="BR18" s="469"/>
      <c r="BS18" s="469"/>
      <c r="BT18" s="469"/>
      <c r="BU18" s="470"/>
      <c r="BV18" s="468">
        <v>1755037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334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2641333</v>
      </c>
      <c r="BO19" s="469"/>
      <c r="BP19" s="469"/>
      <c r="BQ19" s="469"/>
      <c r="BR19" s="469"/>
      <c r="BS19" s="469"/>
      <c r="BT19" s="469"/>
      <c r="BU19" s="470"/>
      <c r="BV19" s="468">
        <v>2281673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1967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1921502</v>
      </c>
      <c r="BO23" s="469"/>
      <c r="BP23" s="469"/>
      <c r="BQ23" s="469"/>
      <c r="BR23" s="469"/>
      <c r="BS23" s="469"/>
      <c r="BT23" s="469"/>
      <c r="BU23" s="470"/>
      <c r="BV23" s="468">
        <v>2076130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6450</v>
      </c>
      <c r="R24" s="445"/>
      <c r="S24" s="445"/>
      <c r="T24" s="445"/>
      <c r="U24" s="445"/>
      <c r="V24" s="446"/>
      <c r="W24" s="510"/>
      <c r="X24" s="501"/>
      <c r="Y24" s="502"/>
      <c r="Z24" s="441" t="s">
        <v>170</v>
      </c>
      <c r="AA24" s="442"/>
      <c r="AB24" s="442"/>
      <c r="AC24" s="442"/>
      <c r="AD24" s="442"/>
      <c r="AE24" s="442"/>
      <c r="AF24" s="442"/>
      <c r="AG24" s="443"/>
      <c r="AH24" s="444">
        <v>71</v>
      </c>
      <c r="AI24" s="445"/>
      <c r="AJ24" s="445"/>
      <c r="AK24" s="445"/>
      <c r="AL24" s="446"/>
      <c r="AM24" s="444">
        <v>211154</v>
      </c>
      <c r="AN24" s="445"/>
      <c r="AO24" s="445"/>
      <c r="AP24" s="445"/>
      <c r="AQ24" s="445"/>
      <c r="AR24" s="446"/>
      <c r="AS24" s="444">
        <v>2974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1061906</v>
      </c>
      <c r="BO24" s="469"/>
      <c r="BP24" s="469"/>
      <c r="BQ24" s="469"/>
      <c r="BR24" s="469"/>
      <c r="BS24" s="469"/>
      <c r="BT24" s="469"/>
      <c r="BU24" s="470"/>
      <c r="BV24" s="468">
        <v>1052291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5450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75047</v>
      </c>
      <c r="BO25" s="464"/>
      <c r="BP25" s="464"/>
      <c r="BQ25" s="464"/>
      <c r="BR25" s="464"/>
      <c r="BS25" s="464"/>
      <c r="BT25" s="464"/>
      <c r="BU25" s="465"/>
      <c r="BV25" s="463">
        <v>95030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5050</v>
      </c>
      <c r="R26" s="445"/>
      <c r="S26" s="445"/>
      <c r="T26" s="445"/>
      <c r="U26" s="445"/>
      <c r="V26" s="446"/>
      <c r="W26" s="510"/>
      <c r="X26" s="501"/>
      <c r="Y26" s="502"/>
      <c r="Z26" s="441" t="s">
        <v>177</v>
      </c>
      <c r="AA26" s="523"/>
      <c r="AB26" s="523"/>
      <c r="AC26" s="523"/>
      <c r="AD26" s="523"/>
      <c r="AE26" s="523"/>
      <c r="AF26" s="523"/>
      <c r="AG26" s="524"/>
      <c r="AH26" s="444" t="s">
        <v>174</v>
      </c>
      <c r="AI26" s="445"/>
      <c r="AJ26" s="445"/>
      <c r="AK26" s="445"/>
      <c r="AL26" s="446"/>
      <c r="AM26" s="444" t="s">
        <v>129</v>
      </c>
      <c r="AN26" s="445"/>
      <c r="AO26" s="445"/>
      <c r="AP26" s="445"/>
      <c r="AQ26" s="445"/>
      <c r="AR26" s="446"/>
      <c r="AS26" s="444" t="s">
        <v>174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2750</v>
      </c>
      <c r="R27" s="445"/>
      <c r="S27" s="445"/>
      <c r="T27" s="445"/>
      <c r="U27" s="445"/>
      <c r="V27" s="446"/>
      <c r="W27" s="510"/>
      <c r="X27" s="501"/>
      <c r="Y27" s="502"/>
      <c r="Z27" s="441" t="s">
        <v>180</v>
      </c>
      <c r="AA27" s="442"/>
      <c r="AB27" s="442"/>
      <c r="AC27" s="442"/>
      <c r="AD27" s="442"/>
      <c r="AE27" s="442"/>
      <c r="AF27" s="442"/>
      <c r="AG27" s="443"/>
      <c r="AH27" s="444" t="s">
        <v>137</v>
      </c>
      <c r="AI27" s="445"/>
      <c r="AJ27" s="445"/>
      <c r="AK27" s="445"/>
      <c r="AL27" s="446"/>
      <c r="AM27" s="444" t="s">
        <v>137</v>
      </c>
      <c r="AN27" s="445"/>
      <c r="AO27" s="445"/>
      <c r="AP27" s="445"/>
      <c r="AQ27" s="445"/>
      <c r="AR27" s="446"/>
      <c r="AS27" s="444" t="s">
        <v>137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2100</v>
      </c>
      <c r="R28" s="445"/>
      <c r="S28" s="445"/>
      <c r="T28" s="445"/>
      <c r="U28" s="445"/>
      <c r="V28" s="446"/>
      <c r="W28" s="510"/>
      <c r="X28" s="501"/>
      <c r="Y28" s="502"/>
      <c r="Z28" s="441" t="s">
        <v>183</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1081232</v>
      </c>
      <c r="BO28" s="464"/>
      <c r="BP28" s="464"/>
      <c r="BQ28" s="464"/>
      <c r="BR28" s="464"/>
      <c r="BS28" s="464"/>
      <c r="BT28" s="464"/>
      <c r="BU28" s="465"/>
      <c r="BV28" s="463">
        <v>1171582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6</v>
      </c>
      <c r="M29" s="445"/>
      <c r="N29" s="445"/>
      <c r="O29" s="445"/>
      <c r="P29" s="446"/>
      <c r="Q29" s="444">
        <v>1900</v>
      </c>
      <c r="R29" s="445"/>
      <c r="S29" s="445"/>
      <c r="T29" s="445"/>
      <c r="U29" s="445"/>
      <c r="V29" s="446"/>
      <c r="W29" s="511"/>
      <c r="X29" s="512"/>
      <c r="Y29" s="513"/>
      <c r="Z29" s="441" t="s">
        <v>186</v>
      </c>
      <c r="AA29" s="442"/>
      <c r="AB29" s="442"/>
      <c r="AC29" s="442"/>
      <c r="AD29" s="442"/>
      <c r="AE29" s="442"/>
      <c r="AF29" s="442"/>
      <c r="AG29" s="443"/>
      <c r="AH29" s="444">
        <v>71</v>
      </c>
      <c r="AI29" s="445"/>
      <c r="AJ29" s="445"/>
      <c r="AK29" s="445"/>
      <c r="AL29" s="446"/>
      <c r="AM29" s="444">
        <v>211154</v>
      </c>
      <c r="AN29" s="445"/>
      <c r="AO29" s="445"/>
      <c r="AP29" s="445"/>
      <c r="AQ29" s="445"/>
      <c r="AR29" s="446"/>
      <c r="AS29" s="444">
        <v>2974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66023</v>
      </c>
      <c r="BO29" s="469"/>
      <c r="BP29" s="469"/>
      <c r="BQ29" s="469"/>
      <c r="BR29" s="469"/>
      <c r="BS29" s="469"/>
      <c r="BT29" s="469"/>
      <c r="BU29" s="470"/>
      <c r="BV29" s="468">
        <v>66003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521481</v>
      </c>
      <c r="BO30" s="472"/>
      <c r="BP30" s="472"/>
      <c r="BQ30" s="472"/>
      <c r="BR30" s="472"/>
      <c r="BS30" s="472"/>
      <c r="BT30" s="472"/>
      <c r="BU30" s="473"/>
      <c r="BV30" s="471">
        <v>593177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可茂衛生施設利用組合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長良川鉄道株式会社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岐阜県市町村会館組合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岐阜県市町村職員退職手当組合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美濃加茂市富加町中学校組合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可茂消防事務組合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岐阜県後期高齢者医療広域連合（一般会計分）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岐阜県後期高齢者医療広域連合（特別会計分）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可茂公設地方卸売市場組合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0HT6vizWCZ9UWmZPhh4f/zAwzBBKxL992BdPNQW7qA1ojBAf+wnRMcj7pAQH0mcn0yMK4hZmiNJoHftZyk4eQ==" saltValue="4fzJzl/M9SRjwxB3FYay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556</v>
      </c>
      <c r="D34" s="1248"/>
      <c r="E34" s="1249"/>
      <c r="F34" s="32">
        <v>11</v>
      </c>
      <c r="G34" s="33">
        <v>13.13</v>
      </c>
      <c r="H34" s="33">
        <v>7.61</v>
      </c>
      <c r="I34" s="33">
        <v>4.16</v>
      </c>
      <c r="J34" s="34">
        <v>9.27</v>
      </c>
      <c r="K34" s="22"/>
      <c r="L34" s="22"/>
      <c r="M34" s="22"/>
      <c r="N34" s="22"/>
      <c r="O34" s="22"/>
      <c r="P34" s="22"/>
    </row>
    <row r="35" spans="1:16" ht="39" customHeight="1" x14ac:dyDescent="0.15">
      <c r="A35" s="22"/>
      <c r="B35" s="35"/>
      <c r="C35" s="1242" t="s">
        <v>557</v>
      </c>
      <c r="D35" s="1243"/>
      <c r="E35" s="1244"/>
      <c r="F35" s="36">
        <v>10.08</v>
      </c>
      <c r="G35" s="37">
        <v>8.25</v>
      </c>
      <c r="H35" s="37">
        <v>6.36</v>
      </c>
      <c r="I35" s="37">
        <v>7.21</v>
      </c>
      <c r="J35" s="38">
        <v>7.27</v>
      </c>
      <c r="K35" s="22"/>
      <c r="L35" s="22"/>
      <c r="M35" s="22"/>
      <c r="N35" s="22"/>
      <c r="O35" s="22"/>
      <c r="P35" s="22"/>
    </row>
    <row r="36" spans="1:16" ht="39" customHeight="1" x14ac:dyDescent="0.15">
      <c r="A36" s="22"/>
      <c r="B36" s="35"/>
      <c r="C36" s="1242" t="s">
        <v>558</v>
      </c>
      <c r="D36" s="1243"/>
      <c r="E36" s="1244"/>
      <c r="F36" s="36" t="s">
        <v>507</v>
      </c>
      <c r="G36" s="37" t="s">
        <v>507</v>
      </c>
      <c r="H36" s="37" t="s">
        <v>507</v>
      </c>
      <c r="I36" s="37" t="s">
        <v>507</v>
      </c>
      <c r="J36" s="38">
        <v>4.2300000000000004</v>
      </c>
      <c r="K36" s="22"/>
      <c r="L36" s="22"/>
      <c r="M36" s="22"/>
      <c r="N36" s="22"/>
      <c r="O36" s="22"/>
      <c r="P36" s="22"/>
    </row>
    <row r="37" spans="1:16" ht="39" customHeight="1" x14ac:dyDescent="0.15">
      <c r="A37" s="22"/>
      <c r="B37" s="35"/>
      <c r="C37" s="1242" t="s">
        <v>559</v>
      </c>
      <c r="D37" s="1243"/>
      <c r="E37" s="1244"/>
      <c r="F37" s="36">
        <v>1.32</v>
      </c>
      <c r="G37" s="37">
        <v>1.21</v>
      </c>
      <c r="H37" s="37">
        <v>0.72</v>
      </c>
      <c r="I37" s="37">
        <v>0.16</v>
      </c>
      <c r="J37" s="38">
        <v>1.54</v>
      </c>
      <c r="K37" s="22"/>
      <c r="L37" s="22"/>
      <c r="M37" s="22"/>
      <c r="N37" s="22"/>
      <c r="O37" s="22"/>
      <c r="P37" s="22"/>
    </row>
    <row r="38" spans="1:16" ht="39" customHeight="1" x14ac:dyDescent="0.15">
      <c r="A38" s="22"/>
      <c r="B38" s="35"/>
      <c r="C38" s="1242" t="s">
        <v>560</v>
      </c>
      <c r="D38" s="1243"/>
      <c r="E38" s="1244"/>
      <c r="F38" s="36">
        <v>2.36</v>
      </c>
      <c r="G38" s="37">
        <v>1.05</v>
      </c>
      <c r="H38" s="37">
        <v>1.02</v>
      </c>
      <c r="I38" s="37">
        <v>1.36</v>
      </c>
      <c r="J38" s="38">
        <v>0.63</v>
      </c>
      <c r="K38" s="22"/>
      <c r="L38" s="22"/>
      <c r="M38" s="22"/>
      <c r="N38" s="22"/>
      <c r="O38" s="22"/>
      <c r="P38" s="22"/>
    </row>
    <row r="39" spans="1:16" ht="39" customHeight="1" x14ac:dyDescent="0.15">
      <c r="A39" s="22"/>
      <c r="B39" s="35"/>
      <c r="C39" s="1242" t="s">
        <v>561</v>
      </c>
      <c r="D39" s="1243"/>
      <c r="E39" s="1244"/>
      <c r="F39" s="36">
        <v>0.04</v>
      </c>
      <c r="G39" s="37">
        <v>0.05</v>
      </c>
      <c r="H39" s="37">
        <v>0.04</v>
      </c>
      <c r="I39" s="37">
        <v>0.08</v>
      </c>
      <c r="J39" s="38">
        <v>7.0000000000000007E-2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562</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563</v>
      </c>
      <c r="D43" s="1246"/>
      <c r="E43" s="1247"/>
      <c r="F43" s="41">
        <v>0.25</v>
      </c>
      <c r="G43" s="42">
        <v>0.22</v>
      </c>
      <c r="H43" s="42">
        <v>0.32</v>
      </c>
      <c r="I43" s="42">
        <v>0</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0QXH2qbyg5Rc+CDSRNF9IU4M7hTcAWK1rUFjUfOhx0GB2/MSzIEUcpw1w2fkX1pvbboAe+skhETtuMZviaFaQ==" saltValue="c+Wh52+2DtbLjPHAvyKN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266</v>
      </c>
      <c r="L45" s="60">
        <v>259</v>
      </c>
      <c r="M45" s="60">
        <v>264</v>
      </c>
      <c r="N45" s="60">
        <v>263</v>
      </c>
      <c r="O45" s="61">
        <v>276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166</v>
      </c>
      <c r="L48" s="64">
        <v>167</v>
      </c>
      <c r="M48" s="64">
        <v>166</v>
      </c>
      <c r="N48" s="64">
        <v>170</v>
      </c>
      <c r="O48" s="65">
        <v>187</v>
      </c>
      <c r="P48" s="48"/>
      <c r="Q48" s="48"/>
      <c r="R48" s="48"/>
      <c r="S48" s="48"/>
      <c r="T48" s="48"/>
      <c r="U48" s="48"/>
    </row>
    <row r="49" spans="1:21" ht="30.75" customHeight="1" x14ac:dyDescent="0.15">
      <c r="A49" s="48"/>
      <c r="B49" s="1270"/>
      <c r="C49" s="1271"/>
      <c r="D49" s="62"/>
      <c r="E49" s="1252" t="s">
        <v>16</v>
      </c>
      <c r="F49" s="1252"/>
      <c r="G49" s="1252"/>
      <c r="H49" s="1252"/>
      <c r="I49" s="1252"/>
      <c r="J49" s="1253"/>
      <c r="K49" s="63">
        <v>18</v>
      </c>
      <c r="L49" s="64">
        <v>19</v>
      </c>
      <c r="M49" s="64">
        <v>16</v>
      </c>
      <c r="N49" s="64">
        <v>19</v>
      </c>
      <c r="O49" s="65">
        <v>17</v>
      </c>
      <c r="P49" s="48"/>
      <c r="Q49" s="48"/>
      <c r="R49" s="48"/>
      <c r="S49" s="48"/>
      <c r="T49" s="48"/>
      <c r="U49" s="48"/>
    </row>
    <row r="50" spans="1:21" ht="30.75" customHeight="1" x14ac:dyDescent="0.15">
      <c r="A50" s="48"/>
      <c r="B50" s="1270"/>
      <c r="C50" s="1271"/>
      <c r="D50" s="62"/>
      <c r="E50" s="1252" t="s">
        <v>17</v>
      </c>
      <c r="F50" s="1252"/>
      <c r="G50" s="1252"/>
      <c r="H50" s="1252"/>
      <c r="I50" s="1252"/>
      <c r="J50" s="1253"/>
      <c r="K50" s="63">
        <v>9</v>
      </c>
      <c r="L50" s="64">
        <v>9</v>
      </c>
      <c r="M50" s="64">
        <v>9</v>
      </c>
      <c r="N50" s="64" t="s">
        <v>507</v>
      </c>
      <c r="O50" s="65" t="s">
        <v>507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290</v>
      </c>
      <c r="L52" s="64">
        <v>290</v>
      </c>
      <c r="M52" s="64">
        <v>289</v>
      </c>
      <c r="N52" s="64">
        <v>280</v>
      </c>
      <c r="O52" s="65">
        <v>275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169</v>
      </c>
      <c r="L53" s="69">
        <v>164</v>
      </c>
      <c r="M53" s="69">
        <v>166</v>
      </c>
      <c r="N53" s="69">
        <v>172</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570</v>
      </c>
      <c r="L57" s="84" t="s">
        <v>572</v>
      </c>
      <c r="M57" s="84" t="s">
        <v>571</v>
      </c>
      <c r="N57" s="84" t="s">
        <v>573</v>
      </c>
      <c r="O57" s="85" t="s">
        <v>574</v>
      </c>
    </row>
    <row r="58" spans="1:21" ht="31.5" customHeight="1" thickBot="1" x14ac:dyDescent="0.2">
      <c r="B58" s="1260"/>
      <c r="C58" s="1261"/>
      <c r="D58" s="1265" t="s">
        <v>27</v>
      </c>
      <c r="E58" s="1266"/>
      <c r="F58" s="1266"/>
      <c r="G58" s="1266"/>
      <c r="H58" s="1266"/>
      <c r="I58" s="1266"/>
      <c r="J58" s="1267"/>
      <c r="K58" s="86" t="s">
        <v>571</v>
      </c>
      <c r="L58" s="87" t="s">
        <v>571</v>
      </c>
      <c r="M58" s="87" t="s">
        <v>573</v>
      </c>
      <c r="N58" s="87" t="s">
        <v>571</v>
      </c>
      <c r="O58" s="88" t="s">
        <v>571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iDbg1u3jNABdD1AbvLMj0q7tSAkZDXw/ZpYu18JqWLstx0y4GTHOTqQLasAP4Rr1i+TmcBHfR6oaELARtROA==" saltValue="pPyPRs58oY3adlfSsGt0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2370</v>
      </c>
      <c r="J41" s="104">
        <v>2252</v>
      </c>
      <c r="K41" s="104">
        <v>2171</v>
      </c>
      <c r="L41" s="104">
        <v>2076</v>
      </c>
      <c r="M41" s="105">
        <v>1922</v>
      </c>
    </row>
    <row r="42" spans="2:13" ht="27.75" customHeight="1" x14ac:dyDescent="0.15">
      <c r="B42" s="1278"/>
      <c r="C42" s="1279"/>
      <c r="D42" s="106"/>
      <c r="E42" s="1282" t="s">
        <v>32</v>
      </c>
      <c r="F42" s="1282"/>
      <c r="G42" s="1282"/>
      <c r="H42" s="1283"/>
      <c r="I42" s="107">
        <v>18</v>
      </c>
      <c r="J42" s="108">
        <v>9</v>
      </c>
      <c r="K42" s="108" t="s">
        <v>507</v>
      </c>
      <c r="L42" s="108" t="s">
        <v>507</v>
      </c>
      <c r="M42" s="109" t="s">
        <v>507</v>
      </c>
    </row>
    <row r="43" spans="2:13" ht="27.75" customHeight="1" x14ac:dyDescent="0.15">
      <c r="B43" s="1278"/>
      <c r="C43" s="1279"/>
      <c r="D43" s="106"/>
      <c r="E43" s="1282" t="s">
        <v>33</v>
      </c>
      <c r="F43" s="1282"/>
      <c r="G43" s="1282"/>
      <c r="H43" s="1283"/>
      <c r="I43" s="107">
        <v>1381</v>
      </c>
      <c r="J43" s="108">
        <v>1250</v>
      </c>
      <c r="K43" s="108">
        <v>1128</v>
      </c>
      <c r="L43" s="108">
        <v>1017</v>
      </c>
      <c r="M43" s="109">
        <v>940</v>
      </c>
    </row>
    <row r="44" spans="2:13" ht="27.75" customHeight="1" x14ac:dyDescent="0.15">
      <c r="B44" s="1278"/>
      <c r="C44" s="1279"/>
      <c r="D44" s="106"/>
      <c r="E44" s="1282" t="s">
        <v>34</v>
      </c>
      <c r="F44" s="1282"/>
      <c r="G44" s="1282"/>
      <c r="H44" s="1283"/>
      <c r="I44" s="107">
        <v>85</v>
      </c>
      <c r="J44" s="108">
        <v>72</v>
      </c>
      <c r="K44" s="108">
        <v>124</v>
      </c>
      <c r="L44" s="108">
        <v>123</v>
      </c>
      <c r="M44" s="109">
        <v>132</v>
      </c>
    </row>
    <row r="45" spans="2:13" ht="27.75" customHeight="1" x14ac:dyDescent="0.15">
      <c r="B45" s="1278"/>
      <c r="C45" s="1279"/>
      <c r="D45" s="106"/>
      <c r="E45" s="1282" t="s">
        <v>35</v>
      </c>
      <c r="F45" s="1282"/>
      <c r="G45" s="1282"/>
      <c r="H45" s="1283"/>
      <c r="I45" s="107">
        <v>50</v>
      </c>
      <c r="J45" s="108">
        <v>82</v>
      </c>
      <c r="K45" s="108" t="s">
        <v>507</v>
      </c>
      <c r="L45" s="108" t="s">
        <v>507</v>
      </c>
      <c r="M45" s="109" t="s">
        <v>507</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1316</v>
      </c>
      <c r="J50" s="108">
        <v>1534</v>
      </c>
      <c r="K50" s="108">
        <v>2030</v>
      </c>
      <c r="L50" s="108">
        <v>1910</v>
      </c>
      <c r="M50" s="109">
        <v>1778</v>
      </c>
    </row>
    <row r="51" spans="2:13" ht="27.75" customHeight="1" x14ac:dyDescent="0.15">
      <c r="B51" s="1278"/>
      <c r="C51" s="1279"/>
      <c r="D51" s="106"/>
      <c r="E51" s="1282" t="s">
        <v>42</v>
      </c>
      <c r="F51" s="1282"/>
      <c r="G51" s="1282"/>
      <c r="H51" s="1283"/>
      <c r="I51" s="107">
        <v>235</v>
      </c>
      <c r="J51" s="108">
        <v>213</v>
      </c>
      <c r="K51" s="108">
        <v>195</v>
      </c>
      <c r="L51" s="108">
        <v>156</v>
      </c>
      <c r="M51" s="109">
        <v>126</v>
      </c>
    </row>
    <row r="52" spans="2:13" ht="27.75" customHeight="1" x14ac:dyDescent="0.15">
      <c r="B52" s="1280"/>
      <c r="C52" s="1281"/>
      <c r="D52" s="106"/>
      <c r="E52" s="1282" t="s">
        <v>43</v>
      </c>
      <c r="F52" s="1282"/>
      <c r="G52" s="1282"/>
      <c r="H52" s="1283"/>
      <c r="I52" s="107">
        <v>2723</v>
      </c>
      <c r="J52" s="108">
        <v>2599</v>
      </c>
      <c r="K52" s="108">
        <v>2524</v>
      </c>
      <c r="L52" s="108">
        <v>2451</v>
      </c>
      <c r="M52" s="109">
        <v>2334</v>
      </c>
    </row>
    <row r="53" spans="2:13" ht="27.75" customHeight="1" thickBot="1" x14ac:dyDescent="0.2">
      <c r="B53" s="1284" t="s">
        <v>44</v>
      </c>
      <c r="C53" s="1285"/>
      <c r="D53" s="113"/>
      <c r="E53" s="1286" t="s">
        <v>45</v>
      </c>
      <c r="F53" s="1286"/>
      <c r="G53" s="1286"/>
      <c r="H53" s="1287"/>
      <c r="I53" s="114">
        <v>-370</v>
      </c>
      <c r="J53" s="115">
        <v>-681</v>
      </c>
      <c r="K53" s="115">
        <v>-1325</v>
      </c>
      <c r="L53" s="115">
        <v>-1301</v>
      </c>
      <c r="M53" s="116">
        <v>-1245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0tRjq+iGSSyFGkTD6JtL2ah0usqkFUu4Mv7wvHqhyEroR2Rl3S7BO74uZrSlI1mjalSYIJi5H+U3aDrREsCg==" saltValue="fBXA3PPHxotPk7bZAO2s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1220</v>
      </c>
      <c r="G55" s="128">
        <v>1172</v>
      </c>
      <c r="H55" s="129">
        <v>1081</v>
      </c>
    </row>
    <row r="56" spans="2:8" ht="52.5" customHeight="1" x14ac:dyDescent="0.15">
      <c r="B56" s="130"/>
      <c r="C56" s="1305" t="s">
        <v>49</v>
      </c>
      <c r="D56" s="1305"/>
      <c r="E56" s="1306"/>
      <c r="F56" s="131">
        <v>66</v>
      </c>
      <c r="G56" s="131">
        <v>66</v>
      </c>
      <c r="H56" s="132">
        <v>66</v>
      </c>
    </row>
    <row r="57" spans="2:8" ht="53.25" customHeight="1" x14ac:dyDescent="0.15">
      <c r="B57" s="130"/>
      <c r="C57" s="1307" t="s">
        <v>50</v>
      </c>
      <c r="D57" s="1307"/>
      <c r="E57" s="1308"/>
      <c r="F57" s="133">
        <v>686</v>
      </c>
      <c r="G57" s="133">
        <v>593</v>
      </c>
      <c r="H57" s="134">
        <v>521</v>
      </c>
    </row>
    <row r="58" spans="2:8" ht="45.75" customHeight="1" x14ac:dyDescent="0.15">
      <c r="B58" s="135"/>
      <c r="C58" s="1295" t="s">
        <v>607</v>
      </c>
      <c r="D58" s="1296"/>
      <c r="E58" s="1297"/>
      <c r="F58" s="136">
        <v>452</v>
      </c>
      <c r="G58" s="136">
        <v>364</v>
      </c>
      <c r="H58" s="137">
        <v>317</v>
      </c>
    </row>
    <row r="59" spans="2:8" ht="45.75" customHeight="1" x14ac:dyDescent="0.15">
      <c r="B59" s="135"/>
      <c r="C59" s="1295" t="s">
        <v>608</v>
      </c>
      <c r="D59" s="1296"/>
      <c r="E59" s="1297"/>
      <c r="F59" s="136">
        <v>111</v>
      </c>
      <c r="G59" s="136">
        <v>105</v>
      </c>
      <c r="H59" s="137">
        <v>90</v>
      </c>
    </row>
    <row r="60" spans="2:8" ht="45.75" customHeight="1" x14ac:dyDescent="0.15">
      <c r="B60" s="135"/>
      <c r="C60" s="1295" t="s">
        <v>609</v>
      </c>
      <c r="D60" s="1296"/>
      <c r="E60" s="1297"/>
      <c r="F60" s="136">
        <v>85</v>
      </c>
      <c r="G60" s="136">
        <v>85</v>
      </c>
      <c r="H60" s="137">
        <v>85</v>
      </c>
    </row>
    <row r="61" spans="2:8" ht="45.75" customHeight="1" x14ac:dyDescent="0.15">
      <c r="B61" s="135"/>
      <c r="C61" s="1295" t="s">
        <v>610</v>
      </c>
      <c r="D61" s="1296"/>
      <c r="E61" s="1297"/>
      <c r="F61" s="136">
        <v>21</v>
      </c>
      <c r="G61" s="136">
        <v>21</v>
      </c>
      <c r="H61" s="137">
        <v>21</v>
      </c>
    </row>
    <row r="62" spans="2:8" ht="45.75" customHeight="1" thickBot="1" x14ac:dyDescent="0.2">
      <c r="B62" s="138"/>
      <c r="C62" s="1298" t="s">
        <v>611</v>
      </c>
      <c r="D62" s="1299"/>
      <c r="E62" s="1300"/>
      <c r="F62" s="139">
        <v>7</v>
      </c>
      <c r="G62" s="139">
        <v>7</v>
      </c>
      <c r="H62" s="140">
        <v>7</v>
      </c>
    </row>
    <row r="63" spans="2:8" ht="52.5" customHeight="1" thickBot="1" x14ac:dyDescent="0.2">
      <c r="B63" s="141"/>
      <c r="C63" s="1301" t="s">
        <v>51</v>
      </c>
      <c r="D63" s="1301"/>
      <c r="E63" s="1302"/>
      <c r="F63" s="142">
        <v>1972</v>
      </c>
      <c r="G63" s="142">
        <v>1831</v>
      </c>
      <c r="H63" s="143">
        <v>1669</v>
      </c>
    </row>
    <row r="64" spans="2:8" ht="15" customHeight="1" x14ac:dyDescent="0.15"/>
  </sheetData>
  <sheetProtection algorithmName="SHA-512" hashValue="Ei61ckyDb/U1mbzqRoeUsDmTD+rYnl7r7rj1+9aMwvIFqTV9pvR/4B4Jl7JPq6blDPhuynjCeHX92mynhKIluA==" saltValue="1viG8VqMxz0TI9ZcX+y0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G108" sqref="AG108"/>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621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616</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549</v>
      </c>
      <c r="BQ50" s="1324"/>
      <c r="BR50" s="1324"/>
      <c r="BS50" s="1324"/>
      <c r="BT50" s="1324"/>
      <c r="BU50" s="1324"/>
      <c r="BV50" s="1324"/>
      <c r="BW50" s="1324"/>
      <c r="BX50" s="1324" t="s">
        <v>550</v>
      </c>
      <c r="BY50" s="1324"/>
      <c r="BZ50" s="1324"/>
      <c r="CA50" s="1324"/>
      <c r="CB50" s="1324"/>
      <c r="CC50" s="1324"/>
      <c r="CD50" s="1324"/>
      <c r="CE50" s="1324"/>
      <c r="CF50" s="1324" t="s">
        <v>551</v>
      </c>
      <c r="CG50" s="1324"/>
      <c r="CH50" s="1324"/>
      <c r="CI50" s="1324"/>
      <c r="CJ50" s="1324"/>
      <c r="CK50" s="1324"/>
      <c r="CL50" s="1324"/>
      <c r="CM50" s="1324"/>
      <c r="CN50" s="1324" t="s">
        <v>552</v>
      </c>
      <c r="CO50" s="1324"/>
      <c r="CP50" s="1324"/>
      <c r="CQ50" s="1324"/>
      <c r="CR50" s="1324"/>
      <c r="CS50" s="1324"/>
      <c r="CT50" s="1324"/>
      <c r="CU50" s="1324"/>
      <c r="CV50" s="1324" t="s">
        <v>553</v>
      </c>
      <c r="CW50" s="1324"/>
      <c r="CX50" s="1324"/>
      <c r="CY50" s="1324"/>
      <c r="CZ50" s="1324"/>
      <c r="DA50" s="1324"/>
      <c r="DB50" s="1324"/>
      <c r="DC50" s="1324"/>
    </row>
    <row r="51" spans="1:109" ht="13.5" customHeight="1" x14ac:dyDescent="0.15">
      <c r="B51" s="389"/>
      <c r="G51" s="1310"/>
      <c r="H51" s="1310"/>
      <c r="I51" s="1328"/>
      <c r="J51" s="1328"/>
      <c r="K51" s="1325"/>
      <c r="L51" s="1325"/>
      <c r="M51" s="1325"/>
      <c r="N51" s="1325"/>
      <c r="AM51" s="396"/>
      <c r="AN51" s="1326" t="s">
        <v>615</v>
      </c>
      <c r="AO51" s="1326"/>
      <c r="AP51" s="1326"/>
      <c r="AQ51" s="1326"/>
      <c r="AR51" s="1326"/>
      <c r="AS51" s="1326"/>
      <c r="AT51" s="1326"/>
      <c r="AU51" s="1326"/>
      <c r="AV51" s="1326"/>
      <c r="AW51" s="1326"/>
      <c r="AX51" s="1326"/>
      <c r="AY51" s="1326"/>
      <c r="AZ51" s="1326"/>
      <c r="BA51" s="1326"/>
      <c r="BB51" s="1326" t="s">
        <v>613</v>
      </c>
      <c r="BC51" s="1326"/>
      <c r="BD51" s="1326"/>
      <c r="BE51" s="1326"/>
      <c r="BF51" s="1326"/>
      <c r="BG51" s="1326"/>
      <c r="BH51" s="1326"/>
      <c r="BI51" s="1326"/>
      <c r="BJ51" s="1326"/>
      <c r="BK51" s="1326"/>
      <c r="BL51" s="1326"/>
      <c r="BM51" s="1326"/>
      <c r="BN51" s="1326"/>
      <c r="BO51" s="1326"/>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9"/>
      <c r="G52" s="1310"/>
      <c r="H52" s="1310"/>
      <c r="I52" s="1328"/>
      <c r="J52" s="1328"/>
      <c r="K52" s="1325"/>
      <c r="L52" s="1325"/>
      <c r="M52" s="1325"/>
      <c r="N52" s="1325"/>
      <c r="AM52" s="39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4"/>
      <c r="B53" s="389"/>
      <c r="G53" s="1310"/>
      <c r="H53" s="1310"/>
      <c r="I53" s="1320"/>
      <c r="J53" s="1320"/>
      <c r="K53" s="1325"/>
      <c r="L53" s="1325"/>
      <c r="M53" s="1325"/>
      <c r="N53" s="1325"/>
      <c r="AM53" s="396"/>
      <c r="AN53" s="1326"/>
      <c r="AO53" s="1326"/>
      <c r="AP53" s="1326"/>
      <c r="AQ53" s="1326"/>
      <c r="AR53" s="1326"/>
      <c r="AS53" s="1326"/>
      <c r="AT53" s="1326"/>
      <c r="AU53" s="1326"/>
      <c r="AV53" s="1326"/>
      <c r="AW53" s="1326"/>
      <c r="AX53" s="1326"/>
      <c r="AY53" s="1326"/>
      <c r="AZ53" s="1326"/>
      <c r="BA53" s="1326"/>
      <c r="BB53" s="1326" t="s">
        <v>620</v>
      </c>
      <c r="BC53" s="1326"/>
      <c r="BD53" s="1326"/>
      <c r="BE53" s="1326"/>
      <c r="BF53" s="1326"/>
      <c r="BG53" s="1326"/>
      <c r="BH53" s="1326"/>
      <c r="BI53" s="1326"/>
      <c r="BJ53" s="1326"/>
      <c r="BK53" s="1326"/>
      <c r="BL53" s="1326"/>
      <c r="BM53" s="1326"/>
      <c r="BN53" s="1326"/>
      <c r="BO53" s="1326"/>
      <c r="BP53" s="1309">
        <v>58.3</v>
      </c>
      <c r="BQ53" s="1309"/>
      <c r="BR53" s="1309"/>
      <c r="BS53" s="1309"/>
      <c r="BT53" s="1309"/>
      <c r="BU53" s="1309"/>
      <c r="BV53" s="1309"/>
      <c r="BW53" s="1309"/>
      <c r="BX53" s="1309">
        <v>60.3</v>
      </c>
      <c r="BY53" s="1309"/>
      <c r="BZ53" s="1309"/>
      <c r="CA53" s="1309"/>
      <c r="CB53" s="1309"/>
      <c r="CC53" s="1309"/>
      <c r="CD53" s="1309"/>
      <c r="CE53" s="1309"/>
      <c r="CF53" s="1309">
        <v>62.3</v>
      </c>
      <c r="CG53" s="1309"/>
      <c r="CH53" s="1309"/>
      <c r="CI53" s="1309"/>
      <c r="CJ53" s="1309"/>
      <c r="CK53" s="1309"/>
      <c r="CL53" s="1309"/>
      <c r="CM53" s="1309"/>
      <c r="CN53" s="1309">
        <v>63.7</v>
      </c>
      <c r="CO53" s="1309"/>
      <c r="CP53" s="1309"/>
      <c r="CQ53" s="1309"/>
      <c r="CR53" s="1309"/>
      <c r="CS53" s="1309"/>
      <c r="CT53" s="1309"/>
      <c r="CU53" s="1309"/>
      <c r="CV53" s="1309">
        <v>65.599999999999994</v>
      </c>
      <c r="CW53" s="1309"/>
      <c r="CX53" s="1309"/>
      <c r="CY53" s="1309"/>
      <c r="CZ53" s="1309"/>
      <c r="DA53" s="1309"/>
      <c r="DB53" s="1309"/>
      <c r="DC53" s="1309"/>
    </row>
    <row r="54" spans="1:109" ht="13.5" x14ac:dyDescent="0.15">
      <c r="A54" s="404"/>
      <c r="B54" s="389"/>
      <c r="G54" s="1310"/>
      <c r="H54" s="1310"/>
      <c r="I54" s="1320"/>
      <c r="J54" s="1320"/>
      <c r="K54" s="1325"/>
      <c r="L54" s="1325"/>
      <c r="M54" s="1325"/>
      <c r="N54" s="1325"/>
      <c r="AM54" s="39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4"/>
      <c r="B55" s="389"/>
      <c r="G55" s="1320"/>
      <c r="H55" s="1320"/>
      <c r="I55" s="1320"/>
      <c r="J55" s="1320"/>
      <c r="K55" s="1325"/>
      <c r="L55" s="1325"/>
      <c r="M55" s="1325"/>
      <c r="N55" s="1325"/>
      <c r="AN55" s="1324" t="s">
        <v>614</v>
      </c>
      <c r="AO55" s="1324"/>
      <c r="AP55" s="1324"/>
      <c r="AQ55" s="1324"/>
      <c r="AR55" s="1324"/>
      <c r="AS55" s="1324"/>
      <c r="AT55" s="1324"/>
      <c r="AU55" s="1324"/>
      <c r="AV55" s="1324"/>
      <c r="AW55" s="1324"/>
      <c r="AX55" s="1324"/>
      <c r="AY55" s="1324"/>
      <c r="AZ55" s="1324"/>
      <c r="BA55" s="1324"/>
      <c r="BB55" s="1326" t="s">
        <v>613</v>
      </c>
      <c r="BC55" s="1326"/>
      <c r="BD55" s="1326"/>
      <c r="BE55" s="1326"/>
      <c r="BF55" s="1326"/>
      <c r="BG55" s="1326"/>
      <c r="BH55" s="1326"/>
      <c r="BI55" s="1326"/>
      <c r="BJ55" s="1326"/>
      <c r="BK55" s="1326"/>
      <c r="BL55" s="1326"/>
      <c r="BM55" s="1326"/>
      <c r="BN55" s="1326"/>
      <c r="BO55" s="1326"/>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4"/>
      <c r="B56" s="389"/>
      <c r="G56" s="1320"/>
      <c r="H56" s="1320"/>
      <c r="I56" s="1320"/>
      <c r="J56" s="1320"/>
      <c r="K56" s="1325"/>
      <c r="L56" s="1325"/>
      <c r="M56" s="1325"/>
      <c r="N56" s="1325"/>
      <c r="AN56" s="1324"/>
      <c r="AO56" s="1324"/>
      <c r="AP56" s="1324"/>
      <c r="AQ56" s="1324"/>
      <c r="AR56" s="1324"/>
      <c r="AS56" s="1324"/>
      <c r="AT56" s="1324"/>
      <c r="AU56" s="1324"/>
      <c r="AV56" s="1324"/>
      <c r="AW56" s="1324"/>
      <c r="AX56" s="1324"/>
      <c r="AY56" s="1324"/>
      <c r="AZ56" s="1324"/>
      <c r="BA56" s="1324"/>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4" customFormat="1" ht="13.5" x14ac:dyDescent="0.15">
      <c r="B57" s="410"/>
      <c r="G57" s="1320"/>
      <c r="H57" s="1320"/>
      <c r="I57" s="1327"/>
      <c r="J57" s="1327"/>
      <c r="K57" s="1325"/>
      <c r="L57" s="1325"/>
      <c r="M57" s="1325"/>
      <c r="N57" s="1325"/>
      <c r="AM57" s="388"/>
      <c r="AN57" s="1324"/>
      <c r="AO57" s="1324"/>
      <c r="AP57" s="1324"/>
      <c r="AQ57" s="1324"/>
      <c r="AR57" s="1324"/>
      <c r="AS57" s="1324"/>
      <c r="AT57" s="1324"/>
      <c r="AU57" s="1324"/>
      <c r="AV57" s="1324"/>
      <c r="AW57" s="1324"/>
      <c r="AX57" s="1324"/>
      <c r="AY57" s="1324"/>
      <c r="AZ57" s="1324"/>
      <c r="BA57" s="1324"/>
      <c r="BB57" s="1326" t="s">
        <v>620</v>
      </c>
      <c r="BC57" s="1326"/>
      <c r="BD57" s="1326"/>
      <c r="BE57" s="1326"/>
      <c r="BF57" s="1326"/>
      <c r="BG57" s="1326"/>
      <c r="BH57" s="1326"/>
      <c r="BI57" s="1326"/>
      <c r="BJ57" s="1326"/>
      <c r="BK57" s="1326"/>
      <c r="BL57" s="1326"/>
      <c r="BM57" s="1326"/>
      <c r="BN57" s="1326"/>
      <c r="BO57" s="1326"/>
      <c r="BP57" s="1309">
        <v>58.6</v>
      </c>
      <c r="BQ57" s="1309"/>
      <c r="BR57" s="1309"/>
      <c r="BS57" s="1309"/>
      <c r="BT57" s="1309"/>
      <c r="BU57" s="1309"/>
      <c r="BV57" s="1309"/>
      <c r="BW57" s="1309"/>
      <c r="BX57" s="1309">
        <v>59.1</v>
      </c>
      <c r="BY57" s="1309"/>
      <c r="BZ57" s="1309"/>
      <c r="CA57" s="1309"/>
      <c r="CB57" s="1309"/>
      <c r="CC57" s="1309"/>
      <c r="CD57" s="1309"/>
      <c r="CE57" s="1309"/>
      <c r="CF57" s="1309">
        <v>61.2</v>
      </c>
      <c r="CG57" s="1309"/>
      <c r="CH57" s="1309"/>
      <c r="CI57" s="1309"/>
      <c r="CJ57" s="1309"/>
      <c r="CK57" s="1309"/>
      <c r="CL57" s="1309"/>
      <c r="CM57" s="1309"/>
      <c r="CN57" s="1309">
        <v>62.9</v>
      </c>
      <c r="CO57" s="1309"/>
      <c r="CP57" s="1309"/>
      <c r="CQ57" s="1309"/>
      <c r="CR57" s="1309"/>
      <c r="CS57" s="1309"/>
      <c r="CT57" s="1309"/>
      <c r="CU57" s="1309"/>
      <c r="CV57" s="1309">
        <v>64.2</v>
      </c>
      <c r="CW57" s="1309"/>
      <c r="CX57" s="1309"/>
      <c r="CY57" s="1309"/>
      <c r="CZ57" s="1309"/>
      <c r="DA57" s="1309"/>
      <c r="DB57" s="1309"/>
      <c r="DC57" s="1309"/>
      <c r="DD57" s="415"/>
      <c r="DE57" s="410"/>
    </row>
    <row r="58" spans="1:109" s="404" customFormat="1" ht="13.5" x14ac:dyDescent="0.15">
      <c r="A58" s="388"/>
      <c r="B58" s="410"/>
      <c r="G58" s="1320"/>
      <c r="H58" s="1320"/>
      <c r="I58" s="1327"/>
      <c r="J58" s="1327"/>
      <c r="K58" s="1325"/>
      <c r="L58" s="1325"/>
      <c r="M58" s="1325"/>
      <c r="N58" s="1325"/>
      <c r="AM58" s="388"/>
      <c r="AN58" s="1324"/>
      <c r="AO58" s="1324"/>
      <c r="AP58" s="1324"/>
      <c r="AQ58" s="1324"/>
      <c r="AR58" s="1324"/>
      <c r="AS58" s="1324"/>
      <c r="AT58" s="1324"/>
      <c r="AU58" s="1324"/>
      <c r="AV58" s="1324"/>
      <c r="AW58" s="1324"/>
      <c r="AX58" s="1324"/>
      <c r="AY58" s="1324"/>
      <c r="AZ58" s="1324"/>
      <c r="BA58" s="1324"/>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619</v>
      </c>
    </row>
    <row r="64" spans="1:109" ht="13.5" x14ac:dyDescent="0.15">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616</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549</v>
      </c>
      <c r="BQ72" s="1324"/>
      <c r="BR72" s="1324"/>
      <c r="BS72" s="1324"/>
      <c r="BT72" s="1324"/>
      <c r="BU72" s="1324"/>
      <c r="BV72" s="1324"/>
      <c r="BW72" s="1324"/>
      <c r="BX72" s="1324" t="s">
        <v>550</v>
      </c>
      <c r="BY72" s="1324"/>
      <c r="BZ72" s="1324"/>
      <c r="CA72" s="1324"/>
      <c r="CB72" s="1324"/>
      <c r="CC72" s="1324"/>
      <c r="CD72" s="1324"/>
      <c r="CE72" s="1324"/>
      <c r="CF72" s="1324" t="s">
        <v>551</v>
      </c>
      <c r="CG72" s="1324"/>
      <c r="CH72" s="1324"/>
      <c r="CI72" s="1324"/>
      <c r="CJ72" s="1324"/>
      <c r="CK72" s="1324"/>
      <c r="CL72" s="1324"/>
      <c r="CM72" s="1324"/>
      <c r="CN72" s="1324" t="s">
        <v>552</v>
      </c>
      <c r="CO72" s="1324"/>
      <c r="CP72" s="1324"/>
      <c r="CQ72" s="1324"/>
      <c r="CR72" s="1324"/>
      <c r="CS72" s="1324"/>
      <c r="CT72" s="1324"/>
      <c r="CU72" s="1324"/>
      <c r="CV72" s="1324" t="s">
        <v>553</v>
      </c>
      <c r="CW72" s="1324"/>
      <c r="CX72" s="1324"/>
      <c r="CY72" s="1324"/>
      <c r="CZ72" s="1324"/>
      <c r="DA72" s="1324"/>
      <c r="DB72" s="1324"/>
      <c r="DC72" s="1324"/>
    </row>
    <row r="73" spans="2:107" ht="13.5" x14ac:dyDescent="0.15">
      <c r="B73" s="389"/>
      <c r="G73" s="1310"/>
      <c r="H73" s="1310"/>
      <c r="I73" s="1310"/>
      <c r="J73" s="1310"/>
      <c r="K73" s="1329"/>
      <c r="L73" s="1329"/>
      <c r="M73" s="1329"/>
      <c r="N73" s="1329"/>
      <c r="AM73" s="396"/>
      <c r="AN73" s="1326" t="s">
        <v>615</v>
      </c>
      <c r="AO73" s="1326"/>
      <c r="AP73" s="1326"/>
      <c r="AQ73" s="1326"/>
      <c r="AR73" s="1326"/>
      <c r="AS73" s="1326"/>
      <c r="AT73" s="1326"/>
      <c r="AU73" s="1326"/>
      <c r="AV73" s="1326"/>
      <c r="AW73" s="1326"/>
      <c r="AX73" s="1326"/>
      <c r="AY73" s="1326"/>
      <c r="AZ73" s="1326"/>
      <c r="BA73" s="1326"/>
      <c r="BB73" s="1326" t="s">
        <v>613</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9"/>
      <c r="G74" s="1310"/>
      <c r="H74" s="1310"/>
      <c r="I74" s="1310"/>
      <c r="J74" s="1310"/>
      <c r="K74" s="1329"/>
      <c r="L74" s="1329"/>
      <c r="M74" s="1329"/>
      <c r="N74" s="1329"/>
      <c r="AM74" s="39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9"/>
      <c r="G75" s="1310"/>
      <c r="H75" s="1310"/>
      <c r="I75" s="1320"/>
      <c r="J75" s="1320"/>
      <c r="K75" s="1325"/>
      <c r="L75" s="1325"/>
      <c r="M75" s="1325"/>
      <c r="N75" s="1325"/>
      <c r="AM75" s="396"/>
      <c r="AN75" s="1326"/>
      <c r="AO75" s="1326"/>
      <c r="AP75" s="1326"/>
      <c r="AQ75" s="1326"/>
      <c r="AR75" s="1326"/>
      <c r="AS75" s="1326"/>
      <c r="AT75" s="1326"/>
      <c r="AU75" s="1326"/>
      <c r="AV75" s="1326"/>
      <c r="AW75" s="1326"/>
      <c r="AX75" s="1326"/>
      <c r="AY75" s="1326"/>
      <c r="AZ75" s="1326"/>
      <c r="BA75" s="1326"/>
      <c r="BB75" s="1326" t="s">
        <v>612</v>
      </c>
      <c r="BC75" s="1326"/>
      <c r="BD75" s="1326"/>
      <c r="BE75" s="1326"/>
      <c r="BF75" s="1326"/>
      <c r="BG75" s="1326"/>
      <c r="BH75" s="1326"/>
      <c r="BI75" s="1326"/>
      <c r="BJ75" s="1326"/>
      <c r="BK75" s="1326"/>
      <c r="BL75" s="1326"/>
      <c r="BM75" s="1326"/>
      <c r="BN75" s="1326"/>
      <c r="BO75" s="1326"/>
      <c r="BP75" s="1309">
        <v>10.6</v>
      </c>
      <c r="BQ75" s="1309"/>
      <c r="BR75" s="1309"/>
      <c r="BS75" s="1309"/>
      <c r="BT75" s="1309"/>
      <c r="BU75" s="1309"/>
      <c r="BV75" s="1309"/>
      <c r="BW75" s="1309"/>
      <c r="BX75" s="1309">
        <v>10.1</v>
      </c>
      <c r="BY75" s="1309"/>
      <c r="BZ75" s="1309"/>
      <c r="CA75" s="1309"/>
      <c r="CB75" s="1309"/>
      <c r="CC75" s="1309"/>
      <c r="CD75" s="1309"/>
      <c r="CE75" s="1309"/>
      <c r="CF75" s="1309">
        <v>9.9</v>
      </c>
      <c r="CG75" s="1309"/>
      <c r="CH75" s="1309"/>
      <c r="CI75" s="1309"/>
      <c r="CJ75" s="1309"/>
      <c r="CK75" s="1309"/>
      <c r="CL75" s="1309"/>
      <c r="CM75" s="1309"/>
      <c r="CN75" s="1309">
        <v>9.8000000000000007</v>
      </c>
      <c r="CO75" s="1309"/>
      <c r="CP75" s="1309"/>
      <c r="CQ75" s="1309"/>
      <c r="CR75" s="1309"/>
      <c r="CS75" s="1309"/>
      <c r="CT75" s="1309"/>
      <c r="CU75" s="1309"/>
      <c r="CV75" s="1309">
        <v>10.3</v>
      </c>
      <c r="CW75" s="1309"/>
      <c r="CX75" s="1309"/>
      <c r="CY75" s="1309"/>
      <c r="CZ75" s="1309"/>
      <c r="DA75" s="1309"/>
      <c r="DB75" s="1309"/>
      <c r="DC75" s="1309"/>
    </row>
    <row r="76" spans="2:107" ht="13.5" x14ac:dyDescent="0.15">
      <c r="B76" s="389"/>
      <c r="G76" s="1310"/>
      <c r="H76" s="1310"/>
      <c r="I76" s="1320"/>
      <c r="J76" s="1320"/>
      <c r="K76" s="1325"/>
      <c r="L76" s="1325"/>
      <c r="M76" s="1325"/>
      <c r="N76" s="1325"/>
      <c r="AM76" s="39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9"/>
      <c r="G77" s="1320"/>
      <c r="H77" s="1320"/>
      <c r="I77" s="1320"/>
      <c r="J77" s="1320"/>
      <c r="K77" s="1329"/>
      <c r="L77" s="1329"/>
      <c r="M77" s="1329"/>
      <c r="N77" s="1329"/>
      <c r="AN77" s="1324" t="s">
        <v>614</v>
      </c>
      <c r="AO77" s="1324"/>
      <c r="AP77" s="1324"/>
      <c r="AQ77" s="1324"/>
      <c r="AR77" s="1324"/>
      <c r="AS77" s="1324"/>
      <c r="AT77" s="1324"/>
      <c r="AU77" s="1324"/>
      <c r="AV77" s="1324"/>
      <c r="AW77" s="1324"/>
      <c r="AX77" s="1324"/>
      <c r="AY77" s="1324"/>
      <c r="AZ77" s="1324"/>
      <c r="BA77" s="1324"/>
      <c r="BB77" s="1326" t="s">
        <v>613</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9"/>
      <c r="G78" s="1320"/>
      <c r="H78" s="1320"/>
      <c r="I78" s="1320"/>
      <c r="J78" s="1320"/>
      <c r="K78" s="1329"/>
      <c r="L78" s="1329"/>
      <c r="M78" s="1329"/>
      <c r="N78" s="1329"/>
      <c r="AN78" s="1324"/>
      <c r="AO78" s="1324"/>
      <c r="AP78" s="1324"/>
      <c r="AQ78" s="1324"/>
      <c r="AR78" s="1324"/>
      <c r="AS78" s="1324"/>
      <c r="AT78" s="1324"/>
      <c r="AU78" s="1324"/>
      <c r="AV78" s="1324"/>
      <c r="AW78" s="1324"/>
      <c r="AX78" s="1324"/>
      <c r="AY78" s="1324"/>
      <c r="AZ78" s="1324"/>
      <c r="BA78" s="1324"/>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9"/>
      <c r="G79" s="1320"/>
      <c r="H79" s="1320"/>
      <c r="I79" s="1327"/>
      <c r="J79" s="1327"/>
      <c r="K79" s="1330"/>
      <c r="L79" s="1330"/>
      <c r="M79" s="1330"/>
      <c r="N79" s="1330"/>
      <c r="AN79" s="1324"/>
      <c r="AO79" s="1324"/>
      <c r="AP79" s="1324"/>
      <c r="AQ79" s="1324"/>
      <c r="AR79" s="1324"/>
      <c r="AS79" s="1324"/>
      <c r="AT79" s="1324"/>
      <c r="AU79" s="1324"/>
      <c r="AV79" s="1324"/>
      <c r="AW79" s="1324"/>
      <c r="AX79" s="1324"/>
      <c r="AY79" s="1324"/>
      <c r="AZ79" s="1324"/>
      <c r="BA79" s="1324"/>
      <c r="BB79" s="1326" t="s">
        <v>612</v>
      </c>
      <c r="BC79" s="1326"/>
      <c r="BD79" s="1326"/>
      <c r="BE79" s="1326"/>
      <c r="BF79" s="1326"/>
      <c r="BG79" s="1326"/>
      <c r="BH79" s="1326"/>
      <c r="BI79" s="1326"/>
      <c r="BJ79" s="1326"/>
      <c r="BK79" s="1326"/>
      <c r="BL79" s="1326"/>
      <c r="BM79" s="1326"/>
      <c r="BN79" s="1326"/>
      <c r="BO79" s="1326"/>
      <c r="BP79" s="1309">
        <v>7.3</v>
      </c>
      <c r="BQ79" s="1309"/>
      <c r="BR79" s="1309"/>
      <c r="BS79" s="1309"/>
      <c r="BT79" s="1309"/>
      <c r="BU79" s="1309"/>
      <c r="BV79" s="1309"/>
      <c r="BW79" s="1309"/>
      <c r="BX79" s="1309">
        <v>7.2</v>
      </c>
      <c r="BY79" s="1309"/>
      <c r="BZ79" s="1309"/>
      <c r="CA79" s="1309"/>
      <c r="CB79" s="1309"/>
      <c r="CC79" s="1309"/>
      <c r="CD79" s="1309"/>
      <c r="CE79" s="1309"/>
      <c r="CF79" s="1309">
        <v>7.2</v>
      </c>
      <c r="CG79" s="1309"/>
      <c r="CH79" s="1309"/>
      <c r="CI79" s="1309"/>
      <c r="CJ79" s="1309"/>
      <c r="CK79" s="1309"/>
      <c r="CL79" s="1309"/>
      <c r="CM79" s="1309"/>
      <c r="CN79" s="1309">
        <v>7.7</v>
      </c>
      <c r="CO79" s="1309"/>
      <c r="CP79" s="1309"/>
      <c r="CQ79" s="1309"/>
      <c r="CR79" s="1309"/>
      <c r="CS79" s="1309"/>
      <c r="CT79" s="1309"/>
      <c r="CU79" s="1309"/>
      <c r="CV79" s="1309">
        <v>8</v>
      </c>
      <c r="CW79" s="1309"/>
      <c r="CX79" s="1309"/>
      <c r="CY79" s="1309"/>
      <c r="CZ79" s="1309"/>
      <c r="DA79" s="1309"/>
      <c r="DB79" s="1309"/>
      <c r="DC79" s="1309"/>
    </row>
    <row r="80" spans="2:107" ht="13.5" x14ac:dyDescent="0.15">
      <c r="B80" s="389"/>
      <c r="G80" s="1320"/>
      <c r="H80" s="1320"/>
      <c r="I80" s="1327"/>
      <c r="J80" s="1327"/>
      <c r="K80" s="1330"/>
      <c r="L80" s="1330"/>
      <c r="M80" s="1330"/>
      <c r="N80" s="1330"/>
      <c r="AN80" s="1324"/>
      <c r="AO80" s="1324"/>
      <c r="AP80" s="1324"/>
      <c r="AQ80" s="1324"/>
      <c r="AR80" s="1324"/>
      <c r="AS80" s="1324"/>
      <c r="AT80" s="1324"/>
      <c r="AU80" s="1324"/>
      <c r="AV80" s="1324"/>
      <c r="AW80" s="1324"/>
      <c r="AX80" s="1324"/>
      <c r="AY80" s="1324"/>
      <c r="AZ80" s="1324"/>
      <c r="BA80" s="1324"/>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Gjz3WHdmqrXHO/x4iCAp6drSpaATJ2/gSR1m/UTl9y8BEPNuW2MkIfeOLdqEHUTdISxxIVmZ621oXGBKdf7eA==" saltValue="ZLbl1ML9+WX90xLGLlJOv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G108" sqref="AG10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H8slX0XO5CYCGOZTrkdG1ig08lJwMkFbzyn1V8t7iezmtLujEyWiS/OHA08iwsnAaZhRqICnzxB8IWkzXezOYA==" saltValue="PvvHBhQbuLmV2Pol4Q2l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G108" sqref="AG10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i3zvFqkvdAypeBuhgiF+FPwwWeh00Su6CaT+gTtyCUL/f9zdReQFgeb1qC6o9wO4FHxYjZcosJ4rdkK80sFlNA==" saltValue="8WbW/5+AQ5cn+mfy42ab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44500</v>
      </c>
      <c r="E3" s="162"/>
      <c r="F3" s="163">
        <v>138651</v>
      </c>
      <c r="G3" s="164"/>
      <c r="H3" s="165"/>
    </row>
    <row r="4" spans="1:8" x14ac:dyDescent="0.15">
      <c r="A4" s="166"/>
      <c r="B4" s="167"/>
      <c r="C4" s="168"/>
      <c r="D4" s="169">
        <v>29201</v>
      </c>
      <c r="E4" s="170"/>
      <c r="F4" s="171">
        <v>71211</v>
      </c>
      <c r="G4" s="172"/>
      <c r="H4" s="173"/>
    </row>
    <row r="5" spans="1:8" x14ac:dyDescent="0.15">
      <c r="A5" s="154" t="s">
        <v>541</v>
      </c>
      <c r="B5" s="159"/>
      <c r="C5" s="160"/>
      <c r="D5" s="161">
        <v>42363</v>
      </c>
      <c r="E5" s="162"/>
      <c r="F5" s="163">
        <v>122882</v>
      </c>
      <c r="G5" s="164"/>
      <c r="H5" s="165"/>
    </row>
    <row r="6" spans="1:8" x14ac:dyDescent="0.15">
      <c r="A6" s="166"/>
      <c r="B6" s="167"/>
      <c r="C6" s="168"/>
      <c r="D6" s="169">
        <v>29147</v>
      </c>
      <c r="E6" s="170"/>
      <c r="F6" s="171">
        <v>65785</v>
      </c>
      <c r="G6" s="172"/>
      <c r="H6" s="173"/>
    </row>
    <row r="7" spans="1:8" x14ac:dyDescent="0.15">
      <c r="A7" s="154" t="s">
        <v>542</v>
      </c>
      <c r="B7" s="159"/>
      <c r="C7" s="160"/>
      <c r="D7" s="161">
        <v>55533</v>
      </c>
      <c r="E7" s="162"/>
      <c r="F7" s="163">
        <v>114790</v>
      </c>
      <c r="G7" s="164"/>
      <c r="H7" s="165"/>
    </row>
    <row r="8" spans="1:8" x14ac:dyDescent="0.15">
      <c r="A8" s="166"/>
      <c r="B8" s="167"/>
      <c r="C8" s="168"/>
      <c r="D8" s="169">
        <v>39952</v>
      </c>
      <c r="E8" s="170"/>
      <c r="F8" s="171">
        <v>55601</v>
      </c>
      <c r="G8" s="172"/>
      <c r="H8" s="173"/>
    </row>
    <row r="9" spans="1:8" x14ac:dyDescent="0.15">
      <c r="A9" s="154" t="s">
        <v>543</v>
      </c>
      <c r="B9" s="159"/>
      <c r="C9" s="160"/>
      <c r="D9" s="161">
        <v>66348</v>
      </c>
      <c r="E9" s="162"/>
      <c r="F9" s="163">
        <v>126262</v>
      </c>
      <c r="G9" s="164"/>
      <c r="H9" s="165"/>
    </row>
    <row r="10" spans="1:8" x14ac:dyDescent="0.15">
      <c r="A10" s="166"/>
      <c r="B10" s="167"/>
      <c r="C10" s="168"/>
      <c r="D10" s="169">
        <v>45509</v>
      </c>
      <c r="E10" s="170"/>
      <c r="F10" s="171">
        <v>56769</v>
      </c>
      <c r="G10" s="172"/>
      <c r="H10" s="173"/>
    </row>
    <row r="11" spans="1:8" x14ac:dyDescent="0.15">
      <c r="A11" s="154" t="s">
        <v>544</v>
      </c>
      <c r="B11" s="159"/>
      <c r="C11" s="160"/>
      <c r="D11" s="161">
        <v>56727</v>
      </c>
      <c r="E11" s="162"/>
      <c r="F11" s="163">
        <v>126525</v>
      </c>
      <c r="G11" s="164"/>
      <c r="H11" s="165"/>
    </row>
    <row r="12" spans="1:8" x14ac:dyDescent="0.15">
      <c r="A12" s="166"/>
      <c r="B12" s="167"/>
      <c r="C12" s="174"/>
      <c r="D12" s="169">
        <v>27602</v>
      </c>
      <c r="E12" s="170"/>
      <c r="F12" s="171">
        <v>67052</v>
      </c>
      <c r="G12" s="172"/>
      <c r="H12" s="173"/>
    </row>
    <row r="13" spans="1:8" x14ac:dyDescent="0.15">
      <c r="A13" s="154"/>
      <c r="B13" s="159"/>
      <c r="C13" s="175"/>
      <c r="D13" s="176">
        <v>53094</v>
      </c>
      <c r="E13" s="177"/>
      <c r="F13" s="178">
        <v>125822</v>
      </c>
      <c r="G13" s="179"/>
      <c r="H13" s="165"/>
    </row>
    <row r="14" spans="1:8" x14ac:dyDescent="0.15">
      <c r="A14" s="166"/>
      <c r="B14" s="167"/>
      <c r="C14" s="168"/>
      <c r="D14" s="169">
        <v>34282</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v>
      </c>
      <c r="C19" s="180">
        <f>ROUND(VALUE(SUBSTITUTE(実質収支比率等に係る経年分析!G$48,"▲","-")),2)</f>
        <v>13.14</v>
      </c>
      <c r="D19" s="180">
        <f>ROUND(VALUE(SUBSTITUTE(実質収支比率等に係る経年分析!H$48,"▲","-")),2)</f>
        <v>7.61</v>
      </c>
      <c r="E19" s="180">
        <f>ROUND(VALUE(SUBSTITUTE(実質収支比率等に係る経年分析!I$48,"▲","-")),2)</f>
        <v>4.16</v>
      </c>
      <c r="F19" s="180">
        <f>ROUND(VALUE(SUBSTITUTE(実質収支比率等に係る経年分析!J$48,"▲","-")),2)</f>
        <v>9.27</v>
      </c>
    </row>
    <row r="20" spans="1:11" x14ac:dyDescent="0.15">
      <c r="A20" s="180" t="s">
        <v>55</v>
      </c>
      <c r="B20" s="180">
        <f>ROUND(VALUE(SUBSTITUTE(実質収支比率等に係る経年分析!F$47,"▲","-")),2)</f>
        <v>54.87</v>
      </c>
      <c r="C20" s="180">
        <f>ROUND(VALUE(SUBSTITUTE(実質収支比率等に係る経年分析!G$47,"▲","-")),2)</f>
        <v>62.65</v>
      </c>
      <c r="D20" s="180">
        <f>ROUND(VALUE(SUBSTITUTE(実質収支比率等に係る経年分析!H$47,"▲","-")),2)</f>
        <v>62.25</v>
      </c>
      <c r="E20" s="180">
        <f>ROUND(VALUE(SUBSTITUTE(実質収支比率等に係る経年分析!I$47,"▲","-")),2)</f>
        <v>59.2</v>
      </c>
      <c r="F20" s="180">
        <f>ROUND(VALUE(SUBSTITUTE(実質収支比率等に係る経年分析!J$47,"▲","-")),2)</f>
        <v>51.74</v>
      </c>
    </row>
    <row r="21" spans="1:11" x14ac:dyDescent="0.15">
      <c r="A21" s="180" t="s">
        <v>56</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10.68</v>
      </c>
      <c r="D21" s="180">
        <f>IF(ISNUMBER(VALUE(SUBSTITUTE(実質収支比率等に係る経年分析!H$49,"▲","-"))),ROUND(VALUE(SUBSTITUTE(実質収支比率等に係る経年分析!H$49,"▲","-")),2),NA())</f>
        <v>-5.16</v>
      </c>
      <c r="E21" s="180">
        <f>IF(ISNUMBER(VALUE(SUBSTITUTE(実質収支比率等に係る経年分析!I$49,"▲","-"))),ROUND(VALUE(SUBSTITUTE(実質収支比率等に係る経年分析!I$49,"▲","-")),2),NA())</f>
        <v>-5.8</v>
      </c>
      <c r="F21" s="180">
        <f>IF(ISNUMBER(VALUE(SUBSTITUTE(実質収支比率等に係る経年分析!J$49,"▲","-"))),ROUND(VALUE(SUBSTITUTE(実質収支比率等に係る経年分析!J$49,"▲","-")),2),NA())</f>
        <v>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4.2300000000000004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290</v>
      </c>
      <c r="E42" s="182"/>
      <c r="F42" s="182"/>
      <c r="G42" s="182">
        <f>'実質公債費比率（分子）の構造'!L$52</f>
        <v>290</v>
      </c>
      <c r="H42" s="182"/>
      <c r="I42" s="182"/>
      <c r="J42" s="182">
        <f>'実質公債費比率（分子）の構造'!M$52</f>
        <v>289</v>
      </c>
      <c r="K42" s="182"/>
      <c r="L42" s="182"/>
      <c r="M42" s="182">
        <f>'実質公債費比率（分子）の構造'!N$52</f>
        <v>280</v>
      </c>
      <c r="N42" s="182"/>
      <c r="O42" s="182"/>
      <c r="P42" s="182">
        <f>'実質公債費比率（分子）の構造'!O$52</f>
        <v>275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19</v>
      </c>
      <c r="F45" s="182"/>
      <c r="G45" s="182"/>
      <c r="H45" s="182">
        <f>'実質公債費比率（分子）の構造'!M$49</f>
        <v>16</v>
      </c>
      <c r="I45" s="182"/>
      <c r="J45" s="182"/>
      <c r="K45" s="182">
        <f>'実質公債費比率（分子）の構造'!N$49</f>
        <v>19</v>
      </c>
      <c r="L45" s="182"/>
      <c r="M45" s="182"/>
      <c r="N45" s="182">
        <f>'実質公債費比率（分子）の構造'!O$49</f>
        <v>17</v>
      </c>
      <c r="O45" s="182"/>
      <c r="P45" s="182"/>
    </row>
    <row r="46" spans="1:16" x14ac:dyDescent="0.15">
      <c r="A46" s="182" t="s">
        <v>67</v>
      </c>
      <c r="B46" s="182">
        <f>'実質公債費比率（分子）の構造'!K$48</f>
        <v>166</v>
      </c>
      <c r="C46" s="182"/>
      <c r="D46" s="182"/>
      <c r="E46" s="182">
        <f>'実質公債費比率（分子）の構造'!L$48</f>
        <v>167</v>
      </c>
      <c r="F46" s="182"/>
      <c r="G46" s="182"/>
      <c r="H46" s="182">
        <f>'実質公債費比率（分子）の構造'!M$48</f>
        <v>166</v>
      </c>
      <c r="I46" s="182"/>
      <c r="J46" s="182"/>
      <c r="K46" s="182">
        <f>'実質公債費比率（分子）の構造'!N$48</f>
        <v>170</v>
      </c>
      <c r="L46" s="182"/>
      <c r="M46" s="182"/>
      <c r="N46" s="182">
        <f>'実質公債費比率（分子）の構造'!O$48</f>
        <v>187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266</v>
      </c>
      <c r="C49" s="182"/>
      <c r="D49" s="182"/>
      <c r="E49" s="182">
        <f>'実質公債費比率（分子）の構造'!L$45</f>
        <v>259</v>
      </c>
      <c r="F49" s="182"/>
      <c r="G49" s="182"/>
      <c r="H49" s="182">
        <f>'実質公債費比率（分子）の構造'!M$45</f>
        <v>264</v>
      </c>
      <c r="I49" s="182"/>
      <c r="J49" s="182"/>
      <c r="K49" s="182">
        <f>'実質公債費比率（分子）の構造'!N$45</f>
        <v>263</v>
      </c>
      <c r="L49" s="182"/>
      <c r="M49" s="182"/>
      <c r="N49" s="182">
        <f>'実質公債費比率（分子）の構造'!O$45</f>
        <v>276</v>
      </c>
      <c r="O49" s="182"/>
      <c r="P49" s="182"/>
    </row>
    <row r="50" spans="1:16" x14ac:dyDescent="0.15">
      <c r="A50" s="182" t="s">
        <v>71</v>
      </c>
      <c r="B50" s="182" t="e">
        <f>NA()</f>
        <v>#N/A</v>
      </c>
      <c r="C50" s="182">
        <f>IF(ISNUMBER('実質公債費比率（分子）の構造'!K$53),'実質公債費比率（分子）の構造'!K$53,NA())</f>
        <v>169</v>
      </c>
      <c r="D50" s="182" t="e">
        <f>NA()</f>
        <v>#N/A</v>
      </c>
      <c r="E50" s="182" t="e">
        <f>NA()</f>
        <v>#N/A</v>
      </c>
      <c r="F50" s="182">
        <f>IF(ISNUMBER('実質公債費比率（分子）の構造'!L$53),'実質公債費比率（分子）の構造'!L$53,NA())</f>
        <v>164</v>
      </c>
      <c r="G50" s="182" t="e">
        <f>NA()</f>
        <v>#N/A</v>
      </c>
      <c r="H50" s="182" t="e">
        <f>NA()</f>
        <v>#N/A</v>
      </c>
      <c r="I50" s="182">
        <f>IF(ISNUMBER('実質公債費比率（分子）の構造'!M$53),'実質公債費比率（分子）の構造'!M$53,NA())</f>
        <v>166</v>
      </c>
      <c r="J50" s="182" t="e">
        <f>NA()</f>
        <v>#N/A</v>
      </c>
      <c r="K50" s="182" t="e">
        <f>NA()</f>
        <v>#N/A</v>
      </c>
      <c r="L50" s="182">
        <f>IF(ISNUMBER('実質公債費比率（分子）の構造'!N$53),'実質公債費比率（分子）の構造'!N$53,NA())</f>
        <v>172</v>
      </c>
      <c r="M50" s="182" t="e">
        <f>NA()</f>
        <v>#N/A</v>
      </c>
      <c r="N50" s="182" t="e">
        <f>NA()</f>
        <v>#N/A</v>
      </c>
      <c r="O50" s="182">
        <f>IF(ISNUMBER('実質公債費比率（分子）の構造'!O$53),'実質公債費比率（分子）の構造'!O$53,NA())</f>
        <v>205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2723</v>
      </c>
      <c r="E56" s="181"/>
      <c r="F56" s="181"/>
      <c r="G56" s="181">
        <f>'将来負担比率（分子）の構造'!J$52</f>
        <v>2599</v>
      </c>
      <c r="H56" s="181"/>
      <c r="I56" s="181"/>
      <c r="J56" s="181">
        <f>'将来負担比率（分子）の構造'!K$52</f>
        <v>2524</v>
      </c>
      <c r="K56" s="181"/>
      <c r="L56" s="181"/>
      <c r="M56" s="181">
        <f>'将来負担比率（分子）の構造'!L$52</f>
        <v>2451</v>
      </c>
      <c r="N56" s="181"/>
      <c r="O56" s="181"/>
      <c r="P56" s="181">
        <f>'将来負担比率（分子）の構造'!M$52</f>
        <v>2334</v>
      </c>
    </row>
    <row r="57" spans="1:16" x14ac:dyDescent="0.15">
      <c r="A57" s="181" t="s">
        <v>42</v>
      </c>
      <c r="B57" s="181"/>
      <c r="C57" s="181"/>
      <c r="D57" s="181">
        <f>'将来負担比率（分子）の構造'!I$51</f>
        <v>235</v>
      </c>
      <c r="E57" s="181"/>
      <c r="F57" s="181"/>
      <c r="G57" s="181">
        <f>'将来負担比率（分子）の構造'!J$51</f>
        <v>213</v>
      </c>
      <c r="H57" s="181"/>
      <c r="I57" s="181"/>
      <c r="J57" s="181">
        <f>'将来負担比率（分子）の構造'!K$51</f>
        <v>195</v>
      </c>
      <c r="K57" s="181"/>
      <c r="L57" s="181"/>
      <c r="M57" s="181">
        <f>'将来負担比率（分子）の構造'!L$51</f>
        <v>156</v>
      </c>
      <c r="N57" s="181"/>
      <c r="O57" s="181"/>
      <c r="P57" s="181">
        <f>'将来負担比率（分子）の構造'!M$51</f>
        <v>126</v>
      </c>
    </row>
    <row r="58" spans="1:16" x14ac:dyDescent="0.15">
      <c r="A58" s="181" t="s">
        <v>41</v>
      </c>
      <c r="B58" s="181"/>
      <c r="C58" s="181"/>
      <c r="D58" s="181">
        <f>'将来負担比率（分子）の構造'!I$50</f>
        <v>1316</v>
      </c>
      <c r="E58" s="181"/>
      <c r="F58" s="181"/>
      <c r="G58" s="181">
        <f>'将来負担比率（分子）の構造'!J$50</f>
        <v>1534</v>
      </c>
      <c r="H58" s="181"/>
      <c r="I58" s="181"/>
      <c r="J58" s="181">
        <f>'将来負担比率（分子）の構造'!K$50</f>
        <v>2030</v>
      </c>
      <c r="K58" s="181"/>
      <c r="L58" s="181"/>
      <c r="M58" s="181">
        <f>'将来負担比率（分子）の構造'!L$50</f>
        <v>1910</v>
      </c>
      <c r="N58" s="181"/>
      <c r="O58" s="181"/>
      <c r="P58" s="181">
        <f>'将来負担比率（分子）の構造'!M$50</f>
        <v>1778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v>
      </c>
      <c r="C62" s="181"/>
      <c r="D62" s="181"/>
      <c r="E62" s="181">
        <f>'将来負担比率（分子）の構造'!J$45</f>
        <v>82</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85</v>
      </c>
      <c r="C63" s="181"/>
      <c r="D63" s="181"/>
      <c r="E63" s="181">
        <f>'将来負担比率（分子）の構造'!J$44</f>
        <v>72</v>
      </c>
      <c r="F63" s="181"/>
      <c r="G63" s="181"/>
      <c r="H63" s="181">
        <f>'将来負担比率（分子）の構造'!K$44</f>
        <v>124</v>
      </c>
      <c r="I63" s="181"/>
      <c r="J63" s="181"/>
      <c r="K63" s="181">
        <f>'将来負担比率（分子）の構造'!L$44</f>
        <v>123</v>
      </c>
      <c r="L63" s="181"/>
      <c r="M63" s="181"/>
      <c r="N63" s="181">
        <f>'将来負担比率（分子）の構造'!M$44</f>
        <v>132</v>
      </c>
      <c r="O63" s="181"/>
      <c r="P63" s="181"/>
    </row>
    <row r="64" spans="1:16" x14ac:dyDescent="0.15">
      <c r="A64" s="181" t="s">
        <v>33</v>
      </c>
      <c r="B64" s="181">
        <f>'将来負担比率（分子）の構造'!I$43</f>
        <v>1381</v>
      </c>
      <c r="C64" s="181"/>
      <c r="D64" s="181"/>
      <c r="E64" s="181">
        <f>'将来負担比率（分子）の構造'!J$43</f>
        <v>1250</v>
      </c>
      <c r="F64" s="181"/>
      <c r="G64" s="181"/>
      <c r="H64" s="181">
        <f>'将来負担比率（分子）の構造'!K$43</f>
        <v>1128</v>
      </c>
      <c r="I64" s="181"/>
      <c r="J64" s="181"/>
      <c r="K64" s="181">
        <f>'将来負担比率（分子）の構造'!L$43</f>
        <v>1017</v>
      </c>
      <c r="L64" s="181"/>
      <c r="M64" s="181"/>
      <c r="N64" s="181">
        <f>'将来負担比率（分子）の構造'!M$43</f>
        <v>940</v>
      </c>
      <c r="O64" s="181"/>
      <c r="P64" s="181"/>
    </row>
    <row r="65" spans="1:16" x14ac:dyDescent="0.15">
      <c r="A65" s="181" t="s">
        <v>32</v>
      </c>
      <c r="B65" s="181">
        <f>'将来負担比率（分子）の構造'!I$42</f>
        <v>18</v>
      </c>
      <c r="C65" s="181"/>
      <c r="D65" s="181"/>
      <c r="E65" s="181">
        <f>'将来負担比率（分子）の構造'!J$42</f>
        <v>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2370</v>
      </c>
      <c r="C66" s="181"/>
      <c r="D66" s="181"/>
      <c r="E66" s="181">
        <f>'将来負担比率（分子）の構造'!J$41</f>
        <v>2252</v>
      </c>
      <c r="F66" s="181"/>
      <c r="G66" s="181"/>
      <c r="H66" s="181">
        <f>'将来負担比率（分子）の構造'!K$41</f>
        <v>2171</v>
      </c>
      <c r="I66" s="181"/>
      <c r="J66" s="181"/>
      <c r="K66" s="181">
        <f>'将来負担比率（分子）の構造'!L$41</f>
        <v>2076</v>
      </c>
      <c r="L66" s="181"/>
      <c r="M66" s="181"/>
      <c r="N66" s="181">
        <f>'将来負担比率（分子）の構造'!M$41</f>
        <v>1922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1220</v>
      </c>
      <c r="C72" s="185">
        <f>基金残高に係る経年分析!G55</f>
        <v>1172</v>
      </c>
      <c r="D72" s="185">
        <f>基金残高に係る経年分析!H55</f>
        <v>1081</v>
      </c>
    </row>
    <row r="73" spans="1:16" x14ac:dyDescent="0.15">
      <c r="A73" s="184" t="s">
        <v>78</v>
      </c>
      <c r="B73" s="185">
        <f>基金残高に係る経年分析!F56</f>
        <v>66</v>
      </c>
      <c r="C73" s="185">
        <f>基金残高に係る経年分析!G56</f>
        <v>66</v>
      </c>
      <c r="D73" s="185">
        <f>基金残高に係る経年分析!H56</f>
        <v>66</v>
      </c>
    </row>
    <row r="74" spans="1:16" x14ac:dyDescent="0.15">
      <c r="A74" s="184" t="s">
        <v>79</v>
      </c>
      <c r="B74" s="185">
        <f>基金残高に係る経年分析!F57</f>
        <v>686</v>
      </c>
      <c r="C74" s="185">
        <f>基金残高に係る経年分析!G57</f>
        <v>593</v>
      </c>
      <c r="D74" s="185">
        <f>基金残高に係る経年分析!H57</f>
        <v>521</v>
      </c>
    </row>
  </sheetData>
  <sheetProtection algorithmName="SHA-512" hashValue="TkNkxU7gXbiA30sHKybhfFV0mXtlZ66VYySQxJn6ld2+8gDVrZ/wMEKxE4Vr5KndkNlbWnDq5xKjaF505CoMUQ==" saltValue="F7CTeGP3ef5zf6iAyGFE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886101</v>
      </c>
      <c r="S5" s="736"/>
      <c r="T5" s="736"/>
      <c r="U5" s="736"/>
      <c r="V5" s="736"/>
      <c r="W5" s="736"/>
      <c r="X5" s="736"/>
      <c r="Y5" s="779"/>
      <c r="Z5" s="797">
        <v>22.5</v>
      </c>
      <c r="AA5" s="797"/>
      <c r="AB5" s="797"/>
      <c r="AC5" s="797"/>
      <c r="AD5" s="798">
        <v>886101</v>
      </c>
      <c r="AE5" s="798"/>
      <c r="AF5" s="798"/>
      <c r="AG5" s="798"/>
      <c r="AH5" s="798"/>
      <c r="AI5" s="798"/>
      <c r="AJ5" s="798"/>
      <c r="AK5" s="798"/>
      <c r="AL5" s="780">
        <v>43.6</v>
      </c>
      <c r="AM5" s="751"/>
      <c r="AN5" s="751"/>
      <c r="AO5" s="781"/>
      <c r="AP5" s="746" t="s">
        <v>227</v>
      </c>
      <c r="AQ5" s="747"/>
      <c r="AR5" s="747"/>
      <c r="AS5" s="747"/>
      <c r="AT5" s="747"/>
      <c r="AU5" s="747"/>
      <c r="AV5" s="747"/>
      <c r="AW5" s="747"/>
      <c r="AX5" s="747"/>
      <c r="AY5" s="747"/>
      <c r="AZ5" s="747"/>
      <c r="BA5" s="747"/>
      <c r="BB5" s="747"/>
      <c r="BC5" s="747"/>
      <c r="BD5" s="747"/>
      <c r="BE5" s="747"/>
      <c r="BF5" s="748"/>
      <c r="BG5" s="680">
        <v>886101</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32324</v>
      </c>
      <c r="S6" s="681"/>
      <c r="T6" s="681"/>
      <c r="U6" s="681"/>
      <c r="V6" s="681"/>
      <c r="W6" s="681"/>
      <c r="X6" s="681"/>
      <c r="Y6" s="682"/>
      <c r="Z6" s="713">
        <v>0.8</v>
      </c>
      <c r="AA6" s="713"/>
      <c r="AB6" s="713"/>
      <c r="AC6" s="713"/>
      <c r="AD6" s="714">
        <v>32324</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886101</v>
      </c>
      <c r="BH6" s="681"/>
      <c r="BI6" s="681"/>
      <c r="BJ6" s="681"/>
      <c r="BK6" s="681"/>
      <c r="BL6" s="681"/>
      <c r="BM6" s="681"/>
      <c r="BN6" s="682"/>
      <c r="BO6" s="713">
        <v>100</v>
      </c>
      <c r="BP6" s="713"/>
      <c r="BQ6" s="713"/>
      <c r="BR6" s="713"/>
      <c r="BS6" s="714" t="s">
        <v>129</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46042</v>
      </c>
      <c r="CS6" s="681"/>
      <c r="CT6" s="681"/>
      <c r="CU6" s="681"/>
      <c r="CV6" s="681"/>
      <c r="CW6" s="681"/>
      <c r="CX6" s="681"/>
      <c r="CY6" s="682"/>
      <c r="CZ6" s="780">
        <v>1.2</v>
      </c>
      <c r="DA6" s="751"/>
      <c r="DB6" s="751"/>
      <c r="DC6" s="783"/>
      <c r="DD6" s="686" t="s">
        <v>129</v>
      </c>
      <c r="DE6" s="681"/>
      <c r="DF6" s="681"/>
      <c r="DG6" s="681"/>
      <c r="DH6" s="681"/>
      <c r="DI6" s="681"/>
      <c r="DJ6" s="681"/>
      <c r="DK6" s="681"/>
      <c r="DL6" s="681"/>
      <c r="DM6" s="681"/>
      <c r="DN6" s="681"/>
      <c r="DO6" s="681"/>
      <c r="DP6" s="682"/>
      <c r="DQ6" s="686">
        <v>46042</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729</v>
      </c>
      <c r="S7" s="681"/>
      <c r="T7" s="681"/>
      <c r="U7" s="681"/>
      <c r="V7" s="681"/>
      <c r="W7" s="681"/>
      <c r="X7" s="681"/>
      <c r="Y7" s="682"/>
      <c r="Z7" s="713">
        <v>0</v>
      </c>
      <c r="AA7" s="713"/>
      <c r="AB7" s="713"/>
      <c r="AC7" s="713"/>
      <c r="AD7" s="714">
        <v>729</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345182</v>
      </c>
      <c r="BH7" s="681"/>
      <c r="BI7" s="681"/>
      <c r="BJ7" s="681"/>
      <c r="BK7" s="681"/>
      <c r="BL7" s="681"/>
      <c r="BM7" s="681"/>
      <c r="BN7" s="682"/>
      <c r="BO7" s="713">
        <v>39</v>
      </c>
      <c r="BP7" s="713"/>
      <c r="BQ7" s="713"/>
      <c r="BR7" s="713"/>
      <c r="BS7" s="714" t="s">
        <v>129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1037182</v>
      </c>
      <c r="CS7" s="681"/>
      <c r="CT7" s="681"/>
      <c r="CU7" s="681"/>
      <c r="CV7" s="681"/>
      <c r="CW7" s="681"/>
      <c r="CX7" s="681"/>
      <c r="CY7" s="682"/>
      <c r="CZ7" s="713">
        <v>28</v>
      </c>
      <c r="DA7" s="713"/>
      <c r="DB7" s="713"/>
      <c r="DC7" s="713"/>
      <c r="DD7" s="686">
        <v>11939</v>
      </c>
      <c r="DE7" s="681"/>
      <c r="DF7" s="681"/>
      <c r="DG7" s="681"/>
      <c r="DH7" s="681"/>
      <c r="DI7" s="681"/>
      <c r="DJ7" s="681"/>
      <c r="DK7" s="681"/>
      <c r="DL7" s="681"/>
      <c r="DM7" s="681"/>
      <c r="DN7" s="681"/>
      <c r="DO7" s="681"/>
      <c r="DP7" s="682"/>
      <c r="DQ7" s="686">
        <v>395917</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2757</v>
      </c>
      <c r="S8" s="681"/>
      <c r="T8" s="681"/>
      <c r="U8" s="681"/>
      <c r="V8" s="681"/>
      <c r="W8" s="681"/>
      <c r="X8" s="681"/>
      <c r="Y8" s="682"/>
      <c r="Z8" s="713">
        <v>0.1</v>
      </c>
      <c r="AA8" s="713"/>
      <c r="AB8" s="713"/>
      <c r="AC8" s="713"/>
      <c r="AD8" s="714">
        <v>2757</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10378</v>
      </c>
      <c r="BH8" s="681"/>
      <c r="BI8" s="681"/>
      <c r="BJ8" s="681"/>
      <c r="BK8" s="681"/>
      <c r="BL8" s="681"/>
      <c r="BM8" s="681"/>
      <c r="BN8" s="682"/>
      <c r="BO8" s="713">
        <v>1.2</v>
      </c>
      <c r="BP8" s="713"/>
      <c r="BQ8" s="713"/>
      <c r="BR8" s="713"/>
      <c r="BS8" s="686" t="s">
        <v>129</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815815</v>
      </c>
      <c r="CS8" s="681"/>
      <c r="CT8" s="681"/>
      <c r="CU8" s="681"/>
      <c r="CV8" s="681"/>
      <c r="CW8" s="681"/>
      <c r="CX8" s="681"/>
      <c r="CY8" s="682"/>
      <c r="CZ8" s="713">
        <v>22</v>
      </c>
      <c r="DA8" s="713"/>
      <c r="DB8" s="713"/>
      <c r="DC8" s="713"/>
      <c r="DD8" s="686" t="s">
        <v>129</v>
      </c>
      <c r="DE8" s="681"/>
      <c r="DF8" s="681"/>
      <c r="DG8" s="681"/>
      <c r="DH8" s="681"/>
      <c r="DI8" s="681"/>
      <c r="DJ8" s="681"/>
      <c r="DK8" s="681"/>
      <c r="DL8" s="681"/>
      <c r="DM8" s="681"/>
      <c r="DN8" s="681"/>
      <c r="DO8" s="681"/>
      <c r="DP8" s="682"/>
      <c r="DQ8" s="686">
        <v>529628</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3241</v>
      </c>
      <c r="S9" s="681"/>
      <c r="T9" s="681"/>
      <c r="U9" s="681"/>
      <c r="V9" s="681"/>
      <c r="W9" s="681"/>
      <c r="X9" s="681"/>
      <c r="Y9" s="682"/>
      <c r="Z9" s="713">
        <v>0.1</v>
      </c>
      <c r="AA9" s="713"/>
      <c r="AB9" s="713"/>
      <c r="AC9" s="713"/>
      <c r="AD9" s="714">
        <v>3241</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266810</v>
      </c>
      <c r="BH9" s="681"/>
      <c r="BI9" s="681"/>
      <c r="BJ9" s="681"/>
      <c r="BK9" s="681"/>
      <c r="BL9" s="681"/>
      <c r="BM9" s="681"/>
      <c r="BN9" s="682"/>
      <c r="BO9" s="713">
        <v>30.1</v>
      </c>
      <c r="BP9" s="713"/>
      <c r="BQ9" s="713"/>
      <c r="BR9" s="713"/>
      <c r="BS9" s="686" t="s">
        <v>129</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186325</v>
      </c>
      <c r="CS9" s="681"/>
      <c r="CT9" s="681"/>
      <c r="CU9" s="681"/>
      <c r="CV9" s="681"/>
      <c r="CW9" s="681"/>
      <c r="CX9" s="681"/>
      <c r="CY9" s="682"/>
      <c r="CZ9" s="713">
        <v>5</v>
      </c>
      <c r="DA9" s="713"/>
      <c r="DB9" s="713"/>
      <c r="DC9" s="713"/>
      <c r="DD9" s="686">
        <v>64</v>
      </c>
      <c r="DE9" s="681"/>
      <c r="DF9" s="681"/>
      <c r="DG9" s="681"/>
      <c r="DH9" s="681"/>
      <c r="DI9" s="681"/>
      <c r="DJ9" s="681"/>
      <c r="DK9" s="681"/>
      <c r="DL9" s="681"/>
      <c r="DM9" s="681"/>
      <c r="DN9" s="681"/>
      <c r="DO9" s="681"/>
      <c r="DP9" s="682"/>
      <c r="DQ9" s="686">
        <v>166782</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18702</v>
      </c>
      <c r="BH10" s="681"/>
      <c r="BI10" s="681"/>
      <c r="BJ10" s="681"/>
      <c r="BK10" s="681"/>
      <c r="BL10" s="681"/>
      <c r="BM10" s="681"/>
      <c r="BN10" s="682"/>
      <c r="BO10" s="713">
        <v>2.1</v>
      </c>
      <c r="BP10" s="713"/>
      <c r="BQ10" s="713"/>
      <c r="BR10" s="713"/>
      <c r="BS10" s="686" t="s">
        <v>129</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129</v>
      </c>
      <c r="CS10" s="681"/>
      <c r="CT10" s="681"/>
      <c r="CU10" s="681"/>
      <c r="CV10" s="681"/>
      <c r="CW10" s="681"/>
      <c r="CX10" s="681"/>
      <c r="CY10" s="682"/>
      <c r="CZ10" s="713" t="s">
        <v>129</v>
      </c>
      <c r="DA10" s="713"/>
      <c r="DB10" s="713"/>
      <c r="DC10" s="713"/>
      <c r="DD10" s="686" t="s">
        <v>129</v>
      </c>
      <c r="DE10" s="681"/>
      <c r="DF10" s="681"/>
      <c r="DG10" s="681"/>
      <c r="DH10" s="681"/>
      <c r="DI10" s="681"/>
      <c r="DJ10" s="681"/>
      <c r="DK10" s="681"/>
      <c r="DL10" s="681"/>
      <c r="DM10" s="681"/>
      <c r="DN10" s="681"/>
      <c r="DO10" s="681"/>
      <c r="DP10" s="682"/>
      <c r="DQ10" s="686" t="s">
        <v>129</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122694</v>
      </c>
      <c r="S11" s="681"/>
      <c r="T11" s="681"/>
      <c r="U11" s="681"/>
      <c r="V11" s="681"/>
      <c r="W11" s="681"/>
      <c r="X11" s="681"/>
      <c r="Y11" s="682"/>
      <c r="Z11" s="683">
        <v>3.1</v>
      </c>
      <c r="AA11" s="684"/>
      <c r="AB11" s="684"/>
      <c r="AC11" s="685"/>
      <c r="AD11" s="686">
        <v>122694</v>
      </c>
      <c r="AE11" s="681"/>
      <c r="AF11" s="681"/>
      <c r="AG11" s="681"/>
      <c r="AH11" s="681"/>
      <c r="AI11" s="681"/>
      <c r="AJ11" s="681"/>
      <c r="AK11" s="682"/>
      <c r="AL11" s="683">
        <v>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49292</v>
      </c>
      <c r="BH11" s="681"/>
      <c r="BI11" s="681"/>
      <c r="BJ11" s="681"/>
      <c r="BK11" s="681"/>
      <c r="BL11" s="681"/>
      <c r="BM11" s="681"/>
      <c r="BN11" s="682"/>
      <c r="BO11" s="713">
        <v>5.6</v>
      </c>
      <c r="BP11" s="713"/>
      <c r="BQ11" s="713"/>
      <c r="BR11" s="713"/>
      <c r="BS11" s="686" t="s">
        <v>129</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121746</v>
      </c>
      <c r="CS11" s="681"/>
      <c r="CT11" s="681"/>
      <c r="CU11" s="681"/>
      <c r="CV11" s="681"/>
      <c r="CW11" s="681"/>
      <c r="CX11" s="681"/>
      <c r="CY11" s="682"/>
      <c r="CZ11" s="713">
        <v>3.3</v>
      </c>
      <c r="DA11" s="713"/>
      <c r="DB11" s="713"/>
      <c r="DC11" s="713"/>
      <c r="DD11" s="686">
        <v>38492</v>
      </c>
      <c r="DE11" s="681"/>
      <c r="DF11" s="681"/>
      <c r="DG11" s="681"/>
      <c r="DH11" s="681"/>
      <c r="DI11" s="681"/>
      <c r="DJ11" s="681"/>
      <c r="DK11" s="681"/>
      <c r="DL11" s="681"/>
      <c r="DM11" s="681"/>
      <c r="DN11" s="681"/>
      <c r="DO11" s="681"/>
      <c r="DP11" s="682"/>
      <c r="DQ11" s="686">
        <v>77758</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19640</v>
      </c>
      <c r="S12" s="681"/>
      <c r="T12" s="681"/>
      <c r="U12" s="681"/>
      <c r="V12" s="681"/>
      <c r="W12" s="681"/>
      <c r="X12" s="681"/>
      <c r="Y12" s="682"/>
      <c r="Z12" s="713">
        <v>0.5</v>
      </c>
      <c r="AA12" s="713"/>
      <c r="AB12" s="713"/>
      <c r="AC12" s="713"/>
      <c r="AD12" s="714">
        <v>19640</v>
      </c>
      <c r="AE12" s="714"/>
      <c r="AF12" s="714"/>
      <c r="AG12" s="714"/>
      <c r="AH12" s="714"/>
      <c r="AI12" s="714"/>
      <c r="AJ12" s="714"/>
      <c r="AK12" s="714"/>
      <c r="AL12" s="683">
        <v>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492749</v>
      </c>
      <c r="BH12" s="681"/>
      <c r="BI12" s="681"/>
      <c r="BJ12" s="681"/>
      <c r="BK12" s="681"/>
      <c r="BL12" s="681"/>
      <c r="BM12" s="681"/>
      <c r="BN12" s="682"/>
      <c r="BO12" s="713">
        <v>55.6</v>
      </c>
      <c r="BP12" s="713"/>
      <c r="BQ12" s="713"/>
      <c r="BR12" s="713"/>
      <c r="BS12" s="686" t="s">
        <v>129</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145356</v>
      </c>
      <c r="CS12" s="681"/>
      <c r="CT12" s="681"/>
      <c r="CU12" s="681"/>
      <c r="CV12" s="681"/>
      <c r="CW12" s="681"/>
      <c r="CX12" s="681"/>
      <c r="CY12" s="682"/>
      <c r="CZ12" s="713">
        <v>3.9</v>
      </c>
      <c r="DA12" s="713"/>
      <c r="DB12" s="713"/>
      <c r="DC12" s="713"/>
      <c r="DD12" s="686" t="s">
        <v>129</v>
      </c>
      <c r="DE12" s="681"/>
      <c r="DF12" s="681"/>
      <c r="DG12" s="681"/>
      <c r="DH12" s="681"/>
      <c r="DI12" s="681"/>
      <c r="DJ12" s="681"/>
      <c r="DK12" s="681"/>
      <c r="DL12" s="681"/>
      <c r="DM12" s="681"/>
      <c r="DN12" s="681"/>
      <c r="DO12" s="681"/>
      <c r="DP12" s="682"/>
      <c r="DQ12" s="686">
        <v>133829</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492749</v>
      </c>
      <c r="BH13" s="681"/>
      <c r="BI13" s="681"/>
      <c r="BJ13" s="681"/>
      <c r="BK13" s="681"/>
      <c r="BL13" s="681"/>
      <c r="BM13" s="681"/>
      <c r="BN13" s="682"/>
      <c r="BO13" s="713">
        <v>55.6</v>
      </c>
      <c r="BP13" s="713"/>
      <c r="BQ13" s="713"/>
      <c r="BR13" s="713"/>
      <c r="BS13" s="686" t="s">
        <v>129</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574329</v>
      </c>
      <c r="CS13" s="681"/>
      <c r="CT13" s="681"/>
      <c r="CU13" s="681"/>
      <c r="CV13" s="681"/>
      <c r="CW13" s="681"/>
      <c r="CX13" s="681"/>
      <c r="CY13" s="682"/>
      <c r="CZ13" s="713">
        <v>15.5</v>
      </c>
      <c r="DA13" s="713"/>
      <c r="DB13" s="713"/>
      <c r="DC13" s="713"/>
      <c r="DD13" s="686">
        <v>231188</v>
      </c>
      <c r="DE13" s="681"/>
      <c r="DF13" s="681"/>
      <c r="DG13" s="681"/>
      <c r="DH13" s="681"/>
      <c r="DI13" s="681"/>
      <c r="DJ13" s="681"/>
      <c r="DK13" s="681"/>
      <c r="DL13" s="681"/>
      <c r="DM13" s="681"/>
      <c r="DN13" s="681"/>
      <c r="DO13" s="681"/>
      <c r="DP13" s="682"/>
      <c r="DQ13" s="686">
        <v>371542</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19382</v>
      </c>
      <c r="BH14" s="681"/>
      <c r="BI14" s="681"/>
      <c r="BJ14" s="681"/>
      <c r="BK14" s="681"/>
      <c r="BL14" s="681"/>
      <c r="BM14" s="681"/>
      <c r="BN14" s="682"/>
      <c r="BO14" s="713">
        <v>2.2000000000000002</v>
      </c>
      <c r="BP14" s="713"/>
      <c r="BQ14" s="713"/>
      <c r="BR14" s="713"/>
      <c r="BS14" s="686" t="s">
        <v>129</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137139</v>
      </c>
      <c r="CS14" s="681"/>
      <c r="CT14" s="681"/>
      <c r="CU14" s="681"/>
      <c r="CV14" s="681"/>
      <c r="CW14" s="681"/>
      <c r="CX14" s="681"/>
      <c r="CY14" s="682"/>
      <c r="CZ14" s="713">
        <v>3.7</v>
      </c>
      <c r="DA14" s="713"/>
      <c r="DB14" s="713"/>
      <c r="DC14" s="713"/>
      <c r="DD14" s="686">
        <v>6241</v>
      </c>
      <c r="DE14" s="681"/>
      <c r="DF14" s="681"/>
      <c r="DG14" s="681"/>
      <c r="DH14" s="681"/>
      <c r="DI14" s="681"/>
      <c r="DJ14" s="681"/>
      <c r="DK14" s="681"/>
      <c r="DL14" s="681"/>
      <c r="DM14" s="681"/>
      <c r="DN14" s="681"/>
      <c r="DO14" s="681"/>
      <c r="DP14" s="682"/>
      <c r="DQ14" s="686">
        <v>121132</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28788</v>
      </c>
      <c r="BH15" s="681"/>
      <c r="BI15" s="681"/>
      <c r="BJ15" s="681"/>
      <c r="BK15" s="681"/>
      <c r="BL15" s="681"/>
      <c r="BM15" s="681"/>
      <c r="BN15" s="682"/>
      <c r="BO15" s="713">
        <v>3.2</v>
      </c>
      <c r="BP15" s="713"/>
      <c r="BQ15" s="713"/>
      <c r="BR15" s="713"/>
      <c r="BS15" s="686" t="s">
        <v>129</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360138</v>
      </c>
      <c r="CS15" s="681"/>
      <c r="CT15" s="681"/>
      <c r="CU15" s="681"/>
      <c r="CV15" s="681"/>
      <c r="CW15" s="681"/>
      <c r="CX15" s="681"/>
      <c r="CY15" s="682"/>
      <c r="CZ15" s="713">
        <v>9.6999999999999993</v>
      </c>
      <c r="DA15" s="713"/>
      <c r="DB15" s="713"/>
      <c r="DC15" s="713"/>
      <c r="DD15" s="686">
        <v>38313</v>
      </c>
      <c r="DE15" s="681"/>
      <c r="DF15" s="681"/>
      <c r="DG15" s="681"/>
      <c r="DH15" s="681"/>
      <c r="DI15" s="681"/>
      <c r="DJ15" s="681"/>
      <c r="DK15" s="681"/>
      <c r="DL15" s="681"/>
      <c r="DM15" s="681"/>
      <c r="DN15" s="681"/>
      <c r="DO15" s="681"/>
      <c r="DP15" s="682"/>
      <c r="DQ15" s="686">
        <v>303899</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2832</v>
      </c>
      <c r="S16" s="681"/>
      <c r="T16" s="681"/>
      <c r="U16" s="681"/>
      <c r="V16" s="681"/>
      <c r="W16" s="681"/>
      <c r="X16" s="681"/>
      <c r="Y16" s="682"/>
      <c r="Z16" s="713">
        <v>0.1</v>
      </c>
      <c r="AA16" s="713"/>
      <c r="AB16" s="713"/>
      <c r="AC16" s="713"/>
      <c r="AD16" s="714">
        <v>2832</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1363</v>
      </c>
      <c r="CS16" s="681"/>
      <c r="CT16" s="681"/>
      <c r="CU16" s="681"/>
      <c r="CV16" s="681"/>
      <c r="CW16" s="681"/>
      <c r="CX16" s="681"/>
      <c r="CY16" s="682"/>
      <c r="CZ16" s="713">
        <v>0</v>
      </c>
      <c r="DA16" s="713"/>
      <c r="DB16" s="713"/>
      <c r="DC16" s="713"/>
      <c r="DD16" s="686" t="s">
        <v>129</v>
      </c>
      <c r="DE16" s="681"/>
      <c r="DF16" s="681"/>
      <c r="DG16" s="681"/>
      <c r="DH16" s="681"/>
      <c r="DI16" s="681"/>
      <c r="DJ16" s="681"/>
      <c r="DK16" s="681"/>
      <c r="DL16" s="681"/>
      <c r="DM16" s="681"/>
      <c r="DN16" s="681"/>
      <c r="DO16" s="681"/>
      <c r="DP16" s="682"/>
      <c r="DQ16" s="686">
        <v>1363</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8700</v>
      </c>
      <c r="S17" s="681"/>
      <c r="T17" s="681"/>
      <c r="U17" s="681"/>
      <c r="V17" s="681"/>
      <c r="W17" s="681"/>
      <c r="X17" s="681"/>
      <c r="Y17" s="682"/>
      <c r="Z17" s="713">
        <v>0.2</v>
      </c>
      <c r="AA17" s="713"/>
      <c r="AB17" s="713"/>
      <c r="AC17" s="713"/>
      <c r="AD17" s="714">
        <v>8700</v>
      </c>
      <c r="AE17" s="714"/>
      <c r="AF17" s="714"/>
      <c r="AG17" s="714"/>
      <c r="AH17" s="714"/>
      <c r="AI17" s="714"/>
      <c r="AJ17" s="714"/>
      <c r="AK17" s="714"/>
      <c r="AL17" s="683">
        <v>0.4</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276354</v>
      </c>
      <c r="CS17" s="681"/>
      <c r="CT17" s="681"/>
      <c r="CU17" s="681"/>
      <c r="CV17" s="681"/>
      <c r="CW17" s="681"/>
      <c r="CX17" s="681"/>
      <c r="CY17" s="682"/>
      <c r="CZ17" s="713">
        <v>7.5</v>
      </c>
      <c r="DA17" s="713"/>
      <c r="DB17" s="713"/>
      <c r="DC17" s="713"/>
      <c r="DD17" s="686" t="s">
        <v>129</v>
      </c>
      <c r="DE17" s="681"/>
      <c r="DF17" s="681"/>
      <c r="DG17" s="681"/>
      <c r="DH17" s="681"/>
      <c r="DI17" s="681"/>
      <c r="DJ17" s="681"/>
      <c r="DK17" s="681"/>
      <c r="DL17" s="681"/>
      <c r="DM17" s="681"/>
      <c r="DN17" s="681"/>
      <c r="DO17" s="681"/>
      <c r="DP17" s="682"/>
      <c r="DQ17" s="686">
        <v>259471</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10865</v>
      </c>
      <c r="S18" s="681"/>
      <c r="T18" s="681"/>
      <c r="U18" s="681"/>
      <c r="V18" s="681"/>
      <c r="W18" s="681"/>
      <c r="X18" s="681"/>
      <c r="Y18" s="682"/>
      <c r="Z18" s="713">
        <v>0.3</v>
      </c>
      <c r="AA18" s="713"/>
      <c r="AB18" s="713"/>
      <c r="AC18" s="713"/>
      <c r="AD18" s="714">
        <v>10865</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8778</v>
      </c>
      <c r="S19" s="681"/>
      <c r="T19" s="681"/>
      <c r="U19" s="681"/>
      <c r="V19" s="681"/>
      <c r="W19" s="681"/>
      <c r="X19" s="681"/>
      <c r="Y19" s="682"/>
      <c r="Z19" s="713">
        <v>0.2</v>
      </c>
      <c r="AA19" s="713"/>
      <c r="AB19" s="713"/>
      <c r="AC19" s="713"/>
      <c r="AD19" s="714">
        <v>8778</v>
      </c>
      <c r="AE19" s="714"/>
      <c r="AF19" s="714"/>
      <c r="AG19" s="714"/>
      <c r="AH19" s="714"/>
      <c r="AI19" s="714"/>
      <c r="AJ19" s="714"/>
      <c r="AK19" s="714"/>
      <c r="AL19" s="683">
        <v>0.4</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1460</v>
      </c>
      <c r="S20" s="681"/>
      <c r="T20" s="681"/>
      <c r="U20" s="681"/>
      <c r="V20" s="681"/>
      <c r="W20" s="681"/>
      <c r="X20" s="681"/>
      <c r="Y20" s="682"/>
      <c r="Z20" s="713">
        <v>0</v>
      </c>
      <c r="AA20" s="713"/>
      <c r="AB20" s="713"/>
      <c r="AC20" s="713"/>
      <c r="AD20" s="714">
        <v>1460</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3701789</v>
      </c>
      <c r="CS20" s="681"/>
      <c r="CT20" s="681"/>
      <c r="CU20" s="681"/>
      <c r="CV20" s="681"/>
      <c r="CW20" s="681"/>
      <c r="CX20" s="681"/>
      <c r="CY20" s="682"/>
      <c r="CZ20" s="713">
        <v>100</v>
      </c>
      <c r="DA20" s="713"/>
      <c r="DB20" s="713"/>
      <c r="DC20" s="713"/>
      <c r="DD20" s="686">
        <v>326237</v>
      </c>
      <c r="DE20" s="681"/>
      <c r="DF20" s="681"/>
      <c r="DG20" s="681"/>
      <c r="DH20" s="681"/>
      <c r="DI20" s="681"/>
      <c r="DJ20" s="681"/>
      <c r="DK20" s="681"/>
      <c r="DL20" s="681"/>
      <c r="DM20" s="681"/>
      <c r="DN20" s="681"/>
      <c r="DO20" s="681"/>
      <c r="DP20" s="682"/>
      <c r="DQ20" s="686">
        <v>2407363</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627</v>
      </c>
      <c r="S21" s="681"/>
      <c r="T21" s="681"/>
      <c r="U21" s="681"/>
      <c r="V21" s="681"/>
      <c r="W21" s="681"/>
      <c r="X21" s="681"/>
      <c r="Y21" s="682"/>
      <c r="Z21" s="713">
        <v>0</v>
      </c>
      <c r="AA21" s="713"/>
      <c r="AB21" s="713"/>
      <c r="AC21" s="713"/>
      <c r="AD21" s="714">
        <v>627</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985135</v>
      </c>
      <c r="S22" s="681"/>
      <c r="T22" s="681"/>
      <c r="U22" s="681"/>
      <c r="V22" s="681"/>
      <c r="W22" s="681"/>
      <c r="X22" s="681"/>
      <c r="Y22" s="682"/>
      <c r="Z22" s="713">
        <v>25</v>
      </c>
      <c r="AA22" s="713"/>
      <c r="AB22" s="713"/>
      <c r="AC22" s="713"/>
      <c r="AD22" s="714">
        <v>934312</v>
      </c>
      <c r="AE22" s="714"/>
      <c r="AF22" s="714"/>
      <c r="AG22" s="714"/>
      <c r="AH22" s="714"/>
      <c r="AI22" s="714"/>
      <c r="AJ22" s="714"/>
      <c r="AK22" s="714"/>
      <c r="AL22" s="683">
        <v>46</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934312</v>
      </c>
      <c r="S23" s="681"/>
      <c r="T23" s="681"/>
      <c r="U23" s="681"/>
      <c r="V23" s="681"/>
      <c r="W23" s="681"/>
      <c r="X23" s="681"/>
      <c r="Y23" s="682"/>
      <c r="Z23" s="713">
        <v>23.7</v>
      </c>
      <c r="AA23" s="713"/>
      <c r="AB23" s="713"/>
      <c r="AC23" s="713"/>
      <c r="AD23" s="714">
        <v>934312</v>
      </c>
      <c r="AE23" s="714"/>
      <c r="AF23" s="714"/>
      <c r="AG23" s="714"/>
      <c r="AH23" s="714"/>
      <c r="AI23" s="714"/>
      <c r="AJ23" s="714"/>
      <c r="AK23" s="714"/>
      <c r="AL23" s="683">
        <v>46</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50823</v>
      </c>
      <c r="S24" s="681"/>
      <c r="T24" s="681"/>
      <c r="U24" s="681"/>
      <c r="V24" s="681"/>
      <c r="W24" s="681"/>
      <c r="X24" s="681"/>
      <c r="Y24" s="682"/>
      <c r="Z24" s="713">
        <v>1.3</v>
      </c>
      <c r="AA24" s="713"/>
      <c r="AB24" s="713"/>
      <c r="AC24" s="713"/>
      <c r="AD24" s="714" t="s">
        <v>129</v>
      </c>
      <c r="AE24" s="714"/>
      <c r="AF24" s="714"/>
      <c r="AG24" s="714"/>
      <c r="AH24" s="714"/>
      <c r="AI24" s="714"/>
      <c r="AJ24" s="714"/>
      <c r="AK24" s="714"/>
      <c r="AL24" s="683" t="s">
        <v>129</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1210634</v>
      </c>
      <c r="CS24" s="736"/>
      <c r="CT24" s="736"/>
      <c r="CU24" s="736"/>
      <c r="CV24" s="736"/>
      <c r="CW24" s="736"/>
      <c r="CX24" s="736"/>
      <c r="CY24" s="779"/>
      <c r="CZ24" s="780">
        <v>32.700000000000003</v>
      </c>
      <c r="DA24" s="751"/>
      <c r="DB24" s="751"/>
      <c r="DC24" s="783"/>
      <c r="DD24" s="778">
        <v>945898</v>
      </c>
      <c r="DE24" s="736"/>
      <c r="DF24" s="736"/>
      <c r="DG24" s="736"/>
      <c r="DH24" s="736"/>
      <c r="DI24" s="736"/>
      <c r="DJ24" s="736"/>
      <c r="DK24" s="779"/>
      <c r="DL24" s="778">
        <v>926664</v>
      </c>
      <c r="DM24" s="736"/>
      <c r="DN24" s="736"/>
      <c r="DO24" s="736"/>
      <c r="DP24" s="736"/>
      <c r="DQ24" s="736"/>
      <c r="DR24" s="736"/>
      <c r="DS24" s="736"/>
      <c r="DT24" s="736"/>
      <c r="DU24" s="736"/>
      <c r="DV24" s="779"/>
      <c r="DW24" s="780">
        <v>43.6</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629926</v>
      </c>
      <c r="CS25" s="699"/>
      <c r="CT25" s="699"/>
      <c r="CU25" s="699"/>
      <c r="CV25" s="699"/>
      <c r="CW25" s="699"/>
      <c r="CX25" s="699"/>
      <c r="CY25" s="700"/>
      <c r="CZ25" s="683">
        <v>17</v>
      </c>
      <c r="DA25" s="701"/>
      <c r="DB25" s="701"/>
      <c r="DC25" s="702"/>
      <c r="DD25" s="686">
        <v>584891</v>
      </c>
      <c r="DE25" s="699"/>
      <c r="DF25" s="699"/>
      <c r="DG25" s="699"/>
      <c r="DH25" s="699"/>
      <c r="DI25" s="699"/>
      <c r="DJ25" s="699"/>
      <c r="DK25" s="700"/>
      <c r="DL25" s="686">
        <v>584228</v>
      </c>
      <c r="DM25" s="699"/>
      <c r="DN25" s="699"/>
      <c r="DO25" s="699"/>
      <c r="DP25" s="699"/>
      <c r="DQ25" s="699"/>
      <c r="DR25" s="699"/>
      <c r="DS25" s="699"/>
      <c r="DT25" s="699"/>
      <c r="DU25" s="699"/>
      <c r="DV25" s="700"/>
      <c r="DW25" s="683">
        <v>27.5</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2075018</v>
      </c>
      <c r="S26" s="681"/>
      <c r="T26" s="681"/>
      <c r="U26" s="681"/>
      <c r="V26" s="681"/>
      <c r="W26" s="681"/>
      <c r="X26" s="681"/>
      <c r="Y26" s="682"/>
      <c r="Z26" s="713">
        <v>52.7</v>
      </c>
      <c r="AA26" s="713"/>
      <c r="AB26" s="713"/>
      <c r="AC26" s="713"/>
      <c r="AD26" s="714">
        <v>2024195</v>
      </c>
      <c r="AE26" s="714"/>
      <c r="AF26" s="714"/>
      <c r="AG26" s="714"/>
      <c r="AH26" s="714"/>
      <c r="AI26" s="714"/>
      <c r="AJ26" s="714"/>
      <c r="AK26" s="714"/>
      <c r="AL26" s="683">
        <v>99.6</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356697</v>
      </c>
      <c r="CS26" s="681"/>
      <c r="CT26" s="681"/>
      <c r="CU26" s="681"/>
      <c r="CV26" s="681"/>
      <c r="CW26" s="681"/>
      <c r="CX26" s="681"/>
      <c r="CY26" s="682"/>
      <c r="CZ26" s="683">
        <v>9.6</v>
      </c>
      <c r="DA26" s="701"/>
      <c r="DB26" s="701"/>
      <c r="DC26" s="702"/>
      <c r="DD26" s="686">
        <v>324934</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t="s">
        <v>129</v>
      </c>
      <c r="S27" s="681"/>
      <c r="T27" s="681"/>
      <c r="U27" s="681"/>
      <c r="V27" s="681"/>
      <c r="W27" s="681"/>
      <c r="X27" s="681"/>
      <c r="Y27" s="682"/>
      <c r="Z27" s="713" t="s">
        <v>129</v>
      </c>
      <c r="AA27" s="713"/>
      <c r="AB27" s="713"/>
      <c r="AC27" s="713"/>
      <c r="AD27" s="714" t="s">
        <v>129</v>
      </c>
      <c r="AE27" s="714"/>
      <c r="AF27" s="714"/>
      <c r="AG27" s="714"/>
      <c r="AH27" s="714"/>
      <c r="AI27" s="714"/>
      <c r="AJ27" s="714"/>
      <c r="AK27" s="714"/>
      <c r="AL27" s="683" t="s">
        <v>129</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886101</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304354</v>
      </c>
      <c r="CS27" s="699"/>
      <c r="CT27" s="699"/>
      <c r="CU27" s="699"/>
      <c r="CV27" s="699"/>
      <c r="CW27" s="699"/>
      <c r="CX27" s="699"/>
      <c r="CY27" s="700"/>
      <c r="CZ27" s="683">
        <v>8.1999999999999993</v>
      </c>
      <c r="DA27" s="701"/>
      <c r="DB27" s="701"/>
      <c r="DC27" s="702"/>
      <c r="DD27" s="686">
        <v>101536</v>
      </c>
      <c r="DE27" s="699"/>
      <c r="DF27" s="699"/>
      <c r="DG27" s="699"/>
      <c r="DH27" s="699"/>
      <c r="DI27" s="699"/>
      <c r="DJ27" s="699"/>
      <c r="DK27" s="700"/>
      <c r="DL27" s="686">
        <v>82965</v>
      </c>
      <c r="DM27" s="699"/>
      <c r="DN27" s="699"/>
      <c r="DO27" s="699"/>
      <c r="DP27" s="699"/>
      <c r="DQ27" s="699"/>
      <c r="DR27" s="699"/>
      <c r="DS27" s="699"/>
      <c r="DT27" s="699"/>
      <c r="DU27" s="699"/>
      <c r="DV27" s="700"/>
      <c r="DW27" s="683">
        <v>3.9</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7922</v>
      </c>
      <c r="S28" s="681"/>
      <c r="T28" s="681"/>
      <c r="U28" s="681"/>
      <c r="V28" s="681"/>
      <c r="W28" s="681"/>
      <c r="X28" s="681"/>
      <c r="Y28" s="682"/>
      <c r="Z28" s="713">
        <v>0.2</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276354</v>
      </c>
      <c r="CS28" s="681"/>
      <c r="CT28" s="681"/>
      <c r="CU28" s="681"/>
      <c r="CV28" s="681"/>
      <c r="CW28" s="681"/>
      <c r="CX28" s="681"/>
      <c r="CY28" s="682"/>
      <c r="CZ28" s="683">
        <v>7.5</v>
      </c>
      <c r="DA28" s="701"/>
      <c r="DB28" s="701"/>
      <c r="DC28" s="702"/>
      <c r="DD28" s="686">
        <v>259471</v>
      </c>
      <c r="DE28" s="681"/>
      <c r="DF28" s="681"/>
      <c r="DG28" s="681"/>
      <c r="DH28" s="681"/>
      <c r="DI28" s="681"/>
      <c r="DJ28" s="681"/>
      <c r="DK28" s="682"/>
      <c r="DL28" s="686">
        <v>259471</v>
      </c>
      <c r="DM28" s="681"/>
      <c r="DN28" s="681"/>
      <c r="DO28" s="681"/>
      <c r="DP28" s="681"/>
      <c r="DQ28" s="681"/>
      <c r="DR28" s="681"/>
      <c r="DS28" s="681"/>
      <c r="DT28" s="681"/>
      <c r="DU28" s="681"/>
      <c r="DV28" s="682"/>
      <c r="DW28" s="683">
        <v>12.2</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56118</v>
      </c>
      <c r="S29" s="681"/>
      <c r="T29" s="681"/>
      <c r="U29" s="681"/>
      <c r="V29" s="681"/>
      <c r="W29" s="681"/>
      <c r="X29" s="681"/>
      <c r="Y29" s="682"/>
      <c r="Z29" s="713">
        <v>1.4</v>
      </c>
      <c r="AA29" s="713"/>
      <c r="AB29" s="713"/>
      <c r="AC29" s="713"/>
      <c r="AD29" s="714">
        <v>6657</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276354</v>
      </c>
      <c r="CS29" s="699"/>
      <c r="CT29" s="699"/>
      <c r="CU29" s="699"/>
      <c r="CV29" s="699"/>
      <c r="CW29" s="699"/>
      <c r="CX29" s="699"/>
      <c r="CY29" s="700"/>
      <c r="CZ29" s="683">
        <v>7.5</v>
      </c>
      <c r="DA29" s="701"/>
      <c r="DB29" s="701"/>
      <c r="DC29" s="702"/>
      <c r="DD29" s="686">
        <v>259471</v>
      </c>
      <c r="DE29" s="699"/>
      <c r="DF29" s="699"/>
      <c r="DG29" s="699"/>
      <c r="DH29" s="699"/>
      <c r="DI29" s="699"/>
      <c r="DJ29" s="699"/>
      <c r="DK29" s="700"/>
      <c r="DL29" s="686">
        <v>259471</v>
      </c>
      <c r="DM29" s="699"/>
      <c r="DN29" s="699"/>
      <c r="DO29" s="699"/>
      <c r="DP29" s="699"/>
      <c r="DQ29" s="699"/>
      <c r="DR29" s="699"/>
      <c r="DS29" s="699"/>
      <c r="DT29" s="699"/>
      <c r="DU29" s="699"/>
      <c r="DV29" s="700"/>
      <c r="DW29" s="683">
        <v>12.2</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9320</v>
      </c>
      <c r="S30" s="681"/>
      <c r="T30" s="681"/>
      <c r="U30" s="681"/>
      <c r="V30" s="681"/>
      <c r="W30" s="681"/>
      <c r="X30" s="681"/>
      <c r="Y30" s="682"/>
      <c r="Z30" s="713">
        <v>0.2</v>
      </c>
      <c r="AA30" s="713"/>
      <c r="AB30" s="713"/>
      <c r="AC30" s="713"/>
      <c r="AD30" s="714" t="s">
        <v>129</v>
      </c>
      <c r="AE30" s="714"/>
      <c r="AF30" s="714"/>
      <c r="AG30" s="714"/>
      <c r="AH30" s="714"/>
      <c r="AI30" s="714"/>
      <c r="AJ30" s="714"/>
      <c r="AK30" s="714"/>
      <c r="AL30" s="683" t="s">
        <v>129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261628</v>
      </c>
      <c r="CS30" s="681"/>
      <c r="CT30" s="681"/>
      <c r="CU30" s="681"/>
      <c r="CV30" s="681"/>
      <c r="CW30" s="681"/>
      <c r="CX30" s="681"/>
      <c r="CY30" s="682"/>
      <c r="CZ30" s="683">
        <v>7.1</v>
      </c>
      <c r="DA30" s="701"/>
      <c r="DB30" s="701"/>
      <c r="DC30" s="702"/>
      <c r="DD30" s="686">
        <v>244745</v>
      </c>
      <c r="DE30" s="681"/>
      <c r="DF30" s="681"/>
      <c r="DG30" s="681"/>
      <c r="DH30" s="681"/>
      <c r="DI30" s="681"/>
      <c r="DJ30" s="681"/>
      <c r="DK30" s="682"/>
      <c r="DL30" s="686">
        <v>244745</v>
      </c>
      <c r="DM30" s="681"/>
      <c r="DN30" s="681"/>
      <c r="DO30" s="681"/>
      <c r="DP30" s="681"/>
      <c r="DQ30" s="681"/>
      <c r="DR30" s="681"/>
      <c r="DS30" s="681"/>
      <c r="DT30" s="681"/>
      <c r="DU30" s="681"/>
      <c r="DV30" s="682"/>
      <c r="DW30" s="683">
        <v>11.5</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1018332</v>
      </c>
      <c r="S31" s="681"/>
      <c r="T31" s="681"/>
      <c r="U31" s="681"/>
      <c r="V31" s="681"/>
      <c r="W31" s="681"/>
      <c r="X31" s="681"/>
      <c r="Y31" s="682"/>
      <c r="Z31" s="713">
        <v>25.9</v>
      </c>
      <c r="AA31" s="713"/>
      <c r="AB31" s="713"/>
      <c r="AC31" s="713"/>
      <c r="AD31" s="714" t="s">
        <v>129</v>
      </c>
      <c r="AE31" s="714"/>
      <c r="AF31" s="714"/>
      <c r="AG31" s="714"/>
      <c r="AH31" s="714"/>
      <c r="AI31" s="714"/>
      <c r="AJ31" s="714"/>
      <c r="AK31" s="714"/>
      <c r="AL31" s="683" t="s">
        <v>129</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99.1</v>
      </c>
      <c r="BH31" s="750"/>
      <c r="BI31" s="750"/>
      <c r="BJ31" s="750"/>
      <c r="BK31" s="750"/>
      <c r="BL31" s="750"/>
      <c r="BM31" s="751">
        <v>96.5</v>
      </c>
      <c r="BN31" s="750"/>
      <c r="BO31" s="750"/>
      <c r="BP31" s="750"/>
      <c r="BQ31" s="752"/>
      <c r="BR31" s="749">
        <v>99.2</v>
      </c>
      <c r="BS31" s="750"/>
      <c r="BT31" s="750"/>
      <c r="BU31" s="750"/>
      <c r="BV31" s="750"/>
      <c r="BW31" s="750"/>
      <c r="BX31" s="751">
        <v>96.3</v>
      </c>
      <c r="BY31" s="750"/>
      <c r="BZ31" s="750"/>
      <c r="CA31" s="750"/>
      <c r="CB31" s="752"/>
      <c r="CD31" s="767"/>
      <c r="CE31" s="768"/>
      <c r="CF31" s="719" t="s">
        <v>312</v>
      </c>
      <c r="CG31" s="720"/>
      <c r="CH31" s="720"/>
      <c r="CI31" s="720"/>
      <c r="CJ31" s="720"/>
      <c r="CK31" s="720"/>
      <c r="CL31" s="720"/>
      <c r="CM31" s="720"/>
      <c r="CN31" s="720"/>
      <c r="CO31" s="720"/>
      <c r="CP31" s="720"/>
      <c r="CQ31" s="721"/>
      <c r="CR31" s="680">
        <v>14726</v>
      </c>
      <c r="CS31" s="699"/>
      <c r="CT31" s="699"/>
      <c r="CU31" s="699"/>
      <c r="CV31" s="699"/>
      <c r="CW31" s="699"/>
      <c r="CX31" s="699"/>
      <c r="CY31" s="700"/>
      <c r="CZ31" s="683">
        <v>0.4</v>
      </c>
      <c r="DA31" s="701"/>
      <c r="DB31" s="701"/>
      <c r="DC31" s="702"/>
      <c r="DD31" s="686">
        <v>14726</v>
      </c>
      <c r="DE31" s="699"/>
      <c r="DF31" s="699"/>
      <c r="DG31" s="699"/>
      <c r="DH31" s="699"/>
      <c r="DI31" s="699"/>
      <c r="DJ31" s="699"/>
      <c r="DK31" s="700"/>
      <c r="DL31" s="686">
        <v>14726</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99.1</v>
      </c>
      <c r="BH32" s="699"/>
      <c r="BI32" s="699"/>
      <c r="BJ32" s="699"/>
      <c r="BK32" s="699"/>
      <c r="BL32" s="699"/>
      <c r="BM32" s="684">
        <v>97.5</v>
      </c>
      <c r="BN32" s="745"/>
      <c r="BO32" s="745"/>
      <c r="BP32" s="745"/>
      <c r="BQ32" s="726"/>
      <c r="BR32" s="753">
        <v>99.4</v>
      </c>
      <c r="BS32" s="699"/>
      <c r="BT32" s="699"/>
      <c r="BU32" s="699"/>
      <c r="BV32" s="699"/>
      <c r="BW32" s="699"/>
      <c r="BX32" s="684">
        <v>97.4</v>
      </c>
      <c r="BY32" s="745"/>
      <c r="BZ32" s="745"/>
      <c r="CA32" s="745"/>
      <c r="CB32" s="726"/>
      <c r="CD32" s="769"/>
      <c r="CE32" s="770"/>
      <c r="CF32" s="719" t="s">
        <v>316</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186891</v>
      </c>
      <c r="S33" s="681"/>
      <c r="T33" s="681"/>
      <c r="U33" s="681"/>
      <c r="V33" s="681"/>
      <c r="W33" s="681"/>
      <c r="X33" s="681"/>
      <c r="Y33" s="682"/>
      <c r="Z33" s="713">
        <v>4.7</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99.1</v>
      </c>
      <c r="BH33" s="665"/>
      <c r="BI33" s="665"/>
      <c r="BJ33" s="665"/>
      <c r="BK33" s="665"/>
      <c r="BL33" s="665"/>
      <c r="BM33" s="707">
        <v>95.8</v>
      </c>
      <c r="BN33" s="665"/>
      <c r="BO33" s="665"/>
      <c r="BP33" s="665"/>
      <c r="BQ33" s="709"/>
      <c r="BR33" s="744">
        <v>99</v>
      </c>
      <c r="BS33" s="665"/>
      <c r="BT33" s="665"/>
      <c r="BU33" s="665"/>
      <c r="BV33" s="665"/>
      <c r="BW33" s="665"/>
      <c r="BX33" s="707">
        <v>95.5</v>
      </c>
      <c r="BY33" s="665"/>
      <c r="BZ33" s="665"/>
      <c r="CA33" s="665"/>
      <c r="CB33" s="709"/>
      <c r="CD33" s="719" t="s">
        <v>319</v>
      </c>
      <c r="CE33" s="720"/>
      <c r="CF33" s="720"/>
      <c r="CG33" s="720"/>
      <c r="CH33" s="720"/>
      <c r="CI33" s="720"/>
      <c r="CJ33" s="720"/>
      <c r="CK33" s="720"/>
      <c r="CL33" s="720"/>
      <c r="CM33" s="720"/>
      <c r="CN33" s="720"/>
      <c r="CO33" s="720"/>
      <c r="CP33" s="720"/>
      <c r="CQ33" s="721"/>
      <c r="CR33" s="680">
        <v>2163555</v>
      </c>
      <c r="CS33" s="699"/>
      <c r="CT33" s="699"/>
      <c r="CU33" s="699"/>
      <c r="CV33" s="699"/>
      <c r="CW33" s="699"/>
      <c r="CX33" s="699"/>
      <c r="CY33" s="700"/>
      <c r="CZ33" s="683">
        <v>58.4</v>
      </c>
      <c r="DA33" s="701"/>
      <c r="DB33" s="701"/>
      <c r="DC33" s="702"/>
      <c r="DD33" s="686">
        <v>1359770</v>
      </c>
      <c r="DE33" s="699"/>
      <c r="DF33" s="699"/>
      <c r="DG33" s="699"/>
      <c r="DH33" s="699"/>
      <c r="DI33" s="699"/>
      <c r="DJ33" s="699"/>
      <c r="DK33" s="700"/>
      <c r="DL33" s="686">
        <v>1027469</v>
      </c>
      <c r="DM33" s="699"/>
      <c r="DN33" s="699"/>
      <c r="DO33" s="699"/>
      <c r="DP33" s="699"/>
      <c r="DQ33" s="699"/>
      <c r="DR33" s="699"/>
      <c r="DS33" s="699"/>
      <c r="DT33" s="699"/>
      <c r="DU33" s="699"/>
      <c r="DV33" s="700"/>
      <c r="DW33" s="683">
        <v>48.4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14053</v>
      </c>
      <c r="S34" s="681"/>
      <c r="T34" s="681"/>
      <c r="U34" s="681"/>
      <c r="V34" s="681"/>
      <c r="W34" s="681"/>
      <c r="X34" s="681"/>
      <c r="Y34" s="682"/>
      <c r="Z34" s="713">
        <v>0.4</v>
      </c>
      <c r="AA34" s="713"/>
      <c r="AB34" s="713"/>
      <c r="AC34" s="713"/>
      <c r="AD34" s="714">
        <v>1783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489747</v>
      </c>
      <c r="CS34" s="681"/>
      <c r="CT34" s="681"/>
      <c r="CU34" s="681"/>
      <c r="CV34" s="681"/>
      <c r="CW34" s="681"/>
      <c r="CX34" s="681"/>
      <c r="CY34" s="682"/>
      <c r="CZ34" s="683">
        <v>13.2</v>
      </c>
      <c r="DA34" s="701"/>
      <c r="DB34" s="701"/>
      <c r="DC34" s="702"/>
      <c r="DD34" s="686">
        <v>375837</v>
      </c>
      <c r="DE34" s="681"/>
      <c r="DF34" s="681"/>
      <c r="DG34" s="681"/>
      <c r="DH34" s="681"/>
      <c r="DI34" s="681"/>
      <c r="DJ34" s="681"/>
      <c r="DK34" s="682"/>
      <c r="DL34" s="686">
        <v>280409</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65025</v>
      </c>
      <c r="S35" s="681"/>
      <c r="T35" s="681"/>
      <c r="U35" s="681"/>
      <c r="V35" s="681"/>
      <c r="W35" s="681"/>
      <c r="X35" s="681"/>
      <c r="Y35" s="682"/>
      <c r="Z35" s="713">
        <v>1.7</v>
      </c>
      <c r="AA35" s="713"/>
      <c r="AB35" s="713"/>
      <c r="AC35" s="713"/>
      <c r="AD35" s="714" t="s">
        <v>129</v>
      </c>
      <c r="AE35" s="714"/>
      <c r="AF35" s="714"/>
      <c r="AG35" s="714"/>
      <c r="AH35" s="714"/>
      <c r="AI35" s="714"/>
      <c r="AJ35" s="714"/>
      <c r="AK35" s="714"/>
      <c r="AL35" s="683" t="s">
        <v>129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18899</v>
      </c>
      <c r="CS35" s="699"/>
      <c r="CT35" s="699"/>
      <c r="CU35" s="699"/>
      <c r="CV35" s="699"/>
      <c r="CW35" s="699"/>
      <c r="CX35" s="699"/>
      <c r="CY35" s="700"/>
      <c r="CZ35" s="683">
        <v>0.5</v>
      </c>
      <c r="DA35" s="701"/>
      <c r="DB35" s="701"/>
      <c r="DC35" s="702"/>
      <c r="DD35" s="686">
        <v>13259</v>
      </c>
      <c r="DE35" s="699"/>
      <c r="DF35" s="699"/>
      <c r="DG35" s="699"/>
      <c r="DH35" s="699"/>
      <c r="DI35" s="699"/>
      <c r="DJ35" s="699"/>
      <c r="DK35" s="700"/>
      <c r="DL35" s="686">
        <v>11280</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202041</v>
      </c>
      <c r="S36" s="681"/>
      <c r="T36" s="681"/>
      <c r="U36" s="681"/>
      <c r="V36" s="681"/>
      <c r="W36" s="681"/>
      <c r="X36" s="681"/>
      <c r="Y36" s="682"/>
      <c r="Z36" s="713">
        <v>5.0999999999999996</v>
      </c>
      <c r="AA36" s="713"/>
      <c r="AB36" s="713"/>
      <c r="AC36" s="713"/>
      <c r="AD36" s="714" t="s">
        <v>129</v>
      </c>
      <c r="AE36" s="714"/>
      <c r="AF36" s="714"/>
      <c r="AG36" s="714"/>
      <c r="AH36" s="714"/>
      <c r="AI36" s="714"/>
      <c r="AJ36" s="714"/>
      <c r="AK36" s="714"/>
      <c r="AL36" s="683" t="s">
        <v>129</v>
      </c>
      <c r="AM36" s="684"/>
      <c r="AN36" s="684"/>
      <c r="AO36" s="715"/>
      <c r="AP36" s="235"/>
      <c r="AQ36" s="732" t="s">
        <v>327</v>
      </c>
      <c r="AR36" s="733"/>
      <c r="AS36" s="733"/>
      <c r="AT36" s="733"/>
      <c r="AU36" s="733"/>
      <c r="AV36" s="733"/>
      <c r="AW36" s="733"/>
      <c r="AX36" s="733"/>
      <c r="AY36" s="734"/>
      <c r="AZ36" s="735">
        <v>521590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13253</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1377859</v>
      </c>
      <c r="CS36" s="681"/>
      <c r="CT36" s="681"/>
      <c r="CU36" s="681"/>
      <c r="CV36" s="681"/>
      <c r="CW36" s="681"/>
      <c r="CX36" s="681"/>
      <c r="CY36" s="682"/>
      <c r="CZ36" s="683">
        <v>37.200000000000003</v>
      </c>
      <c r="DA36" s="701"/>
      <c r="DB36" s="701"/>
      <c r="DC36" s="702"/>
      <c r="DD36" s="686">
        <v>754073</v>
      </c>
      <c r="DE36" s="681"/>
      <c r="DF36" s="681"/>
      <c r="DG36" s="681"/>
      <c r="DH36" s="681"/>
      <c r="DI36" s="681"/>
      <c r="DJ36" s="681"/>
      <c r="DK36" s="682"/>
      <c r="DL36" s="686">
        <v>556616</v>
      </c>
      <c r="DM36" s="681"/>
      <c r="DN36" s="681"/>
      <c r="DO36" s="681"/>
      <c r="DP36" s="681"/>
      <c r="DQ36" s="681"/>
      <c r="DR36" s="681"/>
      <c r="DS36" s="681"/>
      <c r="DT36" s="681"/>
      <c r="DU36" s="681"/>
      <c r="DV36" s="682"/>
      <c r="DW36" s="683">
        <v>26.2</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161126</v>
      </c>
      <c r="S37" s="681"/>
      <c r="T37" s="681"/>
      <c r="U37" s="681"/>
      <c r="V37" s="681"/>
      <c r="W37" s="681"/>
      <c r="X37" s="681"/>
      <c r="Y37" s="682"/>
      <c r="Z37" s="713">
        <v>4.0999999999999996</v>
      </c>
      <c r="AA37" s="713"/>
      <c r="AB37" s="713"/>
      <c r="AC37" s="713"/>
      <c r="AD37" s="714" t="s">
        <v>129</v>
      </c>
      <c r="AE37" s="714"/>
      <c r="AF37" s="714"/>
      <c r="AG37" s="714"/>
      <c r="AH37" s="714"/>
      <c r="AI37" s="714"/>
      <c r="AJ37" s="714"/>
      <c r="AK37" s="714"/>
      <c r="AL37" s="683" t="s">
        <v>129</v>
      </c>
      <c r="AM37" s="684"/>
      <c r="AN37" s="684"/>
      <c r="AO37" s="715"/>
      <c r="AQ37" s="723" t="s">
        <v>331</v>
      </c>
      <c r="AR37" s="724"/>
      <c r="AS37" s="724"/>
      <c r="AT37" s="724"/>
      <c r="AU37" s="724"/>
      <c r="AV37" s="724"/>
      <c r="AW37" s="724"/>
      <c r="AX37" s="724"/>
      <c r="AY37" s="725"/>
      <c r="AZ37" s="680">
        <v>275950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6786</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224272</v>
      </c>
      <c r="CS37" s="699"/>
      <c r="CT37" s="699"/>
      <c r="CU37" s="699"/>
      <c r="CV37" s="699"/>
      <c r="CW37" s="699"/>
      <c r="CX37" s="699"/>
      <c r="CY37" s="700"/>
      <c r="CZ37" s="683">
        <v>6.1</v>
      </c>
      <c r="DA37" s="701"/>
      <c r="DB37" s="701"/>
      <c r="DC37" s="702"/>
      <c r="DD37" s="686">
        <v>224112</v>
      </c>
      <c r="DE37" s="699"/>
      <c r="DF37" s="699"/>
      <c r="DG37" s="699"/>
      <c r="DH37" s="699"/>
      <c r="DI37" s="699"/>
      <c r="DJ37" s="699"/>
      <c r="DK37" s="700"/>
      <c r="DL37" s="686">
        <v>194145</v>
      </c>
      <c r="DM37" s="699"/>
      <c r="DN37" s="699"/>
      <c r="DO37" s="699"/>
      <c r="DP37" s="699"/>
      <c r="DQ37" s="699"/>
      <c r="DR37" s="699"/>
      <c r="DS37" s="699"/>
      <c r="DT37" s="699"/>
      <c r="DU37" s="699"/>
      <c r="DV37" s="700"/>
      <c r="DW37" s="683">
        <v>9.1</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32913</v>
      </c>
      <c r="S38" s="681"/>
      <c r="T38" s="681"/>
      <c r="U38" s="681"/>
      <c r="V38" s="681"/>
      <c r="W38" s="681"/>
      <c r="X38" s="681"/>
      <c r="Y38" s="682"/>
      <c r="Z38" s="713">
        <v>0.8</v>
      </c>
      <c r="AA38" s="713"/>
      <c r="AB38" s="713"/>
      <c r="AC38" s="713"/>
      <c r="AD38" s="714">
        <v>17</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24581</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753</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221059</v>
      </c>
      <c r="CS38" s="681"/>
      <c r="CT38" s="681"/>
      <c r="CU38" s="681"/>
      <c r="CV38" s="681"/>
      <c r="CW38" s="681"/>
      <c r="CX38" s="681"/>
      <c r="CY38" s="682"/>
      <c r="CZ38" s="683">
        <v>6</v>
      </c>
      <c r="DA38" s="701"/>
      <c r="DB38" s="701"/>
      <c r="DC38" s="702"/>
      <c r="DD38" s="686">
        <v>186477</v>
      </c>
      <c r="DE38" s="681"/>
      <c r="DF38" s="681"/>
      <c r="DG38" s="681"/>
      <c r="DH38" s="681"/>
      <c r="DI38" s="681"/>
      <c r="DJ38" s="681"/>
      <c r="DK38" s="682"/>
      <c r="DL38" s="686">
        <v>179164</v>
      </c>
      <c r="DM38" s="681"/>
      <c r="DN38" s="681"/>
      <c r="DO38" s="681"/>
      <c r="DP38" s="681"/>
      <c r="DQ38" s="681"/>
      <c r="DR38" s="681"/>
      <c r="DS38" s="681"/>
      <c r="DT38" s="681"/>
      <c r="DU38" s="681"/>
      <c r="DV38" s="682"/>
      <c r="DW38" s="683">
        <v>8.4</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107000</v>
      </c>
      <c r="S39" s="681"/>
      <c r="T39" s="681"/>
      <c r="U39" s="681"/>
      <c r="V39" s="681"/>
      <c r="W39" s="681"/>
      <c r="X39" s="681"/>
      <c r="Y39" s="682"/>
      <c r="Z39" s="713">
        <v>2.7</v>
      </c>
      <c r="AA39" s="713"/>
      <c r="AB39" s="713"/>
      <c r="AC39" s="713"/>
      <c r="AD39" s="714" t="s">
        <v>129</v>
      </c>
      <c r="AE39" s="714"/>
      <c r="AF39" s="714"/>
      <c r="AG39" s="714"/>
      <c r="AH39" s="714"/>
      <c r="AI39" s="714"/>
      <c r="AJ39" s="714"/>
      <c r="AK39" s="714"/>
      <c r="AL39" s="683" t="s">
        <v>129</v>
      </c>
      <c r="AM39" s="684"/>
      <c r="AN39" s="684"/>
      <c r="AO39" s="715"/>
      <c r="AQ39" s="723" t="s">
        <v>339</v>
      </c>
      <c r="AR39" s="724"/>
      <c r="AS39" s="724"/>
      <c r="AT39" s="724"/>
      <c r="AU39" s="724"/>
      <c r="AV39" s="724"/>
      <c r="AW39" s="724"/>
      <c r="AX39" s="724"/>
      <c r="AY39" s="725"/>
      <c r="AZ39" s="680" t="s">
        <v>129</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1259</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38991</v>
      </c>
      <c r="CS39" s="699"/>
      <c r="CT39" s="699"/>
      <c r="CU39" s="699"/>
      <c r="CV39" s="699"/>
      <c r="CW39" s="699"/>
      <c r="CX39" s="699"/>
      <c r="CY39" s="700"/>
      <c r="CZ39" s="683">
        <v>1.1000000000000001</v>
      </c>
      <c r="DA39" s="701"/>
      <c r="DB39" s="701"/>
      <c r="DC39" s="702"/>
      <c r="DD39" s="686">
        <v>30124</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343</v>
      </c>
      <c r="AR40" s="724"/>
      <c r="AS40" s="724"/>
      <c r="AT40" s="724"/>
      <c r="AU40" s="724"/>
      <c r="AV40" s="724"/>
      <c r="AW40" s="724"/>
      <c r="AX40" s="724"/>
      <c r="AY40" s="725"/>
      <c r="AZ40" s="680" t="s">
        <v>129</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113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17000</v>
      </c>
      <c r="CS40" s="681"/>
      <c r="CT40" s="681"/>
      <c r="CU40" s="681"/>
      <c r="CV40" s="681"/>
      <c r="CW40" s="681"/>
      <c r="CX40" s="681"/>
      <c r="CY40" s="682"/>
      <c r="CZ40" s="683">
        <v>0.5</v>
      </c>
      <c r="DA40" s="701"/>
      <c r="DB40" s="701"/>
      <c r="DC40" s="702"/>
      <c r="DD40" s="686" t="s">
        <v>129</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348</v>
      </c>
      <c r="AR41" s="724"/>
      <c r="AS41" s="724"/>
      <c r="AT41" s="724"/>
      <c r="AU41" s="724"/>
      <c r="AV41" s="724"/>
      <c r="AW41" s="724"/>
      <c r="AX41" s="724"/>
      <c r="AY41" s="725"/>
      <c r="AZ41" s="680">
        <v>47297</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91100</v>
      </c>
      <c r="S42" s="681"/>
      <c r="T42" s="681"/>
      <c r="U42" s="681"/>
      <c r="V42" s="681"/>
      <c r="W42" s="681"/>
      <c r="X42" s="681"/>
      <c r="Y42" s="682"/>
      <c r="Z42" s="713">
        <v>2.2999999999999998</v>
      </c>
      <c r="AA42" s="713"/>
      <c r="AB42" s="713"/>
      <c r="AC42" s="713"/>
      <c r="AD42" s="714" t="s">
        <v>129</v>
      </c>
      <c r="AE42" s="714"/>
      <c r="AF42" s="714"/>
      <c r="AG42" s="714"/>
      <c r="AH42" s="714"/>
      <c r="AI42" s="714"/>
      <c r="AJ42" s="714"/>
      <c r="AK42" s="714"/>
      <c r="AL42" s="683" t="s">
        <v>129</v>
      </c>
      <c r="AM42" s="684"/>
      <c r="AN42" s="684"/>
      <c r="AO42" s="715"/>
      <c r="AQ42" s="716" t="s">
        <v>352</v>
      </c>
      <c r="AR42" s="717"/>
      <c r="AS42" s="717"/>
      <c r="AT42" s="717"/>
      <c r="AU42" s="717"/>
      <c r="AV42" s="717"/>
      <c r="AW42" s="717"/>
      <c r="AX42" s="717"/>
      <c r="AY42" s="718"/>
      <c r="AZ42" s="664">
        <v>173762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345</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327600</v>
      </c>
      <c r="CS42" s="681"/>
      <c r="CT42" s="681"/>
      <c r="CU42" s="681"/>
      <c r="CV42" s="681"/>
      <c r="CW42" s="681"/>
      <c r="CX42" s="681"/>
      <c r="CY42" s="682"/>
      <c r="CZ42" s="683">
        <v>8.8000000000000007</v>
      </c>
      <c r="DA42" s="684"/>
      <c r="DB42" s="684"/>
      <c r="DC42" s="685"/>
      <c r="DD42" s="686">
        <v>101695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3935759</v>
      </c>
      <c r="S43" s="703"/>
      <c r="T43" s="703"/>
      <c r="U43" s="703"/>
      <c r="V43" s="703"/>
      <c r="W43" s="703"/>
      <c r="X43" s="703"/>
      <c r="Y43" s="704"/>
      <c r="Z43" s="705">
        <v>100</v>
      </c>
      <c r="AA43" s="705"/>
      <c r="AB43" s="705"/>
      <c r="AC43" s="705"/>
      <c r="AD43" s="706">
        <v>2032652</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7026</v>
      </c>
      <c r="CS43" s="699"/>
      <c r="CT43" s="699"/>
      <c r="CU43" s="699"/>
      <c r="CV43" s="699"/>
      <c r="CW43" s="699"/>
      <c r="CX43" s="699"/>
      <c r="CY43" s="700"/>
      <c r="CZ43" s="683">
        <v>0.2</v>
      </c>
      <c r="DA43" s="701"/>
      <c r="DB43" s="701"/>
      <c r="DC43" s="702"/>
      <c r="DD43" s="686">
        <v>7026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326237</v>
      </c>
      <c r="CS44" s="681"/>
      <c r="CT44" s="681"/>
      <c r="CU44" s="681"/>
      <c r="CV44" s="681"/>
      <c r="CW44" s="681"/>
      <c r="CX44" s="681"/>
      <c r="CY44" s="682"/>
      <c r="CZ44" s="683">
        <v>8.8000000000000007</v>
      </c>
      <c r="DA44" s="684"/>
      <c r="DB44" s="684"/>
      <c r="DC44" s="685"/>
      <c r="DD44" s="686">
        <v>100332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167499</v>
      </c>
      <c r="CS45" s="699"/>
      <c r="CT45" s="699"/>
      <c r="CU45" s="699"/>
      <c r="CV45" s="699"/>
      <c r="CW45" s="699"/>
      <c r="CX45" s="699"/>
      <c r="CY45" s="700"/>
      <c r="CZ45" s="683">
        <v>4.5</v>
      </c>
      <c r="DA45" s="701"/>
      <c r="DB45" s="701"/>
      <c r="DC45" s="702"/>
      <c r="DD45" s="686">
        <v>48337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158738</v>
      </c>
      <c r="CS46" s="681"/>
      <c r="CT46" s="681"/>
      <c r="CU46" s="681"/>
      <c r="CV46" s="681"/>
      <c r="CW46" s="681"/>
      <c r="CX46" s="681"/>
      <c r="CY46" s="682"/>
      <c r="CZ46" s="683">
        <v>4.3</v>
      </c>
      <c r="DA46" s="684"/>
      <c r="DB46" s="684"/>
      <c r="DC46" s="685"/>
      <c r="DD46" s="686">
        <v>51995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1363</v>
      </c>
      <c r="CS47" s="699"/>
      <c r="CT47" s="699"/>
      <c r="CU47" s="699"/>
      <c r="CV47" s="699"/>
      <c r="CW47" s="699"/>
      <c r="CX47" s="699"/>
      <c r="CY47" s="700"/>
      <c r="CZ47" s="683">
        <v>0</v>
      </c>
      <c r="DA47" s="701"/>
      <c r="DB47" s="701"/>
      <c r="DC47" s="702"/>
      <c r="DD47" s="686">
        <v>1363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365</v>
      </c>
      <c r="CS48" s="681"/>
      <c r="CT48" s="681"/>
      <c r="CU48" s="681"/>
      <c r="CV48" s="681"/>
      <c r="CW48" s="681"/>
      <c r="CX48" s="681"/>
      <c r="CY48" s="682"/>
      <c r="CZ48" s="683" t="s">
        <v>365</v>
      </c>
      <c r="DA48" s="684"/>
      <c r="DB48" s="684"/>
      <c r="DC48" s="685"/>
      <c r="DD48" s="686" t="s">
        <v>365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3701789</v>
      </c>
      <c r="CS49" s="665"/>
      <c r="CT49" s="665"/>
      <c r="CU49" s="665"/>
      <c r="CV49" s="665"/>
      <c r="CW49" s="665"/>
      <c r="CX49" s="665"/>
      <c r="CY49" s="666"/>
      <c r="CZ49" s="667">
        <v>100</v>
      </c>
      <c r="DA49" s="668"/>
      <c r="DB49" s="668"/>
      <c r="DC49" s="669"/>
      <c r="DD49" s="670">
        <v>2407363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12pSWmG3+kkqJMK0clNkUPZP85Ifuni7iJZs/r+tRjgaUz8zaR0W4WwWXoAQASSuxv8vgpIpHZNdUJNVqVpCQ==" saltValue="d1H1lpZ0/tDksvkZ4qOTS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3" t="s">
        <v>368</v>
      </c>
      <c r="DK2" s="1204"/>
      <c r="DL2" s="1204"/>
      <c r="DM2" s="1204"/>
      <c r="DN2" s="1204"/>
      <c r="DO2" s="1205"/>
      <c r="DP2" s="251"/>
      <c r="DQ2" s="1203" t="s">
        <v>369</v>
      </c>
      <c r="DR2" s="1204"/>
      <c r="DS2" s="1204"/>
      <c r="DT2" s="1204"/>
      <c r="DU2" s="1204"/>
      <c r="DV2" s="1204"/>
      <c r="DW2" s="1204"/>
      <c r="DX2" s="1204"/>
      <c r="DY2" s="1204"/>
      <c r="DZ2" s="120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6"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1" t="s">
        <v>386</v>
      </c>
      <c r="DH5" s="1192"/>
      <c r="DI5" s="1192"/>
      <c r="DJ5" s="1192"/>
      <c r="DK5" s="1193"/>
      <c r="DL5" s="1191" t="s">
        <v>387</v>
      </c>
      <c r="DM5" s="1192"/>
      <c r="DN5" s="1192"/>
      <c r="DO5" s="1192"/>
      <c r="DP5" s="1193"/>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7"/>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4"/>
      <c r="DH6" s="1195"/>
      <c r="DI6" s="1195"/>
      <c r="DJ6" s="1195"/>
      <c r="DK6" s="1196"/>
      <c r="DL6" s="1194"/>
      <c r="DM6" s="1195"/>
      <c r="DN6" s="1195"/>
      <c r="DO6" s="1195"/>
      <c r="DP6" s="1196"/>
      <c r="DQ6" s="1099"/>
      <c r="DR6" s="1100"/>
      <c r="DS6" s="1100"/>
      <c r="DT6" s="1100"/>
      <c r="DU6" s="1101"/>
      <c r="DV6" s="1099"/>
      <c r="DW6" s="1100"/>
      <c r="DX6" s="1100"/>
      <c r="DY6" s="1100"/>
      <c r="DZ6" s="1113"/>
      <c r="EA6" s="256"/>
    </row>
    <row r="7" spans="1:131" s="257" customFormat="1" ht="26.25" customHeight="1" thickTop="1" x14ac:dyDescent="0.15">
      <c r="A7" s="260">
        <v>1</v>
      </c>
      <c r="B7" s="1143" t="s">
        <v>389</v>
      </c>
      <c r="C7" s="1144"/>
      <c r="D7" s="1144"/>
      <c r="E7" s="1144"/>
      <c r="F7" s="1144"/>
      <c r="G7" s="1144"/>
      <c r="H7" s="1144"/>
      <c r="I7" s="1144"/>
      <c r="J7" s="1144"/>
      <c r="K7" s="1144"/>
      <c r="L7" s="1144"/>
      <c r="M7" s="1144"/>
      <c r="N7" s="1144"/>
      <c r="O7" s="1144"/>
      <c r="P7" s="1145"/>
      <c r="Q7" s="1197">
        <v>3938</v>
      </c>
      <c r="R7" s="1198"/>
      <c r="S7" s="1198"/>
      <c r="T7" s="1198"/>
      <c r="U7" s="1198"/>
      <c r="V7" s="1198">
        <v>3704</v>
      </c>
      <c r="W7" s="1198"/>
      <c r="X7" s="1198"/>
      <c r="Y7" s="1198"/>
      <c r="Z7" s="1198"/>
      <c r="AA7" s="1198">
        <v>234</v>
      </c>
      <c r="AB7" s="1198"/>
      <c r="AC7" s="1198"/>
      <c r="AD7" s="1198"/>
      <c r="AE7" s="1199"/>
      <c r="AF7" s="1200">
        <v>194</v>
      </c>
      <c r="AG7" s="1201"/>
      <c r="AH7" s="1201"/>
      <c r="AI7" s="1201"/>
      <c r="AJ7" s="1202"/>
      <c r="AK7" s="1184">
        <v>202</v>
      </c>
      <c r="AL7" s="1185"/>
      <c r="AM7" s="1185"/>
      <c r="AN7" s="1185"/>
      <c r="AO7" s="1185"/>
      <c r="AP7" s="1185">
        <v>1922</v>
      </c>
      <c r="AQ7" s="1185"/>
      <c r="AR7" s="1185"/>
      <c r="AS7" s="1185"/>
      <c r="AT7" s="1185"/>
      <c r="AU7" s="1186" t="s">
        <v>575</v>
      </c>
      <c r="AV7" s="1186"/>
      <c r="AW7" s="1186"/>
      <c r="AX7" s="1186"/>
      <c r="AY7" s="1187"/>
      <c r="AZ7" s="254"/>
      <c r="BA7" s="254"/>
      <c r="BB7" s="254"/>
      <c r="BC7" s="254"/>
      <c r="BD7" s="254"/>
      <c r="BE7" s="255"/>
      <c r="BF7" s="255"/>
      <c r="BG7" s="255"/>
      <c r="BH7" s="255"/>
      <c r="BI7" s="255"/>
      <c r="BJ7" s="255"/>
      <c r="BK7" s="255"/>
      <c r="BL7" s="255"/>
      <c r="BM7" s="255"/>
      <c r="BN7" s="255"/>
      <c r="BO7" s="255"/>
      <c r="BP7" s="255"/>
      <c r="BQ7" s="261">
        <v>1</v>
      </c>
      <c r="BR7" s="262"/>
      <c r="BS7" s="1188" t="s">
        <v>596</v>
      </c>
      <c r="BT7" s="1189"/>
      <c r="BU7" s="1189"/>
      <c r="BV7" s="1189"/>
      <c r="BW7" s="1189"/>
      <c r="BX7" s="1189"/>
      <c r="BY7" s="1189"/>
      <c r="BZ7" s="1189"/>
      <c r="CA7" s="1189"/>
      <c r="CB7" s="1189"/>
      <c r="CC7" s="1189"/>
      <c r="CD7" s="1189"/>
      <c r="CE7" s="1189"/>
      <c r="CF7" s="1189"/>
      <c r="CG7" s="1190"/>
      <c r="CH7" s="1181" t="s">
        <v>597</v>
      </c>
      <c r="CI7" s="1182"/>
      <c r="CJ7" s="1182"/>
      <c r="CK7" s="1182"/>
      <c r="CL7" s="1183"/>
      <c r="CM7" s="1181">
        <v>296</v>
      </c>
      <c r="CN7" s="1182"/>
      <c r="CO7" s="1182"/>
      <c r="CP7" s="1182"/>
      <c r="CQ7" s="1183"/>
      <c r="CR7" s="1181">
        <v>4</v>
      </c>
      <c r="CS7" s="1182"/>
      <c r="CT7" s="1182"/>
      <c r="CU7" s="1182"/>
      <c r="CV7" s="1183"/>
      <c r="CW7" s="1181">
        <v>9</v>
      </c>
      <c r="CX7" s="1182"/>
      <c r="CY7" s="1182"/>
      <c r="CZ7" s="1182"/>
      <c r="DA7" s="1183"/>
      <c r="DB7" s="1181">
        <v>14</v>
      </c>
      <c r="DC7" s="1182"/>
      <c r="DD7" s="1182"/>
      <c r="DE7" s="1182"/>
      <c r="DF7" s="1183"/>
      <c r="DG7" s="1181" t="s">
        <v>595</v>
      </c>
      <c r="DH7" s="1182"/>
      <c r="DI7" s="1182"/>
      <c r="DJ7" s="1182"/>
      <c r="DK7" s="1183"/>
      <c r="DL7" s="1181" t="s">
        <v>576</v>
      </c>
      <c r="DM7" s="1182"/>
      <c r="DN7" s="1182"/>
      <c r="DO7" s="1182"/>
      <c r="DP7" s="1183"/>
      <c r="DQ7" s="1181" t="s">
        <v>576</v>
      </c>
      <c r="DR7" s="1182"/>
      <c r="DS7" s="1182"/>
      <c r="DT7" s="1182"/>
      <c r="DU7" s="1183"/>
      <c r="DV7" s="1208"/>
      <c r="DW7" s="1209"/>
      <c r="DX7" s="1209"/>
      <c r="DY7" s="1209"/>
      <c r="DZ7" s="1210"/>
      <c r="EA7" s="256"/>
    </row>
    <row r="8" spans="1:131" s="257" customFormat="1" ht="26.25" customHeight="1" x14ac:dyDescent="0.15">
      <c r="A8" s="263">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4"/>
      <c r="AG8" s="1115"/>
      <c r="AH8" s="1115"/>
      <c r="AI8" s="1115"/>
      <c r="AJ8" s="1116"/>
      <c r="AK8" s="1179"/>
      <c r="AL8" s="1180"/>
      <c r="AM8" s="1180"/>
      <c r="AN8" s="1180"/>
      <c r="AO8" s="1180"/>
      <c r="AP8" s="1180"/>
      <c r="AQ8" s="1180"/>
      <c r="AR8" s="1180"/>
      <c r="AS8" s="1180"/>
      <c r="AT8" s="1180"/>
      <c r="AU8" s="1177"/>
      <c r="AV8" s="1177"/>
      <c r="AW8" s="1177"/>
      <c r="AX8" s="1177"/>
      <c r="AY8" s="1178"/>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4"/>
      <c r="AG9" s="1115"/>
      <c r="AH9" s="1115"/>
      <c r="AI9" s="1115"/>
      <c r="AJ9" s="1116"/>
      <c r="AK9" s="1179"/>
      <c r="AL9" s="1180"/>
      <c r="AM9" s="1180"/>
      <c r="AN9" s="1180"/>
      <c r="AO9" s="1180"/>
      <c r="AP9" s="1180"/>
      <c r="AQ9" s="1180"/>
      <c r="AR9" s="1180"/>
      <c r="AS9" s="1180"/>
      <c r="AT9" s="1180"/>
      <c r="AU9" s="1177"/>
      <c r="AV9" s="1177"/>
      <c r="AW9" s="1177"/>
      <c r="AX9" s="1177"/>
      <c r="AY9" s="1178"/>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9"/>
      <c r="AL10" s="1180"/>
      <c r="AM10" s="1180"/>
      <c r="AN10" s="1180"/>
      <c r="AO10" s="1180"/>
      <c r="AP10" s="1180"/>
      <c r="AQ10" s="1180"/>
      <c r="AR10" s="1180"/>
      <c r="AS10" s="1180"/>
      <c r="AT10" s="1180"/>
      <c r="AU10" s="1177"/>
      <c r="AV10" s="1177"/>
      <c r="AW10" s="1177"/>
      <c r="AX10" s="1177"/>
      <c r="AY10" s="1178"/>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9"/>
      <c r="AL11" s="1180"/>
      <c r="AM11" s="1180"/>
      <c r="AN11" s="1180"/>
      <c r="AO11" s="1180"/>
      <c r="AP11" s="1180"/>
      <c r="AQ11" s="1180"/>
      <c r="AR11" s="1180"/>
      <c r="AS11" s="1180"/>
      <c r="AT11" s="1180"/>
      <c r="AU11" s="1177"/>
      <c r="AV11" s="1177"/>
      <c r="AW11" s="1177"/>
      <c r="AX11" s="1177"/>
      <c r="AY11" s="1178"/>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9"/>
      <c r="AL12" s="1180"/>
      <c r="AM12" s="1180"/>
      <c r="AN12" s="1180"/>
      <c r="AO12" s="1180"/>
      <c r="AP12" s="1180"/>
      <c r="AQ12" s="1180"/>
      <c r="AR12" s="1180"/>
      <c r="AS12" s="1180"/>
      <c r="AT12" s="1180"/>
      <c r="AU12" s="1177"/>
      <c r="AV12" s="1177"/>
      <c r="AW12" s="1177"/>
      <c r="AX12" s="1177"/>
      <c r="AY12" s="1178"/>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9"/>
      <c r="AL13" s="1180"/>
      <c r="AM13" s="1180"/>
      <c r="AN13" s="1180"/>
      <c r="AO13" s="1180"/>
      <c r="AP13" s="1180"/>
      <c r="AQ13" s="1180"/>
      <c r="AR13" s="1180"/>
      <c r="AS13" s="1180"/>
      <c r="AT13" s="1180"/>
      <c r="AU13" s="1177"/>
      <c r="AV13" s="1177"/>
      <c r="AW13" s="1177"/>
      <c r="AX13" s="1177"/>
      <c r="AY13" s="1178"/>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9"/>
      <c r="AL14" s="1180"/>
      <c r="AM14" s="1180"/>
      <c r="AN14" s="1180"/>
      <c r="AO14" s="1180"/>
      <c r="AP14" s="1180"/>
      <c r="AQ14" s="1180"/>
      <c r="AR14" s="1180"/>
      <c r="AS14" s="1180"/>
      <c r="AT14" s="1180"/>
      <c r="AU14" s="1177"/>
      <c r="AV14" s="1177"/>
      <c r="AW14" s="1177"/>
      <c r="AX14" s="1177"/>
      <c r="AY14" s="1178"/>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9"/>
      <c r="AL15" s="1180"/>
      <c r="AM15" s="1180"/>
      <c r="AN15" s="1180"/>
      <c r="AO15" s="1180"/>
      <c r="AP15" s="1180"/>
      <c r="AQ15" s="1180"/>
      <c r="AR15" s="1180"/>
      <c r="AS15" s="1180"/>
      <c r="AT15" s="1180"/>
      <c r="AU15" s="1177"/>
      <c r="AV15" s="1177"/>
      <c r="AW15" s="1177"/>
      <c r="AX15" s="1177"/>
      <c r="AY15" s="1178"/>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9"/>
      <c r="AL16" s="1180"/>
      <c r="AM16" s="1180"/>
      <c r="AN16" s="1180"/>
      <c r="AO16" s="1180"/>
      <c r="AP16" s="1180"/>
      <c r="AQ16" s="1180"/>
      <c r="AR16" s="1180"/>
      <c r="AS16" s="1180"/>
      <c r="AT16" s="1180"/>
      <c r="AU16" s="1177"/>
      <c r="AV16" s="1177"/>
      <c r="AW16" s="1177"/>
      <c r="AX16" s="1177"/>
      <c r="AY16" s="1178"/>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9"/>
      <c r="AL17" s="1180"/>
      <c r="AM17" s="1180"/>
      <c r="AN17" s="1180"/>
      <c r="AO17" s="1180"/>
      <c r="AP17" s="1180"/>
      <c r="AQ17" s="1180"/>
      <c r="AR17" s="1180"/>
      <c r="AS17" s="1180"/>
      <c r="AT17" s="1180"/>
      <c r="AU17" s="1177"/>
      <c r="AV17" s="1177"/>
      <c r="AW17" s="1177"/>
      <c r="AX17" s="1177"/>
      <c r="AY17" s="1178"/>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9"/>
      <c r="AL18" s="1180"/>
      <c r="AM18" s="1180"/>
      <c r="AN18" s="1180"/>
      <c r="AO18" s="1180"/>
      <c r="AP18" s="1180"/>
      <c r="AQ18" s="1180"/>
      <c r="AR18" s="1180"/>
      <c r="AS18" s="1180"/>
      <c r="AT18" s="1180"/>
      <c r="AU18" s="1177"/>
      <c r="AV18" s="1177"/>
      <c r="AW18" s="1177"/>
      <c r="AX18" s="1177"/>
      <c r="AY18" s="1178"/>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9"/>
      <c r="AL19" s="1180"/>
      <c r="AM19" s="1180"/>
      <c r="AN19" s="1180"/>
      <c r="AO19" s="1180"/>
      <c r="AP19" s="1180"/>
      <c r="AQ19" s="1180"/>
      <c r="AR19" s="1180"/>
      <c r="AS19" s="1180"/>
      <c r="AT19" s="1180"/>
      <c r="AU19" s="1177"/>
      <c r="AV19" s="1177"/>
      <c r="AW19" s="1177"/>
      <c r="AX19" s="1177"/>
      <c r="AY19" s="1178"/>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9"/>
      <c r="AL20" s="1180"/>
      <c r="AM20" s="1180"/>
      <c r="AN20" s="1180"/>
      <c r="AO20" s="1180"/>
      <c r="AP20" s="1180"/>
      <c r="AQ20" s="1180"/>
      <c r="AR20" s="1180"/>
      <c r="AS20" s="1180"/>
      <c r="AT20" s="1180"/>
      <c r="AU20" s="1177"/>
      <c r="AV20" s="1177"/>
      <c r="AW20" s="1177"/>
      <c r="AX20" s="1177"/>
      <c r="AY20" s="1178"/>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9"/>
      <c r="AL21" s="1180"/>
      <c r="AM21" s="1180"/>
      <c r="AN21" s="1180"/>
      <c r="AO21" s="1180"/>
      <c r="AP21" s="1180"/>
      <c r="AQ21" s="1180"/>
      <c r="AR21" s="1180"/>
      <c r="AS21" s="1180"/>
      <c r="AT21" s="1180"/>
      <c r="AU21" s="1177"/>
      <c r="AV21" s="1177"/>
      <c r="AW21" s="1177"/>
      <c r="AX21" s="1177"/>
      <c r="AY21" s="1178"/>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4"/>
      <c r="AG22" s="1115"/>
      <c r="AH22" s="1115"/>
      <c r="AI22" s="1115"/>
      <c r="AJ22" s="1116"/>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1">
        <v>3938</v>
      </c>
      <c r="R23" s="1162"/>
      <c r="S23" s="1162"/>
      <c r="T23" s="1162"/>
      <c r="U23" s="1162"/>
      <c r="V23" s="1162">
        <v>3704</v>
      </c>
      <c r="W23" s="1162"/>
      <c r="X23" s="1162"/>
      <c r="Y23" s="1162"/>
      <c r="Z23" s="1162"/>
      <c r="AA23" s="1162">
        <v>234</v>
      </c>
      <c r="AB23" s="1162"/>
      <c r="AC23" s="1162"/>
      <c r="AD23" s="1162"/>
      <c r="AE23" s="1163"/>
      <c r="AF23" s="1164">
        <v>194</v>
      </c>
      <c r="AG23" s="1162"/>
      <c r="AH23" s="1162"/>
      <c r="AI23" s="1162"/>
      <c r="AJ23" s="1165"/>
      <c r="AK23" s="1166"/>
      <c r="AL23" s="1167"/>
      <c r="AM23" s="1167"/>
      <c r="AN23" s="1167"/>
      <c r="AO23" s="1167"/>
      <c r="AP23" s="1162">
        <v>1922</v>
      </c>
      <c r="AQ23" s="1162"/>
      <c r="AR23" s="1162"/>
      <c r="AS23" s="1162"/>
      <c r="AT23" s="1162"/>
      <c r="AU23" s="1168"/>
      <c r="AV23" s="1168"/>
      <c r="AW23" s="1168"/>
      <c r="AX23" s="1168"/>
      <c r="AY23" s="1169"/>
      <c r="AZ23" s="1158" t="s">
        <v>129</v>
      </c>
      <c r="BA23" s="1159"/>
      <c r="BB23" s="1159"/>
      <c r="BC23" s="1159"/>
      <c r="BD23" s="1160"/>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2" t="s">
        <v>398</v>
      </c>
      <c r="AG26" s="1103"/>
      <c r="AH26" s="1103"/>
      <c r="AI26" s="1103"/>
      <c r="AJ26" s="1153"/>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4"/>
      <c r="AG27" s="1106"/>
      <c r="AH27" s="1106"/>
      <c r="AI27" s="1106"/>
      <c r="AJ27" s="115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3" t="s">
        <v>403</v>
      </c>
      <c r="C28" s="1144"/>
      <c r="D28" s="1144"/>
      <c r="E28" s="1144"/>
      <c r="F28" s="1144"/>
      <c r="G28" s="1144"/>
      <c r="H28" s="1144"/>
      <c r="I28" s="1144"/>
      <c r="J28" s="1144"/>
      <c r="K28" s="1144"/>
      <c r="L28" s="1144"/>
      <c r="M28" s="1144"/>
      <c r="N28" s="1144"/>
      <c r="O28" s="1144"/>
      <c r="P28" s="1145"/>
      <c r="Q28" s="1146">
        <v>659</v>
      </c>
      <c r="R28" s="1147"/>
      <c r="S28" s="1147"/>
      <c r="T28" s="1147"/>
      <c r="U28" s="1147"/>
      <c r="V28" s="1147">
        <v>646</v>
      </c>
      <c r="W28" s="1147"/>
      <c r="X28" s="1147"/>
      <c r="Y28" s="1147"/>
      <c r="Z28" s="1147"/>
      <c r="AA28" s="1147">
        <v>13</v>
      </c>
      <c r="AB28" s="1147"/>
      <c r="AC28" s="1147"/>
      <c r="AD28" s="1147"/>
      <c r="AE28" s="1148"/>
      <c r="AF28" s="1149">
        <v>13</v>
      </c>
      <c r="AG28" s="1147"/>
      <c r="AH28" s="1147"/>
      <c r="AI28" s="1147"/>
      <c r="AJ28" s="1150"/>
      <c r="AK28" s="1151">
        <v>47</v>
      </c>
      <c r="AL28" s="1139"/>
      <c r="AM28" s="1139"/>
      <c r="AN28" s="1139"/>
      <c r="AO28" s="1139"/>
      <c r="AP28" s="1139" t="s">
        <v>602</v>
      </c>
      <c r="AQ28" s="1139"/>
      <c r="AR28" s="1139"/>
      <c r="AS28" s="1139"/>
      <c r="AT28" s="1139"/>
      <c r="AU28" s="1139" t="s">
        <v>576</v>
      </c>
      <c r="AV28" s="1139"/>
      <c r="AW28" s="1139"/>
      <c r="AX28" s="1139"/>
      <c r="AY28" s="1139"/>
      <c r="AZ28" s="1140" t="s">
        <v>577</v>
      </c>
      <c r="BA28" s="1140"/>
      <c r="BB28" s="1140"/>
      <c r="BC28" s="1140"/>
      <c r="BD28" s="1140"/>
      <c r="BE28" s="1141"/>
      <c r="BF28" s="1141"/>
      <c r="BG28" s="1141"/>
      <c r="BH28" s="1141"/>
      <c r="BI28" s="1142"/>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0" t="s">
        <v>404</v>
      </c>
      <c r="C29" s="1131"/>
      <c r="D29" s="1131"/>
      <c r="E29" s="1131"/>
      <c r="F29" s="1131"/>
      <c r="G29" s="1131"/>
      <c r="H29" s="1131"/>
      <c r="I29" s="1131"/>
      <c r="J29" s="1131"/>
      <c r="K29" s="1131"/>
      <c r="L29" s="1131"/>
      <c r="M29" s="1131"/>
      <c r="N29" s="1131"/>
      <c r="O29" s="1131"/>
      <c r="P29" s="1132"/>
      <c r="Q29" s="1136">
        <v>564</v>
      </c>
      <c r="R29" s="1137"/>
      <c r="S29" s="1137"/>
      <c r="T29" s="1137"/>
      <c r="U29" s="1137"/>
      <c r="V29" s="1137">
        <v>532</v>
      </c>
      <c r="W29" s="1137"/>
      <c r="X29" s="1137"/>
      <c r="Y29" s="1137"/>
      <c r="Z29" s="1137"/>
      <c r="AA29" s="1137">
        <v>32</v>
      </c>
      <c r="AB29" s="1137"/>
      <c r="AC29" s="1137"/>
      <c r="AD29" s="1137"/>
      <c r="AE29" s="1138"/>
      <c r="AF29" s="1114">
        <v>32</v>
      </c>
      <c r="AG29" s="1115"/>
      <c r="AH29" s="1115"/>
      <c r="AI29" s="1115"/>
      <c r="AJ29" s="1116"/>
      <c r="AK29" s="1075">
        <v>87</v>
      </c>
      <c r="AL29" s="1066"/>
      <c r="AM29" s="1066"/>
      <c r="AN29" s="1066"/>
      <c r="AO29" s="1066"/>
      <c r="AP29" s="1066" t="s">
        <v>603</v>
      </c>
      <c r="AQ29" s="1066"/>
      <c r="AR29" s="1066"/>
      <c r="AS29" s="1066"/>
      <c r="AT29" s="1066"/>
      <c r="AU29" s="1066" t="s">
        <v>576</v>
      </c>
      <c r="AV29" s="1066"/>
      <c r="AW29" s="1066"/>
      <c r="AX29" s="1066"/>
      <c r="AY29" s="1066"/>
      <c r="AZ29" s="1135" t="s">
        <v>578</v>
      </c>
      <c r="BA29" s="1135"/>
      <c r="BB29" s="1135"/>
      <c r="BC29" s="1135"/>
      <c r="BD29" s="1135"/>
      <c r="BE29" s="1077" t="s">
        <v>579</v>
      </c>
      <c r="BF29" s="1077"/>
      <c r="BG29" s="1077"/>
      <c r="BH29" s="1077"/>
      <c r="BI29" s="107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0" t="s">
        <v>405</v>
      </c>
      <c r="C30" s="1131"/>
      <c r="D30" s="1131"/>
      <c r="E30" s="1131"/>
      <c r="F30" s="1131"/>
      <c r="G30" s="1131"/>
      <c r="H30" s="1131"/>
      <c r="I30" s="1131"/>
      <c r="J30" s="1131"/>
      <c r="K30" s="1131"/>
      <c r="L30" s="1131"/>
      <c r="M30" s="1131"/>
      <c r="N30" s="1131"/>
      <c r="O30" s="1131"/>
      <c r="P30" s="1132"/>
      <c r="Q30" s="1136">
        <v>76</v>
      </c>
      <c r="R30" s="1137"/>
      <c r="S30" s="1137"/>
      <c r="T30" s="1137"/>
      <c r="U30" s="1137"/>
      <c r="V30" s="1137">
        <v>75</v>
      </c>
      <c r="W30" s="1137"/>
      <c r="X30" s="1137"/>
      <c r="Y30" s="1137"/>
      <c r="Z30" s="1137"/>
      <c r="AA30" s="1137">
        <v>1</v>
      </c>
      <c r="AB30" s="1137"/>
      <c r="AC30" s="1137"/>
      <c r="AD30" s="1137"/>
      <c r="AE30" s="1138"/>
      <c r="AF30" s="1114">
        <v>1</v>
      </c>
      <c r="AG30" s="1115"/>
      <c r="AH30" s="1115"/>
      <c r="AI30" s="1115"/>
      <c r="AJ30" s="1116"/>
      <c r="AK30" s="1075">
        <v>23</v>
      </c>
      <c r="AL30" s="1066"/>
      <c r="AM30" s="1066"/>
      <c r="AN30" s="1066"/>
      <c r="AO30" s="1066"/>
      <c r="AP30" s="1066" t="s">
        <v>603</v>
      </c>
      <c r="AQ30" s="1066"/>
      <c r="AR30" s="1066"/>
      <c r="AS30" s="1066"/>
      <c r="AT30" s="1066"/>
      <c r="AU30" s="1066" t="s">
        <v>580</v>
      </c>
      <c r="AV30" s="1066"/>
      <c r="AW30" s="1066"/>
      <c r="AX30" s="1066"/>
      <c r="AY30" s="1066"/>
      <c r="AZ30" s="1135" t="s">
        <v>581</v>
      </c>
      <c r="BA30" s="1135"/>
      <c r="BB30" s="1135"/>
      <c r="BC30" s="1135"/>
      <c r="BD30" s="1135"/>
      <c r="BE30" s="1077"/>
      <c r="BF30" s="1077"/>
      <c r="BG30" s="1077"/>
      <c r="BH30" s="1077"/>
      <c r="BI30" s="107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0" t="s">
        <v>406</v>
      </c>
      <c r="C31" s="1131"/>
      <c r="D31" s="1131"/>
      <c r="E31" s="1131"/>
      <c r="F31" s="1131"/>
      <c r="G31" s="1131"/>
      <c r="H31" s="1131"/>
      <c r="I31" s="1131"/>
      <c r="J31" s="1131"/>
      <c r="K31" s="1131"/>
      <c r="L31" s="1131"/>
      <c r="M31" s="1131"/>
      <c r="N31" s="1131"/>
      <c r="O31" s="1131"/>
      <c r="P31" s="1132"/>
      <c r="Q31" s="1136">
        <v>146</v>
      </c>
      <c r="R31" s="1137"/>
      <c r="S31" s="1137"/>
      <c r="T31" s="1137"/>
      <c r="U31" s="1137"/>
      <c r="V31" s="1137">
        <v>135</v>
      </c>
      <c r="W31" s="1137"/>
      <c r="X31" s="1137"/>
      <c r="Y31" s="1137"/>
      <c r="Z31" s="1137"/>
      <c r="AA31" s="1137">
        <v>11</v>
      </c>
      <c r="AB31" s="1137"/>
      <c r="AC31" s="1137"/>
      <c r="AD31" s="1137"/>
      <c r="AE31" s="1138"/>
      <c r="AF31" s="1114">
        <v>152</v>
      </c>
      <c r="AG31" s="1115"/>
      <c r="AH31" s="1115"/>
      <c r="AI31" s="1115"/>
      <c r="AJ31" s="1116"/>
      <c r="AK31" s="1075">
        <v>25</v>
      </c>
      <c r="AL31" s="1066"/>
      <c r="AM31" s="1066"/>
      <c r="AN31" s="1066"/>
      <c r="AO31" s="1066"/>
      <c r="AP31" s="1066">
        <v>213</v>
      </c>
      <c r="AQ31" s="1066"/>
      <c r="AR31" s="1066"/>
      <c r="AS31" s="1066"/>
      <c r="AT31" s="1066"/>
      <c r="AU31" s="1066">
        <v>18</v>
      </c>
      <c r="AV31" s="1066"/>
      <c r="AW31" s="1066"/>
      <c r="AX31" s="1066"/>
      <c r="AY31" s="1066"/>
      <c r="AZ31" s="1135" t="s">
        <v>576</v>
      </c>
      <c r="BA31" s="1135"/>
      <c r="BB31" s="1135"/>
      <c r="BC31" s="1135"/>
      <c r="BD31" s="1135"/>
      <c r="BE31" s="1077" t="s">
        <v>407</v>
      </c>
      <c r="BF31" s="1077"/>
      <c r="BG31" s="1077"/>
      <c r="BH31" s="1077"/>
      <c r="BI31" s="107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0" t="s">
        <v>408</v>
      </c>
      <c r="C32" s="1131"/>
      <c r="D32" s="1131"/>
      <c r="E32" s="1131"/>
      <c r="F32" s="1131"/>
      <c r="G32" s="1131"/>
      <c r="H32" s="1131"/>
      <c r="I32" s="1131"/>
      <c r="J32" s="1131"/>
      <c r="K32" s="1131"/>
      <c r="L32" s="1131"/>
      <c r="M32" s="1131"/>
      <c r="N32" s="1131"/>
      <c r="O32" s="1131"/>
      <c r="P32" s="1132"/>
      <c r="Q32" s="1136">
        <v>353</v>
      </c>
      <c r="R32" s="1137"/>
      <c r="S32" s="1137"/>
      <c r="T32" s="1137"/>
      <c r="U32" s="1137"/>
      <c r="V32" s="1137">
        <v>326</v>
      </c>
      <c r="W32" s="1137"/>
      <c r="X32" s="1137"/>
      <c r="Y32" s="1137"/>
      <c r="Z32" s="1137"/>
      <c r="AA32" s="1137">
        <v>27</v>
      </c>
      <c r="AB32" s="1137"/>
      <c r="AC32" s="1137"/>
      <c r="AD32" s="1137"/>
      <c r="AE32" s="1138"/>
      <c r="AF32" s="1114">
        <v>89</v>
      </c>
      <c r="AG32" s="1115"/>
      <c r="AH32" s="1115"/>
      <c r="AI32" s="1115"/>
      <c r="AJ32" s="1116"/>
      <c r="AK32" s="1075">
        <v>276</v>
      </c>
      <c r="AL32" s="1066"/>
      <c r="AM32" s="1066"/>
      <c r="AN32" s="1066"/>
      <c r="AO32" s="1066"/>
      <c r="AP32" s="1066">
        <v>1028</v>
      </c>
      <c r="AQ32" s="1066"/>
      <c r="AR32" s="1066"/>
      <c r="AS32" s="1066"/>
      <c r="AT32" s="1066"/>
      <c r="AU32" s="1066">
        <v>922</v>
      </c>
      <c r="AV32" s="1066"/>
      <c r="AW32" s="1066"/>
      <c r="AX32" s="1066"/>
      <c r="AY32" s="1066"/>
      <c r="AZ32" s="1135" t="s">
        <v>577</v>
      </c>
      <c r="BA32" s="1135"/>
      <c r="BB32" s="1135"/>
      <c r="BC32" s="1135"/>
      <c r="BD32" s="1135"/>
      <c r="BE32" s="1077" t="s">
        <v>409</v>
      </c>
      <c r="BF32" s="1077"/>
      <c r="BG32" s="1077"/>
      <c r="BH32" s="1077"/>
      <c r="BI32" s="107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5"/>
      <c r="BA33" s="1135"/>
      <c r="BB33" s="1135"/>
      <c r="BC33" s="1135"/>
      <c r="BD33" s="1135"/>
      <c r="BE33" s="1077"/>
      <c r="BF33" s="1077"/>
      <c r="BG33" s="1077"/>
      <c r="BH33" s="1077"/>
      <c r="BI33" s="107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5"/>
      <c r="BA34" s="1135"/>
      <c r="BB34" s="1135"/>
      <c r="BC34" s="1135"/>
      <c r="BD34" s="1135"/>
      <c r="BE34" s="1077"/>
      <c r="BF34" s="1077"/>
      <c r="BG34" s="1077"/>
      <c r="BH34" s="1077"/>
      <c r="BI34" s="107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5"/>
      <c r="BA35" s="1135"/>
      <c r="BB35" s="1135"/>
      <c r="BC35" s="1135"/>
      <c r="BD35" s="1135"/>
      <c r="BE35" s="1077"/>
      <c r="BF35" s="1077"/>
      <c r="BG35" s="1077"/>
      <c r="BH35" s="1077"/>
      <c r="BI35" s="107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5"/>
      <c r="BA36" s="1135"/>
      <c r="BB36" s="1135"/>
      <c r="BC36" s="1135"/>
      <c r="BD36" s="1135"/>
      <c r="BE36" s="1077"/>
      <c r="BF36" s="1077"/>
      <c r="BG36" s="1077"/>
      <c r="BH36" s="1077"/>
      <c r="BI36" s="107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5"/>
      <c r="BA37" s="1135"/>
      <c r="BB37" s="1135"/>
      <c r="BC37" s="1135"/>
      <c r="BD37" s="1135"/>
      <c r="BE37" s="1077"/>
      <c r="BF37" s="1077"/>
      <c r="BG37" s="1077"/>
      <c r="BH37" s="1077"/>
      <c r="BI37" s="107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5"/>
      <c r="BA38" s="1135"/>
      <c r="BB38" s="1135"/>
      <c r="BC38" s="1135"/>
      <c r="BD38" s="1135"/>
      <c r="BE38" s="1077"/>
      <c r="BF38" s="1077"/>
      <c r="BG38" s="1077"/>
      <c r="BH38" s="1077"/>
      <c r="BI38" s="107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5"/>
      <c r="BA39" s="1135"/>
      <c r="BB39" s="1135"/>
      <c r="BC39" s="1135"/>
      <c r="BD39" s="1135"/>
      <c r="BE39" s="1077"/>
      <c r="BF39" s="1077"/>
      <c r="BG39" s="1077"/>
      <c r="BH39" s="1077"/>
      <c r="BI39" s="107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5"/>
      <c r="BA40" s="1135"/>
      <c r="BB40" s="1135"/>
      <c r="BC40" s="1135"/>
      <c r="BD40" s="1135"/>
      <c r="BE40" s="1077"/>
      <c r="BF40" s="1077"/>
      <c r="BG40" s="1077"/>
      <c r="BH40" s="1077"/>
      <c r="BI40" s="107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5"/>
      <c r="BA41" s="1135"/>
      <c r="BB41" s="1135"/>
      <c r="BC41" s="1135"/>
      <c r="BD41" s="1135"/>
      <c r="BE41" s="1077"/>
      <c r="BF41" s="1077"/>
      <c r="BG41" s="1077"/>
      <c r="BH41" s="1077"/>
      <c r="BI41" s="107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5"/>
      <c r="BA42" s="1135"/>
      <c r="BB42" s="1135"/>
      <c r="BC42" s="1135"/>
      <c r="BD42" s="1135"/>
      <c r="BE42" s="1077"/>
      <c r="BF42" s="1077"/>
      <c r="BG42" s="1077"/>
      <c r="BH42" s="1077"/>
      <c r="BI42" s="107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5"/>
      <c r="BA43" s="1135"/>
      <c r="BB43" s="1135"/>
      <c r="BC43" s="1135"/>
      <c r="BD43" s="1135"/>
      <c r="BE43" s="1077"/>
      <c r="BF43" s="1077"/>
      <c r="BG43" s="1077"/>
      <c r="BH43" s="1077"/>
      <c r="BI43" s="107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5"/>
      <c r="BA44" s="1135"/>
      <c r="BB44" s="1135"/>
      <c r="BC44" s="1135"/>
      <c r="BD44" s="1135"/>
      <c r="BE44" s="1077"/>
      <c r="BF44" s="1077"/>
      <c r="BG44" s="1077"/>
      <c r="BH44" s="1077"/>
      <c r="BI44" s="107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5"/>
      <c r="BA45" s="1135"/>
      <c r="BB45" s="1135"/>
      <c r="BC45" s="1135"/>
      <c r="BD45" s="1135"/>
      <c r="BE45" s="1077"/>
      <c r="BF45" s="1077"/>
      <c r="BG45" s="1077"/>
      <c r="BH45" s="1077"/>
      <c r="BI45" s="107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5"/>
      <c r="BA46" s="1135"/>
      <c r="BB46" s="1135"/>
      <c r="BC46" s="1135"/>
      <c r="BD46" s="1135"/>
      <c r="BE46" s="1077"/>
      <c r="BF46" s="1077"/>
      <c r="BG46" s="1077"/>
      <c r="BH46" s="1077"/>
      <c r="BI46" s="107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5"/>
      <c r="BA47" s="1135"/>
      <c r="BB47" s="1135"/>
      <c r="BC47" s="1135"/>
      <c r="BD47" s="1135"/>
      <c r="BE47" s="1077"/>
      <c r="BF47" s="1077"/>
      <c r="BG47" s="1077"/>
      <c r="BH47" s="1077"/>
      <c r="BI47" s="107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5"/>
      <c r="BA48" s="1135"/>
      <c r="BB48" s="1135"/>
      <c r="BC48" s="1135"/>
      <c r="BD48" s="1135"/>
      <c r="BE48" s="1077"/>
      <c r="BF48" s="1077"/>
      <c r="BG48" s="1077"/>
      <c r="BH48" s="1077"/>
      <c r="BI48" s="107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5"/>
      <c r="BA49" s="1135"/>
      <c r="BB49" s="1135"/>
      <c r="BC49" s="1135"/>
      <c r="BD49" s="1135"/>
      <c r="BE49" s="1077"/>
      <c r="BF49" s="1077"/>
      <c r="BG49" s="1077"/>
      <c r="BH49" s="1077"/>
      <c r="BI49" s="107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7"/>
      <c r="BF50" s="1077"/>
      <c r="BG50" s="1077"/>
      <c r="BH50" s="1077"/>
      <c r="BI50" s="107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7"/>
      <c r="BF51" s="1077"/>
      <c r="BG51" s="1077"/>
      <c r="BH51" s="1077"/>
      <c r="BI51" s="107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7"/>
      <c r="BF52" s="1077"/>
      <c r="BG52" s="1077"/>
      <c r="BH52" s="1077"/>
      <c r="BI52" s="107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7"/>
      <c r="BF53" s="1077"/>
      <c r="BG53" s="1077"/>
      <c r="BH53" s="1077"/>
      <c r="BI53" s="107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7"/>
      <c r="BF54" s="1077"/>
      <c r="BG54" s="1077"/>
      <c r="BH54" s="1077"/>
      <c r="BI54" s="107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7"/>
      <c r="BF55" s="1077"/>
      <c r="BG55" s="1077"/>
      <c r="BH55" s="1077"/>
      <c r="BI55" s="107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7"/>
      <c r="BF56" s="1077"/>
      <c r="BG56" s="1077"/>
      <c r="BH56" s="1077"/>
      <c r="BI56" s="107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7"/>
      <c r="BF57" s="1077"/>
      <c r="BG57" s="1077"/>
      <c r="BH57" s="1077"/>
      <c r="BI57" s="107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7"/>
      <c r="BF58" s="1077"/>
      <c r="BG58" s="1077"/>
      <c r="BH58" s="1077"/>
      <c r="BI58" s="107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7"/>
      <c r="BF59" s="1077"/>
      <c r="BG59" s="1077"/>
      <c r="BH59" s="1077"/>
      <c r="BI59" s="107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7"/>
      <c r="BF60" s="1077"/>
      <c r="BG60" s="1077"/>
      <c r="BH60" s="1077"/>
      <c r="BI60" s="107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7"/>
      <c r="BF61" s="1077"/>
      <c r="BG61" s="1077"/>
      <c r="BH61" s="1077"/>
      <c r="BI61" s="107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7"/>
      <c r="BF62" s="1077"/>
      <c r="BG62" s="1077"/>
      <c r="BH62" s="1077"/>
      <c r="BI62" s="1078"/>
      <c r="BJ62" s="1127" t="s">
        <v>410</v>
      </c>
      <c r="BK62" s="1128"/>
      <c r="BL62" s="1128"/>
      <c r="BM62" s="1128"/>
      <c r="BN62" s="1129"/>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287</v>
      </c>
      <c r="AG63" s="1054"/>
      <c r="AH63" s="1054"/>
      <c r="AI63" s="1054"/>
      <c r="AJ63" s="1125"/>
      <c r="AK63" s="1126"/>
      <c r="AL63" s="1058"/>
      <c r="AM63" s="1058"/>
      <c r="AN63" s="1058"/>
      <c r="AO63" s="1058"/>
      <c r="AP63" s="1054">
        <v>1241</v>
      </c>
      <c r="AQ63" s="1054"/>
      <c r="AR63" s="1054"/>
      <c r="AS63" s="1054"/>
      <c r="AT63" s="1054"/>
      <c r="AU63" s="1054">
        <v>940</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396</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400</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3407</v>
      </c>
      <c r="R68" s="1079"/>
      <c r="S68" s="1079"/>
      <c r="T68" s="1079"/>
      <c r="U68" s="1079"/>
      <c r="V68" s="1079">
        <v>3247</v>
      </c>
      <c r="W68" s="1079"/>
      <c r="X68" s="1079"/>
      <c r="Y68" s="1079"/>
      <c r="Z68" s="1079"/>
      <c r="AA68" s="1079">
        <v>160</v>
      </c>
      <c r="AB68" s="1079"/>
      <c r="AC68" s="1079"/>
      <c r="AD68" s="1079"/>
      <c r="AE68" s="1079"/>
      <c r="AF68" s="1079">
        <v>160</v>
      </c>
      <c r="AG68" s="1079"/>
      <c r="AH68" s="1079"/>
      <c r="AI68" s="1079"/>
      <c r="AJ68" s="1079"/>
      <c r="AK68" s="1079">
        <v>94</v>
      </c>
      <c r="AL68" s="1079"/>
      <c r="AM68" s="1079"/>
      <c r="AN68" s="1079"/>
      <c r="AO68" s="1079"/>
      <c r="AP68" s="1079">
        <v>2841</v>
      </c>
      <c r="AQ68" s="1079"/>
      <c r="AR68" s="1079"/>
      <c r="AS68" s="1079"/>
      <c r="AT68" s="1079"/>
      <c r="AU68" s="1079">
        <v>69</v>
      </c>
      <c r="AV68" s="1079"/>
      <c r="AW68" s="1079"/>
      <c r="AX68" s="1079"/>
      <c r="AY68" s="1079"/>
      <c r="AZ68" s="1077" t="s">
        <v>589</v>
      </c>
      <c r="BA68" s="1077"/>
      <c r="BB68" s="1077"/>
      <c r="BC68" s="1077"/>
      <c r="BD68" s="1078"/>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73</v>
      </c>
      <c r="R69" s="1066"/>
      <c r="S69" s="1066"/>
      <c r="T69" s="1066"/>
      <c r="U69" s="1066"/>
      <c r="V69" s="1066">
        <v>69</v>
      </c>
      <c r="W69" s="1066"/>
      <c r="X69" s="1066"/>
      <c r="Y69" s="1066"/>
      <c r="Z69" s="1066"/>
      <c r="AA69" s="1066">
        <v>4</v>
      </c>
      <c r="AB69" s="1066"/>
      <c r="AC69" s="1066"/>
      <c r="AD69" s="1066"/>
      <c r="AE69" s="1066"/>
      <c r="AF69" s="1066">
        <v>4</v>
      </c>
      <c r="AG69" s="1066"/>
      <c r="AH69" s="1066"/>
      <c r="AI69" s="1066"/>
      <c r="AJ69" s="1066"/>
      <c r="AK69" s="1066" t="s">
        <v>590</v>
      </c>
      <c r="AL69" s="1066"/>
      <c r="AM69" s="1066"/>
      <c r="AN69" s="1066"/>
      <c r="AO69" s="1066"/>
      <c r="AP69" s="1066" t="s">
        <v>604</v>
      </c>
      <c r="AQ69" s="1066"/>
      <c r="AR69" s="1066"/>
      <c r="AS69" s="1066"/>
      <c r="AT69" s="1066"/>
      <c r="AU69" s="1066" t="s">
        <v>576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7622</v>
      </c>
      <c r="R70" s="1066"/>
      <c r="S70" s="1066"/>
      <c r="T70" s="1066"/>
      <c r="U70" s="1066"/>
      <c r="V70" s="1066">
        <v>7593</v>
      </c>
      <c r="W70" s="1066"/>
      <c r="X70" s="1066"/>
      <c r="Y70" s="1066"/>
      <c r="Z70" s="1066"/>
      <c r="AA70" s="1066">
        <v>29</v>
      </c>
      <c r="AB70" s="1066"/>
      <c r="AC70" s="1066"/>
      <c r="AD70" s="1066"/>
      <c r="AE70" s="1066"/>
      <c r="AF70" s="1066">
        <v>29</v>
      </c>
      <c r="AG70" s="1066"/>
      <c r="AH70" s="1066"/>
      <c r="AI70" s="1066"/>
      <c r="AJ70" s="1066"/>
      <c r="AK70" s="1066">
        <v>790</v>
      </c>
      <c r="AL70" s="1066"/>
      <c r="AM70" s="1066"/>
      <c r="AN70" s="1066"/>
      <c r="AO70" s="1066"/>
      <c r="AP70" s="1066" t="s">
        <v>603</v>
      </c>
      <c r="AQ70" s="1066"/>
      <c r="AR70" s="1066"/>
      <c r="AS70" s="1066"/>
      <c r="AT70" s="1066"/>
      <c r="AU70" s="1066" t="s">
        <v>591</v>
      </c>
      <c r="AV70" s="1066"/>
      <c r="AW70" s="1066"/>
      <c r="AX70" s="1066"/>
      <c r="AY70" s="1066"/>
      <c r="AZ70" s="1077" t="s">
        <v>592</v>
      </c>
      <c r="BA70" s="1077"/>
      <c r="BB70" s="1077"/>
      <c r="BC70" s="1077"/>
      <c r="BD70" s="107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147</v>
      </c>
      <c r="R71" s="1066"/>
      <c r="S71" s="1066"/>
      <c r="T71" s="1066"/>
      <c r="U71" s="1066"/>
      <c r="V71" s="1066">
        <v>142</v>
      </c>
      <c r="W71" s="1066"/>
      <c r="X71" s="1066"/>
      <c r="Y71" s="1066"/>
      <c r="Z71" s="1066"/>
      <c r="AA71" s="1066">
        <v>5</v>
      </c>
      <c r="AB71" s="1066"/>
      <c r="AC71" s="1066"/>
      <c r="AD71" s="1066"/>
      <c r="AE71" s="1066"/>
      <c r="AF71" s="1066">
        <v>5</v>
      </c>
      <c r="AG71" s="1066"/>
      <c r="AH71" s="1066"/>
      <c r="AI71" s="1066"/>
      <c r="AJ71" s="1066"/>
      <c r="AK71" s="1066">
        <v>4</v>
      </c>
      <c r="AL71" s="1066"/>
      <c r="AM71" s="1066"/>
      <c r="AN71" s="1066"/>
      <c r="AO71" s="1066"/>
      <c r="AP71" s="1066">
        <v>65</v>
      </c>
      <c r="AQ71" s="1066"/>
      <c r="AR71" s="1066"/>
      <c r="AS71" s="1066"/>
      <c r="AT71" s="1066"/>
      <c r="AU71" s="1066">
        <v>34</v>
      </c>
      <c r="AV71" s="1066"/>
      <c r="AW71" s="1066"/>
      <c r="AX71" s="1066"/>
      <c r="AY71" s="1066"/>
      <c r="AZ71" s="1077" t="s">
        <v>593</v>
      </c>
      <c r="BA71" s="1077"/>
      <c r="BB71" s="1077"/>
      <c r="BC71" s="1077"/>
      <c r="BD71" s="107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3015</v>
      </c>
      <c r="R72" s="1066"/>
      <c r="S72" s="1066"/>
      <c r="T72" s="1066"/>
      <c r="U72" s="1066"/>
      <c r="V72" s="1066">
        <v>2854</v>
      </c>
      <c r="W72" s="1066"/>
      <c r="X72" s="1066"/>
      <c r="Y72" s="1066"/>
      <c r="Z72" s="1066"/>
      <c r="AA72" s="1066">
        <v>161</v>
      </c>
      <c r="AB72" s="1066"/>
      <c r="AC72" s="1066"/>
      <c r="AD72" s="1066"/>
      <c r="AE72" s="1066"/>
      <c r="AF72" s="1066">
        <v>161</v>
      </c>
      <c r="AG72" s="1066"/>
      <c r="AH72" s="1066"/>
      <c r="AI72" s="1066"/>
      <c r="AJ72" s="1066"/>
      <c r="AK72" s="1066">
        <v>70</v>
      </c>
      <c r="AL72" s="1066"/>
      <c r="AM72" s="1066"/>
      <c r="AN72" s="1066"/>
      <c r="AO72" s="1066"/>
      <c r="AP72" s="1066">
        <v>764</v>
      </c>
      <c r="AQ72" s="1066"/>
      <c r="AR72" s="1066"/>
      <c r="AS72" s="1066"/>
      <c r="AT72" s="1066"/>
      <c r="AU72" s="1066">
        <v>29</v>
      </c>
      <c r="AV72" s="1066"/>
      <c r="AW72" s="1066"/>
      <c r="AX72" s="1066"/>
      <c r="AY72" s="1066"/>
      <c r="AZ72" s="1077" t="s">
        <v>594</v>
      </c>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264</v>
      </c>
      <c r="R73" s="1066"/>
      <c r="S73" s="1066"/>
      <c r="T73" s="1066"/>
      <c r="U73" s="1066"/>
      <c r="V73" s="1066">
        <v>227</v>
      </c>
      <c r="W73" s="1066"/>
      <c r="X73" s="1066"/>
      <c r="Y73" s="1066"/>
      <c r="Z73" s="1066"/>
      <c r="AA73" s="1066">
        <v>36</v>
      </c>
      <c r="AB73" s="1066"/>
      <c r="AC73" s="1066"/>
      <c r="AD73" s="1066"/>
      <c r="AE73" s="1066"/>
      <c r="AF73" s="1066">
        <v>36</v>
      </c>
      <c r="AG73" s="1066"/>
      <c r="AH73" s="1066"/>
      <c r="AI73" s="1066"/>
      <c r="AJ73" s="1066"/>
      <c r="AK73" s="1066" t="s">
        <v>595</v>
      </c>
      <c r="AL73" s="1066"/>
      <c r="AM73" s="1066"/>
      <c r="AN73" s="1066"/>
      <c r="AO73" s="1066"/>
      <c r="AP73" s="1066" t="s">
        <v>605</v>
      </c>
      <c r="AQ73" s="1066"/>
      <c r="AR73" s="1066"/>
      <c r="AS73" s="1066"/>
      <c r="AT73" s="1066"/>
      <c r="AU73" s="1066" t="s">
        <v>576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588</v>
      </c>
      <c r="C74" s="1070"/>
      <c r="D74" s="1070"/>
      <c r="E74" s="1070"/>
      <c r="F74" s="1070"/>
      <c r="G74" s="1070"/>
      <c r="H74" s="1070"/>
      <c r="I74" s="1070"/>
      <c r="J74" s="1070"/>
      <c r="K74" s="1070"/>
      <c r="L74" s="1070"/>
      <c r="M74" s="1070"/>
      <c r="N74" s="1070"/>
      <c r="O74" s="1070"/>
      <c r="P74" s="1071"/>
      <c r="Q74" s="1072">
        <v>261826</v>
      </c>
      <c r="R74" s="1066"/>
      <c r="S74" s="1066"/>
      <c r="T74" s="1066"/>
      <c r="U74" s="1066"/>
      <c r="V74" s="1066">
        <v>245795</v>
      </c>
      <c r="W74" s="1066"/>
      <c r="X74" s="1066"/>
      <c r="Y74" s="1066"/>
      <c r="Z74" s="1066"/>
      <c r="AA74" s="1066">
        <v>16031</v>
      </c>
      <c r="AB74" s="1066"/>
      <c r="AC74" s="1066"/>
      <c r="AD74" s="1066"/>
      <c r="AE74" s="1066"/>
      <c r="AF74" s="1066">
        <v>16031</v>
      </c>
      <c r="AG74" s="1066"/>
      <c r="AH74" s="1066"/>
      <c r="AI74" s="1066"/>
      <c r="AJ74" s="1066"/>
      <c r="AK74" s="1066" t="s">
        <v>576</v>
      </c>
      <c r="AL74" s="1066"/>
      <c r="AM74" s="1066"/>
      <c r="AN74" s="1066"/>
      <c r="AO74" s="1066"/>
      <c r="AP74" s="1066" t="s">
        <v>606</v>
      </c>
      <c r="AQ74" s="1066"/>
      <c r="AR74" s="1066"/>
      <c r="AS74" s="1066"/>
      <c r="AT74" s="1066"/>
      <c r="AU74" s="1066" t="s">
        <v>576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600</v>
      </c>
      <c r="C75" s="1070"/>
      <c r="D75" s="1070"/>
      <c r="E75" s="1070"/>
      <c r="F75" s="1070"/>
      <c r="G75" s="1070"/>
      <c r="H75" s="1070"/>
      <c r="I75" s="1070"/>
      <c r="J75" s="1070"/>
      <c r="K75" s="1070"/>
      <c r="L75" s="1070"/>
      <c r="M75" s="1070"/>
      <c r="N75" s="1070"/>
      <c r="O75" s="1070"/>
      <c r="P75" s="1071"/>
      <c r="Q75" s="1073">
        <v>37</v>
      </c>
      <c r="R75" s="1074"/>
      <c r="S75" s="1074"/>
      <c r="T75" s="1074"/>
      <c r="U75" s="1075"/>
      <c r="V75" s="1076">
        <v>31</v>
      </c>
      <c r="W75" s="1074"/>
      <c r="X75" s="1074"/>
      <c r="Y75" s="1074"/>
      <c r="Z75" s="1075"/>
      <c r="AA75" s="1076">
        <v>6</v>
      </c>
      <c r="AB75" s="1074"/>
      <c r="AC75" s="1074"/>
      <c r="AD75" s="1074"/>
      <c r="AE75" s="1075"/>
      <c r="AF75" s="1076">
        <v>6</v>
      </c>
      <c r="AG75" s="1074"/>
      <c r="AH75" s="1074"/>
      <c r="AI75" s="1074"/>
      <c r="AJ75" s="1075"/>
      <c r="AK75" s="1076" t="s">
        <v>598</v>
      </c>
      <c r="AL75" s="1074"/>
      <c r="AM75" s="1074"/>
      <c r="AN75" s="1074"/>
      <c r="AO75" s="1075"/>
      <c r="AP75" s="1076" t="s">
        <v>604</v>
      </c>
      <c r="AQ75" s="1074"/>
      <c r="AR75" s="1074"/>
      <c r="AS75" s="1074"/>
      <c r="AT75" s="1075"/>
      <c r="AU75" s="1076" t="s">
        <v>599</v>
      </c>
      <c r="AV75" s="1074"/>
      <c r="AW75" s="1074"/>
      <c r="AX75" s="1074"/>
      <c r="AY75" s="1075"/>
      <c r="AZ75" s="1067" t="s">
        <v>601</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16432</v>
      </c>
      <c r="AG88" s="1054"/>
      <c r="AH88" s="1054"/>
      <c r="AI88" s="1054"/>
      <c r="AJ88" s="1054"/>
      <c r="AK88" s="1058"/>
      <c r="AL88" s="1058"/>
      <c r="AM88" s="1058"/>
      <c r="AN88" s="1058"/>
      <c r="AO88" s="1058"/>
      <c r="AP88" s="1054">
        <v>3670</v>
      </c>
      <c r="AQ88" s="1054"/>
      <c r="AR88" s="1054"/>
      <c r="AS88" s="1054"/>
      <c r="AT88" s="1054"/>
      <c r="AU88" s="1054">
        <v>132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v>
      </c>
      <c r="CS102" s="1046"/>
      <c r="CT102" s="1046"/>
      <c r="CU102" s="1046"/>
      <c r="CV102" s="1047"/>
      <c r="CW102" s="1045">
        <v>9</v>
      </c>
      <c r="CX102" s="1046"/>
      <c r="CY102" s="1046"/>
      <c r="CZ102" s="1046"/>
      <c r="DA102" s="1047"/>
      <c r="DB102" s="1045">
        <v>14</v>
      </c>
      <c r="DC102" s="1046"/>
      <c r="DD102" s="1046"/>
      <c r="DE102" s="1046"/>
      <c r="DF102" s="1047"/>
      <c r="DG102" s="1045" t="s">
        <v>581</v>
      </c>
      <c r="DH102" s="1046"/>
      <c r="DI102" s="1046"/>
      <c r="DJ102" s="1046"/>
      <c r="DK102" s="1047"/>
      <c r="DL102" s="1045" t="s">
        <v>576</v>
      </c>
      <c r="DM102" s="1046"/>
      <c r="DN102" s="1046"/>
      <c r="DO102" s="1046"/>
      <c r="DP102" s="1047"/>
      <c r="DQ102" s="1045" t="s">
        <v>576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306</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306</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306</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263875</v>
      </c>
      <c r="AB110" s="982"/>
      <c r="AC110" s="982"/>
      <c r="AD110" s="982"/>
      <c r="AE110" s="983"/>
      <c r="AF110" s="984">
        <v>263463</v>
      </c>
      <c r="AG110" s="982"/>
      <c r="AH110" s="982"/>
      <c r="AI110" s="982"/>
      <c r="AJ110" s="983"/>
      <c r="AK110" s="984">
        <v>276354</v>
      </c>
      <c r="AL110" s="982"/>
      <c r="AM110" s="982"/>
      <c r="AN110" s="982"/>
      <c r="AO110" s="983"/>
      <c r="AP110" s="985">
        <v>15.1</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2171261</v>
      </c>
      <c r="BR110" s="929"/>
      <c r="BS110" s="929"/>
      <c r="BT110" s="929"/>
      <c r="BU110" s="929"/>
      <c r="BV110" s="929">
        <v>2076130</v>
      </c>
      <c r="BW110" s="929"/>
      <c r="BX110" s="929"/>
      <c r="BY110" s="929"/>
      <c r="BZ110" s="929"/>
      <c r="CA110" s="929">
        <v>1921502</v>
      </c>
      <c r="CB110" s="929"/>
      <c r="CC110" s="929"/>
      <c r="CD110" s="929"/>
      <c r="CE110" s="929"/>
      <c r="CF110" s="953">
        <v>104.9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129</v>
      </c>
      <c r="DM110" s="929"/>
      <c r="DN110" s="929"/>
      <c r="DO110" s="929"/>
      <c r="DP110" s="929"/>
      <c r="DQ110" s="929" t="s">
        <v>129</v>
      </c>
      <c r="DR110" s="929"/>
      <c r="DS110" s="929"/>
      <c r="DT110" s="929"/>
      <c r="DU110" s="929"/>
      <c r="DV110" s="930" t="s">
        <v>437</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437</v>
      </c>
      <c r="AG111" s="1010"/>
      <c r="AH111" s="1010"/>
      <c r="AI111" s="1010"/>
      <c r="AJ111" s="1011"/>
      <c r="AK111" s="1012" t="s">
        <v>437</v>
      </c>
      <c r="AL111" s="1010"/>
      <c r="AM111" s="1010"/>
      <c r="AN111" s="1010"/>
      <c r="AO111" s="1011"/>
      <c r="AP111" s="1013" t="s">
        <v>129</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437</v>
      </c>
      <c r="BR111" s="901"/>
      <c r="BS111" s="901"/>
      <c r="BT111" s="901"/>
      <c r="BU111" s="901"/>
      <c r="BV111" s="901" t="s">
        <v>129</v>
      </c>
      <c r="BW111" s="901"/>
      <c r="BX111" s="901"/>
      <c r="BY111" s="901"/>
      <c r="BZ111" s="901"/>
      <c r="CA111" s="901" t="s">
        <v>437</v>
      </c>
      <c r="CB111" s="901"/>
      <c r="CC111" s="901"/>
      <c r="CD111" s="901"/>
      <c r="CE111" s="901"/>
      <c r="CF111" s="962" t="s">
        <v>129</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437</v>
      </c>
      <c r="DM111" s="901"/>
      <c r="DN111" s="901"/>
      <c r="DO111" s="901"/>
      <c r="DP111" s="901"/>
      <c r="DQ111" s="901" t="s">
        <v>129</v>
      </c>
      <c r="DR111" s="901"/>
      <c r="DS111" s="901"/>
      <c r="DT111" s="901"/>
      <c r="DU111" s="901"/>
      <c r="DV111" s="878" t="s">
        <v>437</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1128469</v>
      </c>
      <c r="BR112" s="901"/>
      <c r="BS112" s="901"/>
      <c r="BT112" s="901"/>
      <c r="BU112" s="901"/>
      <c r="BV112" s="901">
        <v>1017352</v>
      </c>
      <c r="BW112" s="901"/>
      <c r="BX112" s="901"/>
      <c r="BY112" s="901"/>
      <c r="BZ112" s="901"/>
      <c r="CA112" s="901">
        <v>939550</v>
      </c>
      <c r="CB112" s="901"/>
      <c r="CC112" s="901"/>
      <c r="CD112" s="901"/>
      <c r="CE112" s="901"/>
      <c r="CF112" s="962">
        <v>51.3</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129</v>
      </c>
      <c r="DR112" s="901"/>
      <c r="DS112" s="901"/>
      <c r="DT112" s="901"/>
      <c r="DU112" s="901"/>
      <c r="DV112" s="878" t="s">
        <v>129</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166081</v>
      </c>
      <c r="AB113" s="1010"/>
      <c r="AC113" s="1010"/>
      <c r="AD113" s="1010"/>
      <c r="AE113" s="1011"/>
      <c r="AF113" s="1012">
        <v>170332</v>
      </c>
      <c r="AG113" s="1010"/>
      <c r="AH113" s="1010"/>
      <c r="AI113" s="1010"/>
      <c r="AJ113" s="1011"/>
      <c r="AK113" s="1012">
        <v>186694</v>
      </c>
      <c r="AL113" s="1010"/>
      <c r="AM113" s="1010"/>
      <c r="AN113" s="1010"/>
      <c r="AO113" s="1011"/>
      <c r="AP113" s="1013">
        <v>10.199999999999999</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124270</v>
      </c>
      <c r="BR113" s="901"/>
      <c r="BS113" s="901"/>
      <c r="BT113" s="901"/>
      <c r="BU113" s="901"/>
      <c r="BV113" s="901">
        <v>122537</v>
      </c>
      <c r="BW113" s="901"/>
      <c r="BX113" s="901"/>
      <c r="BY113" s="901"/>
      <c r="BZ113" s="901"/>
      <c r="CA113" s="901">
        <v>132126</v>
      </c>
      <c r="CB113" s="901"/>
      <c r="CC113" s="901"/>
      <c r="CD113" s="901"/>
      <c r="CE113" s="901"/>
      <c r="CF113" s="962">
        <v>7.2</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437</v>
      </c>
      <c r="DR113" s="864"/>
      <c r="DS113" s="864"/>
      <c r="DT113" s="864"/>
      <c r="DU113" s="865"/>
      <c r="DV113" s="911" t="s">
        <v>129</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16290</v>
      </c>
      <c r="AB114" s="864"/>
      <c r="AC114" s="864"/>
      <c r="AD114" s="864"/>
      <c r="AE114" s="865"/>
      <c r="AF114" s="866">
        <v>19468</v>
      </c>
      <c r="AG114" s="864"/>
      <c r="AH114" s="864"/>
      <c r="AI114" s="864"/>
      <c r="AJ114" s="865"/>
      <c r="AK114" s="866">
        <v>16875</v>
      </c>
      <c r="AL114" s="864"/>
      <c r="AM114" s="864"/>
      <c r="AN114" s="864"/>
      <c r="AO114" s="865"/>
      <c r="AP114" s="911">
        <v>0.9</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t="s">
        <v>129</v>
      </c>
      <c r="BR114" s="901"/>
      <c r="BS114" s="901"/>
      <c r="BT114" s="901"/>
      <c r="BU114" s="901"/>
      <c r="BV114" s="901" t="s">
        <v>129</v>
      </c>
      <c r="BW114" s="901"/>
      <c r="BX114" s="901"/>
      <c r="BY114" s="901"/>
      <c r="BZ114" s="901"/>
      <c r="CA114" s="901" t="s">
        <v>437</v>
      </c>
      <c r="CB114" s="901"/>
      <c r="CC114" s="901"/>
      <c r="CD114" s="901"/>
      <c r="CE114" s="901"/>
      <c r="CF114" s="962" t="s">
        <v>129</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9061</v>
      </c>
      <c r="AB115" s="1010"/>
      <c r="AC115" s="1010"/>
      <c r="AD115" s="1010"/>
      <c r="AE115" s="1011"/>
      <c r="AF115" s="1012" t="s">
        <v>129</v>
      </c>
      <c r="AG115" s="1010"/>
      <c r="AH115" s="1010"/>
      <c r="AI115" s="1010"/>
      <c r="AJ115" s="1011"/>
      <c r="AK115" s="1012" t="s">
        <v>129</v>
      </c>
      <c r="AL115" s="1010"/>
      <c r="AM115" s="1010"/>
      <c r="AN115" s="1010"/>
      <c r="AO115" s="1011"/>
      <c r="AP115" s="1013" t="s">
        <v>129</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129</v>
      </c>
      <c r="BR115" s="901"/>
      <c r="BS115" s="901"/>
      <c r="BT115" s="901"/>
      <c r="BU115" s="901"/>
      <c r="BV115" s="901" t="s">
        <v>129</v>
      </c>
      <c r="BW115" s="901"/>
      <c r="BX115" s="901"/>
      <c r="BY115" s="901"/>
      <c r="BZ115" s="901"/>
      <c r="CA115" s="901" t="s">
        <v>129</v>
      </c>
      <c r="CB115" s="901"/>
      <c r="CC115" s="901"/>
      <c r="CD115" s="901"/>
      <c r="CE115" s="901"/>
      <c r="CF115" s="962" t="s">
        <v>129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437</v>
      </c>
      <c r="BW116" s="901"/>
      <c r="BX116" s="901"/>
      <c r="BY116" s="901"/>
      <c r="BZ116" s="901"/>
      <c r="CA116" s="901" t="s">
        <v>129</v>
      </c>
      <c r="CB116" s="901"/>
      <c r="CC116" s="901"/>
      <c r="CD116" s="901"/>
      <c r="CE116" s="901"/>
      <c r="CF116" s="962" t="s">
        <v>129</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129</v>
      </c>
      <c r="DM116" s="864"/>
      <c r="DN116" s="864"/>
      <c r="DO116" s="864"/>
      <c r="DP116" s="865"/>
      <c r="DQ116" s="866" t="s">
        <v>129</v>
      </c>
      <c r="DR116" s="864"/>
      <c r="DS116" s="864"/>
      <c r="DT116" s="864"/>
      <c r="DU116" s="865"/>
      <c r="DV116" s="911" t="s">
        <v>129</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455307</v>
      </c>
      <c r="AB117" s="996"/>
      <c r="AC117" s="996"/>
      <c r="AD117" s="996"/>
      <c r="AE117" s="997"/>
      <c r="AF117" s="998">
        <v>453263</v>
      </c>
      <c r="AG117" s="996"/>
      <c r="AH117" s="996"/>
      <c r="AI117" s="996"/>
      <c r="AJ117" s="997"/>
      <c r="AK117" s="998">
        <v>479923</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306</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462</v>
      </c>
      <c r="BP119" s="965"/>
      <c r="BQ119" s="969">
        <v>3424000</v>
      </c>
      <c r="BR119" s="932"/>
      <c r="BS119" s="932"/>
      <c r="BT119" s="932"/>
      <c r="BU119" s="932"/>
      <c r="BV119" s="932">
        <v>3216019</v>
      </c>
      <c r="BW119" s="932"/>
      <c r="BX119" s="932"/>
      <c r="BY119" s="932"/>
      <c r="BZ119" s="932"/>
      <c r="CA119" s="932">
        <v>2993178</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129</v>
      </c>
      <c r="DR119" s="847"/>
      <c r="DS119" s="847"/>
      <c r="DT119" s="847"/>
      <c r="DU119" s="848"/>
      <c r="DV119" s="935" t="s">
        <v>129</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2030043</v>
      </c>
      <c r="BR120" s="929"/>
      <c r="BS120" s="929"/>
      <c r="BT120" s="929"/>
      <c r="BU120" s="929"/>
      <c r="BV120" s="929">
        <v>1909675</v>
      </c>
      <c r="BW120" s="929"/>
      <c r="BX120" s="929"/>
      <c r="BY120" s="929"/>
      <c r="BZ120" s="929"/>
      <c r="CA120" s="929">
        <v>1778239</v>
      </c>
      <c r="CB120" s="929"/>
      <c r="CC120" s="929"/>
      <c r="CD120" s="929"/>
      <c r="CE120" s="929"/>
      <c r="CF120" s="953">
        <v>97.1</v>
      </c>
      <c r="CG120" s="954"/>
      <c r="CH120" s="954"/>
      <c r="CI120" s="954"/>
      <c r="CJ120" s="954"/>
      <c r="CK120" s="955" t="s">
        <v>466</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t="s">
        <v>129</v>
      </c>
      <c r="DH120" s="929"/>
      <c r="DI120" s="929"/>
      <c r="DJ120" s="929"/>
      <c r="DK120" s="929"/>
      <c r="DL120" s="929" t="s">
        <v>129</v>
      </c>
      <c r="DM120" s="929"/>
      <c r="DN120" s="929"/>
      <c r="DO120" s="929"/>
      <c r="DP120" s="929"/>
      <c r="DQ120" s="929">
        <v>921911</v>
      </c>
      <c r="DR120" s="929"/>
      <c r="DS120" s="929"/>
      <c r="DT120" s="929"/>
      <c r="DU120" s="929"/>
      <c r="DV120" s="930">
        <v>50.3</v>
      </c>
      <c r="DW120" s="930"/>
      <c r="DX120" s="930"/>
      <c r="DY120" s="930"/>
      <c r="DZ120" s="931"/>
    </row>
    <row r="121" spans="1:130" s="248" customFormat="1" ht="26.25" customHeight="1" x14ac:dyDescent="0.15">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4348</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195496</v>
      </c>
      <c r="BR121" s="901"/>
      <c r="BS121" s="901"/>
      <c r="BT121" s="901"/>
      <c r="BU121" s="901"/>
      <c r="BV121" s="901">
        <v>156141</v>
      </c>
      <c r="BW121" s="901"/>
      <c r="BX121" s="901"/>
      <c r="BY121" s="901"/>
      <c r="BZ121" s="901"/>
      <c r="CA121" s="901">
        <v>126441</v>
      </c>
      <c r="CB121" s="901"/>
      <c r="CC121" s="901"/>
      <c r="CD121" s="901"/>
      <c r="CE121" s="901"/>
      <c r="CF121" s="962">
        <v>6.9</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v>13709</v>
      </c>
      <c r="DH121" s="901"/>
      <c r="DI121" s="901"/>
      <c r="DJ121" s="901"/>
      <c r="DK121" s="901"/>
      <c r="DL121" s="901">
        <v>19724</v>
      </c>
      <c r="DM121" s="901"/>
      <c r="DN121" s="901"/>
      <c r="DO121" s="901"/>
      <c r="DP121" s="901"/>
      <c r="DQ121" s="901">
        <v>17639</v>
      </c>
      <c r="DR121" s="901"/>
      <c r="DS121" s="901"/>
      <c r="DT121" s="901"/>
      <c r="DU121" s="901"/>
      <c r="DV121" s="878">
        <v>1</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2523671</v>
      </c>
      <c r="BR122" s="932"/>
      <c r="BS122" s="932"/>
      <c r="BT122" s="932"/>
      <c r="BU122" s="932"/>
      <c r="BV122" s="932">
        <v>2451421</v>
      </c>
      <c r="BW122" s="932"/>
      <c r="BX122" s="932"/>
      <c r="BY122" s="932"/>
      <c r="BZ122" s="932"/>
      <c r="CA122" s="932">
        <v>2333903</v>
      </c>
      <c r="CB122" s="932"/>
      <c r="CC122" s="932"/>
      <c r="CD122" s="932"/>
      <c r="CE122" s="932"/>
      <c r="CF122" s="933">
        <v>127.4</v>
      </c>
      <c r="CG122" s="934"/>
      <c r="CH122" s="934"/>
      <c r="CI122" s="934"/>
      <c r="CJ122" s="934"/>
      <c r="CK122" s="956"/>
      <c r="CL122" s="942"/>
      <c r="CM122" s="942"/>
      <c r="CN122" s="942"/>
      <c r="CO122" s="943"/>
      <c r="CP122" s="922" t="s">
        <v>404</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t="s">
        <v>129</v>
      </c>
      <c r="DR122" s="901"/>
      <c r="DS122" s="901"/>
      <c r="DT122" s="901"/>
      <c r="DU122" s="901"/>
      <c r="DV122" s="878" t="s">
        <v>129</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470</v>
      </c>
      <c r="BP123" s="965"/>
      <c r="BQ123" s="919">
        <v>4749210</v>
      </c>
      <c r="BR123" s="920"/>
      <c r="BS123" s="920"/>
      <c r="BT123" s="920"/>
      <c r="BU123" s="920"/>
      <c r="BV123" s="920">
        <v>4517237</v>
      </c>
      <c r="BW123" s="920"/>
      <c r="BX123" s="920"/>
      <c r="BY123" s="920"/>
      <c r="BZ123" s="920"/>
      <c r="CA123" s="920">
        <v>4238583</v>
      </c>
      <c r="CB123" s="920"/>
      <c r="CC123" s="920"/>
      <c r="CD123" s="920"/>
      <c r="CE123" s="920"/>
      <c r="CF123" s="830"/>
      <c r="CG123" s="831"/>
      <c r="CH123" s="831"/>
      <c r="CI123" s="831"/>
      <c r="CJ123" s="921"/>
      <c r="CK123" s="956"/>
      <c r="CL123" s="942"/>
      <c r="CM123" s="942"/>
      <c r="CN123" s="942"/>
      <c r="CO123" s="943"/>
      <c r="CP123" s="922" t="s">
        <v>405</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v>1114760</v>
      </c>
      <c r="DH124" s="847"/>
      <c r="DI124" s="847"/>
      <c r="DJ124" s="847"/>
      <c r="DK124" s="848"/>
      <c r="DL124" s="849">
        <v>997628</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v>4713</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129</v>
      </c>
      <c r="AG127" s="864"/>
      <c r="AH127" s="864"/>
      <c r="AI127" s="864"/>
      <c r="AJ127" s="865"/>
      <c r="AK127" s="866" t="s">
        <v>129</v>
      </c>
      <c r="AL127" s="864"/>
      <c r="AM127" s="864"/>
      <c r="AN127" s="864"/>
      <c r="AO127" s="865"/>
      <c r="AP127" s="911" t="s">
        <v>129</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21919</v>
      </c>
      <c r="AB128" s="885"/>
      <c r="AC128" s="885"/>
      <c r="AD128" s="885"/>
      <c r="AE128" s="886"/>
      <c r="AF128" s="887">
        <v>21077</v>
      </c>
      <c r="AG128" s="885"/>
      <c r="AH128" s="885"/>
      <c r="AI128" s="885"/>
      <c r="AJ128" s="886"/>
      <c r="AK128" s="887">
        <v>16883</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129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1959061</v>
      </c>
      <c r="AB129" s="864"/>
      <c r="AC129" s="864"/>
      <c r="AD129" s="864"/>
      <c r="AE129" s="865"/>
      <c r="AF129" s="866">
        <v>1979131</v>
      </c>
      <c r="AG129" s="864"/>
      <c r="AH129" s="864"/>
      <c r="AI129" s="864"/>
      <c r="AJ129" s="865"/>
      <c r="AK129" s="866">
        <v>2089725</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129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267123</v>
      </c>
      <c r="AB130" s="864"/>
      <c r="AC130" s="864"/>
      <c r="AD130" s="864"/>
      <c r="AE130" s="865"/>
      <c r="AF130" s="866">
        <v>259597</v>
      </c>
      <c r="AG130" s="864"/>
      <c r="AH130" s="864"/>
      <c r="AI130" s="864"/>
      <c r="AJ130" s="865"/>
      <c r="AK130" s="866">
        <v>257918</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10.3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1691938</v>
      </c>
      <c r="AB131" s="847"/>
      <c r="AC131" s="847"/>
      <c r="AD131" s="847"/>
      <c r="AE131" s="848"/>
      <c r="AF131" s="849">
        <v>1719534</v>
      </c>
      <c r="AG131" s="847"/>
      <c r="AH131" s="847"/>
      <c r="AI131" s="847"/>
      <c r="AJ131" s="848"/>
      <c r="AK131" s="849">
        <v>1831807</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9.8268967299999996</v>
      </c>
      <c r="AB132" s="827"/>
      <c r="AC132" s="827"/>
      <c r="AD132" s="827"/>
      <c r="AE132" s="828"/>
      <c r="AF132" s="829">
        <v>10.036963500000001</v>
      </c>
      <c r="AG132" s="827"/>
      <c r="AH132" s="827"/>
      <c r="AI132" s="827"/>
      <c r="AJ132" s="828"/>
      <c r="AK132" s="829">
        <v>11.1977954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9.9</v>
      </c>
      <c r="AB133" s="806"/>
      <c r="AC133" s="806"/>
      <c r="AD133" s="806"/>
      <c r="AE133" s="807"/>
      <c r="AF133" s="805">
        <v>9.8000000000000007</v>
      </c>
      <c r="AG133" s="806"/>
      <c r="AH133" s="806"/>
      <c r="AI133" s="806"/>
      <c r="AJ133" s="807"/>
      <c r="AK133" s="805">
        <v>10.3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wudHOTczDQQEgGA1e1MKt+rGVJjjUesiKtwXw0CxHqGXRONDQAZZCiCTcnJGmigGlhzA7MbCABrFE/XrwKJQ==" saltValue="K5VBJhz87qG4fw1IhncO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xGdg04W7sQW2pffvfNeQ8LKwtxRWEhx7cBM3eafltCXA8qk2+hei/Dq4EAf2QQ/E4Gbtoj+aLZKQgJq9UpQPw==" saltValue="SbGYPAJImLJszW2QdvqL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Pj91Kr33muQejE/+87rFHE9VGiSS95QmCwx88FzwKikdw+LPvPF9lMhJFMLstCG8bs6R1i1fyD5qv0x/roNJw==" saltValue="p2FZTtHDk1JGXIy2DJVY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504</v>
      </c>
      <c r="AL9" s="1226"/>
      <c r="AM9" s="1226"/>
      <c r="AN9" s="1227"/>
      <c r="AO9" s="314">
        <v>629926</v>
      </c>
      <c r="AP9" s="314">
        <v>109533</v>
      </c>
      <c r="AQ9" s="315">
        <v>131552</v>
      </c>
      <c r="AR9" s="316">
        <v>-16.7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505</v>
      </c>
      <c r="AL10" s="1226"/>
      <c r="AM10" s="1226"/>
      <c r="AN10" s="1227"/>
      <c r="AO10" s="317">
        <v>92657</v>
      </c>
      <c r="AP10" s="317">
        <v>16111</v>
      </c>
      <c r="AQ10" s="318">
        <v>15222</v>
      </c>
      <c r="AR10" s="319">
        <v>5.8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506</v>
      </c>
      <c r="AL11" s="1226"/>
      <c r="AM11" s="1226"/>
      <c r="AN11" s="1227"/>
      <c r="AO11" s="317" t="s">
        <v>507</v>
      </c>
      <c r="AP11" s="317" t="s">
        <v>507</v>
      </c>
      <c r="AQ11" s="318">
        <v>927</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508</v>
      </c>
      <c r="AL12" s="1226"/>
      <c r="AM12" s="1226"/>
      <c r="AN12" s="1227"/>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509</v>
      </c>
      <c r="AL13" s="1226"/>
      <c r="AM13" s="1226"/>
      <c r="AN13" s="1227"/>
      <c r="AO13" s="317">
        <v>22414</v>
      </c>
      <c r="AP13" s="317">
        <v>3897</v>
      </c>
      <c r="AQ13" s="318">
        <v>5186</v>
      </c>
      <c r="AR13" s="319">
        <v>-24.9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510</v>
      </c>
      <c r="AL14" s="1226"/>
      <c r="AM14" s="1226"/>
      <c r="AN14" s="1227"/>
      <c r="AO14" s="317">
        <v>7026</v>
      </c>
      <c r="AP14" s="317">
        <v>1222</v>
      </c>
      <c r="AQ14" s="318">
        <v>3097</v>
      </c>
      <c r="AR14" s="319">
        <v>-60.5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511</v>
      </c>
      <c r="AL15" s="1229"/>
      <c r="AM15" s="1229"/>
      <c r="AN15" s="1230"/>
      <c r="AO15" s="317">
        <v>-39920</v>
      </c>
      <c r="AP15" s="317">
        <v>-6941</v>
      </c>
      <c r="AQ15" s="318">
        <v>-10369</v>
      </c>
      <c r="AR15" s="319">
        <v>-33.1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186</v>
      </c>
      <c r="AL16" s="1229"/>
      <c r="AM16" s="1229"/>
      <c r="AN16" s="1230"/>
      <c r="AO16" s="317">
        <v>712103</v>
      </c>
      <c r="AP16" s="317">
        <v>123822</v>
      </c>
      <c r="AQ16" s="318">
        <v>145615</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516</v>
      </c>
      <c r="AL21" s="1232"/>
      <c r="AM21" s="1232"/>
      <c r="AN21" s="1233"/>
      <c r="AO21" s="330">
        <v>12.35</v>
      </c>
      <c r="AP21" s="331">
        <v>13.36</v>
      </c>
      <c r="AQ21" s="332">
        <v>-1.01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517</v>
      </c>
      <c r="AL22" s="1232"/>
      <c r="AM22" s="1232"/>
      <c r="AN22" s="1233"/>
      <c r="AO22" s="335">
        <v>97</v>
      </c>
      <c r="AP22" s="336">
        <v>95.8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521</v>
      </c>
      <c r="AL32" s="1215"/>
      <c r="AM32" s="1215"/>
      <c r="AN32" s="1216"/>
      <c r="AO32" s="345">
        <v>276354</v>
      </c>
      <c r="AP32" s="345">
        <v>48053</v>
      </c>
      <c r="AQ32" s="346">
        <v>74764</v>
      </c>
      <c r="AR32" s="347">
        <v>-35.700000000000003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522</v>
      </c>
      <c r="AL33" s="1215"/>
      <c r="AM33" s="1215"/>
      <c r="AN33" s="1216"/>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523</v>
      </c>
      <c r="AL34" s="1215"/>
      <c r="AM34" s="1215"/>
      <c r="AN34" s="1216"/>
      <c r="AO34" s="345" t="s">
        <v>507</v>
      </c>
      <c r="AP34" s="345" t="s">
        <v>507</v>
      </c>
      <c r="AQ34" s="346" t="s">
        <v>507</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524</v>
      </c>
      <c r="AL35" s="1215"/>
      <c r="AM35" s="1215"/>
      <c r="AN35" s="1216"/>
      <c r="AO35" s="345">
        <v>186694</v>
      </c>
      <c r="AP35" s="345">
        <v>32463</v>
      </c>
      <c r="AQ35" s="346">
        <v>25584</v>
      </c>
      <c r="AR35" s="347">
        <v>26.9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525</v>
      </c>
      <c r="AL36" s="1215"/>
      <c r="AM36" s="1215"/>
      <c r="AN36" s="1216"/>
      <c r="AO36" s="345">
        <v>16875</v>
      </c>
      <c r="AP36" s="345">
        <v>2934</v>
      </c>
      <c r="AQ36" s="346">
        <v>3670</v>
      </c>
      <c r="AR36" s="347">
        <v>-20.100000000000001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526</v>
      </c>
      <c r="AL37" s="1215"/>
      <c r="AM37" s="1215"/>
      <c r="AN37" s="1216"/>
      <c r="AO37" s="345" t="s">
        <v>507</v>
      </c>
      <c r="AP37" s="345" t="s">
        <v>507</v>
      </c>
      <c r="AQ37" s="346">
        <v>420</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1" t="s">
        <v>527</v>
      </c>
      <c r="AL38" s="1212"/>
      <c r="AM38" s="1212"/>
      <c r="AN38" s="1213"/>
      <c r="AO38" s="348" t="s">
        <v>507</v>
      </c>
      <c r="AP38" s="348" t="s">
        <v>507</v>
      </c>
      <c r="AQ38" s="349">
        <v>9</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1" t="s">
        <v>528</v>
      </c>
      <c r="AL39" s="1212"/>
      <c r="AM39" s="1212"/>
      <c r="AN39" s="1213"/>
      <c r="AO39" s="345">
        <v>-16883</v>
      </c>
      <c r="AP39" s="345">
        <v>-2936</v>
      </c>
      <c r="AQ39" s="346">
        <v>-2239</v>
      </c>
      <c r="AR39" s="347">
        <v>31.1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529</v>
      </c>
      <c r="AL40" s="1215"/>
      <c r="AM40" s="1215"/>
      <c r="AN40" s="1216"/>
      <c r="AO40" s="345">
        <v>-257918</v>
      </c>
      <c r="AP40" s="345">
        <v>-44848</v>
      </c>
      <c r="AQ40" s="346">
        <v>-71783</v>
      </c>
      <c r="AR40" s="347">
        <v>-37.5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7" t="s">
        <v>298</v>
      </c>
      <c r="AL41" s="1218"/>
      <c r="AM41" s="1218"/>
      <c r="AN41" s="1219"/>
      <c r="AO41" s="345">
        <v>205122</v>
      </c>
      <c r="AP41" s="345">
        <v>35667</v>
      </c>
      <c r="AQ41" s="346">
        <v>30425</v>
      </c>
      <c r="AR41" s="347">
        <v>17.2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0" t="s">
        <v>499</v>
      </c>
      <c r="AN49" s="1222" t="s">
        <v>533</v>
      </c>
      <c r="AO49" s="1223"/>
      <c r="AP49" s="1223"/>
      <c r="AQ49" s="1223"/>
      <c r="AR49" s="122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1"/>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253962</v>
      </c>
      <c r="AN51" s="367">
        <v>44500</v>
      </c>
      <c r="AO51" s="368">
        <v>-47.4</v>
      </c>
      <c r="AP51" s="369">
        <v>138651</v>
      </c>
      <c r="AQ51" s="370">
        <v>7.8</v>
      </c>
      <c r="AR51" s="371">
        <v>-55.2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166648</v>
      </c>
      <c r="AN52" s="375">
        <v>29201</v>
      </c>
      <c r="AO52" s="376">
        <v>-52.5</v>
      </c>
      <c r="AP52" s="377">
        <v>71211</v>
      </c>
      <c r="AQ52" s="378">
        <v>15.7</v>
      </c>
      <c r="AR52" s="379">
        <v>-68.2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242696</v>
      </c>
      <c r="AN53" s="367">
        <v>42363</v>
      </c>
      <c r="AO53" s="368">
        <v>-4.8</v>
      </c>
      <c r="AP53" s="369">
        <v>122882</v>
      </c>
      <c r="AQ53" s="370">
        <v>-11.4</v>
      </c>
      <c r="AR53" s="371">
        <v>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166981</v>
      </c>
      <c r="AN54" s="375">
        <v>29147</v>
      </c>
      <c r="AO54" s="376">
        <v>-0.2</v>
      </c>
      <c r="AP54" s="377">
        <v>65785</v>
      </c>
      <c r="AQ54" s="378">
        <v>-7.6</v>
      </c>
      <c r="AR54" s="379">
        <v>7.4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317318</v>
      </c>
      <c r="AN55" s="367">
        <v>55533</v>
      </c>
      <c r="AO55" s="368">
        <v>31.1</v>
      </c>
      <c r="AP55" s="369">
        <v>114790</v>
      </c>
      <c r="AQ55" s="370">
        <v>-6.6</v>
      </c>
      <c r="AR55" s="371">
        <v>37.700000000000003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228285</v>
      </c>
      <c r="AN56" s="375">
        <v>39952</v>
      </c>
      <c r="AO56" s="376">
        <v>37.1</v>
      </c>
      <c r="AP56" s="377">
        <v>55601</v>
      </c>
      <c r="AQ56" s="378">
        <v>-15.5</v>
      </c>
      <c r="AR56" s="379">
        <v>52.6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382762</v>
      </c>
      <c r="AN57" s="367">
        <v>66348</v>
      </c>
      <c r="AO57" s="368">
        <v>19.5</v>
      </c>
      <c r="AP57" s="369">
        <v>126262</v>
      </c>
      <c r="AQ57" s="370">
        <v>10</v>
      </c>
      <c r="AR57" s="371">
        <v>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262544</v>
      </c>
      <c r="AN58" s="375">
        <v>45509</v>
      </c>
      <c r="AO58" s="376">
        <v>13.9</v>
      </c>
      <c r="AP58" s="377">
        <v>56769</v>
      </c>
      <c r="AQ58" s="378">
        <v>2.1</v>
      </c>
      <c r="AR58" s="379">
        <v>11.8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326237</v>
      </c>
      <c r="AN59" s="367">
        <v>56727</v>
      </c>
      <c r="AO59" s="368">
        <v>-14.5</v>
      </c>
      <c r="AP59" s="369">
        <v>126525</v>
      </c>
      <c r="AQ59" s="370">
        <v>0.2</v>
      </c>
      <c r="AR59" s="371">
        <v>-14.7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158738</v>
      </c>
      <c r="AN60" s="375">
        <v>27602</v>
      </c>
      <c r="AO60" s="376">
        <v>-39.299999999999997</v>
      </c>
      <c r="AP60" s="377">
        <v>67052</v>
      </c>
      <c r="AQ60" s="378">
        <v>18.100000000000001</v>
      </c>
      <c r="AR60" s="379">
        <v>-57.4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304595</v>
      </c>
      <c r="AN61" s="382">
        <v>53094</v>
      </c>
      <c r="AO61" s="383">
        <v>-3.2</v>
      </c>
      <c r="AP61" s="384">
        <v>125822</v>
      </c>
      <c r="AQ61" s="385">
        <v>0</v>
      </c>
      <c r="AR61" s="371">
        <v>-3.2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196639</v>
      </c>
      <c r="AN62" s="375">
        <v>34282</v>
      </c>
      <c r="AO62" s="376">
        <v>-8.1999999999999993</v>
      </c>
      <c r="AP62" s="377">
        <v>63284</v>
      </c>
      <c r="AQ62" s="378">
        <v>2.6</v>
      </c>
      <c r="AR62" s="379">
        <v>-10.8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tpAkgY5PfB8dVrWB8VEsKhol65XYWh5miBsXdeM25r0JxR88ph5JNL8nRK2P7J3u1buPtAYAZaLN5ZdWcN9dA==" saltValue="xFLGTflBueqRQ1OnPMfwJ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UjAv+6M/x/jgJ6TXqT9o3dZInfBXNuMBCKHxVngqBQv4geZTSH1xq8tv7X3jFzY95u/m7O7KTijuiURRRUISTQ==" saltValue="F1xiREBNfAvs4/qqZVT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cIEUZl17k8ZJfbEV4Js3UpNOxioJ2wkRgl3Oybh0HuGWbQeye9qXcTYiovyCD7q/03qTztczKibP78m+fEaqaw==" saltValue="rjjSaFXRhACK2O5IX6qx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54.87</v>
      </c>
      <c r="G47" s="12">
        <v>62.65</v>
      </c>
      <c r="H47" s="12">
        <v>62.25</v>
      </c>
      <c r="I47" s="12">
        <v>59.2</v>
      </c>
      <c r="J47" s="13">
        <v>51.74</v>
      </c>
    </row>
    <row r="48" spans="2:10" ht="57.75" customHeight="1" x14ac:dyDescent="0.15">
      <c r="B48" s="14"/>
      <c r="C48" s="1238" t="s">
        <v>4</v>
      </c>
      <c r="D48" s="1238"/>
      <c r="E48" s="1239"/>
      <c r="F48" s="15">
        <v>11</v>
      </c>
      <c r="G48" s="16">
        <v>13.14</v>
      </c>
      <c r="H48" s="16">
        <v>7.61</v>
      </c>
      <c r="I48" s="16">
        <v>4.16</v>
      </c>
      <c r="J48" s="17">
        <v>9.27</v>
      </c>
    </row>
    <row r="49" spans="2:10" ht="57.75" customHeight="1" thickBot="1" x14ac:dyDescent="0.2">
      <c r="B49" s="18"/>
      <c r="C49" s="1240" t="s">
        <v>5</v>
      </c>
      <c r="D49" s="1240"/>
      <c r="E49" s="1241"/>
      <c r="F49" s="19">
        <v>2.34</v>
      </c>
      <c r="G49" s="20">
        <v>10.68</v>
      </c>
      <c r="H49" s="20" t="s">
        <v>554</v>
      </c>
      <c r="I49" s="20" t="s">
        <v>555</v>
      </c>
      <c r="J49" s="21">
        <v>1</v>
      </c>
    </row>
    <row r="50" spans="2:10" ht="13.5" customHeight="1" x14ac:dyDescent="0.15"/>
  </sheetData>
  <sheetProtection algorithmName="SHA-512" hashValue="3dNK2O46FcvwsUAzyoM5VYTylfCfvqDSNu7fuYRn019qMX1Qx95SpsqR0VDLrOxbe9ZRWCmtdcrgYl6/RM6lIA==" saltValue="Cpu5tVTwJUkpAIV6UOyA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2022-03-11T00:04:26Z</cp:lastPrinted>
  <dcterms:created xsi:type="dcterms:W3CDTF">2022-02-02T05:19:30Z</dcterms:created>
  <dcterms:modified xsi:type="dcterms:W3CDTF">2022-09-28T05:55:21Z</dcterms:modified>
  <cp:category/>
</cp:coreProperties>
</file>