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2-10・11・12・F12-3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'T12-10・11・12・F12-3'!$A$1:$AL$61</definedName>
    <definedName name="PRINT_AREA_MI" localSheetId="0">'T12-10・11・12・F12-3'!$A$15:$U$46</definedName>
    <definedName name="PRINT_AREA_MI">#REF!</definedName>
    <definedName name="印刷範囲" localSheetId="0">'T12-10・11・12・F12-3'!$A$15:$AI$46</definedName>
    <definedName name="印刷範囲">'[3]Sheet1'!$A$15:$AI$46</definedName>
  </definedNames>
  <calcPr fullCalcOnLoad="1"/>
</workbook>
</file>

<file path=xl/sharedStrings.xml><?xml version="1.0" encoding="utf-8"?>
<sst xmlns="http://schemas.openxmlformats.org/spreadsheetml/2006/main" count="879" uniqueCount="185">
  <si>
    <t>・</t>
  </si>
  <si>
    <t xml:space="preserve">- </t>
  </si>
  <si>
    <t xml:space="preserve">- </t>
  </si>
  <si>
    <t>　</t>
  </si>
  <si>
    <t>計</t>
  </si>
  <si>
    <t xml:space="preserve"> う</t>
  </si>
  <si>
    <t xml:space="preserve"> 傷</t>
  </si>
  <si>
    <t>　イ　と畜検査の結果に基づく措置の状況（Ｔ１２－１１）</t>
  </si>
  <si>
    <t xml:space="preserve">           疾       病       別       頭       数      </t>
  </si>
  <si>
    <t xml:space="preserve"> 頭　　数　　）</t>
  </si>
  <si>
    <t xml:space="preserve">    　処    分    実    頭    数</t>
  </si>
  <si>
    <t>細    菌    病</t>
  </si>
  <si>
    <t>ｳｨﾙｽ･ﾘ</t>
  </si>
  <si>
    <t xml:space="preserve"> 原虫病</t>
  </si>
  <si>
    <t xml:space="preserve"> 寄生虫病</t>
  </si>
  <si>
    <t xml:space="preserve"> 畜</t>
  </si>
  <si>
    <t>　 廃</t>
  </si>
  <si>
    <t xml:space="preserve"> 炭</t>
  </si>
  <si>
    <t xml:space="preserve"> 豚</t>
  </si>
  <si>
    <t xml:space="preserve"> サ</t>
  </si>
  <si>
    <t xml:space="preserve"> 結</t>
  </si>
  <si>
    <t xml:space="preserve"> ブ</t>
  </si>
  <si>
    <t xml:space="preserve"> 破</t>
  </si>
  <si>
    <t xml:space="preserve"> 放 </t>
  </si>
  <si>
    <t xml:space="preserve"> そ</t>
  </si>
  <si>
    <t>ｹｯﾁｱ病</t>
  </si>
  <si>
    <t xml:space="preserve"> の</t>
  </si>
  <si>
    <t xml:space="preserve"> ジ</t>
  </si>
  <si>
    <t xml:space="preserve"> 膿</t>
  </si>
  <si>
    <t xml:space="preserve"> 敗</t>
  </si>
  <si>
    <t xml:space="preserve"> 尿</t>
  </si>
  <si>
    <t xml:space="preserve"> 黄</t>
  </si>
  <si>
    <t xml:space="preserve"> 水 </t>
  </si>
  <si>
    <t xml:space="preserve"> 腫</t>
  </si>
  <si>
    <t xml:space="preserve"> 中</t>
  </si>
  <si>
    <t>炎産</t>
  </si>
  <si>
    <t xml:space="preserve"> 変</t>
  </si>
  <si>
    <t xml:space="preserve"> ル</t>
  </si>
  <si>
    <t xml:space="preserve"> ス</t>
  </si>
  <si>
    <t>症物</t>
  </si>
  <si>
    <t xml:space="preserve"> 性</t>
  </si>
  <si>
    <t xml:space="preserve">   棄</t>
  </si>
  <si>
    <t xml:space="preserve"> モ</t>
  </si>
  <si>
    <t xml:space="preserve"> セ</t>
  </si>
  <si>
    <t xml:space="preserve"> 線</t>
  </si>
  <si>
    <t xml:space="preserve"> ト</t>
  </si>
  <si>
    <t xml:space="preserve"> 毒</t>
  </si>
  <si>
    <t>又に</t>
  </si>
  <si>
    <t xml:space="preserve"> 又</t>
  </si>
  <si>
    <t xml:space="preserve"> 丹</t>
  </si>
  <si>
    <t xml:space="preserve"> ネ</t>
  </si>
  <si>
    <t xml:space="preserve"> 核</t>
  </si>
  <si>
    <t xml:space="preserve"> ラ</t>
  </si>
  <si>
    <t xml:space="preserve"> コ</t>
  </si>
  <si>
    <t>ラ</t>
  </si>
  <si>
    <t xml:space="preserve"> マ</t>
  </si>
  <si>
    <t xml:space="preserve"> 血</t>
  </si>
  <si>
    <t>はよ</t>
  </si>
  <si>
    <t>年</t>
  </si>
  <si>
    <t xml:space="preserve"> 別</t>
  </si>
  <si>
    <t xml:space="preserve">   別</t>
  </si>
  <si>
    <t xml:space="preserve"> 菌</t>
  </si>
  <si>
    <t xml:space="preserve"> レ</t>
  </si>
  <si>
    <t>ズ</t>
  </si>
  <si>
    <t xml:space="preserve"> 虫</t>
  </si>
  <si>
    <t xml:space="preserve"> 諸</t>
  </si>
  <si>
    <t>炎る</t>
  </si>
  <si>
    <t xml:space="preserve"> 萎</t>
  </si>
  <si>
    <t xml:space="preserve"> 他</t>
  </si>
  <si>
    <t>マ</t>
  </si>
  <si>
    <t>症汚</t>
  </si>
  <si>
    <t xml:space="preserve"> 縮</t>
  </si>
  <si>
    <t>度</t>
  </si>
  <si>
    <t xml:space="preserve"> 病</t>
  </si>
  <si>
    <t xml:space="preserve"> 風</t>
  </si>
  <si>
    <t>病</t>
  </si>
  <si>
    <t xml:space="preserve"> 症</t>
  </si>
  <si>
    <t xml:space="preserve"> 疸</t>
  </si>
  <si>
    <t xml:space="preserve"> 瘍</t>
  </si>
  <si>
    <t xml:space="preserve">  染</t>
  </si>
  <si>
    <t xml:space="preserve"> </t>
  </si>
  <si>
    <t>禁    止</t>
  </si>
  <si>
    <t xml:space="preserve"> ・</t>
  </si>
  <si>
    <t xml:space="preserve"> 牛</t>
  </si>
  <si>
    <t>全部廃棄</t>
  </si>
  <si>
    <t>一部廃棄</t>
  </si>
  <si>
    <t xml:space="preserve"> と</t>
  </si>
  <si>
    <t xml:space="preserve"> く</t>
  </si>
  <si>
    <t xml:space="preserve"> 馬</t>
  </si>
  <si>
    <t xml:space="preserve"> め</t>
  </si>
  <si>
    <t xml:space="preserve"> ん</t>
  </si>
  <si>
    <t xml:space="preserve"> 羊</t>
  </si>
  <si>
    <t xml:space="preserve"> 山</t>
  </si>
  <si>
    <t xml:space="preserve">禁    止 </t>
  </si>
  <si>
    <t xml:space="preserve"> 計</t>
  </si>
  <si>
    <t>牛</t>
  </si>
  <si>
    <t>と  く</t>
  </si>
  <si>
    <t>馬</t>
  </si>
  <si>
    <t>仔  馬</t>
  </si>
  <si>
    <t>豚</t>
  </si>
  <si>
    <t>めん羊</t>
  </si>
  <si>
    <t>山  羊</t>
  </si>
  <si>
    <t>総  数</t>
  </si>
  <si>
    <t>　ウ　処分状況の推移（Ｔ１２－１２）</t>
  </si>
  <si>
    <t>検   査   頭   数  　A</t>
  </si>
  <si>
    <t>禁 止 頭 数</t>
  </si>
  <si>
    <t>全部廃棄頭数 B</t>
  </si>
  <si>
    <t>一部廃棄頭数 C</t>
  </si>
  <si>
    <t>全部廃棄率 B/A</t>
  </si>
  <si>
    <t>一部廃棄率 C/A</t>
  </si>
  <si>
    <t>全部廃棄率</t>
  </si>
  <si>
    <t>一部廃棄率</t>
  </si>
  <si>
    <t>*　処分率の県欄は岐阜市を含む</t>
  </si>
  <si>
    <t>年</t>
  </si>
  <si>
    <t>度</t>
  </si>
  <si>
    <t>年度</t>
  </si>
  <si>
    <t>区分＼年度</t>
  </si>
  <si>
    <t>H15</t>
  </si>
  <si>
    <t>H16</t>
  </si>
  <si>
    <t>H17</t>
  </si>
  <si>
    <t>H18</t>
  </si>
  <si>
    <t>（　　延　　</t>
  </si>
  <si>
    <t>　　　　　　　　年度　　　　　　　　　　　　区　　分</t>
  </si>
  <si>
    <t>年度</t>
  </si>
  <si>
    <t xml:space="preserve">  　　そ　  の 　 他　</t>
  </si>
  <si>
    <t>の　　疾　　患</t>
  </si>
  <si>
    <t>　ト</t>
  </si>
  <si>
    <t>そ</t>
  </si>
  <si>
    <t xml:space="preserve">  キ</t>
  </si>
  <si>
    <t>プソ</t>
  </si>
  <si>
    <t>の</t>
  </si>
  <si>
    <t xml:space="preserve"> は</t>
  </si>
  <si>
    <t>他</t>
  </si>
  <si>
    <t>H12</t>
  </si>
  <si>
    <t>H13</t>
  </si>
  <si>
    <t>H14</t>
  </si>
  <si>
    <t>-</t>
  </si>
  <si>
    <t>H19</t>
  </si>
  <si>
    <t>H20</t>
  </si>
  <si>
    <t>-</t>
  </si>
  <si>
    <t>H21</t>
  </si>
  <si>
    <t>-</t>
  </si>
  <si>
    <t>-</t>
  </si>
  <si>
    <t>-</t>
  </si>
  <si>
    <t>-</t>
  </si>
  <si>
    <t>-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</si>
  <si>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</si>
  <si>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</si>
  <si>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</si>
  <si>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</si>
  <si>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</si>
  <si>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</si>
  <si>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</si>
  <si>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</si>
  <si>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処  分</t>
  </si>
  <si>
    <t>実頭数</t>
  </si>
  <si>
    <t>処</t>
  </si>
  <si>
    <t>管</t>
  </si>
  <si>
    <t>分</t>
  </si>
  <si>
    <t>内</t>
  </si>
  <si>
    <t>率</t>
  </si>
  <si>
    <t>県</t>
  </si>
  <si>
    <t>％</t>
  </si>
  <si>
    <t>*</t>
  </si>
  <si>
    <t>-</t>
  </si>
  <si>
    <t xml:space="preserve">- </t>
  </si>
  <si>
    <t xml:space="preserve">- </t>
  </si>
  <si>
    <t xml:space="preserve">- </t>
  </si>
  <si>
    <t xml:space="preserve">- </t>
  </si>
  <si>
    <t xml:space="preserve">- </t>
  </si>
  <si>
    <t>（平成２１年度）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</si>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</sst>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 "/>
    <numFmt numFmtId="181" formatCode="0.0_);[Red]\(0.0\)"/>
    <numFmt numFmtId="182" formatCode="0_);[Red]\(0\)"/>
    <numFmt numFmtId="183" formatCode="0_ "/>
    <numFmt numFmtId="184" formatCode="#,##0_);[Red]\(#,##0\)"/>
    <numFmt numFmtId="185" formatCode="#,##0.0_);[Red]\(#,##0.0\)"/>
    <numFmt numFmtId="186" formatCode="#,##0.00_);[Red]\(#,##0.00\)"/>
    <numFmt numFmtId="187" formatCode="_ * #,##0.0_ ;_ * \-#,##0.0_ ;_ * &quot;-&quot;?_ ;_ @_ "/>
    <numFmt numFmtId="188" formatCode="#,##0;&quot;▲ &quot;#,##0"/>
    <numFmt numFmtId="189" formatCode="#,##0;\-#,##0;\-#"/>
    <numFmt numFmtId="190" formatCode="#,##0.00_ "/>
  </numFmts>
  <fonts count="51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.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9"/>
      <name val="ＭＳ 明朝"/>
      <family val="1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.5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ck"/>
      <top style="thin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ck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ck"/>
      <top style="thin"/>
      <bottom style="double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ck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 style="medium">
        <color indexed="8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medium"/>
    </border>
    <border diagonalDown="1">
      <left style="thick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thin"/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ck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7">
    <xf numFmtId="3" fontId="0" fillId="0" borderId="0" xfId="0" applyNumberFormat="1" applyAlignment="1">
      <alignment/>
    </xf>
    <xf numFmtId="3" fontId="3" fillId="0" borderId="0" xfId="62" applyNumberFormat="1" applyFont="1" applyAlignment="1">
      <alignment horizontal="left"/>
      <protection/>
    </xf>
    <xf numFmtId="3" fontId="8" fillId="0" borderId="0" xfId="62" applyNumberFormat="1" applyAlignment="1">
      <alignment horizontal="center"/>
      <protection/>
    </xf>
    <xf numFmtId="3" fontId="8" fillId="0" borderId="10" xfId="62" applyNumberFormat="1" applyBorder="1" applyAlignment="1" applyProtection="1">
      <alignment horizontal="center"/>
      <protection locked="0"/>
    </xf>
    <xf numFmtId="3" fontId="8" fillId="0" borderId="11" xfId="62" applyNumberFormat="1" applyBorder="1" applyAlignment="1" applyProtection="1">
      <alignment horizontal="center"/>
      <protection locked="0"/>
    </xf>
    <xf numFmtId="3" fontId="8" fillId="0" borderId="0" xfId="62" applyNumberFormat="1" applyAlignment="1">
      <alignment/>
      <protection/>
    </xf>
    <xf numFmtId="3" fontId="8" fillId="0" borderId="0" xfId="62" applyNumberFormat="1" applyAlignment="1">
      <alignment horizontal="right"/>
      <protection/>
    </xf>
    <xf numFmtId="3" fontId="8" fillId="0" borderId="0" xfId="62" applyNumberFormat="1">
      <alignment/>
      <protection/>
    </xf>
    <xf numFmtId="3" fontId="5" fillId="0" borderId="12" xfId="62" applyNumberFormat="1" applyFont="1" applyBorder="1" applyAlignment="1">
      <alignment horizontal="center"/>
      <protection/>
    </xf>
    <xf numFmtId="3" fontId="5" fillId="0" borderId="12" xfId="62" applyNumberFormat="1" applyFont="1" applyBorder="1" applyAlignment="1" applyProtection="1">
      <alignment/>
      <protection locked="0"/>
    </xf>
    <xf numFmtId="3" fontId="5" fillId="0" borderId="12" xfId="62" applyNumberFormat="1" applyFont="1" applyBorder="1" applyAlignment="1" applyProtection="1">
      <alignment horizontal="center"/>
      <protection locked="0"/>
    </xf>
    <xf numFmtId="3" fontId="8" fillId="0" borderId="13" xfId="62" applyNumberFormat="1" applyBorder="1" applyAlignment="1">
      <alignment horizontal="center"/>
      <protection/>
    </xf>
    <xf numFmtId="3" fontId="8" fillId="0" borderId="0" xfId="62" applyNumberFormat="1" applyBorder="1" applyAlignment="1">
      <alignment horizontal="center"/>
      <protection/>
    </xf>
    <xf numFmtId="3" fontId="3" fillId="0" borderId="0" xfId="62" applyNumberFormat="1" applyFont="1">
      <alignment/>
      <protection/>
    </xf>
    <xf numFmtId="3" fontId="2" fillId="0" borderId="0" xfId="62" applyNumberFormat="1" applyFont="1" applyAlignment="1">
      <alignment horizontal="right"/>
      <protection/>
    </xf>
    <xf numFmtId="3" fontId="8" fillId="0" borderId="0" xfId="62" applyNumberFormat="1" applyProtection="1">
      <alignment/>
      <protection locked="0"/>
    </xf>
    <xf numFmtId="3" fontId="8" fillId="0" borderId="14" xfId="62" applyNumberFormat="1" applyBorder="1">
      <alignment/>
      <protection/>
    </xf>
    <xf numFmtId="3" fontId="8" fillId="0" borderId="15" xfId="62" applyNumberFormat="1" applyBorder="1">
      <alignment/>
      <protection/>
    </xf>
    <xf numFmtId="3" fontId="8" fillId="0" borderId="13" xfId="62" applyNumberFormat="1" applyBorder="1">
      <alignment/>
      <protection/>
    </xf>
    <xf numFmtId="3" fontId="5" fillId="0" borderId="16" xfId="62" applyNumberFormat="1" applyFont="1" applyBorder="1">
      <alignment/>
      <protection/>
    </xf>
    <xf numFmtId="3" fontId="5" fillId="0" borderId="13" xfId="62" applyNumberFormat="1" applyFont="1" applyBorder="1">
      <alignment/>
      <protection/>
    </xf>
    <xf numFmtId="3" fontId="5" fillId="0" borderId="17" xfId="62" applyNumberFormat="1" applyFont="1" applyBorder="1">
      <alignment/>
      <protection/>
    </xf>
    <xf numFmtId="3" fontId="5" fillId="0" borderId="13" xfId="62" applyNumberFormat="1" applyFont="1" applyBorder="1" applyAlignment="1">
      <alignment horizontal="right"/>
      <protection/>
    </xf>
    <xf numFmtId="3" fontId="8" fillId="0" borderId="0" xfId="62" applyNumberFormat="1" applyBorder="1">
      <alignment/>
      <protection/>
    </xf>
    <xf numFmtId="3" fontId="8" fillId="0" borderId="18" xfId="62" applyNumberFormat="1" applyBorder="1">
      <alignment/>
      <protection/>
    </xf>
    <xf numFmtId="3" fontId="8" fillId="0" borderId="19" xfId="62" applyNumberFormat="1" applyBorder="1">
      <alignment/>
      <protection/>
    </xf>
    <xf numFmtId="3" fontId="8" fillId="0" borderId="20" xfId="62" applyNumberFormat="1" applyBorder="1">
      <alignment/>
      <protection/>
    </xf>
    <xf numFmtId="3" fontId="5" fillId="0" borderId="21" xfId="62" applyNumberFormat="1" applyFont="1" applyBorder="1">
      <alignment/>
      <protection/>
    </xf>
    <xf numFmtId="3" fontId="5" fillId="0" borderId="22" xfId="62" applyNumberFormat="1" applyFont="1" applyBorder="1">
      <alignment/>
      <protection/>
    </xf>
    <xf numFmtId="3" fontId="5" fillId="0" borderId="23" xfId="62" applyNumberFormat="1" applyFont="1" applyBorder="1">
      <alignment/>
      <protection/>
    </xf>
    <xf numFmtId="3" fontId="5" fillId="0" borderId="22" xfId="62" applyNumberFormat="1" applyFont="1" applyBorder="1" applyAlignment="1">
      <alignment horizontal="right"/>
      <protection/>
    </xf>
    <xf numFmtId="3" fontId="8" fillId="0" borderId="0" xfId="62" applyNumberFormat="1" applyBorder="1" applyProtection="1">
      <alignment/>
      <protection locked="0"/>
    </xf>
    <xf numFmtId="3" fontId="5" fillId="0" borderId="19" xfId="62" applyNumberFormat="1" applyFont="1" applyBorder="1">
      <alignment/>
      <protection/>
    </xf>
    <xf numFmtId="3" fontId="5" fillId="0" borderId="0" xfId="62" applyNumberFormat="1" applyFont="1">
      <alignment/>
      <protection/>
    </xf>
    <xf numFmtId="3" fontId="5" fillId="0" borderId="24" xfId="62" applyNumberFormat="1" applyFont="1" applyBorder="1">
      <alignment/>
      <protection/>
    </xf>
    <xf numFmtId="3" fontId="5" fillId="0" borderId="24" xfId="62" applyNumberFormat="1" applyFont="1" applyBorder="1" applyAlignment="1">
      <alignment horizontal="center"/>
      <protection/>
    </xf>
    <xf numFmtId="3" fontId="5" fillId="0" borderId="23" xfId="62" applyNumberFormat="1" applyFont="1" applyBorder="1" applyAlignment="1">
      <alignment horizontal="center"/>
      <protection/>
    </xf>
    <xf numFmtId="3" fontId="5" fillId="0" borderId="0" xfId="62" applyNumberFormat="1" applyFont="1" applyBorder="1" applyAlignment="1">
      <alignment horizontal="center"/>
      <protection/>
    </xf>
    <xf numFmtId="3" fontId="5" fillId="0" borderId="25" xfId="62" applyNumberFormat="1" applyFont="1" applyBorder="1" applyProtection="1">
      <alignment/>
      <protection locked="0"/>
    </xf>
    <xf numFmtId="3" fontId="5" fillId="0" borderId="26" xfId="62" applyNumberFormat="1" applyFont="1" applyBorder="1">
      <alignment/>
      <protection/>
    </xf>
    <xf numFmtId="3" fontId="5" fillId="0" borderId="25" xfId="62" applyNumberFormat="1" applyFont="1" applyBorder="1">
      <alignment/>
      <protection/>
    </xf>
    <xf numFmtId="3" fontId="5" fillId="0" borderId="25" xfId="62" applyNumberFormat="1" applyFont="1" applyBorder="1" applyAlignment="1">
      <alignment horizontal="center"/>
      <protection/>
    </xf>
    <xf numFmtId="3" fontId="5" fillId="0" borderId="19" xfId="62" applyNumberFormat="1" applyFont="1" applyBorder="1" applyAlignment="1">
      <alignment horizontal="center"/>
      <protection/>
    </xf>
    <xf numFmtId="3" fontId="8" fillId="0" borderId="0" xfId="62" applyNumberFormat="1" applyBorder="1" applyAlignment="1" applyProtection="1">
      <alignment horizontal="center"/>
      <protection locked="0"/>
    </xf>
    <xf numFmtId="3" fontId="8" fillId="0" borderId="27" xfId="62" applyNumberFormat="1" applyBorder="1">
      <alignment/>
      <protection/>
    </xf>
    <xf numFmtId="3" fontId="5" fillId="0" borderId="28" xfId="62" applyNumberFormat="1" applyFont="1" applyBorder="1">
      <alignment/>
      <protection/>
    </xf>
    <xf numFmtId="3" fontId="8" fillId="0" borderId="29" xfId="62" applyNumberFormat="1" applyBorder="1">
      <alignment/>
      <protection/>
    </xf>
    <xf numFmtId="3" fontId="8" fillId="0" borderId="30" xfId="62" applyNumberFormat="1" applyBorder="1">
      <alignment/>
      <protection/>
    </xf>
    <xf numFmtId="3" fontId="8" fillId="0" borderId="31" xfId="62" applyNumberFormat="1" applyBorder="1">
      <alignment/>
      <protection/>
    </xf>
    <xf numFmtId="3" fontId="8" fillId="0" borderId="23" xfId="62" applyNumberFormat="1" applyBorder="1">
      <alignment/>
      <protection/>
    </xf>
    <xf numFmtId="3" fontId="8" fillId="0" borderId="22" xfId="62" applyNumberFormat="1" applyBorder="1">
      <alignment/>
      <protection/>
    </xf>
    <xf numFmtId="3" fontId="8" fillId="0" borderId="0" xfId="62" applyNumberFormat="1" applyBorder="1" applyAlignment="1" applyProtection="1">
      <alignment horizontal="right"/>
      <protection locked="0"/>
    </xf>
    <xf numFmtId="3" fontId="8" fillId="0" borderId="32" xfId="62" applyNumberFormat="1" applyBorder="1">
      <alignment/>
      <protection/>
    </xf>
    <xf numFmtId="3" fontId="8" fillId="0" borderId="33" xfId="62" applyNumberFormat="1" applyBorder="1">
      <alignment/>
      <protection/>
    </xf>
    <xf numFmtId="3" fontId="8" fillId="0" borderId="34" xfId="62" applyNumberFormat="1" applyBorder="1">
      <alignment/>
      <protection/>
    </xf>
    <xf numFmtId="3" fontId="8" fillId="0" borderId="13" xfId="62" applyNumberFormat="1" applyBorder="1" applyAlignment="1">
      <alignment horizontal="right"/>
      <protection/>
    </xf>
    <xf numFmtId="3" fontId="2" fillId="0" borderId="19" xfId="62" applyNumberFormat="1" applyFont="1" applyBorder="1" applyAlignment="1" applyProtection="1">
      <alignment horizontal="center" vertical="center"/>
      <protection locked="0"/>
    </xf>
    <xf numFmtId="3" fontId="2" fillId="0" borderId="0" xfId="62" applyNumberFormat="1" applyFont="1" applyAlignment="1">
      <alignment horizontal="center" vertical="center"/>
      <protection/>
    </xf>
    <xf numFmtId="3" fontId="8" fillId="0" borderId="0" xfId="62" applyNumberFormat="1" applyAlignment="1">
      <alignment horizontal="center" vertical="center"/>
      <protection/>
    </xf>
    <xf numFmtId="184" fontId="8" fillId="0" borderId="0" xfId="62" applyNumberFormat="1">
      <alignment/>
      <protection/>
    </xf>
    <xf numFmtId="186" fontId="8" fillId="0" borderId="0" xfId="62" applyNumberFormat="1">
      <alignment/>
      <protection/>
    </xf>
    <xf numFmtId="3" fontId="5" fillId="0" borderId="0" xfId="62" applyNumberFormat="1" applyFont="1" applyBorder="1" applyProtection="1">
      <alignment/>
      <protection locked="0"/>
    </xf>
    <xf numFmtId="3" fontId="5" fillId="0" borderId="0" xfId="62" applyNumberFormat="1" applyFont="1" applyBorder="1">
      <alignment/>
      <protection/>
    </xf>
    <xf numFmtId="184" fontId="8" fillId="0" borderId="0" xfId="62" applyNumberFormat="1" applyBorder="1">
      <alignment/>
      <protection/>
    </xf>
    <xf numFmtId="2" fontId="8" fillId="0" borderId="0" xfId="62" applyNumberFormat="1">
      <alignment/>
      <protection/>
    </xf>
    <xf numFmtId="3" fontId="5" fillId="0" borderId="19" xfId="62" applyNumberFormat="1" applyFont="1" applyBorder="1" applyProtection="1">
      <alignment/>
      <protection locked="0"/>
    </xf>
    <xf numFmtId="3" fontId="5" fillId="0" borderId="19" xfId="62" applyNumberFormat="1" applyFont="1" applyBorder="1" applyAlignment="1" applyProtection="1">
      <alignment horizontal="center"/>
      <protection locked="0"/>
    </xf>
    <xf numFmtId="3" fontId="8" fillId="0" borderId="35" xfId="62" applyNumberFormat="1" applyBorder="1" applyAlignment="1" applyProtection="1">
      <alignment horizontal="center"/>
      <protection locked="0"/>
    </xf>
    <xf numFmtId="3" fontId="5" fillId="0" borderId="36" xfId="62" applyNumberFormat="1" applyFont="1" applyBorder="1" applyAlignment="1">
      <alignment horizontal="center"/>
      <protection/>
    </xf>
    <xf numFmtId="3" fontId="5" fillId="0" borderId="37" xfId="62" applyNumberFormat="1" applyFont="1" applyBorder="1" applyAlignment="1">
      <alignment horizontal="center"/>
      <protection/>
    </xf>
    <xf numFmtId="3" fontId="5" fillId="0" borderId="38" xfId="62" applyNumberFormat="1" applyFont="1" applyBorder="1" applyAlignment="1">
      <alignment horizontal="center"/>
      <protection/>
    </xf>
    <xf numFmtId="3" fontId="8" fillId="0" borderId="39" xfId="62" applyNumberFormat="1" applyBorder="1" applyAlignment="1" applyProtection="1">
      <alignment horizontal="center"/>
      <protection locked="0"/>
    </xf>
    <xf numFmtId="180" fontId="5" fillId="0" borderId="12" xfId="62" applyNumberFormat="1" applyFont="1" applyBorder="1" applyAlignment="1">
      <alignment horizontal="center"/>
      <protection/>
    </xf>
    <xf numFmtId="180" fontId="8" fillId="0" borderId="0" xfId="62" applyNumberFormat="1" applyFont="1" applyAlignment="1">
      <alignment horizontal="center"/>
      <protection/>
    </xf>
    <xf numFmtId="3" fontId="8" fillId="33" borderId="29" xfId="62" applyNumberFormat="1" applyFill="1" applyBorder="1">
      <alignment/>
      <protection/>
    </xf>
    <xf numFmtId="3" fontId="8" fillId="33" borderId="30" xfId="62" applyNumberFormat="1" applyFill="1" applyBorder="1">
      <alignment/>
      <protection/>
    </xf>
    <xf numFmtId="3" fontId="8" fillId="33" borderId="31" xfId="62" applyNumberFormat="1" applyFill="1" applyBorder="1">
      <alignment/>
      <protection/>
    </xf>
    <xf numFmtId="3" fontId="8" fillId="33" borderId="18" xfId="62" applyNumberFormat="1" applyFill="1" applyBorder="1">
      <alignment/>
      <protection/>
    </xf>
    <xf numFmtId="3" fontId="8" fillId="33" borderId="23" xfId="62" applyNumberFormat="1" applyFill="1" applyBorder="1">
      <alignment/>
      <protection/>
    </xf>
    <xf numFmtId="3" fontId="8" fillId="33" borderId="22" xfId="62" applyNumberFormat="1" applyFill="1" applyBorder="1">
      <alignment/>
      <protection/>
    </xf>
    <xf numFmtId="180" fontId="12" fillId="0" borderId="40" xfId="62" applyNumberFormat="1" applyFont="1" applyBorder="1" applyAlignment="1" applyProtection="1" quotePrefix="1">
      <alignment horizontal="right"/>
      <protection locked="0"/>
    </xf>
    <xf numFmtId="180" fontId="13" fillId="0" borderId="30" xfId="62" applyNumberFormat="1" applyFont="1" applyBorder="1" applyAlignment="1">
      <alignment horizontal="right"/>
      <protection/>
    </xf>
    <xf numFmtId="180" fontId="12" fillId="0" borderId="30" xfId="62" applyNumberFormat="1" applyFont="1" applyBorder="1" applyAlignment="1" applyProtection="1" quotePrefix="1">
      <alignment horizontal="right"/>
      <protection locked="0"/>
    </xf>
    <xf numFmtId="180" fontId="12" fillId="0" borderId="41" xfId="62" applyNumberFormat="1" applyFont="1" applyBorder="1" applyAlignment="1" applyProtection="1" quotePrefix="1">
      <alignment horizontal="right"/>
      <protection locked="0"/>
    </xf>
    <xf numFmtId="180" fontId="12" fillId="0" borderId="42" xfId="62" applyNumberFormat="1" applyFont="1" applyBorder="1" applyAlignment="1" applyProtection="1" quotePrefix="1">
      <alignment horizontal="right"/>
      <protection locked="0"/>
    </xf>
    <xf numFmtId="180" fontId="12" fillId="0" borderId="43" xfId="62" applyNumberFormat="1" applyFont="1" applyBorder="1" applyAlignment="1" applyProtection="1" quotePrefix="1">
      <alignment horizontal="right"/>
      <protection locked="0"/>
    </xf>
    <xf numFmtId="180" fontId="12" fillId="0" borderId="44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>
      <alignment horizontal="right"/>
      <protection/>
    </xf>
    <xf numFmtId="180" fontId="12" fillId="0" borderId="23" xfId="62" applyNumberFormat="1" applyFont="1" applyBorder="1" applyAlignment="1" applyProtection="1" quotePrefix="1">
      <alignment horizontal="right"/>
      <protection locked="0"/>
    </xf>
    <xf numFmtId="180" fontId="12" fillId="0" borderId="24" xfId="62" applyNumberFormat="1" applyFont="1" applyBorder="1" applyAlignment="1" applyProtection="1" quotePrefix="1">
      <alignment horizontal="right"/>
      <protection locked="0"/>
    </xf>
    <xf numFmtId="180" fontId="12" fillId="0" borderId="45" xfId="62" applyNumberFormat="1" applyFont="1" applyBorder="1" applyAlignment="1" applyProtection="1" quotePrefix="1">
      <alignment horizontal="right"/>
      <protection locked="0"/>
    </xf>
    <xf numFmtId="180" fontId="12" fillId="0" borderId="46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 applyProtection="1">
      <alignment horizontal="right"/>
      <protection locked="0"/>
    </xf>
    <xf numFmtId="180" fontId="12" fillId="0" borderId="47" xfId="62" applyNumberFormat="1" applyFont="1" applyBorder="1" applyAlignment="1" applyProtection="1" quotePrefix="1">
      <alignment horizontal="right"/>
      <protection locked="0"/>
    </xf>
    <xf numFmtId="180" fontId="13" fillId="0" borderId="24" xfId="62" applyNumberFormat="1" applyFont="1" applyBorder="1" applyAlignment="1" applyProtection="1">
      <alignment horizontal="right"/>
      <protection locked="0"/>
    </xf>
    <xf numFmtId="180" fontId="12" fillId="0" borderId="48" xfId="62" applyNumberFormat="1" applyFont="1" applyBorder="1" applyAlignment="1" applyProtection="1" quotePrefix="1">
      <alignment horizontal="right"/>
      <protection locked="0"/>
    </xf>
    <xf numFmtId="180" fontId="12" fillId="0" borderId="49" xfId="62" applyNumberFormat="1" applyFont="1" applyBorder="1" applyAlignment="1" applyProtection="1" quotePrefix="1">
      <alignment horizontal="right"/>
      <protection locked="0"/>
    </xf>
    <xf numFmtId="180" fontId="13" fillId="0" borderId="44" xfId="62" applyNumberFormat="1" applyFont="1" applyBorder="1" applyAlignment="1">
      <alignment horizontal="right"/>
      <protection/>
    </xf>
    <xf numFmtId="180" fontId="12" fillId="0" borderId="50" xfId="62" applyNumberFormat="1" applyFont="1" applyBorder="1" applyAlignment="1" applyProtection="1" quotePrefix="1">
      <alignment horizontal="right"/>
      <protection locked="0"/>
    </xf>
    <xf numFmtId="180" fontId="12" fillId="0" borderId="19" xfId="62" applyNumberFormat="1" applyFont="1" applyBorder="1" applyAlignment="1" applyProtection="1" quotePrefix="1">
      <alignment horizontal="right"/>
      <protection locked="0"/>
    </xf>
    <xf numFmtId="180" fontId="12" fillId="0" borderId="25" xfId="62" applyNumberFormat="1" applyFont="1" applyBorder="1" applyAlignment="1" applyProtection="1" quotePrefix="1">
      <alignment horizontal="right"/>
      <protection locked="0"/>
    </xf>
    <xf numFmtId="180" fontId="12" fillId="0" borderId="51" xfId="62" applyNumberFormat="1" applyFont="1" applyBorder="1" applyAlignment="1" applyProtection="1" quotePrefix="1">
      <alignment horizontal="right"/>
      <protection locked="0"/>
    </xf>
    <xf numFmtId="180" fontId="12" fillId="0" borderId="52" xfId="62" applyNumberFormat="1" applyFont="1" applyBorder="1" applyAlignment="1" applyProtection="1" quotePrefix="1">
      <alignment horizontal="right"/>
      <protection locked="0"/>
    </xf>
    <xf numFmtId="180" fontId="12" fillId="0" borderId="53" xfId="62" applyNumberFormat="1" applyFont="1" applyBorder="1" applyAlignment="1" applyProtection="1" quotePrefix="1">
      <alignment horizontal="right"/>
      <protection locked="0"/>
    </xf>
    <xf numFmtId="180" fontId="12" fillId="0" borderId="54" xfId="62" applyNumberFormat="1" applyFont="1" applyBorder="1" applyAlignment="1" applyProtection="1" quotePrefix="1">
      <alignment horizontal="right"/>
      <protection locked="0"/>
    </xf>
    <xf numFmtId="184" fontId="12" fillId="0" borderId="19" xfId="62" applyNumberFormat="1" applyFont="1" applyBorder="1" applyAlignment="1" applyProtection="1">
      <alignment horizontal="right"/>
      <protection locked="0"/>
    </xf>
    <xf numFmtId="3" fontId="12" fillId="0" borderId="23" xfId="62" applyNumberFormat="1" applyFont="1" applyBorder="1">
      <alignment/>
      <protection/>
    </xf>
    <xf numFmtId="3" fontId="12" fillId="0" borderId="22" xfId="62" applyNumberFormat="1" applyFont="1" applyBorder="1">
      <alignment/>
      <protection/>
    </xf>
    <xf numFmtId="3" fontId="12" fillId="0" borderId="18" xfId="62" applyNumberFormat="1" applyFont="1" applyBorder="1" applyAlignment="1">
      <alignment/>
      <protection/>
    </xf>
    <xf numFmtId="3" fontId="12" fillId="0" borderId="0" xfId="62" applyNumberFormat="1" applyFont="1" applyBorder="1" applyAlignment="1">
      <alignment/>
      <protection/>
    </xf>
    <xf numFmtId="3" fontId="12" fillId="0" borderId="29" xfId="62" applyNumberFormat="1" applyFont="1" applyBorder="1" applyAlignment="1">
      <alignment horizontal="center"/>
      <protection/>
    </xf>
    <xf numFmtId="3" fontId="12" fillId="0" borderId="30" xfId="62" applyNumberFormat="1" applyFont="1" applyBorder="1" applyAlignment="1">
      <alignment horizontal="center"/>
      <protection/>
    </xf>
    <xf numFmtId="3" fontId="12" fillId="0" borderId="30" xfId="62" applyNumberFormat="1" applyFont="1" applyBorder="1">
      <alignment/>
      <protection/>
    </xf>
    <xf numFmtId="3" fontId="12" fillId="0" borderId="31" xfId="62" applyNumberFormat="1" applyFont="1" applyBorder="1">
      <alignment/>
      <protection/>
    </xf>
    <xf numFmtId="186" fontId="12" fillId="0" borderId="19" xfId="62" applyNumberFormat="1" applyFont="1" applyBorder="1" applyAlignment="1">
      <alignment horizontal="right"/>
      <protection/>
    </xf>
    <xf numFmtId="3" fontId="12" fillId="0" borderId="18" xfId="62" applyNumberFormat="1" applyFont="1" applyBorder="1" applyAlignment="1">
      <alignment horizontal="center"/>
      <protection/>
    </xf>
    <xf numFmtId="3" fontId="12" fillId="0" borderId="19" xfId="62" applyNumberFormat="1" applyFont="1" applyBorder="1" applyAlignment="1">
      <alignment horizontal="center"/>
      <protection/>
    </xf>
    <xf numFmtId="3" fontId="12" fillId="0" borderId="23" xfId="62" applyNumberFormat="1" applyFont="1" applyBorder="1" applyAlignment="1">
      <alignment horizontal="center"/>
      <protection/>
    </xf>
    <xf numFmtId="186" fontId="12" fillId="0" borderId="19" xfId="62" applyNumberFormat="1" applyFont="1" applyBorder="1" applyAlignment="1" applyProtection="1">
      <alignment horizontal="right"/>
      <protection locked="0"/>
    </xf>
    <xf numFmtId="3" fontId="12" fillId="0" borderId="55" xfId="62" applyNumberFormat="1" applyFont="1" applyBorder="1" applyAlignment="1">
      <alignment horizontal="center"/>
      <protection/>
    </xf>
    <xf numFmtId="3" fontId="12" fillId="0" borderId="56" xfId="62" applyNumberFormat="1" applyFont="1" applyBorder="1" applyAlignment="1">
      <alignment horizontal="center"/>
      <protection/>
    </xf>
    <xf numFmtId="3" fontId="12" fillId="0" borderId="57" xfId="62" applyNumberFormat="1" applyFont="1" applyBorder="1">
      <alignment/>
      <protection/>
    </xf>
    <xf numFmtId="3" fontId="12" fillId="0" borderId="58" xfId="62" applyNumberFormat="1" applyFont="1" applyBorder="1">
      <alignment/>
      <protection/>
    </xf>
    <xf numFmtId="180" fontId="14" fillId="0" borderId="59" xfId="62" applyNumberFormat="1" applyFont="1" applyBorder="1" applyAlignment="1" applyProtection="1">
      <alignment horizontal="right"/>
      <protection locked="0"/>
    </xf>
    <xf numFmtId="180" fontId="14" fillId="0" borderId="59" xfId="62" applyNumberFormat="1" applyFont="1" applyBorder="1" applyAlignment="1">
      <alignment horizontal="right"/>
      <protection/>
    </xf>
    <xf numFmtId="3" fontId="14" fillId="0" borderId="0" xfId="62" applyNumberFormat="1" applyFont="1" applyAlignment="1">
      <alignment horizontal="center"/>
      <protection/>
    </xf>
    <xf numFmtId="180" fontId="13" fillId="0" borderId="60" xfId="62" applyNumberFormat="1" applyFont="1" applyBorder="1" applyAlignment="1">
      <alignment horizontal="center"/>
      <protection/>
    </xf>
    <xf numFmtId="180" fontId="13" fillId="0" borderId="61" xfId="62" applyNumberFormat="1" applyFont="1" applyBorder="1" applyAlignment="1">
      <alignment horizontal="center"/>
      <protection/>
    </xf>
    <xf numFmtId="180" fontId="14" fillId="0" borderId="62" xfId="62" applyNumberFormat="1" applyFont="1" applyBorder="1" applyAlignment="1" applyProtection="1">
      <alignment horizontal="right"/>
      <protection locked="0"/>
    </xf>
    <xf numFmtId="180" fontId="14" fillId="0" borderId="62" xfId="62" applyNumberFormat="1" applyFont="1" applyBorder="1" applyAlignment="1">
      <alignment horizontal="right"/>
      <protection/>
    </xf>
    <xf numFmtId="180" fontId="14" fillId="0" borderId="63" xfId="62" applyNumberFormat="1" applyFont="1" applyBorder="1" applyAlignment="1">
      <alignment horizontal="right"/>
      <protection/>
    </xf>
    <xf numFmtId="180" fontId="13" fillId="0" borderId="63" xfId="62" applyNumberFormat="1" applyFont="1" applyBorder="1" applyAlignment="1">
      <alignment horizontal="right"/>
      <protection/>
    </xf>
    <xf numFmtId="180" fontId="13" fillId="0" borderId="64" xfId="62" applyNumberFormat="1" applyFont="1" applyBorder="1" applyAlignment="1">
      <alignment horizontal="right"/>
      <protection/>
    </xf>
    <xf numFmtId="3" fontId="13" fillId="0" borderId="12" xfId="62" applyNumberFormat="1" applyFont="1" applyBorder="1" applyAlignment="1">
      <alignment horizontal="center"/>
      <protection/>
    </xf>
    <xf numFmtId="180" fontId="13" fillId="0" borderId="12" xfId="62" applyNumberFormat="1" applyFont="1" applyBorder="1" applyAlignment="1">
      <alignment horizontal="center"/>
      <protection/>
    </xf>
    <xf numFmtId="180" fontId="12" fillId="33" borderId="40" xfId="62" applyNumberFormat="1" applyFont="1" applyFill="1" applyBorder="1" applyAlignment="1" applyProtection="1" quotePrefix="1">
      <alignment horizontal="right"/>
      <protection locked="0"/>
    </xf>
    <xf numFmtId="180" fontId="12" fillId="33" borderId="30" xfId="62" applyNumberFormat="1" applyFont="1" applyFill="1" applyBorder="1" applyAlignment="1" applyProtection="1" quotePrefix="1">
      <alignment horizontal="right"/>
      <protection locked="0"/>
    </xf>
    <xf numFmtId="180" fontId="13" fillId="33" borderId="30" xfId="62" applyNumberFormat="1" applyFont="1" applyFill="1" applyBorder="1" applyAlignment="1">
      <alignment horizontal="right"/>
      <protection/>
    </xf>
    <xf numFmtId="180" fontId="12" fillId="33" borderId="44" xfId="62" applyNumberFormat="1" applyFont="1" applyFill="1" applyBorder="1" applyAlignment="1" applyProtection="1" quotePrefix="1">
      <alignment horizontal="right"/>
      <protection locked="0"/>
    </xf>
    <xf numFmtId="180" fontId="12" fillId="33" borderId="23" xfId="62" applyNumberFormat="1" applyFont="1" applyFill="1" applyBorder="1" applyAlignment="1" applyProtection="1" quotePrefix="1">
      <alignment horizontal="right"/>
      <protection locked="0"/>
    </xf>
    <xf numFmtId="180" fontId="13" fillId="33" borderId="44" xfId="62" applyNumberFormat="1" applyFont="1" applyFill="1" applyBorder="1" applyAlignment="1">
      <alignment horizontal="right"/>
      <protection/>
    </xf>
    <xf numFmtId="180" fontId="13" fillId="33" borderId="23" xfId="62" applyNumberFormat="1" applyFont="1" applyFill="1" applyBorder="1" applyAlignment="1">
      <alignment horizontal="right"/>
      <protection/>
    </xf>
    <xf numFmtId="180" fontId="13" fillId="33" borderId="23" xfId="62" applyNumberFormat="1" applyFont="1" applyFill="1" applyBorder="1" applyAlignment="1" applyProtection="1">
      <alignment horizontal="right"/>
      <protection locked="0"/>
    </xf>
    <xf numFmtId="180" fontId="12" fillId="0" borderId="65" xfId="62" applyNumberFormat="1" applyFont="1" applyBorder="1" applyAlignment="1" applyProtection="1" quotePrefix="1">
      <alignment horizontal="right"/>
      <protection locked="0"/>
    </xf>
    <xf numFmtId="180" fontId="12" fillId="0" borderId="66" xfId="62" applyNumberFormat="1" applyFont="1" applyBorder="1" applyAlignment="1" applyProtection="1" quotePrefix="1">
      <alignment horizontal="right"/>
      <protection locked="0"/>
    </xf>
    <xf numFmtId="180" fontId="13" fillId="0" borderId="66" xfId="62" applyNumberFormat="1" applyFont="1" applyBorder="1" applyAlignment="1">
      <alignment horizontal="right"/>
      <protection/>
    </xf>
    <xf numFmtId="180" fontId="12" fillId="0" borderId="67" xfId="62" applyNumberFormat="1" applyFont="1" applyBorder="1" applyAlignment="1" applyProtection="1" quotePrefix="1">
      <alignment horizontal="right"/>
      <protection locked="0"/>
    </xf>
    <xf numFmtId="180" fontId="13" fillId="0" borderId="68" xfId="62" applyNumberFormat="1" applyFont="1" applyBorder="1" applyAlignment="1">
      <alignment horizontal="right"/>
      <protection/>
    </xf>
    <xf numFmtId="180" fontId="13" fillId="0" borderId="57" xfId="62" applyNumberFormat="1" applyFont="1" applyBorder="1" applyAlignment="1">
      <alignment horizontal="right"/>
      <protection/>
    </xf>
    <xf numFmtId="180" fontId="12" fillId="0" borderId="57" xfId="62" applyNumberFormat="1" applyFont="1" applyBorder="1" applyAlignment="1" applyProtection="1" quotePrefix="1">
      <alignment horizontal="right"/>
      <protection locked="0"/>
    </xf>
    <xf numFmtId="180" fontId="13" fillId="0" borderId="57" xfId="62" applyNumberFormat="1" applyFont="1" applyBorder="1" applyAlignment="1" applyProtection="1">
      <alignment horizontal="right"/>
      <protection locked="0"/>
    </xf>
    <xf numFmtId="180" fontId="12" fillId="33" borderId="19" xfId="62" applyNumberFormat="1" applyFont="1" applyFill="1" applyBorder="1" applyAlignment="1" applyProtection="1" quotePrefix="1">
      <alignment horizontal="right"/>
      <protection locked="0"/>
    </xf>
    <xf numFmtId="180" fontId="12" fillId="33" borderId="25" xfId="62" applyNumberFormat="1" applyFont="1" applyFill="1" applyBorder="1" applyAlignment="1" applyProtection="1" quotePrefix="1">
      <alignment horizontal="right"/>
      <protection locked="0"/>
    </xf>
    <xf numFmtId="180" fontId="12" fillId="33" borderId="42" xfId="62" applyNumberFormat="1" applyFont="1" applyFill="1" applyBorder="1" applyAlignment="1" applyProtection="1" quotePrefix="1">
      <alignment horizontal="right"/>
      <protection locked="0"/>
    </xf>
    <xf numFmtId="180" fontId="12" fillId="33" borderId="43" xfId="62" applyNumberFormat="1" applyFont="1" applyFill="1" applyBorder="1" applyAlignment="1" applyProtection="1" quotePrefix="1">
      <alignment horizontal="right"/>
      <protection locked="0"/>
    </xf>
    <xf numFmtId="180" fontId="13" fillId="33" borderId="24" xfId="62" applyNumberFormat="1" applyFont="1" applyFill="1" applyBorder="1" applyAlignment="1" applyProtection="1">
      <alignment horizontal="right"/>
      <protection locked="0"/>
    </xf>
    <xf numFmtId="180" fontId="13" fillId="33" borderId="45" xfId="62" applyNumberFormat="1" applyFont="1" applyFill="1" applyBorder="1" applyAlignment="1">
      <alignment horizontal="right"/>
      <protection/>
    </xf>
    <xf numFmtId="180" fontId="13" fillId="33" borderId="46" xfId="62" applyNumberFormat="1" applyFont="1" applyFill="1" applyBorder="1" applyAlignment="1">
      <alignment horizontal="right"/>
      <protection/>
    </xf>
    <xf numFmtId="180" fontId="13" fillId="33" borderId="48" xfId="62" applyNumberFormat="1" applyFont="1" applyFill="1" applyBorder="1" applyAlignment="1">
      <alignment horizontal="right"/>
      <protection/>
    </xf>
    <xf numFmtId="180" fontId="13" fillId="33" borderId="49" xfId="62" applyNumberFormat="1" applyFont="1" applyFill="1" applyBorder="1" applyAlignment="1">
      <alignment horizontal="right"/>
      <protection/>
    </xf>
    <xf numFmtId="180" fontId="13" fillId="0" borderId="50" xfId="62" applyNumberFormat="1" applyFont="1" applyBorder="1" applyAlignment="1" applyProtection="1" quotePrefix="1">
      <alignment horizontal="right"/>
      <protection locked="0"/>
    </xf>
    <xf numFmtId="180" fontId="13" fillId="0" borderId="48" xfId="62" applyNumberFormat="1" applyFont="1" applyBorder="1" applyAlignment="1" applyProtection="1" quotePrefix="1">
      <alignment horizontal="right"/>
      <protection locked="0"/>
    </xf>
    <xf numFmtId="180" fontId="13" fillId="0" borderId="49" xfId="62" applyNumberFormat="1" applyFont="1" applyBorder="1" applyAlignment="1" applyProtection="1" quotePrefix="1">
      <alignment horizontal="right"/>
      <protection locked="0"/>
    </xf>
    <xf numFmtId="180" fontId="12" fillId="0" borderId="69" xfId="62" applyNumberFormat="1" applyFont="1" applyBorder="1" applyAlignment="1" applyProtection="1" quotePrefix="1">
      <alignment horizontal="right"/>
      <protection locked="0"/>
    </xf>
    <xf numFmtId="180" fontId="13" fillId="0" borderId="70" xfId="62" applyNumberFormat="1" applyFont="1" applyBorder="1" applyAlignment="1">
      <alignment horizontal="right"/>
      <protection/>
    </xf>
    <xf numFmtId="180" fontId="13" fillId="0" borderId="45" xfId="62" applyNumberFormat="1" applyFont="1" applyBorder="1" applyAlignment="1">
      <alignment horizontal="right"/>
      <protection/>
    </xf>
    <xf numFmtId="180" fontId="13" fillId="0" borderId="46" xfId="62" applyNumberFormat="1" applyFont="1" applyBorder="1" applyAlignment="1">
      <alignment horizontal="right"/>
      <protection/>
    </xf>
    <xf numFmtId="180" fontId="13" fillId="0" borderId="58" xfId="62" applyNumberFormat="1" applyFont="1" applyBorder="1" applyAlignment="1">
      <alignment horizontal="right"/>
      <protection/>
    </xf>
    <xf numFmtId="180" fontId="13" fillId="0" borderId="71" xfId="62" applyNumberFormat="1" applyFont="1" applyBorder="1" applyAlignment="1">
      <alignment horizontal="right"/>
      <protection/>
    </xf>
    <xf numFmtId="180" fontId="13" fillId="0" borderId="58" xfId="62" applyNumberFormat="1" applyFont="1" applyBorder="1" applyAlignment="1">
      <alignment/>
      <protection/>
    </xf>
    <xf numFmtId="3" fontId="14" fillId="0" borderId="72" xfId="62" applyNumberFormat="1" applyFont="1" applyBorder="1" applyAlignment="1">
      <alignment/>
      <protection/>
    </xf>
    <xf numFmtId="180" fontId="12" fillId="33" borderId="41" xfId="62" applyNumberFormat="1" applyFont="1" applyFill="1" applyBorder="1" applyAlignment="1" applyProtection="1" quotePrefix="1">
      <alignment horizontal="right"/>
      <protection locked="0"/>
    </xf>
    <xf numFmtId="180" fontId="12" fillId="33" borderId="73" xfId="62" applyNumberFormat="1" applyFont="1" applyFill="1" applyBorder="1" applyAlignment="1" applyProtection="1" quotePrefix="1">
      <alignment horizontal="right"/>
      <protection locked="0"/>
    </xf>
    <xf numFmtId="180" fontId="14" fillId="0" borderId="23" xfId="62" applyNumberFormat="1" applyFont="1" applyBorder="1" applyAlignment="1" applyProtection="1" quotePrefix="1">
      <alignment horizontal="right"/>
      <protection locked="0"/>
    </xf>
    <xf numFmtId="180" fontId="12" fillId="33" borderId="24" xfId="62" applyNumberFormat="1" applyFont="1" applyFill="1" applyBorder="1" applyAlignment="1" applyProtection="1" quotePrefix="1">
      <alignment horizontal="right"/>
      <protection locked="0"/>
    </xf>
    <xf numFmtId="180" fontId="12" fillId="0" borderId="74" xfId="62" applyNumberFormat="1" applyFont="1" applyBorder="1" applyAlignment="1" applyProtection="1" quotePrefix="1">
      <alignment horizontal="right"/>
      <protection locked="0"/>
    </xf>
    <xf numFmtId="180" fontId="12" fillId="0" borderId="75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Border="1" applyAlignment="1" applyProtection="1" quotePrefix="1">
      <alignment horizontal="right"/>
      <protection locked="0"/>
    </xf>
    <xf numFmtId="180" fontId="13" fillId="0" borderId="23" xfId="62" applyNumberFormat="1" applyFont="1" applyFill="1" applyBorder="1" applyAlignment="1" applyProtection="1">
      <alignment horizontal="right"/>
      <protection locked="0"/>
    </xf>
    <xf numFmtId="180" fontId="12" fillId="0" borderId="23" xfId="62" applyNumberFormat="1" applyFont="1" applyFill="1" applyBorder="1" applyAlignment="1" applyProtection="1" quotePrefix="1">
      <alignment horizontal="right"/>
      <protection locked="0"/>
    </xf>
    <xf numFmtId="180" fontId="13" fillId="0" borderId="76" xfId="62" applyNumberFormat="1" applyFont="1" applyBorder="1" applyAlignment="1">
      <alignment horizontal="center"/>
      <protection/>
    </xf>
    <xf numFmtId="180" fontId="13" fillId="0" borderId="77" xfId="62" applyNumberFormat="1" applyFont="1" applyBorder="1" applyAlignment="1">
      <alignment horizontal="center"/>
      <protection/>
    </xf>
    <xf numFmtId="186" fontId="12" fillId="0" borderId="78" xfId="62" applyNumberFormat="1" applyFont="1" applyFill="1" applyBorder="1" applyAlignment="1">
      <alignment horizontal="right"/>
      <protection/>
    </xf>
    <xf numFmtId="186" fontId="12" fillId="0" borderId="79" xfId="62" applyNumberFormat="1" applyFont="1" applyFill="1" applyBorder="1" applyAlignment="1">
      <alignment horizontal="right"/>
      <protection/>
    </xf>
    <xf numFmtId="180" fontId="12" fillId="0" borderId="80" xfId="62" applyNumberFormat="1" applyFont="1" applyBorder="1" applyAlignment="1" applyProtection="1" quotePrefix="1">
      <alignment horizontal="right"/>
      <protection locked="0"/>
    </xf>
    <xf numFmtId="180" fontId="12" fillId="0" borderId="81" xfId="62" applyNumberFormat="1" applyFont="1" applyBorder="1" applyAlignment="1" applyProtection="1" quotePrefix="1">
      <alignment horizontal="right"/>
      <protection locked="0"/>
    </xf>
    <xf numFmtId="184" fontId="12" fillId="0" borderId="80" xfId="62" applyNumberFormat="1" applyFont="1" applyFill="1" applyBorder="1" applyAlignment="1">
      <alignment horizontal="right"/>
      <protection/>
    </xf>
    <xf numFmtId="184" fontId="12" fillId="0" borderId="81" xfId="62" applyNumberFormat="1" applyFont="1" applyFill="1" applyBorder="1" applyAlignment="1">
      <alignment horizontal="right"/>
      <protection/>
    </xf>
    <xf numFmtId="184" fontId="12" fillId="0" borderId="82" xfId="62" applyNumberFormat="1" applyFont="1" applyFill="1" applyBorder="1" applyAlignment="1">
      <alignment horizontal="right"/>
      <protection/>
    </xf>
    <xf numFmtId="184" fontId="12" fillId="0" borderId="83" xfId="62" applyNumberFormat="1" applyFont="1" applyFill="1" applyBorder="1" applyAlignment="1">
      <alignment horizontal="right"/>
      <protection/>
    </xf>
    <xf numFmtId="186" fontId="12" fillId="0" borderId="84" xfId="62" applyNumberFormat="1" applyFont="1" applyBorder="1" applyAlignment="1">
      <alignment horizontal="right"/>
      <protection/>
    </xf>
    <xf numFmtId="186" fontId="12" fillId="0" borderId="85" xfId="62" applyNumberFormat="1" applyFont="1" applyBorder="1" applyAlignment="1">
      <alignment horizontal="right"/>
      <protection/>
    </xf>
    <xf numFmtId="3" fontId="5" fillId="0" borderId="11" xfId="62" applyNumberFormat="1" applyFont="1" applyBorder="1" applyAlignment="1" applyProtection="1">
      <alignment horizontal="center"/>
      <protection locked="0"/>
    </xf>
    <xf numFmtId="3" fontId="5" fillId="0" borderId="86" xfId="62" applyNumberFormat="1" applyFont="1" applyBorder="1" applyAlignment="1" applyProtection="1">
      <alignment horizontal="center"/>
      <protection locked="0"/>
    </xf>
    <xf numFmtId="3" fontId="5" fillId="0" borderId="87" xfId="62" applyNumberFormat="1" applyFont="1" applyBorder="1" applyAlignment="1">
      <alignment horizontal="center"/>
      <protection/>
    </xf>
    <xf numFmtId="3" fontId="5" fillId="0" borderId="17" xfId="62" applyNumberFormat="1" applyFont="1" applyBorder="1" applyAlignment="1">
      <alignment horizontal="center"/>
      <protection/>
    </xf>
    <xf numFmtId="3" fontId="5" fillId="0" borderId="88" xfId="62" applyNumberFormat="1" applyFont="1" applyBorder="1" applyAlignment="1">
      <alignment horizontal="center"/>
      <protection/>
    </xf>
    <xf numFmtId="186" fontId="12" fillId="0" borderId="80" xfId="62" applyNumberFormat="1" applyFont="1" applyBorder="1" applyAlignment="1">
      <alignment horizontal="right"/>
      <protection/>
    </xf>
    <xf numFmtId="186" fontId="12" fillId="0" borderId="81" xfId="62" applyNumberFormat="1" applyFont="1" applyBorder="1" applyAlignment="1">
      <alignment horizontal="right"/>
      <protection/>
    </xf>
    <xf numFmtId="186" fontId="12" fillId="0" borderId="80" xfId="62" applyNumberFormat="1" applyFont="1" applyFill="1" applyBorder="1" applyAlignment="1">
      <alignment horizontal="right"/>
      <protection/>
    </xf>
    <xf numFmtId="186" fontId="12" fillId="0" borderId="81" xfId="62" applyNumberFormat="1" applyFont="1" applyFill="1" applyBorder="1" applyAlignment="1">
      <alignment horizontal="right"/>
      <protection/>
    </xf>
    <xf numFmtId="3" fontId="2" fillId="0" borderId="89" xfId="62" applyNumberFormat="1" applyFont="1" applyBorder="1" applyAlignment="1" applyProtection="1">
      <alignment horizontal="center" vertical="center"/>
      <protection locked="0"/>
    </xf>
    <xf numFmtId="3" fontId="2" fillId="0" borderId="90" xfId="62" applyNumberFormat="1" applyFont="1" applyBorder="1" applyAlignment="1" applyProtection="1">
      <alignment horizontal="center" vertical="center"/>
      <protection locked="0"/>
    </xf>
    <xf numFmtId="3" fontId="2" fillId="0" borderId="24" xfId="62" applyNumberFormat="1" applyFont="1" applyBorder="1" applyAlignment="1" applyProtection="1">
      <alignment horizontal="center" vertical="center"/>
      <protection locked="0"/>
    </xf>
    <xf numFmtId="3" fontId="2" fillId="0" borderId="23" xfId="62" applyNumberFormat="1" applyFont="1" applyBorder="1" applyAlignment="1" applyProtection="1">
      <alignment horizontal="center" vertical="center"/>
      <protection locked="0"/>
    </xf>
    <xf numFmtId="186" fontId="12" fillId="0" borderId="91" xfId="62" applyNumberFormat="1" applyFont="1" applyBorder="1" applyAlignment="1">
      <alignment horizontal="right"/>
      <protection/>
    </xf>
    <xf numFmtId="186" fontId="12" fillId="0" borderId="92" xfId="62" applyNumberFormat="1" applyFont="1" applyBorder="1" applyAlignment="1">
      <alignment horizontal="right"/>
      <protection/>
    </xf>
    <xf numFmtId="184" fontId="12" fillId="0" borderId="47" xfId="62" applyNumberFormat="1" applyFont="1" applyBorder="1" applyAlignment="1" applyProtection="1">
      <alignment horizontal="right"/>
      <protection locked="0"/>
    </xf>
    <xf numFmtId="184" fontId="12" fillId="0" borderId="48" xfId="62" applyNumberFormat="1" applyFont="1" applyBorder="1" applyAlignment="1" applyProtection="1">
      <alignment horizontal="right"/>
      <protection locked="0"/>
    </xf>
    <xf numFmtId="184" fontId="12" fillId="0" borderId="93" xfId="62" applyNumberFormat="1" applyFont="1" applyBorder="1" applyAlignment="1" applyProtection="1">
      <alignment horizontal="right"/>
      <protection locked="0"/>
    </xf>
    <xf numFmtId="180" fontId="12" fillId="0" borderId="19" xfId="62" applyNumberFormat="1" applyFont="1" applyBorder="1" applyAlignment="1" applyProtection="1" quotePrefix="1">
      <alignment horizontal="right"/>
      <protection locked="0"/>
    </xf>
    <xf numFmtId="180" fontId="12" fillId="0" borderId="0" xfId="62" applyNumberFormat="1" applyFont="1" applyBorder="1" applyAlignment="1" applyProtection="1" quotePrefix="1">
      <alignment horizontal="right"/>
      <protection locked="0"/>
    </xf>
    <xf numFmtId="180" fontId="12" fillId="0" borderId="94" xfId="62" applyNumberFormat="1" applyFont="1" applyBorder="1" applyAlignment="1" applyProtection="1" quotePrefix="1">
      <alignment horizontal="right"/>
      <protection locked="0"/>
    </xf>
    <xf numFmtId="184" fontId="12" fillId="0" borderId="95" xfId="62" applyNumberFormat="1" applyFont="1" applyBorder="1" applyAlignment="1" applyProtection="1">
      <alignment horizontal="right"/>
      <protection locked="0"/>
    </xf>
    <xf numFmtId="184" fontId="12" fillId="0" borderId="45" xfId="62" applyNumberFormat="1" applyFont="1" applyBorder="1" applyAlignment="1" applyProtection="1">
      <alignment horizontal="right"/>
      <protection locked="0"/>
    </xf>
    <xf numFmtId="184" fontId="12" fillId="0" borderId="96" xfId="62" applyNumberFormat="1" applyFont="1" applyBorder="1" applyAlignment="1" applyProtection="1">
      <alignment horizontal="right"/>
      <protection locked="0"/>
    </xf>
    <xf numFmtId="186" fontId="12" fillId="0" borderId="97" xfId="62" applyNumberFormat="1" applyFont="1" applyBorder="1" applyAlignment="1">
      <alignment horizontal="right"/>
      <protection/>
    </xf>
    <xf numFmtId="186" fontId="12" fillId="0" borderId="98" xfId="62" applyNumberFormat="1" applyFont="1" applyBorder="1" applyAlignment="1">
      <alignment horizontal="right"/>
      <protection/>
    </xf>
    <xf numFmtId="186" fontId="12" fillId="0" borderId="99" xfId="62" applyNumberFormat="1" applyFont="1" applyBorder="1" applyAlignment="1">
      <alignment horizontal="right"/>
      <protection/>
    </xf>
    <xf numFmtId="186" fontId="2" fillId="0" borderId="95" xfId="62" applyNumberFormat="1" applyFont="1" applyFill="1" applyBorder="1" applyAlignment="1">
      <alignment horizontal="right"/>
      <protection/>
    </xf>
    <xf numFmtId="186" fontId="2" fillId="0" borderId="45" xfId="62" applyNumberFormat="1" applyFont="1" applyFill="1" applyBorder="1" applyAlignment="1">
      <alignment horizontal="right"/>
      <protection/>
    </xf>
    <xf numFmtId="186" fontId="2" fillId="0" borderId="96" xfId="62" applyNumberFormat="1" applyFont="1" applyFill="1" applyBorder="1" applyAlignment="1">
      <alignment horizontal="right"/>
      <protection/>
    </xf>
    <xf numFmtId="180" fontId="13" fillId="33" borderId="47" xfId="62" applyNumberFormat="1" applyFont="1" applyFill="1" applyBorder="1" applyAlignment="1" applyProtection="1">
      <alignment horizontal="right"/>
      <protection locked="0"/>
    </xf>
    <xf numFmtId="180" fontId="13" fillId="33" borderId="93" xfId="62" applyNumberFormat="1" applyFont="1" applyFill="1" applyBorder="1" applyAlignment="1" applyProtection="1">
      <alignment horizontal="right"/>
      <protection locked="0"/>
    </xf>
    <xf numFmtId="180" fontId="13" fillId="0" borderId="57" xfId="62" applyNumberFormat="1" applyFont="1" applyBorder="1" applyAlignment="1">
      <alignment horizontal="right"/>
      <protection/>
    </xf>
    <xf numFmtId="180" fontId="13" fillId="0" borderId="100" xfId="62" applyNumberFormat="1" applyFont="1" applyBorder="1" applyAlignment="1">
      <alignment horizontal="right"/>
      <protection/>
    </xf>
    <xf numFmtId="180" fontId="12" fillId="0" borderId="95" xfId="62" applyNumberFormat="1" applyFont="1" applyBorder="1" applyAlignment="1" applyProtection="1" quotePrefix="1">
      <alignment horizontal="right"/>
      <protection locked="0"/>
    </xf>
    <xf numFmtId="180" fontId="12" fillId="0" borderId="96" xfId="62" applyNumberFormat="1" applyFont="1" applyBorder="1" applyAlignment="1" applyProtection="1" quotePrefix="1">
      <alignment horizontal="right"/>
      <protection locked="0"/>
    </xf>
    <xf numFmtId="184" fontId="12" fillId="0" borderId="52" xfId="62" applyNumberFormat="1" applyFont="1" applyBorder="1" applyAlignment="1" applyProtection="1">
      <alignment horizontal="right"/>
      <protection locked="0"/>
    </xf>
    <xf numFmtId="184" fontId="12" fillId="0" borderId="42" xfId="62" applyNumberFormat="1" applyFont="1" applyBorder="1" applyAlignment="1" applyProtection="1">
      <alignment horizontal="right"/>
      <protection locked="0"/>
    </xf>
    <xf numFmtId="184" fontId="12" fillId="0" borderId="101" xfId="62" applyNumberFormat="1" applyFont="1" applyBorder="1" applyAlignment="1" applyProtection="1">
      <alignment horizontal="right"/>
      <protection locked="0"/>
    </xf>
    <xf numFmtId="3" fontId="2" fillId="0" borderId="15" xfId="62" applyNumberFormat="1" applyFont="1" applyBorder="1" applyAlignment="1" applyProtection="1">
      <alignment horizontal="center" vertical="center"/>
      <protection locked="0"/>
    </xf>
    <xf numFmtId="3" fontId="2" fillId="0" borderId="13" xfId="62" applyNumberFormat="1" applyFont="1" applyBorder="1" applyAlignment="1" applyProtection="1">
      <alignment horizontal="center" vertical="center"/>
      <protection locked="0"/>
    </xf>
    <xf numFmtId="3" fontId="2" fillId="0" borderId="102" xfId="62" applyNumberFormat="1" applyFont="1" applyBorder="1" applyAlignment="1" applyProtection="1">
      <alignment horizontal="center" vertical="center"/>
      <protection locked="0"/>
    </xf>
    <xf numFmtId="3" fontId="2" fillId="0" borderId="103" xfId="62" applyNumberFormat="1" applyFont="1" applyBorder="1" applyAlignment="1" applyProtection="1">
      <alignment horizontal="center" vertical="center"/>
      <protection locked="0"/>
    </xf>
    <xf numFmtId="3" fontId="2" fillId="0" borderId="104" xfId="62" applyNumberFormat="1" applyFont="1" applyBorder="1" applyAlignment="1" applyProtection="1">
      <alignment horizontal="center" vertical="center"/>
      <protection locked="0"/>
    </xf>
    <xf numFmtId="3" fontId="2" fillId="0" borderId="105" xfId="62" applyNumberFormat="1" applyFont="1" applyBorder="1" applyAlignment="1" applyProtection="1">
      <alignment horizontal="center" vertical="center"/>
      <protection locked="0"/>
    </xf>
    <xf numFmtId="180" fontId="13" fillId="0" borderId="52" xfId="62" applyNumberFormat="1" applyFont="1" applyBorder="1" applyAlignment="1">
      <alignment horizontal="right"/>
      <protection/>
    </xf>
    <xf numFmtId="180" fontId="13" fillId="0" borderId="101" xfId="62" applyNumberFormat="1" applyFont="1" applyBorder="1" applyAlignment="1">
      <alignment horizontal="right"/>
      <protection/>
    </xf>
    <xf numFmtId="180" fontId="12" fillId="33" borderId="95" xfId="62" applyNumberFormat="1" applyFont="1" applyFill="1" applyBorder="1" applyAlignment="1" applyProtection="1" quotePrefix="1">
      <alignment horizontal="right"/>
      <protection locked="0"/>
    </xf>
    <xf numFmtId="180" fontId="12" fillId="33" borderId="96" xfId="62" applyNumberFormat="1" applyFont="1" applyFill="1" applyBorder="1" applyAlignment="1" applyProtection="1" quotePrefix="1">
      <alignment horizontal="right"/>
      <protection locked="0"/>
    </xf>
    <xf numFmtId="180" fontId="5" fillId="0" borderId="106" xfId="62" applyNumberFormat="1" applyFont="1" applyBorder="1" applyAlignment="1" applyProtection="1">
      <alignment horizontal="center"/>
      <protection locked="0"/>
    </xf>
    <xf numFmtId="180" fontId="5" fillId="0" borderId="107" xfId="62" applyNumberFormat="1" applyFont="1" applyBorder="1" applyAlignment="1" applyProtection="1">
      <alignment horizontal="center"/>
      <protection locked="0"/>
    </xf>
    <xf numFmtId="180" fontId="5" fillId="0" borderId="106" xfId="62" applyNumberFormat="1" applyFont="1" applyBorder="1" applyAlignment="1">
      <alignment horizontal="center"/>
      <protection/>
    </xf>
    <xf numFmtId="180" fontId="5" fillId="0" borderId="107" xfId="62" applyNumberFormat="1" applyFont="1" applyBorder="1" applyAlignment="1">
      <alignment horizontal="center"/>
      <protection/>
    </xf>
    <xf numFmtId="180" fontId="12" fillId="0" borderId="45" xfId="62" applyNumberFormat="1" applyFont="1" applyBorder="1" applyAlignment="1" applyProtection="1" quotePrefix="1">
      <alignment horizontal="right"/>
      <protection locked="0"/>
    </xf>
    <xf numFmtId="3" fontId="0" fillId="0" borderId="102" xfId="0" applyNumberFormat="1" applyBorder="1" applyAlignment="1">
      <alignment/>
    </xf>
    <xf numFmtId="3" fontId="2" fillId="0" borderId="108" xfId="62" applyNumberFormat="1" applyFont="1" applyBorder="1" applyAlignment="1" applyProtection="1">
      <alignment horizontal="center" vertical="center"/>
      <protection locked="0"/>
    </xf>
    <xf numFmtId="3" fontId="2" fillId="0" borderId="109" xfId="62" applyNumberFormat="1" applyFont="1" applyBorder="1" applyAlignment="1" applyProtection="1">
      <alignment horizontal="center" vertical="center"/>
      <protection locked="0"/>
    </xf>
    <xf numFmtId="3" fontId="0" fillId="0" borderId="110" xfId="0" applyNumberFormat="1" applyBorder="1" applyAlignment="1">
      <alignment/>
    </xf>
    <xf numFmtId="180" fontId="5" fillId="0" borderId="111" xfId="62" applyNumberFormat="1" applyFont="1" applyFill="1" applyBorder="1" applyAlignment="1">
      <alignment horizontal="right"/>
      <protection/>
    </xf>
    <xf numFmtId="180" fontId="5" fillId="0" borderId="112" xfId="62" applyNumberFormat="1" applyFont="1" applyFill="1" applyBorder="1" applyAlignment="1">
      <alignment horizontal="right"/>
      <protection/>
    </xf>
    <xf numFmtId="180" fontId="13" fillId="0" borderId="113" xfId="62" applyNumberFormat="1" applyFont="1" applyBorder="1" applyAlignment="1" applyProtection="1" quotePrefix="1">
      <alignment horizontal="center"/>
      <protection locked="0"/>
    </xf>
    <xf numFmtId="180" fontId="13" fillId="0" borderId="114" xfId="62" applyNumberFormat="1" applyFont="1" applyBorder="1" applyAlignment="1" applyProtection="1" quotePrefix="1">
      <alignment horizontal="center"/>
      <protection locked="0"/>
    </xf>
    <xf numFmtId="3" fontId="8" fillId="0" borderId="115" xfId="62" applyNumberFormat="1" applyBorder="1" applyAlignment="1">
      <alignment horizontal="center"/>
      <protection/>
    </xf>
    <xf numFmtId="3" fontId="8" fillId="0" borderId="116" xfId="62" applyNumberFormat="1" applyBorder="1" applyAlignment="1">
      <alignment horizontal="center"/>
      <protection/>
    </xf>
    <xf numFmtId="3" fontId="8" fillId="0" borderId="117" xfId="62" applyNumberFormat="1" applyBorder="1" applyAlignment="1">
      <alignment horizontal="center"/>
      <protection/>
    </xf>
    <xf numFmtId="3" fontId="8" fillId="0" borderId="118" xfId="62" applyNumberFormat="1" applyBorder="1" applyAlignment="1">
      <alignment horizontal="center"/>
      <protection/>
    </xf>
    <xf numFmtId="3" fontId="8" fillId="0" borderId="119" xfId="62" applyNumberFormat="1" applyBorder="1" applyAlignment="1">
      <alignment horizontal="center"/>
      <protection/>
    </xf>
    <xf numFmtId="3" fontId="8" fillId="0" borderId="120" xfId="62" applyNumberFormat="1" applyBorder="1" applyAlignment="1">
      <alignment horizontal="center"/>
      <protection/>
    </xf>
    <xf numFmtId="3" fontId="8" fillId="0" borderId="106" xfId="62" applyNumberFormat="1" applyFont="1" applyBorder="1" applyAlignment="1" quotePrefix="1">
      <alignment horizontal="center" wrapText="1"/>
      <protection/>
    </xf>
    <xf numFmtId="3" fontId="0" fillId="0" borderId="121" xfId="0" applyNumberFormat="1" applyFont="1" applyBorder="1" applyAlignment="1">
      <alignment horizontal="center" wrapText="1"/>
    </xf>
    <xf numFmtId="3" fontId="8" fillId="0" borderId="122" xfId="62" applyNumberFormat="1" applyFont="1" applyFill="1" applyBorder="1" applyAlignment="1" quotePrefix="1">
      <alignment horizontal="center" wrapText="1"/>
      <protection/>
    </xf>
    <xf numFmtId="3" fontId="0" fillId="0" borderId="123" xfId="0" applyNumberFormat="1" applyFont="1" applyFill="1" applyBorder="1" applyAlignment="1">
      <alignment horizontal="center" wrapText="1"/>
    </xf>
    <xf numFmtId="3" fontId="8" fillId="0" borderId="124" xfId="62" applyNumberFormat="1" applyFont="1" applyFill="1" applyBorder="1" applyAlignment="1" quotePrefix="1">
      <alignment horizontal="center" wrapText="1"/>
      <protection/>
    </xf>
    <xf numFmtId="3" fontId="0" fillId="0" borderId="125" xfId="0" applyNumberFormat="1" applyFont="1" applyFill="1" applyBorder="1" applyAlignment="1">
      <alignment horizontal="center" wrapText="1"/>
    </xf>
    <xf numFmtId="180" fontId="5" fillId="0" borderId="106" xfId="62" applyNumberFormat="1" applyFont="1" applyBorder="1" applyAlignment="1" applyProtection="1" quotePrefix="1">
      <alignment horizontal="center"/>
      <protection locked="0"/>
    </xf>
    <xf numFmtId="180" fontId="5" fillId="0" borderId="107" xfId="62" applyNumberFormat="1" applyFont="1" applyBorder="1" applyAlignment="1" applyProtection="1" quotePrefix="1">
      <alignment horizontal="center"/>
      <protection locked="0"/>
    </xf>
    <xf numFmtId="180" fontId="14" fillId="0" borderId="62" xfId="62" applyNumberFormat="1" applyFont="1" applyBorder="1" applyAlignment="1" applyProtection="1">
      <alignment horizontal="right"/>
      <protection locked="0"/>
    </xf>
    <xf numFmtId="3" fontId="8" fillId="0" borderId="10" xfId="62" applyNumberFormat="1" applyBorder="1" applyAlignment="1" applyProtection="1">
      <alignment horizontal="center"/>
      <protection locked="0"/>
    </xf>
    <xf numFmtId="3" fontId="8" fillId="0" borderId="126" xfId="62" applyNumberFormat="1" applyFont="1" applyFill="1" applyBorder="1" applyAlignment="1" quotePrefix="1">
      <alignment horizontal="center" wrapText="1"/>
      <protection/>
    </xf>
    <xf numFmtId="3" fontId="0" fillId="0" borderId="127" xfId="0" applyNumberFormat="1" applyFont="1" applyFill="1" applyBorder="1" applyAlignment="1">
      <alignment horizontal="center" wrapText="1"/>
    </xf>
    <xf numFmtId="180" fontId="5" fillId="0" borderId="60" xfId="62" applyNumberFormat="1" applyFont="1" applyBorder="1" applyAlignment="1" quotePrefix="1">
      <alignment horizontal="center"/>
      <protection/>
    </xf>
    <xf numFmtId="180" fontId="5" fillId="0" borderId="128" xfId="62" applyNumberFormat="1" applyFont="1" applyBorder="1" applyAlignment="1" quotePrefix="1">
      <alignment horizontal="center"/>
      <protection/>
    </xf>
    <xf numFmtId="180" fontId="5" fillId="0" borderId="129" xfId="62" applyNumberFormat="1" applyFont="1" applyBorder="1" applyAlignment="1" applyProtection="1" quotePrefix="1">
      <alignment horizontal="center"/>
      <protection locked="0"/>
    </xf>
    <xf numFmtId="184" fontId="12" fillId="0" borderId="97" xfId="62" applyNumberFormat="1" applyFont="1" applyBorder="1" applyAlignment="1" applyProtection="1">
      <alignment horizontal="right"/>
      <protection locked="0"/>
    </xf>
    <xf numFmtId="184" fontId="12" fillId="0" borderId="98" xfId="62" applyNumberFormat="1" applyFont="1" applyBorder="1" applyAlignment="1" applyProtection="1">
      <alignment horizontal="right"/>
      <protection locked="0"/>
    </xf>
    <xf numFmtId="184" fontId="12" fillId="0" borderId="99" xfId="62" applyNumberFormat="1" applyFont="1" applyBorder="1" applyAlignment="1" applyProtection="1">
      <alignment horizontal="right"/>
      <protection locked="0"/>
    </xf>
    <xf numFmtId="3" fontId="14" fillId="0" borderId="130" xfId="62" applyNumberFormat="1" applyFont="1" applyBorder="1" applyAlignment="1" quotePrefix="1">
      <alignment horizontal="center"/>
      <protection/>
    </xf>
    <xf numFmtId="3" fontId="15" fillId="0" borderId="131" xfId="0" applyNumberFormat="1" applyFont="1" applyBorder="1" applyAlignment="1">
      <alignment horizontal="center"/>
    </xf>
    <xf numFmtId="3" fontId="8" fillId="0" borderId="106" xfId="62" applyNumberFormat="1" applyFont="1" applyBorder="1" applyAlignment="1">
      <alignment horizontal="center" wrapText="1"/>
      <protection/>
    </xf>
    <xf numFmtId="180" fontId="12" fillId="0" borderId="23" xfId="62" applyNumberFormat="1" applyFont="1" applyBorder="1" applyAlignment="1" applyProtection="1" quotePrefix="1">
      <alignment horizontal="right"/>
      <protection locked="0"/>
    </xf>
    <xf numFmtId="180" fontId="12" fillId="0" borderId="132" xfId="62" applyNumberFormat="1" applyFont="1" applyBorder="1" applyAlignment="1" applyProtection="1" quotePrefix="1">
      <alignment horizontal="right"/>
      <protection locked="0"/>
    </xf>
    <xf numFmtId="180" fontId="12" fillId="0" borderId="47" xfId="62" applyNumberFormat="1" applyFont="1" applyBorder="1" applyAlignment="1" applyProtection="1" quotePrefix="1">
      <alignment horizontal="right"/>
      <protection locked="0"/>
    </xf>
    <xf numFmtId="180" fontId="12" fillId="0" borderId="93" xfId="62" applyNumberFormat="1" applyFont="1" applyBorder="1" applyAlignment="1" applyProtection="1" quotePrefix="1">
      <alignment horizontal="right"/>
      <protection locked="0"/>
    </xf>
    <xf numFmtId="180" fontId="13" fillId="0" borderId="133" xfId="62" applyNumberFormat="1" applyFont="1" applyBorder="1" applyAlignment="1">
      <alignment horizontal="center"/>
      <protection/>
    </xf>
    <xf numFmtId="180" fontId="14" fillId="0" borderId="134" xfId="62" applyNumberFormat="1" applyFont="1" applyBorder="1" applyAlignment="1" applyProtection="1">
      <alignment horizontal="right"/>
      <protection locked="0"/>
    </xf>
    <xf numFmtId="180" fontId="14" fillId="0" borderId="128" xfId="62" applyNumberFormat="1" applyFont="1" applyBorder="1" applyAlignment="1" applyProtection="1">
      <alignment horizontal="right"/>
      <protection locked="0"/>
    </xf>
    <xf numFmtId="3" fontId="8" fillId="0" borderId="11" xfId="62" applyNumberFormat="1" applyFont="1" applyBorder="1" applyAlignment="1">
      <alignment horizontal="center"/>
      <protection/>
    </xf>
    <xf numFmtId="3" fontId="0" fillId="0" borderId="135" xfId="0" applyNumberFormat="1" applyBorder="1" applyAlignment="1">
      <alignment horizontal="center"/>
    </xf>
    <xf numFmtId="3" fontId="8" fillId="0" borderId="60" xfId="62" applyNumberFormat="1" applyFont="1" applyBorder="1" applyAlignment="1" quotePrefix="1">
      <alignment horizontal="center" wrapText="1"/>
      <protection/>
    </xf>
    <xf numFmtId="3" fontId="0" fillId="0" borderId="136" xfId="0" applyNumberFormat="1" applyFont="1" applyBorder="1" applyAlignment="1">
      <alignment horizontal="center" wrapText="1"/>
    </xf>
    <xf numFmtId="3" fontId="8" fillId="0" borderId="35" xfId="62" applyNumberFormat="1" applyFont="1" applyFill="1" applyBorder="1" applyAlignment="1">
      <alignment horizontal="center"/>
      <protection/>
    </xf>
    <xf numFmtId="3" fontId="0" fillId="0" borderId="137" xfId="0" applyNumberFormat="1" applyFill="1" applyBorder="1" applyAlignment="1">
      <alignment horizontal="center"/>
    </xf>
    <xf numFmtId="180" fontId="5" fillId="0" borderId="138" xfId="62" applyNumberFormat="1" applyFont="1" applyBorder="1" applyAlignment="1" applyProtection="1" quotePrefix="1">
      <alignment horizontal="center"/>
      <protection locked="0"/>
    </xf>
    <xf numFmtId="3" fontId="5" fillId="0" borderId="139" xfId="62" applyNumberFormat="1" applyFont="1" applyBorder="1" applyAlignment="1">
      <alignment horizontal="center"/>
      <protection/>
    </xf>
    <xf numFmtId="3" fontId="5" fillId="0" borderId="140" xfId="62" applyNumberFormat="1" applyFont="1" applyBorder="1" applyAlignment="1">
      <alignment horizontal="center"/>
      <protection/>
    </xf>
    <xf numFmtId="180" fontId="13" fillId="0" borderId="141" xfId="62" applyNumberFormat="1" applyFont="1" applyBorder="1" applyAlignment="1" applyProtection="1" quotePrefix="1">
      <alignment horizontal="center"/>
      <protection locked="0"/>
    </xf>
    <xf numFmtId="180" fontId="13" fillId="0" borderId="142" xfId="62" applyNumberFormat="1" applyFont="1" applyBorder="1" applyAlignment="1" applyProtection="1" quotePrefix="1">
      <alignment horizontal="center"/>
      <protection locked="0"/>
    </xf>
    <xf numFmtId="180" fontId="13" fillId="0" borderId="130" xfId="62" applyNumberFormat="1" applyFont="1" applyBorder="1" applyAlignment="1" applyProtection="1" quotePrefix="1">
      <alignment horizontal="center"/>
      <protection locked="0"/>
    </xf>
    <xf numFmtId="180" fontId="5" fillId="0" borderId="143" xfId="62" applyNumberFormat="1" applyFont="1" applyBorder="1" applyAlignment="1" applyProtection="1" quotePrefix="1">
      <alignment horizontal="center"/>
      <protection locked="0"/>
    </xf>
    <xf numFmtId="180" fontId="5" fillId="0" borderId="129" xfId="62" applyNumberFormat="1" applyFont="1" applyBorder="1" applyAlignment="1" applyProtection="1">
      <alignment horizontal="center"/>
      <protection locked="0"/>
    </xf>
    <xf numFmtId="3" fontId="5" fillId="0" borderId="144" xfId="62" applyNumberFormat="1" applyFont="1" applyBorder="1" applyAlignment="1">
      <alignment horizontal="center"/>
      <protection/>
    </xf>
    <xf numFmtId="3" fontId="5" fillId="0" borderId="145" xfId="62" applyNumberFormat="1" applyFont="1" applyBorder="1" applyAlignment="1">
      <alignment horizontal="center"/>
      <protection/>
    </xf>
    <xf numFmtId="3" fontId="5" fillId="0" borderId="146" xfId="62" applyNumberFormat="1" applyFont="1" applyBorder="1" applyAlignment="1">
      <alignment horizontal="center"/>
      <protection/>
    </xf>
    <xf numFmtId="3" fontId="5" fillId="0" borderId="147" xfId="62" applyNumberFormat="1" applyFont="1" applyBorder="1" applyAlignment="1">
      <alignment horizontal="center"/>
      <protection/>
    </xf>
    <xf numFmtId="180" fontId="5" fillId="0" borderId="60" xfId="62" applyNumberFormat="1" applyFont="1" applyBorder="1" applyAlignment="1">
      <alignment horizontal="center"/>
      <protection/>
    </xf>
    <xf numFmtId="180" fontId="5" fillId="0" borderId="128" xfId="62" applyNumberFormat="1" applyFont="1" applyBorder="1" applyAlignment="1">
      <alignment horizontal="center"/>
      <protection/>
    </xf>
    <xf numFmtId="180" fontId="5" fillId="0" borderId="148" xfId="62" applyNumberFormat="1" applyFont="1" applyBorder="1" applyAlignment="1" applyProtection="1">
      <alignment horizontal="center"/>
      <protection locked="0"/>
    </xf>
    <xf numFmtId="180" fontId="5" fillId="0" borderId="128" xfId="62" applyNumberFormat="1" applyFont="1" applyBorder="1" applyAlignment="1" applyProtection="1">
      <alignment horizontal="center"/>
      <protection locked="0"/>
    </xf>
    <xf numFmtId="180" fontId="5" fillId="0" borderId="143" xfId="62" applyNumberFormat="1" applyFont="1" applyBorder="1" applyAlignment="1" applyProtection="1">
      <alignment horizontal="center"/>
      <protection locked="0"/>
    </xf>
    <xf numFmtId="180" fontId="13" fillId="0" borderId="97" xfId="62" applyNumberFormat="1" applyFont="1" applyBorder="1" applyAlignment="1">
      <alignment horizontal="right"/>
      <protection/>
    </xf>
    <xf numFmtId="180" fontId="13" fillId="0" borderId="99" xfId="62" applyNumberFormat="1" applyFont="1" applyBorder="1" applyAlignment="1">
      <alignment horizontal="right"/>
      <protection/>
    </xf>
    <xf numFmtId="3" fontId="5" fillId="0" borderId="149" xfId="62" applyNumberFormat="1" applyFont="1" applyBorder="1" applyAlignment="1">
      <alignment horizontal="center" shrinkToFit="1"/>
      <protection/>
    </xf>
    <xf numFmtId="3" fontId="5" fillId="0" borderId="150" xfId="62" applyNumberFormat="1" applyFont="1" applyBorder="1" applyAlignment="1">
      <alignment horizontal="center" shrinkToFit="1"/>
      <protection/>
    </xf>
    <xf numFmtId="3" fontId="5" fillId="0" borderId="151" xfId="62" applyNumberFormat="1" applyFont="1" applyBorder="1" applyAlignment="1">
      <alignment horizontal="center"/>
      <protection/>
    </xf>
    <xf numFmtId="3" fontId="5" fillId="0" borderId="152" xfId="62" applyNumberFormat="1" applyFont="1" applyBorder="1" applyAlignment="1">
      <alignment horizontal="center"/>
      <protection/>
    </xf>
    <xf numFmtId="3" fontId="5" fillId="0" borderId="153" xfId="62" applyNumberFormat="1" applyFont="1" applyBorder="1" applyAlignment="1" applyProtection="1">
      <alignment horizontal="center"/>
      <protection locked="0"/>
    </xf>
    <xf numFmtId="3" fontId="5" fillId="0" borderId="19" xfId="62" applyNumberFormat="1" applyFont="1" applyBorder="1" applyAlignment="1">
      <alignment horizontal="center"/>
      <protection/>
    </xf>
    <xf numFmtId="3" fontId="5" fillId="0" borderId="94" xfId="62" applyNumberFormat="1" applyFont="1" applyBorder="1" applyAlignment="1">
      <alignment horizontal="center"/>
      <protection/>
    </xf>
    <xf numFmtId="3" fontId="2" fillId="0" borderId="154" xfId="62" applyNumberFormat="1" applyFont="1" applyBorder="1" applyAlignment="1">
      <alignment horizontal="justify" vertical="justify" wrapText="1"/>
      <protection/>
    </xf>
    <xf numFmtId="3" fontId="2" fillId="0" borderId="155" xfId="62" applyNumberFormat="1" applyFont="1" applyBorder="1" applyAlignment="1">
      <alignment horizontal="justify" vertical="justify" wrapText="1"/>
      <protection/>
    </xf>
    <xf numFmtId="3" fontId="2" fillId="0" borderId="156" xfId="62" applyNumberFormat="1" applyFont="1" applyBorder="1" applyAlignment="1">
      <alignment horizontal="justify" vertical="justify" wrapText="1"/>
      <protection/>
    </xf>
    <xf numFmtId="3" fontId="2" fillId="0" borderId="157" xfId="62" applyNumberFormat="1" applyFont="1" applyBorder="1" applyAlignment="1">
      <alignment horizontal="justify" vertical="justify" wrapText="1"/>
      <protection/>
    </xf>
    <xf numFmtId="3" fontId="12" fillId="0" borderId="151" xfId="62" applyNumberFormat="1" applyFont="1" applyBorder="1" applyAlignment="1">
      <alignment horizontal="left"/>
      <protection/>
    </xf>
    <xf numFmtId="3" fontId="12" fillId="0" borderId="42" xfId="62" applyNumberFormat="1" applyFont="1" applyBorder="1" applyAlignment="1">
      <alignment horizontal="left"/>
      <protection/>
    </xf>
    <xf numFmtId="180" fontId="5" fillId="0" borderId="26" xfId="62" applyNumberFormat="1" applyFont="1" applyBorder="1" applyAlignment="1" applyProtection="1" quotePrefix="1">
      <alignment horizontal="center"/>
      <protection locked="0"/>
    </xf>
    <xf numFmtId="3" fontId="5" fillId="0" borderId="94" xfId="0" applyNumberFormat="1" applyFont="1" applyBorder="1" applyAlignment="1">
      <alignment horizontal="center"/>
    </xf>
    <xf numFmtId="180" fontId="13" fillId="33" borderId="52" xfId="62" applyNumberFormat="1" applyFont="1" applyFill="1" applyBorder="1" applyAlignment="1">
      <alignment horizontal="right"/>
      <protection/>
    </xf>
    <xf numFmtId="180" fontId="13" fillId="33" borderId="101" xfId="62" applyNumberFormat="1" applyFont="1" applyFill="1" applyBorder="1" applyAlignment="1">
      <alignment horizontal="right"/>
      <protection/>
    </xf>
    <xf numFmtId="184" fontId="12" fillId="0" borderId="75" xfId="62" applyNumberFormat="1" applyFont="1" applyBorder="1" applyAlignment="1" applyProtection="1">
      <alignment horizontal="right"/>
      <protection locked="0"/>
    </xf>
    <xf numFmtId="3" fontId="5" fillId="0" borderId="23" xfId="62" applyNumberFormat="1" applyFont="1" applyBorder="1" applyAlignment="1">
      <alignment horizontal="center"/>
      <protection/>
    </xf>
    <xf numFmtId="3" fontId="5" fillId="0" borderId="132" xfId="62" applyNumberFormat="1" applyFont="1" applyBorder="1" applyAlignment="1">
      <alignment horizontal="center"/>
      <protection/>
    </xf>
    <xf numFmtId="3" fontId="2" fillId="0" borderId="158" xfId="62" applyNumberFormat="1" applyFont="1" applyBorder="1" applyAlignment="1" applyProtection="1">
      <alignment horizontal="center" vertical="center"/>
      <protection locked="0"/>
    </xf>
    <xf numFmtId="3" fontId="2" fillId="0" borderId="159" xfId="62" applyNumberFormat="1" applyFont="1" applyBorder="1" applyAlignment="1" applyProtection="1">
      <alignment horizontal="center" vertical="center"/>
      <protection locked="0"/>
    </xf>
    <xf numFmtId="3" fontId="2" fillId="0" borderId="82" xfId="62" applyNumberFormat="1" applyFont="1" applyBorder="1" applyAlignment="1" applyProtection="1">
      <alignment horizontal="center" vertical="center"/>
      <protection locked="0"/>
    </xf>
    <xf numFmtId="3" fontId="2" fillId="0" borderId="83" xfId="62" applyNumberFormat="1" applyFont="1" applyBorder="1" applyAlignment="1" applyProtection="1">
      <alignment horizontal="center" vertical="center"/>
      <protection locked="0"/>
    </xf>
    <xf numFmtId="184" fontId="12" fillId="0" borderId="160" xfId="62" applyNumberFormat="1" applyFont="1" applyBorder="1" applyAlignment="1" applyProtection="1">
      <alignment horizontal="right"/>
      <protection locked="0"/>
    </xf>
    <xf numFmtId="184" fontId="12" fillId="0" borderId="161" xfId="62" applyNumberFormat="1" applyFont="1" applyBorder="1" applyAlignment="1" applyProtection="1">
      <alignment horizontal="right"/>
      <protection locked="0"/>
    </xf>
    <xf numFmtId="184" fontId="12" fillId="0" borderId="84" xfId="62" applyNumberFormat="1" applyFont="1" applyBorder="1" applyAlignment="1">
      <alignment horizontal="right"/>
      <protection/>
    </xf>
    <xf numFmtId="184" fontId="12" fillId="0" borderId="85" xfId="62" applyNumberFormat="1" applyFont="1" applyBorder="1" applyAlignment="1">
      <alignment horizontal="right"/>
      <protection/>
    </xf>
    <xf numFmtId="180" fontId="13" fillId="0" borderId="92" xfId="62" applyNumberFormat="1" applyFont="1" applyBorder="1" applyAlignment="1" applyProtection="1" quotePrefix="1">
      <alignment horizontal="right"/>
      <protection locked="0"/>
    </xf>
    <xf numFmtId="3" fontId="13" fillId="0" borderId="100" xfId="0" applyNumberFormat="1" applyFont="1" applyBorder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104" xfId="0" applyNumberFormat="1" applyBorder="1" applyAlignment="1">
      <alignment horizontal="center" vertical="center"/>
    </xf>
    <xf numFmtId="180" fontId="12" fillId="0" borderId="162" xfId="62" applyNumberFormat="1" applyFont="1" applyBorder="1" applyAlignment="1" applyProtection="1" quotePrefix="1">
      <alignment horizontal="right"/>
      <protection locked="0"/>
    </xf>
    <xf numFmtId="3" fontId="15" fillId="0" borderId="96" xfId="0" applyNumberFormat="1" applyFont="1" applyBorder="1" applyAlignment="1">
      <alignment/>
    </xf>
    <xf numFmtId="180" fontId="12" fillId="33" borderId="162" xfId="62" applyNumberFormat="1" applyFont="1" applyFill="1" applyBorder="1" applyAlignment="1" applyProtection="1" quotePrefix="1">
      <alignment horizontal="right"/>
      <protection locked="0"/>
    </xf>
    <xf numFmtId="3" fontId="15" fillId="33" borderId="96" xfId="0" applyNumberFormat="1" applyFont="1" applyFill="1" applyBorder="1" applyAlignment="1">
      <alignment/>
    </xf>
    <xf numFmtId="3" fontId="8" fillId="0" borderId="11" xfId="62" applyNumberFormat="1" applyBorder="1" applyAlignment="1" applyProtection="1">
      <alignment horizontal="center"/>
      <protection locked="0"/>
    </xf>
    <xf numFmtId="3" fontId="8" fillId="0" borderId="86" xfId="62" applyNumberFormat="1" applyBorder="1" applyAlignment="1" applyProtection="1">
      <alignment horizontal="center"/>
      <protection locked="0"/>
    </xf>
    <xf numFmtId="180" fontId="14" fillId="0" borderId="60" xfId="62" applyNumberFormat="1" applyFont="1" applyBorder="1" applyAlignment="1" applyProtection="1">
      <alignment horizontal="right"/>
      <protection locked="0"/>
    </xf>
    <xf numFmtId="180" fontId="14" fillId="0" borderId="63" xfId="62" applyNumberFormat="1" applyFont="1" applyBorder="1" applyAlignment="1" applyProtection="1">
      <alignment horizontal="right"/>
      <protection locked="0"/>
    </xf>
    <xf numFmtId="180" fontId="14" fillId="0" borderId="163" xfId="62" applyNumberFormat="1" applyFont="1" applyBorder="1" applyAlignment="1" applyProtection="1">
      <alignment horizontal="right"/>
      <protection locked="0"/>
    </xf>
    <xf numFmtId="184" fontId="12" fillId="0" borderId="164" xfId="62" applyNumberFormat="1" applyFont="1" applyBorder="1" applyAlignment="1" applyProtection="1">
      <alignment horizontal="right"/>
      <protection locked="0"/>
    </xf>
    <xf numFmtId="3" fontId="15" fillId="0" borderId="165" xfId="0" applyNumberFormat="1" applyFont="1" applyBorder="1" applyAlignment="1">
      <alignment/>
    </xf>
    <xf numFmtId="3" fontId="15" fillId="0" borderId="166" xfId="0" applyNumberFormat="1" applyFont="1" applyBorder="1" applyAlignment="1">
      <alignment/>
    </xf>
    <xf numFmtId="180" fontId="12" fillId="0" borderId="167" xfId="62" applyNumberFormat="1" applyFont="1" applyBorder="1" applyAlignment="1" applyProtection="1" quotePrefix="1">
      <alignment horizontal="right"/>
      <protection locked="0"/>
    </xf>
    <xf numFmtId="180" fontId="12" fillId="0" borderId="168" xfId="62" applyNumberFormat="1" applyFont="1" applyBorder="1" applyAlignment="1" applyProtection="1" quotePrefix="1">
      <alignment horizontal="right"/>
      <protection locked="0"/>
    </xf>
    <xf numFmtId="180" fontId="12" fillId="0" borderId="169" xfId="62" applyNumberFormat="1" applyFont="1" applyBorder="1" applyAlignment="1" applyProtection="1" quotePrefix="1">
      <alignment horizontal="right"/>
      <protection locked="0"/>
    </xf>
    <xf numFmtId="3" fontId="15" fillId="0" borderId="93" xfId="0" applyNumberFormat="1" applyFont="1" applyBorder="1" applyAlignment="1">
      <alignment/>
    </xf>
    <xf numFmtId="180" fontId="12" fillId="0" borderId="170" xfId="62" applyNumberFormat="1" applyFont="1" applyBorder="1" applyAlignment="1" applyProtection="1" quotePrefix="1">
      <alignment horizontal="right"/>
      <protection locked="0"/>
    </xf>
    <xf numFmtId="3" fontId="15" fillId="0" borderId="101" xfId="0" applyNumberFormat="1" applyFont="1" applyBorder="1" applyAlignment="1">
      <alignment/>
    </xf>
    <xf numFmtId="180" fontId="12" fillId="0" borderId="171" xfId="62" applyNumberFormat="1" applyFont="1" applyBorder="1" applyAlignment="1" applyProtection="1" quotePrefix="1">
      <alignment horizontal="right"/>
      <protection locked="0"/>
    </xf>
    <xf numFmtId="3" fontId="15" fillId="0" borderId="172" xfId="0" applyNumberFormat="1" applyFont="1" applyBorder="1" applyAlignment="1">
      <alignment/>
    </xf>
    <xf numFmtId="180" fontId="13" fillId="0" borderId="162" xfId="62" applyNumberFormat="1" applyFont="1" applyBorder="1" applyAlignment="1" applyProtection="1" quotePrefix="1">
      <alignment horizontal="right"/>
      <protection locked="0"/>
    </xf>
    <xf numFmtId="3" fontId="13" fillId="0" borderId="96" xfId="0" applyNumberFormat="1" applyFont="1" applyBorder="1" applyAlignment="1">
      <alignment/>
    </xf>
    <xf numFmtId="180" fontId="12" fillId="0" borderId="173" xfId="62" applyNumberFormat="1" applyFont="1" applyBorder="1" applyAlignment="1" applyProtection="1" quotePrefix="1">
      <alignment horizontal="right"/>
      <protection locked="0"/>
    </xf>
    <xf numFmtId="3" fontId="15" fillId="0" borderId="168" xfId="0" applyNumberFormat="1" applyFont="1" applyBorder="1" applyAlignment="1">
      <alignment/>
    </xf>
    <xf numFmtId="186" fontId="12" fillId="0" borderId="56" xfId="62" applyNumberFormat="1" applyFont="1" applyBorder="1" applyAlignment="1" applyProtection="1">
      <alignment horizontal="right"/>
      <protection locked="0"/>
    </xf>
    <xf numFmtId="186" fontId="12" fillId="0" borderId="174" xfId="62" applyNumberFormat="1" applyFont="1" applyBorder="1" applyAlignment="1" applyProtection="1">
      <alignment horizontal="right"/>
      <protection locked="0"/>
    </xf>
    <xf numFmtId="3" fontId="15" fillId="0" borderId="175" xfId="0" applyNumberFormat="1" applyFont="1" applyBorder="1" applyAlignment="1">
      <alignment/>
    </xf>
    <xf numFmtId="180" fontId="12" fillId="0" borderId="176" xfId="62" applyNumberFormat="1" applyFont="1" applyBorder="1" applyAlignment="1" applyProtection="1" quotePrefix="1">
      <alignment horizontal="right"/>
      <protection locked="0"/>
    </xf>
    <xf numFmtId="184" fontId="12" fillId="0" borderId="176" xfId="62" applyNumberFormat="1" applyFont="1" applyBorder="1" applyAlignment="1">
      <alignment horizontal="right"/>
      <protection/>
    </xf>
    <xf numFmtId="184" fontId="12" fillId="0" borderId="162" xfId="62" applyNumberFormat="1" applyFont="1" applyBorder="1" applyAlignment="1">
      <alignment horizontal="right"/>
      <protection/>
    </xf>
    <xf numFmtId="184" fontId="12" fillId="0" borderId="177" xfId="62" applyNumberFormat="1" applyFont="1" applyBorder="1" applyAlignment="1">
      <alignment horizontal="right"/>
      <protection/>
    </xf>
    <xf numFmtId="184" fontId="12" fillId="0" borderId="169" xfId="62" applyNumberFormat="1" applyFont="1" applyBorder="1" applyAlignment="1">
      <alignment horizontal="right"/>
      <protection/>
    </xf>
    <xf numFmtId="186" fontId="12" fillId="0" borderId="95" xfId="62" applyNumberFormat="1" applyFont="1" applyFill="1" applyBorder="1" applyAlignment="1">
      <alignment horizontal="right"/>
      <protection/>
    </xf>
    <xf numFmtId="186" fontId="12" fillId="0" borderId="45" xfId="62" applyNumberFormat="1" applyFont="1" applyFill="1" applyBorder="1" applyAlignment="1">
      <alignment horizontal="right"/>
      <protection/>
    </xf>
    <xf numFmtId="186" fontId="12" fillId="0" borderId="129" xfId="62" applyNumberFormat="1" applyFont="1" applyBorder="1" applyAlignment="1" applyProtection="1">
      <alignment horizontal="right"/>
      <protection locked="0"/>
    </xf>
    <xf numFmtId="186" fontId="12" fillId="0" borderId="121" xfId="62" applyNumberFormat="1" applyFont="1" applyBorder="1" applyAlignment="1" applyProtection="1">
      <alignment horizontal="right"/>
      <protection locked="0"/>
    </xf>
    <xf numFmtId="3" fontId="15" fillId="0" borderId="138" xfId="0" applyNumberFormat="1" applyFont="1" applyBorder="1" applyAlignment="1">
      <alignment/>
    </xf>
    <xf numFmtId="190" fontId="12" fillId="0" borderId="129" xfId="62" applyNumberFormat="1" applyFont="1" applyBorder="1" applyAlignment="1">
      <alignment/>
      <protection/>
    </xf>
    <xf numFmtId="190" fontId="12" fillId="0" borderId="121" xfId="62" applyNumberFormat="1" applyFont="1" applyBorder="1" applyAlignment="1">
      <alignment/>
      <protection/>
    </xf>
    <xf numFmtId="190" fontId="12" fillId="0" borderId="138" xfId="62" applyNumberFormat="1" applyFont="1" applyBorder="1" applyAlignment="1">
      <alignment/>
      <protection/>
    </xf>
    <xf numFmtId="180" fontId="13" fillId="0" borderId="76" xfId="62" applyNumberFormat="1" applyFont="1" applyBorder="1" applyAlignment="1">
      <alignment horizontal="right"/>
      <protection/>
    </xf>
    <xf numFmtId="180" fontId="13" fillId="0" borderId="178" xfId="62" applyNumberFormat="1" applyFont="1" applyBorder="1" applyAlignment="1">
      <alignment horizontal="right"/>
      <protection/>
    </xf>
    <xf numFmtId="3" fontId="8" fillId="0" borderId="122" xfId="62" applyNumberFormat="1" applyFont="1" applyFill="1" applyBorder="1" applyAlignment="1">
      <alignment horizontal="center" wrapText="1"/>
      <protection/>
    </xf>
    <xf numFmtId="3" fontId="8" fillId="0" borderId="124" xfId="62" applyNumberFormat="1" applyFont="1" applyFill="1" applyBorder="1" applyAlignment="1">
      <alignment horizontal="center" wrapText="1"/>
      <protection/>
    </xf>
    <xf numFmtId="184" fontId="12" fillId="0" borderId="51" xfId="62" applyNumberFormat="1" applyFont="1" applyBorder="1" applyAlignment="1" applyProtection="1">
      <alignment horizontal="right"/>
      <protection locked="0"/>
    </xf>
    <xf numFmtId="184" fontId="12" fillId="0" borderId="70" xfId="62" applyNumberFormat="1" applyFont="1" applyBorder="1" applyAlignment="1" applyProtection="1">
      <alignment horizontal="right"/>
      <protection locked="0"/>
    </xf>
    <xf numFmtId="3" fontId="12" fillId="0" borderId="179" xfId="62" applyNumberFormat="1" applyFont="1" applyBorder="1" applyAlignment="1">
      <alignment/>
      <protection/>
    </xf>
    <xf numFmtId="3" fontId="12" fillId="0" borderId="180" xfId="62" applyNumberFormat="1" applyFont="1" applyBorder="1" applyAlignment="1">
      <alignment/>
      <protection/>
    </xf>
    <xf numFmtId="3" fontId="12" fillId="0" borderId="181" xfId="62" applyNumberFormat="1" applyFont="1" applyBorder="1" applyAlignment="1">
      <alignment/>
      <protection/>
    </xf>
    <xf numFmtId="186" fontId="12" fillId="0" borderId="75" xfId="62" applyNumberFormat="1" applyFont="1" applyBorder="1" applyAlignment="1">
      <alignment horizontal="right"/>
      <protection/>
    </xf>
    <xf numFmtId="190" fontId="12" fillId="0" borderId="182" xfId="62" applyNumberFormat="1" applyFont="1" applyBorder="1" applyAlignment="1" applyProtection="1" quotePrefix="1">
      <alignment horizontal="right"/>
      <protection locked="0"/>
    </xf>
    <xf numFmtId="190" fontId="12" fillId="0" borderId="79" xfId="62" applyNumberFormat="1" applyFont="1" applyBorder="1" applyAlignment="1" applyProtection="1" quotePrefix="1">
      <alignment horizontal="right"/>
      <protection locked="0"/>
    </xf>
    <xf numFmtId="4" fontId="12" fillId="0" borderId="183" xfId="62" applyNumberFormat="1" applyFont="1" applyBorder="1" applyAlignment="1">
      <alignment/>
      <protection/>
    </xf>
    <xf numFmtId="4" fontId="12" fillId="0" borderId="184" xfId="62" applyNumberFormat="1" applyFont="1" applyBorder="1" applyAlignment="1">
      <alignment/>
      <protection/>
    </xf>
    <xf numFmtId="4" fontId="12" fillId="0" borderId="185" xfId="62" applyNumberFormat="1" applyFont="1" applyBorder="1" applyAlignment="1">
      <alignment/>
      <protection/>
    </xf>
    <xf numFmtId="186" fontId="12" fillId="0" borderId="52" xfId="62" applyNumberFormat="1" applyFont="1" applyBorder="1" applyAlignment="1">
      <alignment horizontal="right"/>
      <protection/>
    </xf>
    <xf numFmtId="186" fontId="12" fillId="0" borderId="42" xfId="62" applyNumberFormat="1" applyFont="1" applyBorder="1" applyAlignment="1">
      <alignment horizontal="right"/>
      <protection/>
    </xf>
    <xf numFmtId="186" fontId="12" fillId="0" borderId="101" xfId="62" applyNumberFormat="1" applyFont="1" applyBorder="1" applyAlignment="1">
      <alignment horizontal="right"/>
      <protection/>
    </xf>
    <xf numFmtId="184" fontId="12" fillId="0" borderId="108" xfId="62" applyNumberFormat="1" applyFont="1" applyBorder="1" applyAlignment="1" applyProtection="1">
      <alignment horizontal="right"/>
      <protection locked="0"/>
    </xf>
    <xf numFmtId="3" fontId="15" fillId="0" borderId="109" xfId="0" applyNumberFormat="1" applyFont="1" applyBorder="1" applyAlignment="1">
      <alignment/>
    </xf>
    <xf numFmtId="3" fontId="15" fillId="0" borderId="110" xfId="0" applyNumberFormat="1" applyFont="1" applyBorder="1" applyAlignment="1">
      <alignment/>
    </xf>
    <xf numFmtId="186" fontId="12" fillId="0" borderId="95" xfId="62" applyNumberFormat="1" applyFont="1" applyBorder="1" applyAlignment="1" applyProtection="1">
      <alignment horizontal="right"/>
      <protection locked="0"/>
    </xf>
    <xf numFmtId="186" fontId="12" fillId="0" borderId="45" xfId="62" applyNumberFormat="1" applyFont="1" applyBorder="1" applyAlignment="1" applyProtection="1">
      <alignment horizontal="right"/>
      <protection locked="0"/>
    </xf>
    <xf numFmtId="186" fontId="12" fillId="0" borderId="96" xfId="62" applyNumberFormat="1" applyFont="1" applyBorder="1" applyAlignment="1" applyProtection="1">
      <alignment horizontal="right"/>
      <protection locked="0"/>
    </xf>
    <xf numFmtId="186" fontId="12" fillId="0" borderId="57" xfId="62" applyNumberFormat="1" applyFont="1" applyBorder="1" applyAlignment="1" applyProtection="1">
      <alignment horizontal="right"/>
      <protection locked="0"/>
    </xf>
    <xf numFmtId="186" fontId="12" fillId="0" borderId="58" xfId="62" applyNumberFormat="1" applyFont="1" applyBorder="1" applyAlignment="1" applyProtection="1">
      <alignment horizontal="right"/>
      <protection locked="0"/>
    </xf>
    <xf numFmtId="186" fontId="12" fillId="0" borderId="100" xfId="62" applyNumberFormat="1" applyFont="1" applyBorder="1" applyAlignment="1" applyProtection="1">
      <alignment horizontal="right"/>
      <protection locked="0"/>
    </xf>
    <xf numFmtId="186" fontId="12" fillId="0" borderId="95" xfId="62" applyNumberFormat="1" applyFont="1" applyBorder="1" applyAlignment="1">
      <alignment horizontal="right"/>
      <protection/>
    </xf>
    <xf numFmtId="186" fontId="12" fillId="0" borderId="45" xfId="62" applyNumberFormat="1" applyFont="1" applyBorder="1" applyAlignment="1">
      <alignment horizontal="right"/>
      <protection/>
    </xf>
    <xf numFmtId="186" fontId="12" fillId="0" borderId="96" xfId="62" applyNumberFormat="1" applyFont="1" applyBorder="1" applyAlignment="1">
      <alignment horizontal="right"/>
      <protection/>
    </xf>
    <xf numFmtId="3" fontId="12" fillId="0" borderId="186" xfId="62" applyNumberFormat="1" applyFont="1" applyBorder="1" applyAlignment="1">
      <alignment horizontal="center"/>
      <protection/>
    </xf>
    <xf numFmtId="3" fontId="12" fillId="0" borderId="132" xfId="62" applyNumberFormat="1" applyFont="1" applyBorder="1" applyAlignment="1">
      <alignment horizontal="center"/>
      <protection/>
    </xf>
    <xf numFmtId="3" fontId="12" fillId="0" borderId="187" xfId="62" applyNumberFormat="1" applyFont="1" applyBorder="1" applyAlignment="1">
      <alignment horizontal="center"/>
      <protection/>
    </xf>
    <xf numFmtId="3" fontId="12" fillId="0" borderId="105" xfId="62" applyNumberFormat="1" applyFont="1" applyBorder="1" applyAlignment="1">
      <alignment horizontal="center"/>
      <protection/>
    </xf>
    <xf numFmtId="180" fontId="12" fillId="0" borderId="188" xfId="62" applyNumberFormat="1" applyFont="1" applyBorder="1" applyAlignment="1" applyProtection="1" quotePrefix="1">
      <alignment horizontal="right"/>
      <protection locked="0"/>
    </xf>
    <xf numFmtId="180" fontId="12" fillId="0" borderId="189" xfId="62" applyNumberFormat="1" applyFont="1" applyBorder="1" applyAlignment="1" applyProtection="1" quotePrefix="1">
      <alignment horizontal="right"/>
      <protection locked="0"/>
    </xf>
    <xf numFmtId="180" fontId="12" fillId="0" borderId="190" xfId="62" applyNumberFormat="1" applyFont="1" applyBorder="1" applyAlignment="1" applyProtection="1" quotePrefix="1">
      <alignment horizontal="right"/>
      <protection locked="0"/>
    </xf>
    <xf numFmtId="186" fontId="12" fillId="0" borderId="191" xfId="62" applyNumberFormat="1" applyFont="1" applyBorder="1" applyAlignment="1">
      <alignment horizontal="right"/>
      <protection/>
    </xf>
    <xf numFmtId="186" fontId="12" fillId="0" borderId="192" xfId="62" applyNumberFormat="1" applyFont="1" applyBorder="1" applyAlignment="1">
      <alignment horizontal="right"/>
      <protection/>
    </xf>
    <xf numFmtId="3" fontId="15" fillId="0" borderId="193" xfId="0" applyNumberFormat="1" applyFont="1" applyBorder="1" applyAlignment="1">
      <alignment/>
    </xf>
    <xf numFmtId="3" fontId="2" fillId="0" borderId="14" xfId="62" applyNumberFormat="1" applyFont="1" applyBorder="1" applyAlignment="1" applyProtection="1">
      <alignment horizontal="center" vertical="center"/>
      <protection locked="0"/>
    </xf>
    <xf numFmtId="3" fontId="2" fillId="0" borderId="194" xfId="62" applyNumberFormat="1" applyFont="1" applyBorder="1" applyAlignment="1" applyProtection="1">
      <alignment horizontal="center" vertical="center"/>
      <protection locked="0"/>
    </xf>
    <xf numFmtId="3" fontId="2" fillId="0" borderId="187" xfId="62" applyNumberFormat="1" applyFont="1" applyBorder="1" applyAlignment="1" applyProtection="1">
      <alignment horizontal="center" vertical="center"/>
      <protection locked="0"/>
    </xf>
    <xf numFmtId="3" fontId="2" fillId="0" borderId="195" xfId="62" applyNumberFormat="1" applyFont="1" applyBorder="1" applyAlignment="1" applyProtection="1">
      <alignment horizontal="center" vertical="center"/>
      <protection locked="0"/>
    </xf>
    <xf numFmtId="184" fontId="12" fillId="0" borderId="196" xfId="62" applyNumberFormat="1" applyFont="1" applyBorder="1" applyAlignment="1">
      <alignment horizontal="right"/>
      <protection/>
    </xf>
    <xf numFmtId="190" fontId="12" fillId="0" borderId="190" xfId="62" applyNumberFormat="1" applyFont="1" applyBorder="1" applyAlignment="1" applyProtection="1" quotePrefix="1">
      <alignment horizontal="right"/>
      <protection locked="0"/>
    </xf>
    <xf numFmtId="190" fontId="12" fillId="0" borderId="81" xfId="62" applyNumberFormat="1" applyFont="1" applyBorder="1" applyAlignment="1" applyProtection="1" quotePrefix="1">
      <alignment horizontal="right"/>
      <protection locked="0"/>
    </xf>
    <xf numFmtId="180" fontId="13" fillId="33" borderId="169" xfId="62" applyNumberFormat="1" applyFont="1" applyFill="1" applyBorder="1" applyAlignment="1" applyProtection="1" quotePrefix="1">
      <alignment horizontal="right"/>
      <protection locked="0"/>
    </xf>
    <xf numFmtId="3" fontId="13" fillId="33" borderId="93" xfId="0" applyNumberFormat="1" applyFont="1" applyFill="1" applyBorder="1" applyAlignment="1">
      <alignment/>
    </xf>
    <xf numFmtId="180" fontId="12" fillId="33" borderId="170" xfId="62" applyNumberFormat="1" applyFont="1" applyFill="1" applyBorder="1" applyAlignment="1" applyProtection="1" quotePrefix="1">
      <alignment horizontal="right"/>
      <protection locked="0"/>
    </xf>
    <xf numFmtId="3" fontId="15" fillId="33" borderId="101" xfId="0" applyNumberFormat="1" applyFont="1" applyFill="1" applyBorder="1" applyAlignment="1">
      <alignment/>
    </xf>
    <xf numFmtId="3" fontId="8" fillId="0" borderId="197" xfId="62" applyNumberFormat="1" applyFont="1" applyFill="1" applyBorder="1" applyAlignment="1" quotePrefix="1">
      <alignment horizontal="center"/>
      <protection/>
    </xf>
    <xf numFmtId="3" fontId="0" fillId="0" borderId="198" xfId="0" applyNumberFormat="1" applyFont="1" applyFill="1" applyBorder="1" applyAlignment="1">
      <alignment horizontal="center"/>
    </xf>
    <xf numFmtId="180" fontId="5" fillId="0" borderId="60" xfId="62" applyNumberFormat="1" applyFont="1" applyBorder="1" applyAlignment="1" applyProtection="1">
      <alignment horizontal="center"/>
      <protection locked="0"/>
    </xf>
    <xf numFmtId="186" fontId="12" fillId="0" borderId="147" xfId="62" applyNumberFormat="1" applyFont="1" applyBorder="1" applyAlignment="1">
      <alignment horizontal="right"/>
      <protection/>
    </xf>
    <xf numFmtId="186" fontId="12" fillId="0" borderId="199" xfId="62" applyNumberFormat="1" applyFont="1" applyBorder="1" applyAlignment="1">
      <alignment horizontal="right"/>
      <protection/>
    </xf>
    <xf numFmtId="186" fontId="12" fillId="0" borderId="200" xfId="62" applyNumberFormat="1" applyFont="1" applyBorder="1" applyAlignment="1">
      <alignment horizontal="right"/>
      <protection/>
    </xf>
    <xf numFmtId="186" fontId="12" fillId="0" borderId="160" xfId="62" applyNumberFormat="1" applyFont="1" applyBorder="1" applyAlignment="1">
      <alignment horizontal="right"/>
      <protection/>
    </xf>
    <xf numFmtId="186" fontId="12" fillId="0" borderId="161" xfId="62" applyNumberFormat="1" applyFont="1" applyBorder="1" applyAlignment="1">
      <alignment horizontal="right"/>
      <protection/>
    </xf>
    <xf numFmtId="186" fontId="2" fillId="0" borderId="201" xfId="62" applyNumberFormat="1" applyFont="1" applyFill="1" applyBorder="1" applyAlignment="1">
      <alignment horizontal="right"/>
      <protection/>
    </xf>
    <xf numFmtId="186" fontId="2" fillId="0" borderId="202" xfId="62" applyNumberFormat="1" applyFont="1" applyFill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12-10～12F12-3(H1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45"/>
          <c:w val="0.928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'T12-10・11・12・F12-3'!$AO$6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'T12-10・11・12・F12-3'!$AP$5:$AY$5</c:f>
              <c:strCache/>
            </c:strRef>
          </c:cat>
          <c:val>
            <c:numRef>
              <c:f>'T12-10・11・12・F12-3'!$AP$6:$AY$6</c:f>
              <c:numCache/>
            </c:numRef>
          </c:val>
        </c:ser>
        <c:axId val="35774601"/>
        <c:axId val="53535954"/>
      </c:barChart>
      <c:lineChart>
        <c:grouping val="standard"/>
        <c:varyColors val="0"/>
        <c:ser>
          <c:idx val="1"/>
          <c:order val="1"/>
          <c:tx>
            <c:strRef>
              <c:f>'T12-10・11・12・F12-3'!$AO$7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'T12-10・11・12・F12-3'!$AP$5:$AY$5</c:f>
              <c:strCache/>
            </c:strRef>
          </c:cat>
          <c:val>
            <c:numRef>
              <c:f>'T12-10・11・12・F12-3'!$AP$7:$AY$7</c:f>
              <c:numCache/>
            </c:numRef>
          </c:val>
          <c:smooth val="0"/>
        </c:ser>
        <c:axId val="12061539"/>
        <c:axId val="41444988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774601"/>
        <c:crossesAt val="1"/>
        <c:crossBetween val="between"/>
        <c:dispUnits/>
      </c:valAx>
      <c:catAx>
        <c:axId val="12061539"/>
        <c:scaling>
          <c:orientation val="minMax"/>
        </c:scaling>
        <c:axPos val="b"/>
        <c:delete val="1"/>
        <c:majorTickMark val="out"/>
        <c:minorTickMark val="none"/>
        <c:tickLblPos val="none"/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2061539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0725"/>
          <c:w val="0.150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45"/>
          <c:w val="0.933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'T12-10・11・12・F12-3'!$AO$6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'T12-10・11・12・F12-3'!$AP$5:$AY$5</c:f>
              <c:strCache/>
            </c:strRef>
          </c:cat>
          <c:val>
            <c:numRef>
              <c:f>'T12-10・11・12・F12-3'!$AP$6:$AY$6</c:f>
              <c:numCache/>
            </c:numRef>
          </c:val>
        </c:ser>
        <c:axId val="37460573"/>
        <c:axId val="1600838"/>
      </c:barChart>
      <c:lineChart>
        <c:grouping val="standard"/>
        <c:varyColors val="0"/>
        <c:ser>
          <c:idx val="1"/>
          <c:order val="1"/>
          <c:tx>
            <c:strRef>
              <c:f>'T12-10・11・12・F12-3'!$AO$7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'[1]T12-10・11・12・F12-3'!$AP$5:$AX$5</c:f>
              <c:strCache>
                <c:ptCount val="9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</c:strCache>
            </c:strRef>
          </c:cat>
          <c:val>
            <c:numRef>
              <c:f>'T12-10・11・12・F12-3'!$AP$7:$AY$7</c:f>
              <c:numCache/>
            </c:numRef>
          </c:val>
          <c:smooth val="0"/>
        </c:ser>
        <c:axId val="14407543"/>
        <c:axId val="62559024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7460573"/>
        <c:crossesAt val="1"/>
        <c:crossBetween val="between"/>
        <c:dispUnits/>
      </c:valAx>
      <c:catAx>
        <c:axId val="14407543"/>
        <c:scaling>
          <c:orientation val="minMax"/>
        </c:scaling>
        <c:axPos val="b"/>
        <c:delete val="1"/>
        <c:majorTickMark val="out"/>
        <c:minorTickMark val="none"/>
        <c:tickLblPos val="none"/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407543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25"/>
          <c:y val="0.90725"/>
          <c:w val="0.150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3</xdr:row>
      <xdr:rowOff>66675</xdr:rowOff>
    </xdr:from>
    <xdr:to>
      <xdr:col>37</xdr:col>
      <xdr:colOff>619125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7629525" y="638175"/>
        <a:ext cx="7667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0</xdr:colOff>
      <xdr:row>3</xdr:row>
      <xdr:rowOff>47625</xdr:rowOff>
    </xdr:from>
    <xdr:to>
      <xdr:col>37</xdr:col>
      <xdr:colOff>581025</xdr:colOff>
      <xdr:row>14</xdr:row>
      <xdr:rowOff>85725</xdr:rowOff>
    </xdr:to>
    <xdr:graphicFrame>
      <xdr:nvGraphicFramePr>
        <xdr:cNvPr id="2" name="Chart 1"/>
        <xdr:cNvGraphicFramePr/>
      </xdr:nvGraphicFramePr>
      <xdr:xfrm>
        <a:off x="7600950" y="619125"/>
        <a:ext cx="76581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300106330\&#29983;&#27963;&#34907;&#29983;&#35506;&#20849;&#26377;&#12501;&#12457;&#12523;&#12480;\Documents%20and%20Settings\p36192\&#12487;&#12473;&#12463;&#12488;&#12483;&#12503;\T12-10,11,12,13,14-&#93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yuzm006\&#25152;&#20869;&#20849;&#26377;&#12501;&#12449;\Documents%20and%20Settings\p72199\Local%20Settings\Temporary%20Internet%20Files\OLK2F\T12-10&#65374;12F12-3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297;&#65298;&#31456;&#39135;&#21697;&#12539;&#29378;&#29356;&#30149;&#20104;&#38450;\T12-10&#65374;12F1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2-10・11・12・F12-3"/>
      <sheetName val="T12-13・14"/>
      <sheetName val="Sheet1"/>
    </sheetNames>
    <sheetDataSet>
      <sheetData sheetId="0">
        <row r="5">
          <cell r="AP5" t="str">
            <v>H10</v>
          </cell>
          <cell r="AQ5" t="str">
            <v>H11</v>
          </cell>
          <cell r="AR5" t="str">
            <v>H12</v>
          </cell>
          <cell r="AS5" t="str">
            <v>H13</v>
          </cell>
          <cell r="AT5" t="str">
            <v>H14</v>
          </cell>
          <cell r="AU5" t="str">
            <v>H15</v>
          </cell>
          <cell r="AV5" t="str">
            <v>H16</v>
          </cell>
          <cell r="AW5" t="str">
            <v>H17</v>
          </cell>
          <cell r="AX5" t="str">
            <v>H18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2-10"/>
      <sheetName val="T12-11"/>
      <sheetName val="T12-12"/>
    </sheetNames>
    <sheetDataSet>
      <sheetData sheetId="0">
        <row r="1">
          <cell r="A1" t="str">
            <v>（５）と畜検査</v>
          </cell>
        </row>
        <row r="2">
          <cell r="A2" t="str">
            <v>  ア　と畜検査頭数の推移状況（Ｔ１２－１０）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A15" t="str">
            <v>　イ　と畜検査の結果に基づく措置の状況（Ｔ１２－１１）</v>
          </cell>
        </row>
        <row r="16">
          <cell r="AD16" t="str">
            <v>（平成１７年度）</v>
          </cell>
        </row>
        <row r="17">
          <cell r="D17" t="str">
            <v>           疾       病       別       頭       数      </v>
          </cell>
          <cell r="U17" t="str">
            <v>（　　延　　</v>
          </cell>
          <cell r="W17" t="str">
            <v> 頭　　数　　）</v>
          </cell>
          <cell r="AE17" t="str">
            <v>    　処    分    実    頭    数</v>
          </cell>
        </row>
        <row r="18">
          <cell r="E18" t="str">
            <v>細    菌    病</v>
          </cell>
          <cell r="L18" t="str">
            <v>ｳｨﾙｽ･ﾘ</v>
          </cell>
          <cell r="N18" t="str">
            <v> 原虫病</v>
          </cell>
          <cell r="P18" t="str">
            <v> 寄生虫病</v>
          </cell>
          <cell r="S18" t="str">
            <v>  　　そ　  の 　 他　</v>
          </cell>
          <cell r="Y18" t="str">
            <v>の　　疾　　患</v>
          </cell>
        </row>
        <row r="19">
          <cell r="A19" t="str">
            <v> 畜</v>
          </cell>
          <cell r="B19" t="str">
            <v>　 廃</v>
          </cell>
          <cell r="D19" t="str">
            <v> 炭</v>
          </cell>
          <cell r="E19" t="str">
            <v> 豚</v>
          </cell>
          <cell r="F19" t="str">
            <v> サ</v>
          </cell>
          <cell r="G19" t="str">
            <v> 結</v>
          </cell>
          <cell r="H19" t="str">
            <v> ブ</v>
          </cell>
          <cell r="I19" t="str">
            <v> 破</v>
          </cell>
          <cell r="J19" t="str">
            <v> 放 </v>
          </cell>
          <cell r="K19" t="str">
            <v> そ</v>
          </cell>
          <cell r="L19" t="str">
            <v>ｹｯﾁｱ病</v>
          </cell>
          <cell r="N19" t="str">
            <v>　ト</v>
          </cell>
          <cell r="O19" t="str">
            <v>そ</v>
          </cell>
          <cell r="P19" t="str">
            <v> の</v>
          </cell>
          <cell r="Q19" t="str">
            <v> ジ</v>
          </cell>
          <cell r="R19" t="str">
            <v>そ</v>
          </cell>
          <cell r="S19" t="str">
            <v> 膿</v>
          </cell>
          <cell r="T19" t="str">
            <v> 敗</v>
          </cell>
          <cell r="U19" t="str">
            <v> 尿</v>
          </cell>
          <cell r="V19" t="str">
            <v> 黄</v>
          </cell>
          <cell r="W19" t="str">
            <v> 水 </v>
          </cell>
          <cell r="X19" t="str">
            <v> 腫</v>
          </cell>
          <cell r="Y19" t="str">
            <v> 中</v>
          </cell>
          <cell r="Z19" t="str">
            <v>炎産</v>
          </cell>
          <cell r="AB19" t="str">
            <v> 変</v>
          </cell>
          <cell r="AC19" t="str">
            <v>そ</v>
          </cell>
        </row>
        <row r="20">
          <cell r="F20" t="str">
            <v> ル</v>
          </cell>
          <cell r="H20" t="str">
            <v> ル</v>
          </cell>
          <cell r="L20" t="str">
            <v> 豚</v>
          </cell>
          <cell r="M20" t="str">
            <v> そ</v>
          </cell>
          <cell r="N20" t="str">
            <v>  キ</v>
          </cell>
          <cell r="Q20" t="str">
            <v> ス</v>
          </cell>
          <cell r="Z20" t="str">
            <v>症物</v>
          </cell>
          <cell r="AB20" t="str">
            <v> 性</v>
          </cell>
          <cell r="AE20">
            <v>13</v>
          </cell>
          <cell r="AG20">
            <v>14</v>
          </cell>
          <cell r="AH20">
            <v>15</v>
          </cell>
          <cell r="AI20">
            <v>16</v>
          </cell>
        </row>
        <row r="21">
          <cell r="B21" t="str">
            <v>   棄</v>
          </cell>
          <cell r="F21" t="str">
            <v> モ</v>
          </cell>
          <cell r="H21" t="str">
            <v> セ</v>
          </cell>
          <cell r="J21" t="str">
            <v> 線</v>
          </cell>
          <cell r="N21" t="str">
            <v>プソ</v>
          </cell>
          <cell r="P21" t="str">
            <v> う</v>
          </cell>
          <cell r="Q21" t="str">
            <v> ト</v>
          </cell>
          <cell r="Y21" t="str">
            <v> 毒</v>
          </cell>
          <cell r="Z21" t="str">
            <v>又に</v>
          </cell>
          <cell r="AB21" t="str">
            <v> 又</v>
          </cell>
          <cell r="AD21" t="str">
            <v>計</v>
          </cell>
        </row>
        <row r="22">
          <cell r="E22" t="str">
            <v> 丹</v>
          </cell>
          <cell r="F22" t="str">
            <v> ネ</v>
          </cell>
          <cell r="G22" t="str">
            <v> 核</v>
          </cell>
          <cell r="H22" t="str">
            <v> ラ</v>
          </cell>
          <cell r="I22" t="str">
            <v> 傷</v>
          </cell>
          <cell r="K22" t="str">
            <v> の</v>
          </cell>
          <cell r="L22" t="str">
            <v> コ</v>
          </cell>
          <cell r="M22" t="str">
            <v> の</v>
          </cell>
          <cell r="N22" t="str">
            <v>ラ</v>
          </cell>
          <cell r="O22" t="str">
            <v>の</v>
          </cell>
          <cell r="Q22" t="str">
            <v> マ</v>
          </cell>
          <cell r="R22" t="str">
            <v>の</v>
          </cell>
          <cell r="S22" t="str">
            <v> 毒</v>
          </cell>
          <cell r="T22" t="str">
            <v> 血</v>
          </cell>
          <cell r="U22" t="str">
            <v> 毒</v>
          </cell>
          <cell r="Z22" t="str">
            <v>はよ</v>
          </cell>
          <cell r="AB22" t="str">
            <v> は</v>
          </cell>
          <cell r="AC22" t="str">
            <v>の</v>
          </cell>
          <cell r="AE22" t="str">
            <v>年</v>
          </cell>
          <cell r="AG22" t="str">
            <v>年</v>
          </cell>
          <cell r="AH22" t="str">
            <v>年</v>
          </cell>
          <cell r="AI22" t="str">
            <v>年</v>
          </cell>
        </row>
        <row r="23">
          <cell r="A23" t="str">
            <v> 別</v>
          </cell>
          <cell r="B23" t="str">
            <v>   別</v>
          </cell>
          <cell r="F23" t="str">
            <v> ラ</v>
          </cell>
          <cell r="J23" t="str">
            <v> 菌</v>
          </cell>
          <cell r="L23" t="str">
            <v> レ</v>
          </cell>
          <cell r="N23" t="str">
            <v>ズ</v>
          </cell>
          <cell r="P23" t="str">
            <v> 虫</v>
          </cell>
          <cell r="Y23" t="str">
            <v> 諸</v>
          </cell>
          <cell r="Z23" t="str">
            <v>炎る</v>
          </cell>
          <cell r="AB23" t="str">
            <v> 萎</v>
          </cell>
        </row>
        <row r="24">
          <cell r="D24" t="str">
            <v> そ</v>
          </cell>
          <cell r="L24" t="str">
            <v> ラ</v>
          </cell>
          <cell r="M24" t="str">
            <v> 他</v>
          </cell>
          <cell r="N24" t="str">
            <v>マ</v>
          </cell>
          <cell r="Z24" t="str">
            <v>症汚</v>
          </cell>
          <cell r="AB24" t="str">
            <v> 縮</v>
          </cell>
          <cell r="AE24" t="str">
            <v>度</v>
          </cell>
          <cell r="AG24" t="str">
            <v>度</v>
          </cell>
          <cell r="AH24" t="str">
            <v>度</v>
          </cell>
          <cell r="AI24" t="str">
            <v>度</v>
          </cell>
        </row>
        <row r="25">
          <cell r="D25" t="str">
            <v>　</v>
          </cell>
          <cell r="E25" t="str">
            <v> 毒</v>
          </cell>
          <cell r="F25" t="str">
            <v> 病</v>
          </cell>
          <cell r="G25" t="str">
            <v> 病</v>
          </cell>
          <cell r="H25" t="str">
            <v> 病</v>
          </cell>
          <cell r="I25" t="str">
            <v> 風</v>
          </cell>
          <cell r="J25" t="str">
            <v> 病</v>
          </cell>
          <cell r="K25" t="str">
            <v> 他</v>
          </cell>
          <cell r="N25" t="str">
            <v>病</v>
          </cell>
          <cell r="O25" t="str">
            <v>他</v>
          </cell>
          <cell r="P25" t="str">
            <v> 病</v>
          </cell>
          <cell r="Q25" t="str">
            <v> 病</v>
          </cell>
          <cell r="R25" t="str">
            <v>他</v>
          </cell>
          <cell r="S25" t="str">
            <v> 症</v>
          </cell>
          <cell r="T25" t="str">
            <v> 症</v>
          </cell>
          <cell r="U25" t="str">
            <v> 症</v>
          </cell>
          <cell r="V25" t="str">
            <v> 疸</v>
          </cell>
          <cell r="W25" t="str">
            <v> 腫</v>
          </cell>
          <cell r="X25" t="str">
            <v> 瘍</v>
          </cell>
          <cell r="Y25" t="str">
            <v> 症</v>
          </cell>
          <cell r="Z25" t="str">
            <v>  染</v>
          </cell>
          <cell r="AB25" t="str">
            <v> </v>
          </cell>
          <cell r="AC25" t="str">
            <v>他</v>
          </cell>
        </row>
        <row r="26">
          <cell r="B26" t="str">
            <v>禁    止</v>
          </cell>
          <cell r="D26" t="str">
            <v>- </v>
          </cell>
          <cell r="E26" t="str">
            <v> ・</v>
          </cell>
          <cell r="F26" t="str">
            <v>- </v>
          </cell>
          <cell r="G26" t="str">
            <v>- </v>
          </cell>
          <cell r="H26" t="str">
            <v>- </v>
          </cell>
          <cell r="I26" t="str">
            <v>- </v>
          </cell>
          <cell r="J26" t="str">
            <v> ・</v>
          </cell>
          <cell r="K26" t="str">
            <v>- </v>
          </cell>
          <cell r="L26" t="str">
            <v> ・</v>
          </cell>
          <cell r="M26" t="str">
            <v>- </v>
          </cell>
          <cell r="N26" t="str">
            <v>- </v>
          </cell>
          <cell r="O26" t="str">
            <v>- </v>
          </cell>
          <cell r="P26" t="str">
            <v>- </v>
          </cell>
          <cell r="Q26" t="str">
            <v> ・</v>
          </cell>
          <cell r="R26" t="str">
            <v>- </v>
          </cell>
          <cell r="S26" t="str">
            <v>- </v>
          </cell>
          <cell r="T26" t="str">
            <v>- </v>
          </cell>
          <cell r="U26" t="str">
            <v>- </v>
          </cell>
          <cell r="V26" t="str">
            <v>- </v>
          </cell>
          <cell r="W26" t="str">
            <v>- </v>
          </cell>
          <cell r="X26" t="str">
            <v>- </v>
          </cell>
          <cell r="Y26" t="str">
            <v>- </v>
          </cell>
          <cell r="Z26" t="str">
            <v> ・</v>
          </cell>
          <cell r="AB26" t="str">
            <v> ・</v>
          </cell>
          <cell r="AC26" t="str">
            <v>- </v>
          </cell>
          <cell r="AD26" t="str">
            <v>- </v>
          </cell>
          <cell r="AE26" t="str">
            <v>- </v>
          </cell>
          <cell r="AG26" t="str">
            <v>- </v>
          </cell>
          <cell r="AH26" t="str">
            <v>- </v>
          </cell>
          <cell r="AI26" t="str">
            <v>- </v>
          </cell>
        </row>
        <row r="27">
          <cell r="A27" t="str">
            <v> 牛</v>
          </cell>
          <cell r="B27" t="str">
            <v>全部廃棄</v>
          </cell>
          <cell r="D27" t="str">
            <v>- </v>
          </cell>
          <cell r="E27" t="str">
            <v> ・</v>
          </cell>
          <cell r="F27" t="str">
            <v>- </v>
          </cell>
          <cell r="G27" t="str">
            <v>- </v>
          </cell>
          <cell r="H27" t="str">
            <v>- </v>
          </cell>
          <cell r="I27" t="str">
            <v>- </v>
          </cell>
          <cell r="J27" t="str">
            <v>- </v>
          </cell>
          <cell r="K27" t="str">
            <v>- </v>
          </cell>
          <cell r="L27" t="str">
            <v> ・</v>
          </cell>
          <cell r="M27" t="str">
            <v>- </v>
          </cell>
          <cell r="N27" t="str">
            <v>- </v>
          </cell>
          <cell r="O27" t="str">
            <v>- </v>
          </cell>
          <cell r="P27" t="str">
            <v>- </v>
          </cell>
          <cell r="Q27" t="str">
            <v>- </v>
          </cell>
          <cell r="R27" t="str">
            <v>- </v>
          </cell>
          <cell r="S27" t="str">
            <v>- </v>
          </cell>
          <cell r="T27" t="str">
            <v>- </v>
          </cell>
          <cell r="U27" t="str">
            <v>- </v>
          </cell>
          <cell r="V27" t="str">
            <v>- </v>
          </cell>
          <cell r="W27" t="str">
            <v>- </v>
          </cell>
          <cell r="X27" t="str">
            <v>- </v>
          </cell>
          <cell r="Y27" t="str">
            <v>- </v>
          </cell>
          <cell r="Z27" t="str">
            <v>- </v>
          </cell>
          <cell r="AB27" t="str">
            <v>- </v>
          </cell>
          <cell r="AC27" t="str">
            <v>- </v>
          </cell>
          <cell r="AD27" t="str">
            <v>- </v>
          </cell>
          <cell r="AE27">
            <v>2</v>
          </cell>
          <cell r="AG27" t="str">
            <v>- </v>
          </cell>
          <cell r="AH27" t="str">
            <v>- </v>
          </cell>
          <cell r="AI27" t="str">
            <v>- </v>
          </cell>
        </row>
        <row r="28">
          <cell r="B28" t="str">
            <v>一部廃棄</v>
          </cell>
          <cell r="D28" t="str">
            <v>- </v>
          </cell>
          <cell r="E28" t="str">
            <v> ・</v>
          </cell>
          <cell r="F28" t="str">
            <v> ・</v>
          </cell>
          <cell r="G28" t="str">
            <v>- </v>
          </cell>
          <cell r="H28" t="str">
            <v>- </v>
          </cell>
          <cell r="I28" t="str">
            <v> ・</v>
          </cell>
          <cell r="J28" t="str">
            <v>- </v>
          </cell>
          <cell r="K28" t="str">
            <v>- </v>
          </cell>
          <cell r="L28" t="str">
            <v> ・</v>
          </cell>
          <cell r="M28" t="str">
            <v>- </v>
          </cell>
          <cell r="N28" t="str">
            <v> ・</v>
          </cell>
          <cell r="O28" t="str">
            <v>- </v>
          </cell>
          <cell r="P28" t="str">
            <v>- </v>
          </cell>
          <cell r="Q28" t="str">
            <v>- </v>
          </cell>
          <cell r="R28" t="str">
            <v>- </v>
          </cell>
          <cell r="S28" t="str">
            <v> ・</v>
          </cell>
          <cell r="T28" t="str">
            <v> ・</v>
          </cell>
          <cell r="U28" t="str">
            <v> ・</v>
          </cell>
          <cell r="V28" t="str">
            <v>- </v>
          </cell>
          <cell r="W28" t="str">
            <v>- </v>
          </cell>
          <cell r="X28" t="str">
            <v>- </v>
          </cell>
          <cell r="Y28" t="str">
            <v> ・</v>
          </cell>
          <cell r="Z28">
            <v>7</v>
          </cell>
          <cell r="AB28" t="str">
            <v>- </v>
          </cell>
          <cell r="AC28" t="str">
            <v>- </v>
          </cell>
          <cell r="AD28">
            <v>7</v>
          </cell>
          <cell r="AE28">
            <v>72</v>
          </cell>
          <cell r="AG28">
            <v>2</v>
          </cell>
          <cell r="AH28">
            <v>1</v>
          </cell>
          <cell r="AI28">
            <v>3</v>
          </cell>
        </row>
        <row r="29">
          <cell r="A29" t="str">
            <v> と</v>
          </cell>
          <cell r="B29" t="str">
            <v>禁    止</v>
          </cell>
          <cell r="D29" t="str">
            <v>- </v>
          </cell>
          <cell r="E29" t="str">
            <v> ・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 ・</v>
          </cell>
          <cell r="K29" t="str">
            <v>- </v>
          </cell>
          <cell r="L29" t="str">
            <v> ・</v>
          </cell>
          <cell r="M29" t="str">
            <v>- </v>
          </cell>
          <cell r="N29" t="str">
            <v>- </v>
          </cell>
          <cell r="O29" t="str">
            <v>- </v>
          </cell>
          <cell r="P29" t="str">
            <v>- </v>
          </cell>
          <cell r="Q29" t="str">
            <v> ・</v>
          </cell>
          <cell r="R29" t="str">
            <v>- </v>
          </cell>
          <cell r="S29" t="str">
            <v>- </v>
          </cell>
          <cell r="T29" t="str">
            <v>- </v>
          </cell>
          <cell r="U29" t="str">
            <v>- </v>
          </cell>
          <cell r="V29" t="str">
            <v>- </v>
          </cell>
          <cell r="W29" t="str">
            <v>- </v>
          </cell>
          <cell r="X29" t="str">
            <v>- </v>
          </cell>
          <cell r="Y29" t="str">
            <v>- </v>
          </cell>
          <cell r="Z29" t="str">
            <v> ・</v>
          </cell>
          <cell r="AB29" t="str">
            <v> ・</v>
          </cell>
          <cell r="AC29" t="str">
            <v>- </v>
          </cell>
          <cell r="AD29" t="str">
            <v>- </v>
          </cell>
          <cell r="AE29" t="str">
            <v>- </v>
          </cell>
          <cell r="AG29" t="str">
            <v>- </v>
          </cell>
          <cell r="AH29" t="str">
            <v>- </v>
          </cell>
          <cell r="AI29" t="str">
            <v>- </v>
          </cell>
        </row>
        <row r="30">
          <cell r="B30" t="str">
            <v>全部廃棄</v>
          </cell>
          <cell r="D30" t="str">
            <v>- </v>
          </cell>
          <cell r="E30" t="str">
            <v> ・</v>
          </cell>
          <cell r="F30" t="str">
            <v>- </v>
          </cell>
          <cell r="G30" t="str">
            <v>- </v>
          </cell>
          <cell r="H30" t="str">
            <v>- </v>
          </cell>
          <cell r="I30" t="str">
            <v>- </v>
          </cell>
          <cell r="J30" t="str">
            <v>- </v>
          </cell>
          <cell r="K30" t="str">
            <v>- </v>
          </cell>
          <cell r="L30" t="str">
            <v> ・</v>
          </cell>
          <cell r="M30" t="str">
            <v>- </v>
          </cell>
          <cell r="N30" t="str">
            <v>- </v>
          </cell>
          <cell r="O30" t="str">
            <v>- </v>
          </cell>
          <cell r="P30" t="str">
            <v>- </v>
          </cell>
          <cell r="Q30" t="str">
            <v>- </v>
          </cell>
          <cell r="R30" t="str">
            <v>- </v>
          </cell>
          <cell r="S30" t="str">
            <v>- </v>
          </cell>
          <cell r="T30" t="str">
            <v>- </v>
          </cell>
          <cell r="U30" t="str">
            <v>- </v>
          </cell>
          <cell r="V30" t="str">
            <v>- </v>
          </cell>
          <cell r="W30" t="str">
            <v>- </v>
          </cell>
          <cell r="X30" t="str">
            <v>- </v>
          </cell>
          <cell r="Y30" t="str">
            <v>- </v>
          </cell>
          <cell r="Z30" t="str">
            <v>- </v>
          </cell>
          <cell r="AB30" t="str">
            <v>- </v>
          </cell>
          <cell r="AC30" t="str">
            <v>- </v>
          </cell>
          <cell r="AD30" t="str">
            <v>- </v>
          </cell>
          <cell r="AE30" t="str">
            <v>- </v>
          </cell>
          <cell r="AG30" t="str">
            <v>- </v>
          </cell>
          <cell r="AH30" t="str">
            <v>- </v>
          </cell>
          <cell r="AI30" t="str">
            <v>- </v>
          </cell>
        </row>
        <row r="31">
          <cell r="A31" t="str">
            <v> く</v>
          </cell>
          <cell r="B31" t="str">
            <v>一部廃棄</v>
          </cell>
          <cell r="D31" t="str">
            <v> ・</v>
          </cell>
          <cell r="E31" t="str">
            <v> ・</v>
          </cell>
          <cell r="F31" t="str">
            <v> ・</v>
          </cell>
          <cell r="G31" t="str">
            <v>- </v>
          </cell>
          <cell r="H31" t="str">
            <v>- </v>
          </cell>
          <cell r="I31" t="str">
            <v> ・</v>
          </cell>
          <cell r="J31" t="str">
            <v>- </v>
          </cell>
          <cell r="K31" t="str">
            <v>- </v>
          </cell>
          <cell r="L31" t="str">
            <v> ・</v>
          </cell>
          <cell r="M31" t="str">
            <v>- </v>
          </cell>
          <cell r="N31" t="str">
            <v>・</v>
          </cell>
          <cell r="O31" t="str">
            <v>- </v>
          </cell>
          <cell r="P31" t="str">
            <v>- </v>
          </cell>
          <cell r="Q31" t="str">
            <v>- </v>
          </cell>
          <cell r="R31" t="str">
            <v>- </v>
          </cell>
          <cell r="S31" t="str">
            <v> ・</v>
          </cell>
          <cell r="T31" t="str">
            <v> ・</v>
          </cell>
          <cell r="U31" t="str">
            <v> ・</v>
          </cell>
          <cell r="V31" t="str">
            <v>- </v>
          </cell>
          <cell r="W31" t="str">
            <v>- </v>
          </cell>
          <cell r="X31" t="str">
            <v>- </v>
          </cell>
          <cell r="Y31" t="str">
            <v> ・</v>
          </cell>
          <cell r="Z31" t="str">
            <v>- </v>
          </cell>
          <cell r="AB31" t="str">
            <v>- </v>
          </cell>
          <cell r="AC31" t="str">
            <v>- </v>
          </cell>
          <cell r="AD31" t="str">
            <v>- </v>
          </cell>
          <cell r="AE31" t="str">
            <v>- </v>
          </cell>
          <cell r="AG31" t="str">
            <v>- </v>
          </cell>
          <cell r="AH31" t="str">
            <v>- </v>
          </cell>
          <cell r="AI31" t="str">
            <v>- </v>
          </cell>
        </row>
        <row r="32">
          <cell r="B32" t="str">
            <v>禁    止</v>
          </cell>
          <cell r="D32" t="str">
            <v>- </v>
          </cell>
          <cell r="E32" t="str">
            <v> ・</v>
          </cell>
          <cell r="F32" t="str">
            <v>- </v>
          </cell>
          <cell r="G32" t="str">
            <v>- </v>
          </cell>
          <cell r="H32" t="str">
            <v> ・</v>
          </cell>
          <cell r="I32" t="str">
            <v>- </v>
          </cell>
          <cell r="J32" t="str">
            <v> ・</v>
          </cell>
          <cell r="K32" t="str">
            <v>- </v>
          </cell>
          <cell r="L32" t="str">
            <v> ・</v>
          </cell>
          <cell r="M32" t="str">
            <v>- </v>
          </cell>
          <cell r="N32" t="str">
            <v>- </v>
          </cell>
          <cell r="O32" t="str">
            <v>- </v>
          </cell>
          <cell r="P32" t="str">
            <v>- </v>
          </cell>
          <cell r="Q32" t="str">
            <v> ・</v>
          </cell>
          <cell r="R32" t="str">
            <v>- </v>
          </cell>
          <cell r="S32" t="str">
            <v>- </v>
          </cell>
          <cell r="T32" t="str">
            <v>- </v>
          </cell>
          <cell r="U32" t="str">
            <v>- </v>
          </cell>
          <cell r="V32" t="str">
            <v>- </v>
          </cell>
          <cell r="W32" t="str">
            <v>- </v>
          </cell>
          <cell r="X32" t="str">
            <v>- </v>
          </cell>
          <cell r="Y32" t="str">
            <v>- </v>
          </cell>
          <cell r="Z32" t="str">
            <v> ・</v>
          </cell>
          <cell r="AB32" t="str">
            <v> ・</v>
          </cell>
          <cell r="AC32" t="str">
            <v>- </v>
          </cell>
          <cell r="AD32" t="str">
            <v>- </v>
          </cell>
          <cell r="AE32" t="str">
            <v>- </v>
          </cell>
          <cell r="AG32" t="str">
            <v>- </v>
          </cell>
          <cell r="AH32" t="str">
            <v>- </v>
          </cell>
          <cell r="AI32" t="str">
            <v>- </v>
          </cell>
        </row>
        <row r="33">
          <cell r="A33" t="str">
            <v> 馬</v>
          </cell>
          <cell r="B33" t="str">
            <v>全部廃棄</v>
          </cell>
          <cell r="D33" t="str">
            <v>- </v>
          </cell>
          <cell r="E33" t="str">
            <v> ・</v>
          </cell>
          <cell r="F33" t="str">
            <v>- </v>
          </cell>
          <cell r="G33" t="str">
            <v>- </v>
          </cell>
          <cell r="H33" t="str">
            <v> ・</v>
          </cell>
          <cell r="I33" t="str">
            <v>- </v>
          </cell>
          <cell r="J33" t="str">
            <v>- </v>
          </cell>
          <cell r="K33" t="str">
            <v>- </v>
          </cell>
          <cell r="L33" t="str">
            <v> ・</v>
          </cell>
          <cell r="M33" t="str">
            <v>- </v>
          </cell>
          <cell r="N33" t="str">
            <v>- </v>
          </cell>
          <cell r="O33" t="str">
            <v>- </v>
          </cell>
          <cell r="P33" t="str">
            <v>- </v>
          </cell>
          <cell r="Q33" t="str">
            <v>- </v>
          </cell>
          <cell r="R33" t="str">
            <v>- </v>
          </cell>
          <cell r="S33" t="str">
            <v>- </v>
          </cell>
          <cell r="T33" t="str">
            <v>- </v>
          </cell>
          <cell r="U33" t="str">
            <v>- </v>
          </cell>
          <cell r="V33" t="str">
            <v>- </v>
          </cell>
          <cell r="W33" t="str">
            <v>- </v>
          </cell>
          <cell r="X33" t="str">
            <v>- </v>
          </cell>
          <cell r="Y33" t="str">
            <v>- </v>
          </cell>
          <cell r="Z33" t="str">
            <v>- </v>
          </cell>
          <cell r="AB33" t="str">
            <v>- </v>
          </cell>
          <cell r="AC33" t="str">
            <v>- </v>
          </cell>
          <cell r="AD33" t="str">
            <v>- </v>
          </cell>
          <cell r="AE33" t="str">
            <v>- </v>
          </cell>
          <cell r="AG33" t="str">
            <v>- </v>
          </cell>
          <cell r="AH33" t="str">
            <v>- </v>
          </cell>
          <cell r="AI33" t="str">
            <v>- </v>
          </cell>
        </row>
        <row r="34">
          <cell r="B34" t="str">
            <v>一部廃棄</v>
          </cell>
          <cell r="D34" t="str">
            <v> ・</v>
          </cell>
          <cell r="E34" t="str">
            <v> ・</v>
          </cell>
          <cell r="F34" t="str">
            <v> ・</v>
          </cell>
          <cell r="G34" t="str">
            <v>- </v>
          </cell>
          <cell r="H34" t="str">
            <v> ・</v>
          </cell>
          <cell r="I34" t="str">
            <v> ・</v>
          </cell>
          <cell r="J34" t="str">
            <v>- </v>
          </cell>
          <cell r="K34" t="str">
            <v>- </v>
          </cell>
          <cell r="L34" t="str">
            <v> ・</v>
          </cell>
          <cell r="M34" t="str">
            <v>- </v>
          </cell>
          <cell r="N34" t="str">
            <v>・</v>
          </cell>
          <cell r="O34" t="str">
            <v>- </v>
          </cell>
          <cell r="P34" t="str">
            <v>- </v>
          </cell>
          <cell r="Q34" t="str">
            <v>- </v>
          </cell>
          <cell r="R34" t="str">
            <v>- </v>
          </cell>
          <cell r="S34" t="str">
            <v> ・</v>
          </cell>
          <cell r="T34" t="str">
            <v> ・</v>
          </cell>
          <cell r="U34" t="str">
            <v> ・</v>
          </cell>
          <cell r="V34" t="str">
            <v>- </v>
          </cell>
          <cell r="W34" t="str">
            <v>- </v>
          </cell>
          <cell r="X34" t="str">
            <v>- </v>
          </cell>
          <cell r="Y34" t="str">
            <v> ・</v>
          </cell>
          <cell r="Z34" t="str">
            <v>- </v>
          </cell>
          <cell r="AB34" t="str">
            <v>- </v>
          </cell>
          <cell r="AC34" t="str">
            <v>- </v>
          </cell>
          <cell r="AD34" t="str">
            <v>- </v>
          </cell>
          <cell r="AE34" t="str">
            <v>- </v>
          </cell>
          <cell r="AG34" t="str">
            <v>- </v>
          </cell>
          <cell r="AH34" t="str">
            <v>- </v>
          </cell>
          <cell r="AI34" t="str">
            <v>- </v>
          </cell>
        </row>
        <row r="35">
          <cell r="B35" t="str">
            <v>禁    止</v>
          </cell>
          <cell r="D35" t="str">
            <v>- </v>
          </cell>
          <cell r="E35" t="str">
            <v>- </v>
          </cell>
          <cell r="F35" t="str">
            <v>- </v>
          </cell>
          <cell r="G35" t="str">
            <v>- </v>
          </cell>
          <cell r="H35" t="str">
            <v>- </v>
          </cell>
          <cell r="I35" t="str">
            <v>- </v>
          </cell>
          <cell r="J35" t="str">
            <v> ・</v>
          </cell>
          <cell r="K35" t="str">
            <v>- </v>
          </cell>
          <cell r="L35" t="str">
            <v>- </v>
          </cell>
          <cell r="M35" t="str">
            <v>- </v>
          </cell>
          <cell r="N35" t="str">
            <v>- </v>
          </cell>
          <cell r="O35" t="str">
            <v>- </v>
          </cell>
          <cell r="P35" t="str">
            <v>- </v>
          </cell>
          <cell r="Q35" t="str">
            <v> ・</v>
          </cell>
          <cell r="R35" t="str">
            <v>- </v>
          </cell>
          <cell r="S35" t="str">
            <v>- </v>
          </cell>
          <cell r="T35" t="str">
            <v>- </v>
          </cell>
          <cell r="U35" t="str">
            <v>- </v>
          </cell>
          <cell r="V35" t="str">
            <v>- </v>
          </cell>
          <cell r="W35" t="str">
            <v>- </v>
          </cell>
          <cell r="X35" t="str">
            <v>- </v>
          </cell>
          <cell r="Y35" t="str">
            <v>- </v>
          </cell>
          <cell r="Z35" t="str">
            <v> ・</v>
          </cell>
          <cell r="AB35" t="str">
            <v> ・</v>
          </cell>
          <cell r="AC35" t="str">
            <v>- </v>
          </cell>
          <cell r="AD35" t="str">
            <v>- </v>
          </cell>
          <cell r="AE35" t="str">
            <v>- </v>
          </cell>
          <cell r="AG35" t="str">
            <v>- </v>
          </cell>
          <cell r="AH35" t="str">
            <v>- </v>
          </cell>
          <cell r="AI35" t="str">
            <v>- </v>
          </cell>
        </row>
        <row r="36">
          <cell r="A36" t="str">
            <v> 豚</v>
          </cell>
          <cell r="B36" t="str">
            <v>全部廃棄</v>
          </cell>
          <cell r="D36" t="str">
            <v>- </v>
          </cell>
          <cell r="E36" t="str">
            <v>- </v>
          </cell>
          <cell r="F36" t="str">
            <v>- </v>
          </cell>
          <cell r="G36" t="str">
            <v>- </v>
          </cell>
          <cell r="H36" t="str">
            <v>- </v>
          </cell>
          <cell r="I36" t="str">
            <v>- </v>
          </cell>
          <cell r="J36" t="str">
            <v>- </v>
          </cell>
          <cell r="K36" t="str">
            <v>- </v>
          </cell>
          <cell r="L36" t="str">
            <v>- </v>
          </cell>
          <cell r="M36" t="str">
            <v>- </v>
          </cell>
          <cell r="N36" t="str">
            <v>- </v>
          </cell>
          <cell r="O36" t="str">
            <v>- </v>
          </cell>
          <cell r="P36" t="str">
            <v>- </v>
          </cell>
          <cell r="Q36" t="str">
            <v>- </v>
          </cell>
          <cell r="R36" t="str">
            <v>- </v>
          </cell>
          <cell r="S36">
            <v>14</v>
          </cell>
          <cell r="T36">
            <v>2</v>
          </cell>
          <cell r="U36" t="str">
            <v>- </v>
          </cell>
          <cell r="V36" t="str">
            <v>- </v>
          </cell>
          <cell r="W36" t="str">
            <v>- </v>
          </cell>
          <cell r="X36" t="str">
            <v>- </v>
          </cell>
          <cell r="Y36" t="str">
            <v>- </v>
          </cell>
          <cell r="Z36" t="str">
            <v>- </v>
          </cell>
          <cell r="AB36" t="str">
            <v>- </v>
          </cell>
          <cell r="AC36" t="str">
            <v>- </v>
          </cell>
          <cell r="AD36">
            <v>16</v>
          </cell>
          <cell r="AE36">
            <v>18</v>
          </cell>
          <cell r="AG36">
            <v>25</v>
          </cell>
          <cell r="AH36">
            <v>14</v>
          </cell>
          <cell r="AI36">
            <v>18</v>
          </cell>
        </row>
        <row r="37">
          <cell r="B37" t="str">
            <v>一部廃棄</v>
          </cell>
          <cell r="D37" t="str">
            <v> ・</v>
          </cell>
          <cell r="E37" t="str">
            <v> ・</v>
          </cell>
          <cell r="F37" t="str">
            <v> ・</v>
          </cell>
          <cell r="G37" t="str">
            <v>- </v>
          </cell>
          <cell r="H37" t="str">
            <v>- </v>
          </cell>
          <cell r="I37" t="str">
            <v> ・</v>
          </cell>
          <cell r="J37" t="str">
            <v>- </v>
          </cell>
          <cell r="K37" t="str">
            <v>- </v>
          </cell>
          <cell r="L37" t="str">
            <v> ・</v>
          </cell>
          <cell r="M37" t="str">
            <v>- </v>
          </cell>
          <cell r="N37" t="str">
            <v>・</v>
          </cell>
          <cell r="O37" t="str">
            <v>- </v>
          </cell>
          <cell r="P37" t="str">
            <v>- </v>
          </cell>
          <cell r="Q37" t="str">
            <v>- </v>
          </cell>
          <cell r="R37" t="str">
            <v>- </v>
          </cell>
          <cell r="S37" t="str">
            <v> ・</v>
          </cell>
          <cell r="T37" t="str">
            <v> ・</v>
          </cell>
          <cell r="U37" t="str">
            <v> ・</v>
          </cell>
          <cell r="V37" t="str">
            <v>- </v>
          </cell>
          <cell r="W37">
            <v>46</v>
          </cell>
          <cell r="X37">
            <v>2</v>
          </cell>
          <cell r="Y37" t="str">
            <v> ・</v>
          </cell>
          <cell r="Z37">
            <v>16557</v>
          </cell>
          <cell r="AB37">
            <v>320</v>
          </cell>
          <cell r="AC37">
            <v>131</v>
          </cell>
          <cell r="AD37">
            <v>17056</v>
          </cell>
          <cell r="AE37">
            <v>9044</v>
          </cell>
          <cell r="AG37">
            <v>14738</v>
          </cell>
          <cell r="AH37">
            <v>18089</v>
          </cell>
          <cell r="AI37">
            <v>17604</v>
          </cell>
        </row>
        <row r="38">
          <cell r="A38" t="str">
            <v> め</v>
          </cell>
          <cell r="B38" t="str">
            <v>禁    止</v>
          </cell>
          <cell r="D38" t="str">
            <v>- </v>
          </cell>
          <cell r="E38" t="str">
            <v> ・</v>
          </cell>
          <cell r="F38" t="str">
            <v>- </v>
          </cell>
          <cell r="G38" t="str">
            <v>- </v>
          </cell>
          <cell r="H38" t="str">
            <v>- </v>
          </cell>
          <cell r="I38" t="str">
            <v>- </v>
          </cell>
          <cell r="J38" t="str">
            <v> ・</v>
          </cell>
          <cell r="K38" t="str">
            <v>- </v>
          </cell>
          <cell r="L38" t="str">
            <v> ・</v>
          </cell>
          <cell r="M38" t="str">
            <v>- </v>
          </cell>
          <cell r="N38" t="str">
            <v>- </v>
          </cell>
          <cell r="O38" t="str">
            <v>- </v>
          </cell>
          <cell r="P38" t="str">
            <v>- </v>
          </cell>
          <cell r="Q38" t="str">
            <v> ・</v>
          </cell>
          <cell r="R38" t="str">
            <v>- </v>
          </cell>
          <cell r="S38" t="str">
            <v>- </v>
          </cell>
          <cell r="T38" t="str">
            <v>- </v>
          </cell>
          <cell r="U38" t="str">
            <v>- </v>
          </cell>
          <cell r="V38" t="str">
            <v>- </v>
          </cell>
          <cell r="W38" t="str">
            <v>- </v>
          </cell>
          <cell r="X38" t="str">
            <v>- </v>
          </cell>
          <cell r="Y38" t="str">
            <v>- </v>
          </cell>
          <cell r="Z38" t="str">
            <v> ・</v>
          </cell>
          <cell r="AB38" t="str">
            <v> ・</v>
          </cell>
          <cell r="AC38" t="str">
            <v>- </v>
          </cell>
          <cell r="AD38" t="str">
            <v>- </v>
          </cell>
          <cell r="AE38" t="str">
            <v>- </v>
          </cell>
          <cell r="AG38" t="str">
            <v>- </v>
          </cell>
          <cell r="AH38" t="str">
            <v>- </v>
          </cell>
          <cell r="AI38" t="str">
            <v>- </v>
          </cell>
        </row>
        <row r="39">
          <cell r="A39" t="str">
            <v> ん</v>
          </cell>
          <cell r="B39" t="str">
            <v>全部廃棄</v>
          </cell>
          <cell r="D39" t="str">
            <v>- </v>
          </cell>
          <cell r="E39" t="str">
            <v> ・</v>
          </cell>
          <cell r="F39" t="str">
            <v>- </v>
          </cell>
          <cell r="G39" t="str">
            <v>- </v>
          </cell>
          <cell r="H39" t="str">
            <v>- </v>
          </cell>
          <cell r="I39" t="str">
            <v>- </v>
          </cell>
          <cell r="J39" t="str">
            <v>- </v>
          </cell>
          <cell r="K39" t="str">
            <v>- </v>
          </cell>
          <cell r="L39" t="str">
            <v> ・</v>
          </cell>
          <cell r="M39" t="str">
            <v>- </v>
          </cell>
          <cell r="N39" t="str">
            <v>- </v>
          </cell>
          <cell r="O39" t="str">
            <v>- </v>
          </cell>
          <cell r="P39" t="str">
            <v>- </v>
          </cell>
          <cell r="Q39" t="str">
            <v>- </v>
          </cell>
          <cell r="R39" t="str">
            <v>- </v>
          </cell>
          <cell r="S39" t="str">
            <v>- </v>
          </cell>
          <cell r="T39" t="str">
            <v>- </v>
          </cell>
          <cell r="U39" t="str">
            <v>- </v>
          </cell>
          <cell r="V39" t="str">
            <v>- </v>
          </cell>
          <cell r="W39" t="str">
            <v>- </v>
          </cell>
          <cell r="X39" t="str">
            <v>- </v>
          </cell>
          <cell r="Y39" t="str">
            <v>- </v>
          </cell>
          <cell r="Z39" t="str">
            <v>- </v>
          </cell>
          <cell r="AB39" t="str">
            <v>- </v>
          </cell>
          <cell r="AC39" t="str">
            <v>- </v>
          </cell>
          <cell r="AD39" t="str">
            <v>- </v>
          </cell>
          <cell r="AE39" t="str">
            <v>- </v>
          </cell>
          <cell r="AG39" t="str">
            <v>- </v>
          </cell>
          <cell r="AH39" t="str">
            <v>- </v>
          </cell>
          <cell r="AI39" t="str">
            <v>- </v>
          </cell>
        </row>
        <row r="40">
          <cell r="A40" t="str">
            <v> 羊</v>
          </cell>
          <cell r="B40" t="str">
            <v>一部廃棄</v>
          </cell>
          <cell r="D40" t="str">
            <v> ・</v>
          </cell>
          <cell r="E40" t="str">
            <v> ・</v>
          </cell>
          <cell r="F40" t="str">
            <v> ・</v>
          </cell>
          <cell r="G40" t="str">
            <v>- </v>
          </cell>
          <cell r="H40" t="str">
            <v>- </v>
          </cell>
          <cell r="I40" t="str">
            <v> ・</v>
          </cell>
          <cell r="J40" t="str">
            <v>- </v>
          </cell>
          <cell r="K40" t="str">
            <v>- </v>
          </cell>
          <cell r="L40" t="str">
            <v> ・</v>
          </cell>
          <cell r="M40" t="str">
            <v>- </v>
          </cell>
          <cell r="N40" t="str">
            <v>・</v>
          </cell>
          <cell r="O40" t="str">
            <v>- </v>
          </cell>
          <cell r="P40" t="str">
            <v>- </v>
          </cell>
          <cell r="Q40" t="str">
            <v>- </v>
          </cell>
          <cell r="R40" t="str">
            <v>- </v>
          </cell>
          <cell r="S40" t="str">
            <v> ・</v>
          </cell>
          <cell r="T40" t="str">
            <v> ・</v>
          </cell>
          <cell r="U40" t="str">
            <v> ・</v>
          </cell>
          <cell r="V40" t="str">
            <v>- </v>
          </cell>
          <cell r="W40" t="str">
            <v>- </v>
          </cell>
          <cell r="X40" t="str">
            <v>- </v>
          </cell>
          <cell r="Y40" t="str">
            <v> ・</v>
          </cell>
          <cell r="Z40">
            <v>1</v>
          </cell>
          <cell r="AB40" t="str">
            <v>- </v>
          </cell>
          <cell r="AC40">
            <v>2</v>
          </cell>
          <cell r="AD40">
            <v>3</v>
          </cell>
          <cell r="AE40" t="str">
            <v>- </v>
          </cell>
          <cell r="AG40" t="str">
            <v>- </v>
          </cell>
          <cell r="AH40" t="str">
            <v>- </v>
          </cell>
          <cell r="AI40">
            <v>6</v>
          </cell>
        </row>
        <row r="41">
          <cell r="A41" t="str">
            <v> 山</v>
          </cell>
          <cell r="B41" t="str">
            <v>禁    止 </v>
          </cell>
          <cell r="D41" t="str">
            <v>- </v>
          </cell>
          <cell r="E41" t="str">
            <v> ・</v>
          </cell>
          <cell r="F41" t="str">
            <v>- </v>
          </cell>
          <cell r="G41" t="str">
            <v>- </v>
          </cell>
          <cell r="H41" t="str">
            <v>- </v>
          </cell>
          <cell r="I41" t="str">
            <v>- </v>
          </cell>
          <cell r="J41" t="str">
            <v> ・</v>
          </cell>
          <cell r="K41" t="str">
            <v>- </v>
          </cell>
          <cell r="L41" t="str">
            <v> ・</v>
          </cell>
          <cell r="M41" t="str">
            <v>- </v>
          </cell>
          <cell r="N41" t="str">
            <v>- </v>
          </cell>
          <cell r="O41" t="str">
            <v>- </v>
          </cell>
          <cell r="P41" t="str">
            <v>- </v>
          </cell>
          <cell r="Q41" t="str">
            <v> ・</v>
          </cell>
          <cell r="R41" t="str">
            <v>- </v>
          </cell>
          <cell r="S41" t="str">
            <v>- </v>
          </cell>
          <cell r="T41" t="str">
            <v>- </v>
          </cell>
          <cell r="U41" t="str">
            <v>- </v>
          </cell>
          <cell r="V41" t="str">
            <v>- </v>
          </cell>
          <cell r="W41" t="str">
            <v>- </v>
          </cell>
          <cell r="X41" t="str">
            <v>- </v>
          </cell>
          <cell r="Y41" t="str">
            <v>- </v>
          </cell>
          <cell r="Z41" t="str">
            <v> ・</v>
          </cell>
          <cell r="AB41" t="str">
            <v> ・</v>
          </cell>
          <cell r="AC41" t="str">
            <v>- </v>
          </cell>
          <cell r="AD41" t="str">
            <v>- </v>
          </cell>
          <cell r="AE41" t="str">
            <v>- </v>
          </cell>
          <cell r="AG41" t="str">
            <v>- </v>
          </cell>
          <cell r="AH41" t="str">
            <v>- </v>
          </cell>
          <cell r="AI41" t="str">
            <v>- </v>
          </cell>
        </row>
        <row r="42">
          <cell r="B42" t="str">
            <v>全部廃棄</v>
          </cell>
          <cell r="D42" t="str">
            <v>- </v>
          </cell>
          <cell r="E42" t="str">
            <v> ・</v>
          </cell>
          <cell r="F42" t="str">
            <v>- </v>
          </cell>
          <cell r="G42" t="str">
            <v>- </v>
          </cell>
          <cell r="H42" t="str">
            <v>- </v>
          </cell>
          <cell r="I42" t="str">
            <v>- </v>
          </cell>
          <cell r="J42" t="str">
            <v>- </v>
          </cell>
          <cell r="K42" t="str">
            <v>- </v>
          </cell>
          <cell r="L42" t="str">
            <v> ・</v>
          </cell>
          <cell r="M42" t="str">
            <v>- </v>
          </cell>
          <cell r="N42" t="str">
            <v>- </v>
          </cell>
          <cell r="O42" t="str">
            <v>- </v>
          </cell>
          <cell r="P42" t="str">
            <v>- </v>
          </cell>
          <cell r="Q42" t="str">
            <v>- </v>
          </cell>
          <cell r="R42" t="str">
            <v>- </v>
          </cell>
          <cell r="S42" t="str">
            <v>- </v>
          </cell>
          <cell r="T42" t="str">
            <v>- </v>
          </cell>
          <cell r="U42" t="str">
            <v>- </v>
          </cell>
          <cell r="V42" t="str">
            <v>- </v>
          </cell>
          <cell r="W42" t="str">
            <v>- </v>
          </cell>
          <cell r="X42" t="str">
            <v>- </v>
          </cell>
          <cell r="Y42" t="str">
            <v>- </v>
          </cell>
          <cell r="Z42" t="str">
            <v>- </v>
          </cell>
          <cell r="AB42" t="str">
            <v>- </v>
          </cell>
          <cell r="AC42" t="str">
            <v>- </v>
          </cell>
          <cell r="AD42" t="str">
            <v>- </v>
          </cell>
          <cell r="AE42" t="str">
            <v>- </v>
          </cell>
          <cell r="AG42" t="str">
            <v>- </v>
          </cell>
          <cell r="AH42" t="str">
            <v>- </v>
          </cell>
          <cell r="AI42" t="str">
            <v>- </v>
          </cell>
        </row>
        <row r="43">
          <cell r="A43" t="str">
            <v> 羊</v>
          </cell>
          <cell r="B43" t="str">
            <v>一部廃棄</v>
          </cell>
          <cell r="D43" t="str">
            <v> ・</v>
          </cell>
          <cell r="E43" t="str">
            <v> ・</v>
          </cell>
          <cell r="F43" t="str">
            <v> ・</v>
          </cell>
          <cell r="G43" t="str">
            <v>- </v>
          </cell>
          <cell r="H43" t="str">
            <v>- </v>
          </cell>
          <cell r="I43" t="str">
            <v> ・</v>
          </cell>
          <cell r="J43" t="str">
            <v>- </v>
          </cell>
          <cell r="K43" t="str">
            <v>- </v>
          </cell>
          <cell r="L43" t="str">
            <v> ・</v>
          </cell>
          <cell r="M43" t="str">
            <v>- </v>
          </cell>
          <cell r="N43" t="str">
            <v>・</v>
          </cell>
          <cell r="O43" t="str">
            <v>- </v>
          </cell>
          <cell r="P43" t="str">
            <v>- </v>
          </cell>
          <cell r="Q43" t="str">
            <v>- </v>
          </cell>
          <cell r="R43" t="str">
            <v>- </v>
          </cell>
          <cell r="S43" t="str">
            <v> ・</v>
          </cell>
          <cell r="T43" t="str">
            <v> ・</v>
          </cell>
          <cell r="U43" t="str">
            <v> ・</v>
          </cell>
          <cell r="V43" t="str">
            <v>- </v>
          </cell>
          <cell r="W43" t="str">
            <v>- </v>
          </cell>
          <cell r="X43" t="str">
            <v>- </v>
          </cell>
          <cell r="Y43" t="str">
            <v> ・</v>
          </cell>
          <cell r="Z43" t="str">
            <v>- </v>
          </cell>
          <cell r="AB43" t="str">
            <v>- </v>
          </cell>
          <cell r="AC43" t="str">
            <v>- </v>
          </cell>
          <cell r="AD43" t="str">
            <v>- </v>
          </cell>
          <cell r="AE43" t="str">
            <v>- </v>
          </cell>
          <cell r="AG43" t="str">
            <v>- </v>
          </cell>
          <cell r="AH43" t="str">
            <v>- </v>
          </cell>
          <cell r="AI43" t="str">
            <v>- </v>
          </cell>
        </row>
        <row r="44">
          <cell r="B44" t="str">
            <v>禁    止</v>
          </cell>
          <cell r="D44" t="str">
            <v>- </v>
          </cell>
          <cell r="E44" t="str">
            <v>- </v>
          </cell>
          <cell r="F44" t="str">
            <v>- </v>
          </cell>
          <cell r="G44" t="str">
            <v>- </v>
          </cell>
          <cell r="H44" t="str">
            <v>- </v>
          </cell>
          <cell r="I44" t="str">
            <v>- </v>
          </cell>
          <cell r="J44" t="str">
            <v> ・</v>
          </cell>
          <cell r="K44" t="str">
            <v>- </v>
          </cell>
          <cell r="L44" t="str">
            <v>- </v>
          </cell>
          <cell r="M44" t="str">
            <v>- </v>
          </cell>
          <cell r="N44" t="str">
            <v>- </v>
          </cell>
          <cell r="O44" t="str">
            <v>- </v>
          </cell>
          <cell r="P44" t="str">
            <v>- </v>
          </cell>
          <cell r="Q44" t="str">
            <v> ・</v>
          </cell>
          <cell r="R44" t="str">
            <v>- </v>
          </cell>
          <cell r="S44" t="str">
            <v>- </v>
          </cell>
          <cell r="T44" t="str">
            <v>- </v>
          </cell>
          <cell r="U44" t="str">
            <v>- </v>
          </cell>
          <cell r="V44" t="str">
            <v>- </v>
          </cell>
          <cell r="W44" t="str">
            <v>- </v>
          </cell>
          <cell r="X44" t="str">
            <v>- </v>
          </cell>
          <cell r="Y44" t="str">
            <v>- </v>
          </cell>
          <cell r="Z44" t="str">
            <v> ・</v>
          </cell>
          <cell r="AB44" t="str">
            <v> ・</v>
          </cell>
          <cell r="AC44" t="str">
            <v>- </v>
          </cell>
          <cell r="AD44" t="str">
            <v>- </v>
          </cell>
          <cell r="AE44" t="str">
            <v>- </v>
          </cell>
          <cell r="AG44" t="str">
            <v>- </v>
          </cell>
          <cell r="AH44" t="str">
            <v>- </v>
          </cell>
          <cell r="AI44" t="str">
            <v>- </v>
          </cell>
        </row>
        <row r="45">
          <cell r="A45" t="str">
            <v> 計</v>
          </cell>
          <cell r="B45" t="str">
            <v>全部廃棄</v>
          </cell>
          <cell r="D45" t="str">
            <v>- </v>
          </cell>
          <cell r="E45" t="str">
            <v>- </v>
          </cell>
          <cell r="F45" t="str">
            <v>- </v>
          </cell>
          <cell r="G45" t="str">
            <v>- </v>
          </cell>
          <cell r="H45" t="str">
            <v>- </v>
          </cell>
          <cell r="I45" t="str">
            <v>- </v>
          </cell>
          <cell r="J45" t="str">
            <v>- </v>
          </cell>
          <cell r="K45" t="str">
            <v>- </v>
          </cell>
          <cell r="L45" t="str">
            <v>- </v>
          </cell>
          <cell r="M45" t="str">
            <v>- </v>
          </cell>
          <cell r="N45" t="str">
            <v>- </v>
          </cell>
          <cell r="O45" t="str">
            <v>- </v>
          </cell>
          <cell r="P45" t="str">
            <v>- </v>
          </cell>
          <cell r="Q45" t="str">
            <v>- </v>
          </cell>
          <cell r="R45" t="str">
            <v>- </v>
          </cell>
          <cell r="S45">
            <v>14</v>
          </cell>
          <cell r="T45">
            <v>2</v>
          </cell>
          <cell r="U45" t="str">
            <v>- </v>
          </cell>
          <cell r="V45" t="str">
            <v>- </v>
          </cell>
          <cell r="W45" t="str">
            <v>- </v>
          </cell>
          <cell r="X45" t="str">
            <v>- </v>
          </cell>
          <cell r="Y45" t="str">
            <v>- </v>
          </cell>
          <cell r="Z45" t="str">
            <v>- </v>
          </cell>
          <cell r="AB45" t="str">
            <v>- </v>
          </cell>
          <cell r="AC45" t="str">
            <v>- </v>
          </cell>
          <cell r="AD45">
            <v>16</v>
          </cell>
          <cell r="AE45" t="str">
            <v>　</v>
          </cell>
          <cell r="AF45">
            <v>20</v>
          </cell>
          <cell r="AG45">
            <v>25</v>
          </cell>
          <cell r="AH45">
            <v>14</v>
          </cell>
          <cell r="AI45">
            <v>18</v>
          </cell>
        </row>
        <row r="46">
          <cell r="B46" t="str">
            <v>一部廃棄</v>
          </cell>
          <cell r="D46" t="str">
            <v> ・</v>
          </cell>
          <cell r="E46" t="str">
            <v> ・</v>
          </cell>
          <cell r="F46" t="str">
            <v> ・</v>
          </cell>
          <cell r="G46" t="str">
            <v>- </v>
          </cell>
          <cell r="H46" t="str">
            <v>- </v>
          </cell>
          <cell r="I46" t="str">
            <v> ・</v>
          </cell>
          <cell r="J46" t="str">
            <v>- </v>
          </cell>
          <cell r="K46" t="str">
            <v>- </v>
          </cell>
          <cell r="L46" t="str">
            <v> ・</v>
          </cell>
          <cell r="M46" t="str">
            <v>- </v>
          </cell>
          <cell r="N46" t="str">
            <v>・</v>
          </cell>
          <cell r="O46" t="str">
            <v>- </v>
          </cell>
          <cell r="P46" t="str">
            <v>- </v>
          </cell>
          <cell r="Q46" t="str">
            <v>- </v>
          </cell>
          <cell r="R46" t="str">
            <v>- </v>
          </cell>
          <cell r="S46" t="str">
            <v> ・</v>
          </cell>
          <cell r="T46" t="str">
            <v> ・</v>
          </cell>
          <cell r="U46" t="str">
            <v> ・</v>
          </cell>
          <cell r="V46" t="str">
            <v>- </v>
          </cell>
          <cell r="W46">
            <v>46</v>
          </cell>
          <cell r="X46">
            <v>2</v>
          </cell>
          <cell r="Y46" t="str">
            <v> ・</v>
          </cell>
          <cell r="Z46">
            <v>16565</v>
          </cell>
          <cell r="AB46">
            <v>320</v>
          </cell>
          <cell r="AC46">
            <v>133</v>
          </cell>
          <cell r="AD46">
            <v>17066</v>
          </cell>
          <cell r="AE46">
            <v>9166</v>
          </cell>
          <cell r="AG46">
            <v>14740</v>
          </cell>
          <cell r="AH46">
            <v>18090</v>
          </cell>
          <cell r="AI46">
            <v>17613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2"/>
  <sheetViews>
    <sheetView tabSelected="1" view="pageBreakPreview" zoomScaleSheetLayoutView="100" workbookViewId="0" topLeftCell="S40">
      <selection activeCell="AM58" sqref="AM58"/>
    </sheetView>
  </sheetViews>
  <sheetFormatPr defaultColWidth="9.00390625" defaultRowHeight="11.25" customHeight="1"/>
  <cols>
    <col min="1" max="1" width="4.00390625" style="7" customWidth="1"/>
    <col min="2" max="2" width="4.25390625" style="7" customWidth="1"/>
    <col min="3" max="22" width="4.375" style="7" customWidth="1"/>
    <col min="23" max="24" width="4.00390625" style="7" customWidth="1"/>
    <col min="25" max="25" width="4.125" style="7" customWidth="1"/>
    <col min="26" max="29" width="4.75390625" style="7" customWidth="1"/>
    <col min="30" max="30" width="9.375" style="7" customWidth="1"/>
    <col min="31" max="32" width="4.75390625" style="7" customWidth="1"/>
    <col min="33" max="38" width="9.375" style="7" customWidth="1"/>
    <col min="39" max="39" width="8.00390625" style="7" customWidth="1"/>
    <col min="40" max="40" width="4.25390625" style="7" bestFit="1" customWidth="1"/>
    <col min="41" max="41" width="5.75390625" style="7" customWidth="1"/>
    <col min="42" max="51" width="7.75390625" style="7" bestFit="1" customWidth="1"/>
    <col min="52" max="16384" width="9.125" style="7" customWidth="1"/>
  </cols>
  <sheetData>
    <row r="1" spans="1:38" s="2" customFormat="1" ht="15" customHeight="1" thickBot="1" thickTop="1">
      <c r="A1" s="1" t="str">
        <f>+'[2]T12-10'!$A$1</f>
        <v>（５）と畜検査</v>
      </c>
      <c r="X1" s="254" t="s">
        <v>115</v>
      </c>
      <c r="Y1" s="255"/>
      <c r="Z1" s="269" t="str">
        <f>C4</f>
        <v>H12</v>
      </c>
      <c r="AA1" s="269"/>
      <c r="AB1" s="269" t="str">
        <f>E4</f>
        <v>H13</v>
      </c>
      <c r="AC1" s="269"/>
      <c r="AD1" s="3" t="str">
        <f>G4</f>
        <v>H14</v>
      </c>
      <c r="AE1" s="350" t="str">
        <f>I4</f>
        <v>H15</v>
      </c>
      <c r="AF1" s="351"/>
      <c r="AG1" s="3" t="str">
        <f>K4</f>
        <v>H16</v>
      </c>
      <c r="AH1" s="3" t="str">
        <f>M4</f>
        <v>H17</v>
      </c>
      <c r="AI1" s="3" t="str">
        <f>O4</f>
        <v>H18</v>
      </c>
      <c r="AJ1" s="4" t="str">
        <f>Q4</f>
        <v>H19</v>
      </c>
      <c r="AK1" s="67" t="str">
        <f>S4</f>
        <v>H20</v>
      </c>
      <c r="AL1" s="71" t="str">
        <f>U4</f>
        <v>H21</v>
      </c>
    </row>
    <row r="2" spans="1:38" s="2" customFormat="1" ht="15" customHeight="1">
      <c r="A2" s="1" t="str">
        <f>+'[2]T12-10'!A2</f>
        <v>  ア　と畜検査頭数の推移状況（Ｔ１２－１０）</v>
      </c>
      <c r="X2" s="256" t="s">
        <v>95</v>
      </c>
      <c r="Y2" s="257"/>
      <c r="Z2" s="286">
        <f>C5</f>
        <v>236</v>
      </c>
      <c r="AA2" s="287"/>
      <c r="AB2" s="286">
        <f>E5</f>
        <v>118</v>
      </c>
      <c r="AC2" s="287"/>
      <c r="AD2" s="123">
        <v>118</v>
      </c>
      <c r="AE2" s="352">
        <v>13</v>
      </c>
      <c r="AF2" s="287"/>
      <c r="AG2" s="124">
        <f>K5</f>
        <v>6</v>
      </c>
      <c r="AH2" s="124">
        <f>M5</f>
        <v>12</v>
      </c>
      <c r="AI2" s="124" t="str">
        <f>O5</f>
        <v>- </v>
      </c>
      <c r="AJ2" s="125" t="s">
        <v>139</v>
      </c>
      <c r="AK2" s="126" t="s">
        <v>164</v>
      </c>
      <c r="AL2" s="127" t="str">
        <f>S5</f>
        <v>-</v>
      </c>
    </row>
    <row r="3" spans="1:38" s="2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X3" s="258" t="s">
        <v>99</v>
      </c>
      <c r="Y3" s="259"/>
      <c r="Z3" s="268">
        <f>C9</f>
        <v>18564</v>
      </c>
      <c r="AA3" s="268"/>
      <c r="AB3" s="268">
        <f>E9</f>
        <v>17577</v>
      </c>
      <c r="AC3" s="268"/>
      <c r="AD3" s="128">
        <f>G9</f>
        <v>24523</v>
      </c>
      <c r="AE3" s="353">
        <f>I9</f>
        <v>23918</v>
      </c>
      <c r="AF3" s="354"/>
      <c r="AG3" s="128">
        <f>K9</f>
        <v>23089</v>
      </c>
      <c r="AH3" s="129">
        <f>M9</f>
        <v>23714</v>
      </c>
      <c r="AI3" s="129">
        <f>O9</f>
        <v>24571</v>
      </c>
      <c r="AJ3" s="130">
        <f>Q9</f>
        <v>27016</v>
      </c>
      <c r="AK3" s="131">
        <f>S9</f>
        <v>24457</v>
      </c>
      <c r="AL3" s="132">
        <f>U9</f>
        <v>24788</v>
      </c>
    </row>
    <row r="4" spans="1:35" s="2" customFormat="1" ht="15" customHeight="1" thickBot="1" thickTop="1">
      <c r="A4" s="313" t="s">
        <v>116</v>
      </c>
      <c r="B4" s="314"/>
      <c r="C4" s="317" t="s">
        <v>133</v>
      </c>
      <c r="D4" s="193"/>
      <c r="E4" s="192" t="s">
        <v>134</v>
      </c>
      <c r="F4" s="193"/>
      <c r="G4" s="192" t="s">
        <v>135</v>
      </c>
      <c r="H4" s="193"/>
      <c r="I4" s="192" t="s">
        <v>117</v>
      </c>
      <c r="J4" s="193"/>
      <c r="K4" s="192" t="s">
        <v>118</v>
      </c>
      <c r="L4" s="193"/>
      <c r="M4" s="192" t="s">
        <v>119</v>
      </c>
      <c r="N4" s="193"/>
      <c r="O4" s="192" t="s">
        <v>120</v>
      </c>
      <c r="P4" s="193"/>
      <c r="Q4" s="192" t="s">
        <v>137</v>
      </c>
      <c r="R4" s="193"/>
      <c r="S4" s="288" t="s">
        <v>138</v>
      </c>
      <c r="T4" s="289"/>
      <c r="U4" s="292" t="s">
        <v>140</v>
      </c>
      <c r="V4" s="293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51" s="2" customFormat="1" ht="15" customHeight="1">
      <c r="A5" s="315" t="s">
        <v>95</v>
      </c>
      <c r="B5" s="316"/>
      <c r="C5" s="308">
        <v>236</v>
      </c>
      <c r="D5" s="309"/>
      <c r="E5" s="439">
        <v>118</v>
      </c>
      <c r="F5" s="309"/>
      <c r="G5" s="306">
        <v>13</v>
      </c>
      <c r="H5" s="307"/>
      <c r="I5" s="306">
        <v>6</v>
      </c>
      <c r="J5" s="307"/>
      <c r="K5" s="306">
        <v>6</v>
      </c>
      <c r="L5" s="307"/>
      <c r="M5" s="306">
        <v>12</v>
      </c>
      <c r="N5" s="307"/>
      <c r="O5" s="306" t="s">
        <v>2</v>
      </c>
      <c r="P5" s="307"/>
      <c r="Q5" s="272" t="s">
        <v>136</v>
      </c>
      <c r="R5" s="273"/>
      <c r="S5" s="290" t="s">
        <v>141</v>
      </c>
      <c r="T5" s="291"/>
      <c r="U5" s="270" t="s">
        <v>141</v>
      </c>
      <c r="V5" s="27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O5" s="8" t="s">
        <v>123</v>
      </c>
      <c r="AP5" s="9" t="str">
        <f>Z1</f>
        <v>H12</v>
      </c>
      <c r="AQ5" s="9" t="str">
        <f>AB1</f>
        <v>H13</v>
      </c>
      <c r="AR5" s="9" t="str">
        <f aca="true" t="shared" si="0" ref="AR5:AS7">AD1</f>
        <v>H14</v>
      </c>
      <c r="AS5" s="9" t="str">
        <f t="shared" si="0"/>
        <v>H15</v>
      </c>
      <c r="AT5" s="10" t="str">
        <f aca="true" t="shared" si="1" ref="AT5:AY5">AG1</f>
        <v>H16</v>
      </c>
      <c r="AU5" s="8" t="str">
        <f t="shared" si="1"/>
        <v>H17</v>
      </c>
      <c r="AV5" s="8" t="str">
        <f t="shared" si="1"/>
        <v>H18</v>
      </c>
      <c r="AW5" s="8" t="str">
        <f t="shared" si="1"/>
        <v>H19</v>
      </c>
      <c r="AX5" s="8" t="str">
        <f t="shared" si="1"/>
        <v>H20</v>
      </c>
      <c r="AY5" s="133" t="str">
        <f t="shared" si="1"/>
        <v>H21</v>
      </c>
    </row>
    <row r="6" spans="1:51" s="2" customFormat="1" ht="15" customHeight="1">
      <c r="A6" s="304" t="s">
        <v>96</v>
      </c>
      <c r="B6" s="305"/>
      <c r="C6" s="310">
        <v>5</v>
      </c>
      <c r="D6" s="242"/>
      <c r="E6" s="241" t="s">
        <v>2</v>
      </c>
      <c r="F6" s="242"/>
      <c r="G6" s="266" t="s">
        <v>2</v>
      </c>
      <c r="H6" s="294"/>
      <c r="I6" s="274" t="s">
        <v>2</v>
      </c>
      <c r="J6" s="294"/>
      <c r="K6" s="274" t="s">
        <v>2</v>
      </c>
      <c r="L6" s="294"/>
      <c r="M6" s="274" t="s">
        <v>2</v>
      </c>
      <c r="N6" s="267"/>
      <c r="O6" s="266" t="s">
        <v>2</v>
      </c>
      <c r="P6" s="267"/>
      <c r="Q6" s="266" t="s">
        <v>136</v>
      </c>
      <c r="R6" s="267"/>
      <c r="S6" s="260" t="s">
        <v>144</v>
      </c>
      <c r="T6" s="261"/>
      <c r="U6" s="264" t="s">
        <v>142</v>
      </c>
      <c r="V6" s="265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O6" s="8" t="s">
        <v>95</v>
      </c>
      <c r="AP6" s="9">
        <f>Z2</f>
        <v>236</v>
      </c>
      <c r="AQ6" s="9">
        <f>AB2</f>
        <v>118</v>
      </c>
      <c r="AR6" s="9">
        <f t="shared" si="0"/>
        <v>118</v>
      </c>
      <c r="AS6" s="9">
        <f t="shared" si="0"/>
        <v>13</v>
      </c>
      <c r="AT6" s="10">
        <f aca="true" t="shared" si="2" ref="AT6:AV7">AG2</f>
        <v>6</v>
      </c>
      <c r="AU6" s="8">
        <f t="shared" si="2"/>
        <v>12</v>
      </c>
      <c r="AV6" s="8" t="str">
        <f t="shared" si="2"/>
        <v>- </v>
      </c>
      <c r="AW6" s="72">
        <v>0</v>
      </c>
      <c r="AX6" s="73">
        <v>0</v>
      </c>
      <c r="AY6" s="134">
        <v>0</v>
      </c>
    </row>
    <row r="7" spans="1:51" s="2" customFormat="1" ht="15" customHeight="1">
      <c r="A7" s="304" t="s">
        <v>97</v>
      </c>
      <c r="B7" s="305"/>
      <c r="C7" s="300">
        <v>3</v>
      </c>
      <c r="D7" s="294"/>
      <c r="E7" s="301">
        <v>2</v>
      </c>
      <c r="F7" s="242"/>
      <c r="G7" s="241" t="s">
        <v>2</v>
      </c>
      <c r="H7" s="242"/>
      <c r="I7" s="266" t="s">
        <v>2</v>
      </c>
      <c r="J7" s="294"/>
      <c r="K7" s="274" t="s">
        <v>2</v>
      </c>
      <c r="L7" s="294"/>
      <c r="M7" s="274" t="s">
        <v>2</v>
      </c>
      <c r="N7" s="267"/>
      <c r="O7" s="266" t="s">
        <v>2</v>
      </c>
      <c r="P7" s="267"/>
      <c r="Q7" s="266" t="s">
        <v>136</v>
      </c>
      <c r="R7" s="267"/>
      <c r="S7" s="260" t="s">
        <v>145</v>
      </c>
      <c r="T7" s="261"/>
      <c r="U7" s="262" t="s">
        <v>142</v>
      </c>
      <c r="V7" s="263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O7" s="8" t="s">
        <v>99</v>
      </c>
      <c r="AP7" s="9">
        <f>Z3</f>
        <v>18564</v>
      </c>
      <c r="AQ7" s="9">
        <f>AB3</f>
        <v>17577</v>
      </c>
      <c r="AR7" s="9">
        <f t="shared" si="0"/>
        <v>24523</v>
      </c>
      <c r="AS7" s="9">
        <f t="shared" si="0"/>
        <v>23918</v>
      </c>
      <c r="AT7" s="10">
        <f t="shared" si="2"/>
        <v>23089</v>
      </c>
      <c r="AU7" s="10">
        <f t="shared" si="2"/>
        <v>23714</v>
      </c>
      <c r="AV7" s="8">
        <f t="shared" si="2"/>
        <v>24571</v>
      </c>
      <c r="AW7" s="8">
        <f>AJ3</f>
        <v>27016</v>
      </c>
      <c r="AX7" s="8">
        <f>AK3</f>
        <v>24457</v>
      </c>
      <c r="AY7" s="133">
        <f>AL3</f>
        <v>24788</v>
      </c>
    </row>
    <row r="8" spans="1:35" s="2" customFormat="1" ht="15" customHeight="1">
      <c r="A8" s="304" t="s">
        <v>98</v>
      </c>
      <c r="B8" s="305"/>
      <c r="C8" s="300" t="s">
        <v>2</v>
      </c>
      <c r="D8" s="294"/>
      <c r="E8" s="274" t="s">
        <v>2</v>
      </c>
      <c r="F8" s="294"/>
      <c r="G8" s="274" t="s">
        <v>2</v>
      </c>
      <c r="H8" s="294"/>
      <c r="I8" s="274" t="s">
        <v>2</v>
      </c>
      <c r="J8" s="294"/>
      <c r="K8" s="274" t="s">
        <v>2</v>
      </c>
      <c r="L8" s="294"/>
      <c r="M8" s="274" t="s">
        <v>2</v>
      </c>
      <c r="N8" s="267"/>
      <c r="O8" s="266" t="s">
        <v>2</v>
      </c>
      <c r="P8" s="267"/>
      <c r="Q8" s="266" t="s">
        <v>136</v>
      </c>
      <c r="R8" s="267"/>
      <c r="S8" s="260" t="s">
        <v>141</v>
      </c>
      <c r="T8" s="261"/>
      <c r="U8" s="264" t="s">
        <v>143</v>
      </c>
      <c r="V8" s="265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2" customFormat="1" ht="15" customHeight="1">
      <c r="A9" s="304" t="s">
        <v>99</v>
      </c>
      <c r="B9" s="305"/>
      <c r="C9" s="310">
        <v>18564</v>
      </c>
      <c r="D9" s="242"/>
      <c r="E9" s="241">
        <v>17577</v>
      </c>
      <c r="F9" s="242"/>
      <c r="G9" s="243">
        <v>24523</v>
      </c>
      <c r="H9" s="244"/>
      <c r="I9" s="243">
        <v>23918</v>
      </c>
      <c r="J9" s="244"/>
      <c r="K9" s="243">
        <v>23089</v>
      </c>
      <c r="L9" s="244"/>
      <c r="M9" s="243">
        <v>23714</v>
      </c>
      <c r="N9" s="244"/>
      <c r="O9" s="243">
        <v>24571</v>
      </c>
      <c r="P9" s="244"/>
      <c r="Q9" s="243">
        <v>27016</v>
      </c>
      <c r="R9" s="244"/>
      <c r="S9" s="280">
        <v>24457</v>
      </c>
      <c r="T9" s="261"/>
      <c r="U9" s="388">
        <v>24788</v>
      </c>
      <c r="V9" s="263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2" customFormat="1" ht="15" customHeight="1">
      <c r="A10" s="304" t="s">
        <v>100</v>
      </c>
      <c r="B10" s="305"/>
      <c r="C10" s="300">
        <v>14</v>
      </c>
      <c r="D10" s="294"/>
      <c r="E10" s="301">
        <v>11</v>
      </c>
      <c r="F10" s="242"/>
      <c r="G10" s="241">
        <v>54</v>
      </c>
      <c r="H10" s="242"/>
      <c r="I10" s="241">
        <v>36</v>
      </c>
      <c r="J10" s="242"/>
      <c r="K10" s="241">
        <v>97</v>
      </c>
      <c r="L10" s="242"/>
      <c r="M10" s="243">
        <v>67</v>
      </c>
      <c r="N10" s="244"/>
      <c r="O10" s="243">
        <v>69</v>
      </c>
      <c r="P10" s="244"/>
      <c r="Q10" s="243">
        <v>40</v>
      </c>
      <c r="R10" s="244"/>
      <c r="S10" s="280">
        <v>45</v>
      </c>
      <c r="T10" s="261"/>
      <c r="U10" s="389">
        <v>38</v>
      </c>
      <c r="V10" s="265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15" customHeight="1" thickBot="1">
      <c r="A11" s="302" t="s">
        <v>101</v>
      </c>
      <c r="B11" s="303"/>
      <c r="C11" s="298">
        <v>1</v>
      </c>
      <c r="D11" s="297"/>
      <c r="E11" s="252" t="s">
        <v>2</v>
      </c>
      <c r="F11" s="253"/>
      <c r="G11" s="299" t="s">
        <v>2</v>
      </c>
      <c r="H11" s="297"/>
      <c r="I11" s="252">
        <v>10</v>
      </c>
      <c r="J11" s="297"/>
      <c r="K11" s="252" t="s">
        <v>2</v>
      </c>
      <c r="L11" s="297"/>
      <c r="M11" s="252" t="s">
        <v>2</v>
      </c>
      <c r="N11" s="297"/>
      <c r="O11" s="252" t="s">
        <v>2</v>
      </c>
      <c r="P11" s="253"/>
      <c r="Q11" s="299" t="s">
        <v>136</v>
      </c>
      <c r="R11" s="253"/>
      <c r="S11" s="278" t="s">
        <v>144</v>
      </c>
      <c r="T11" s="279"/>
      <c r="U11" s="437" t="s">
        <v>142</v>
      </c>
      <c r="V11" s="43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2" customFormat="1" ht="15" customHeight="1" thickBot="1" thickTop="1">
      <c r="A12" s="295" t="s">
        <v>102</v>
      </c>
      <c r="B12" s="296"/>
      <c r="C12" s="285">
        <f>SUM(C5:D11)</f>
        <v>18823</v>
      </c>
      <c r="D12" s="181"/>
      <c r="E12" s="180">
        <f>SUM(E5:F11)</f>
        <v>17708</v>
      </c>
      <c r="F12" s="181"/>
      <c r="G12" s="180">
        <f>SUM(G5:H11)</f>
        <v>24590</v>
      </c>
      <c r="H12" s="181"/>
      <c r="I12" s="180">
        <f>SUM(I5:J11)</f>
        <v>23970</v>
      </c>
      <c r="J12" s="181"/>
      <c r="K12" s="180">
        <f>SUM(K5:L11)</f>
        <v>23192</v>
      </c>
      <c r="L12" s="181"/>
      <c r="M12" s="180">
        <f>SUM(M5:N11)</f>
        <v>23793</v>
      </c>
      <c r="N12" s="181"/>
      <c r="O12" s="180">
        <f>SUM(O5:P11)</f>
        <v>24640</v>
      </c>
      <c r="P12" s="181"/>
      <c r="Q12" s="180">
        <f>SUM(Q5:R11)</f>
        <v>27056</v>
      </c>
      <c r="R12" s="181"/>
      <c r="S12" s="386">
        <f>SUM(S5:T11)</f>
        <v>24502</v>
      </c>
      <c r="T12" s="387"/>
      <c r="U12" s="250">
        <f>SUM(U5:V11)</f>
        <v>24826</v>
      </c>
      <c r="V12" s="25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6" s="2" customFormat="1" ht="11.25" customHeight="1" thickTop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ht="11.25">
      <c r="C14" s="6"/>
    </row>
    <row r="15" spans="1:22" ht="11.25" customHeight="1">
      <c r="A15" s="13" t="s">
        <v>7</v>
      </c>
      <c r="V15" s="6"/>
    </row>
    <row r="16" spans="30:36" ht="14.25" thickBot="1">
      <c r="AD16" s="14" t="s">
        <v>170</v>
      </c>
      <c r="AH16" s="15"/>
      <c r="AI16" s="6"/>
      <c r="AJ16" s="6"/>
    </row>
    <row r="17" spans="1:39" ht="12.75" thickTop="1">
      <c r="A17" s="16"/>
      <c r="B17" s="17"/>
      <c r="C17" s="18"/>
      <c r="D17" s="19" t="s">
        <v>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121</v>
      </c>
      <c r="V17" s="20"/>
      <c r="W17" s="20" t="s">
        <v>9</v>
      </c>
      <c r="X17" s="20"/>
      <c r="Y17" s="21"/>
      <c r="Z17" s="22"/>
      <c r="AA17" s="22"/>
      <c r="AB17" s="20"/>
      <c r="AC17" s="20"/>
      <c r="AD17" s="20"/>
      <c r="AE17" s="194" t="s">
        <v>10</v>
      </c>
      <c r="AF17" s="195"/>
      <c r="AG17" s="195"/>
      <c r="AH17" s="195"/>
      <c r="AI17" s="195"/>
      <c r="AJ17" s="195"/>
      <c r="AK17" s="196"/>
      <c r="AL17" s="62"/>
      <c r="AM17" s="23"/>
    </row>
    <row r="18" spans="1:39" ht="12">
      <c r="A18" s="24"/>
      <c r="B18" s="25"/>
      <c r="C18" s="26"/>
      <c r="D18" s="27"/>
      <c r="E18" s="28" t="s">
        <v>11</v>
      </c>
      <c r="F18" s="28"/>
      <c r="G18" s="28"/>
      <c r="H18" s="28"/>
      <c r="I18" s="28"/>
      <c r="J18" s="28"/>
      <c r="K18" s="28"/>
      <c r="L18" s="29" t="s">
        <v>12</v>
      </c>
      <c r="M18" s="28"/>
      <c r="N18" s="29" t="s">
        <v>13</v>
      </c>
      <c r="O18" s="28"/>
      <c r="P18" s="29" t="s">
        <v>14</v>
      </c>
      <c r="Q18" s="28"/>
      <c r="R18" s="28"/>
      <c r="S18" s="29" t="s">
        <v>124</v>
      </c>
      <c r="T18" s="28"/>
      <c r="U18" s="28"/>
      <c r="V18" s="28"/>
      <c r="W18" s="28"/>
      <c r="X18" s="28"/>
      <c r="Y18" s="28" t="s">
        <v>125</v>
      </c>
      <c r="Z18" s="30"/>
      <c r="AA18" s="30"/>
      <c r="AB18" s="28"/>
      <c r="AC18" s="28"/>
      <c r="AD18" s="29"/>
      <c r="AE18" s="326"/>
      <c r="AF18" s="327"/>
      <c r="AG18" s="65"/>
      <c r="AH18" s="65"/>
      <c r="AI18" s="38"/>
      <c r="AJ18" s="37"/>
      <c r="AK18" s="68"/>
      <c r="AL18" s="23"/>
      <c r="AM18" s="31"/>
    </row>
    <row r="19" spans="1:39" ht="12">
      <c r="A19" s="24" t="s">
        <v>15</v>
      </c>
      <c r="B19" s="25" t="s">
        <v>16</v>
      </c>
      <c r="C19" s="26"/>
      <c r="D19" s="27" t="s">
        <v>17</v>
      </c>
      <c r="E19" s="29" t="s">
        <v>18</v>
      </c>
      <c r="F19" s="29" t="s">
        <v>19</v>
      </c>
      <c r="G19" s="29" t="s">
        <v>20</v>
      </c>
      <c r="H19" s="29" t="s">
        <v>21</v>
      </c>
      <c r="I19" s="29" t="s">
        <v>22</v>
      </c>
      <c r="J19" s="29" t="s">
        <v>23</v>
      </c>
      <c r="K19" s="29" t="s">
        <v>24</v>
      </c>
      <c r="L19" s="32" t="s">
        <v>25</v>
      </c>
      <c r="M19" s="33"/>
      <c r="N19" s="34" t="s">
        <v>126</v>
      </c>
      <c r="O19" s="35" t="s">
        <v>127</v>
      </c>
      <c r="P19" s="29" t="s">
        <v>26</v>
      </c>
      <c r="Q19" s="29" t="s">
        <v>27</v>
      </c>
      <c r="R19" s="36" t="s">
        <v>127</v>
      </c>
      <c r="S19" s="29" t="s">
        <v>28</v>
      </c>
      <c r="T19" s="29" t="s">
        <v>29</v>
      </c>
      <c r="U19" s="29" t="s">
        <v>30</v>
      </c>
      <c r="V19" s="34" t="s">
        <v>31</v>
      </c>
      <c r="W19" s="34" t="s">
        <v>32</v>
      </c>
      <c r="X19" s="34" t="s">
        <v>33</v>
      </c>
      <c r="Y19" s="29" t="s">
        <v>34</v>
      </c>
      <c r="Z19" s="331" t="s">
        <v>35</v>
      </c>
      <c r="AA19" s="332"/>
      <c r="AB19" s="29" t="s">
        <v>36</v>
      </c>
      <c r="AC19" s="36" t="s">
        <v>127</v>
      </c>
      <c r="AD19" s="32"/>
      <c r="AE19" s="326"/>
      <c r="AF19" s="327"/>
      <c r="AG19" s="65"/>
      <c r="AH19" s="65"/>
      <c r="AI19" s="38"/>
      <c r="AJ19" s="37"/>
      <c r="AK19" s="69"/>
      <c r="AL19" s="23"/>
      <c r="AM19" s="31"/>
    </row>
    <row r="20" spans="1:39" ht="12">
      <c r="A20" s="24"/>
      <c r="B20" s="25"/>
      <c r="C20" s="26"/>
      <c r="D20" s="39"/>
      <c r="E20" s="32"/>
      <c r="F20" s="32" t="s">
        <v>37</v>
      </c>
      <c r="G20" s="32"/>
      <c r="H20" s="32" t="s">
        <v>37</v>
      </c>
      <c r="I20" s="32"/>
      <c r="J20" s="32"/>
      <c r="K20" s="32"/>
      <c r="L20" s="29" t="s">
        <v>18</v>
      </c>
      <c r="M20" s="29" t="s">
        <v>24</v>
      </c>
      <c r="N20" s="40" t="s">
        <v>128</v>
      </c>
      <c r="O20" s="41"/>
      <c r="P20" s="32"/>
      <c r="Q20" s="32" t="s">
        <v>38</v>
      </c>
      <c r="R20" s="42"/>
      <c r="S20" s="32"/>
      <c r="T20" s="32"/>
      <c r="U20" s="32"/>
      <c r="V20" s="40"/>
      <c r="W20" s="40"/>
      <c r="X20" s="40"/>
      <c r="Y20" s="32"/>
      <c r="Z20" s="318" t="s">
        <v>39</v>
      </c>
      <c r="AA20" s="319"/>
      <c r="AB20" s="32" t="s">
        <v>40</v>
      </c>
      <c r="AC20" s="42"/>
      <c r="AD20" s="32"/>
      <c r="AE20" s="326">
        <v>15</v>
      </c>
      <c r="AF20" s="327"/>
      <c r="AG20" s="66">
        <v>16</v>
      </c>
      <c r="AH20" s="42">
        <v>17</v>
      </c>
      <c r="AI20" s="41">
        <v>18</v>
      </c>
      <c r="AJ20" s="37">
        <v>19</v>
      </c>
      <c r="AK20" s="69">
        <v>20</v>
      </c>
      <c r="AL20" s="23"/>
      <c r="AM20" s="43"/>
    </row>
    <row r="21" spans="1:39" ht="12">
      <c r="A21" s="24"/>
      <c r="B21" s="25" t="s">
        <v>41</v>
      </c>
      <c r="C21" s="26"/>
      <c r="D21" s="39"/>
      <c r="E21" s="32"/>
      <c r="F21" s="32" t="s">
        <v>42</v>
      </c>
      <c r="G21" s="32"/>
      <c r="H21" s="32" t="s">
        <v>43</v>
      </c>
      <c r="I21" s="32"/>
      <c r="J21" s="32" t="s">
        <v>44</v>
      </c>
      <c r="K21" s="32"/>
      <c r="L21" s="32"/>
      <c r="M21" s="32"/>
      <c r="N21" s="40" t="s">
        <v>129</v>
      </c>
      <c r="O21" s="41"/>
      <c r="P21" s="32" t="s">
        <v>5</v>
      </c>
      <c r="Q21" s="32" t="s">
        <v>45</v>
      </c>
      <c r="R21" s="42"/>
      <c r="S21" s="32"/>
      <c r="T21" s="32"/>
      <c r="U21" s="32"/>
      <c r="V21" s="40"/>
      <c r="W21" s="40"/>
      <c r="X21" s="40"/>
      <c r="Y21" s="32" t="s">
        <v>46</v>
      </c>
      <c r="Z21" s="318" t="s">
        <v>47</v>
      </c>
      <c r="AA21" s="319"/>
      <c r="AB21" s="32" t="s">
        <v>48</v>
      </c>
      <c r="AC21" s="42"/>
      <c r="AD21" s="42" t="s">
        <v>4</v>
      </c>
      <c r="AE21" s="326"/>
      <c r="AF21" s="327"/>
      <c r="AG21" s="65"/>
      <c r="AH21" s="32"/>
      <c r="AI21" s="40"/>
      <c r="AJ21" s="37"/>
      <c r="AK21" s="69"/>
      <c r="AL21" s="23"/>
      <c r="AM21" s="31"/>
    </row>
    <row r="22" spans="1:39" ht="12">
      <c r="A22" s="24"/>
      <c r="B22" s="25"/>
      <c r="C22" s="26"/>
      <c r="D22" s="39"/>
      <c r="E22" s="32" t="s">
        <v>49</v>
      </c>
      <c r="F22" s="32" t="s">
        <v>50</v>
      </c>
      <c r="G22" s="32" t="s">
        <v>51</v>
      </c>
      <c r="H22" s="32" t="s">
        <v>52</v>
      </c>
      <c r="I22" s="32" t="s">
        <v>6</v>
      </c>
      <c r="J22" s="32"/>
      <c r="K22" s="32" t="s">
        <v>26</v>
      </c>
      <c r="L22" s="32" t="s">
        <v>53</v>
      </c>
      <c r="M22" s="32" t="s">
        <v>26</v>
      </c>
      <c r="N22" s="32" t="s">
        <v>54</v>
      </c>
      <c r="O22" s="42" t="s">
        <v>130</v>
      </c>
      <c r="P22" s="32"/>
      <c r="Q22" s="32" t="s">
        <v>55</v>
      </c>
      <c r="R22" s="42" t="s">
        <v>130</v>
      </c>
      <c r="S22" s="32" t="s">
        <v>46</v>
      </c>
      <c r="T22" s="32" t="s">
        <v>56</v>
      </c>
      <c r="U22" s="32" t="s">
        <v>46</v>
      </c>
      <c r="V22" s="40"/>
      <c r="W22" s="40"/>
      <c r="X22" s="40"/>
      <c r="Y22" s="32"/>
      <c r="Z22" s="318" t="s">
        <v>57</v>
      </c>
      <c r="AA22" s="319"/>
      <c r="AB22" s="32" t="s">
        <v>131</v>
      </c>
      <c r="AC22" s="42" t="s">
        <v>130</v>
      </c>
      <c r="AD22" s="32"/>
      <c r="AE22" s="326" t="s">
        <v>58</v>
      </c>
      <c r="AF22" s="327"/>
      <c r="AG22" s="66" t="s">
        <v>58</v>
      </c>
      <c r="AH22" s="42" t="s">
        <v>58</v>
      </c>
      <c r="AI22" s="41" t="s">
        <v>58</v>
      </c>
      <c r="AJ22" s="37" t="s">
        <v>113</v>
      </c>
      <c r="AK22" s="69" t="s">
        <v>113</v>
      </c>
      <c r="AL22" s="23"/>
      <c r="AM22" s="43"/>
    </row>
    <row r="23" spans="1:39" ht="12">
      <c r="A23" s="24" t="s">
        <v>59</v>
      </c>
      <c r="B23" s="25" t="s">
        <v>60</v>
      </c>
      <c r="C23" s="26"/>
      <c r="D23" s="39"/>
      <c r="E23" s="32"/>
      <c r="F23" s="32" t="s">
        <v>52</v>
      </c>
      <c r="G23" s="32"/>
      <c r="H23" s="32"/>
      <c r="I23" s="32"/>
      <c r="J23" s="32" t="s">
        <v>61</v>
      </c>
      <c r="K23" s="32"/>
      <c r="L23" s="32" t="s">
        <v>62</v>
      </c>
      <c r="M23" s="32"/>
      <c r="N23" s="32" t="s">
        <v>63</v>
      </c>
      <c r="O23" s="42"/>
      <c r="P23" s="32" t="s">
        <v>64</v>
      </c>
      <c r="Q23" s="32"/>
      <c r="R23" s="42"/>
      <c r="S23" s="32"/>
      <c r="T23" s="32"/>
      <c r="U23" s="32"/>
      <c r="V23" s="40"/>
      <c r="W23" s="40"/>
      <c r="X23" s="40"/>
      <c r="Y23" s="32" t="s">
        <v>65</v>
      </c>
      <c r="Z23" s="318" t="s">
        <v>66</v>
      </c>
      <c r="AA23" s="319"/>
      <c r="AB23" s="32" t="s">
        <v>67</v>
      </c>
      <c r="AC23" s="42"/>
      <c r="AD23" s="32"/>
      <c r="AE23" s="326"/>
      <c r="AF23" s="327"/>
      <c r="AG23" s="65"/>
      <c r="AH23" s="32"/>
      <c r="AI23" s="40"/>
      <c r="AJ23" s="37"/>
      <c r="AK23" s="69"/>
      <c r="AL23" s="23"/>
      <c r="AM23" s="31"/>
    </row>
    <row r="24" spans="1:39" ht="12">
      <c r="A24" s="24"/>
      <c r="B24" s="25"/>
      <c r="C24" s="26"/>
      <c r="D24" s="39" t="s">
        <v>24</v>
      </c>
      <c r="E24" s="32"/>
      <c r="F24" s="32"/>
      <c r="G24" s="32"/>
      <c r="H24" s="32"/>
      <c r="I24" s="32"/>
      <c r="J24" s="32"/>
      <c r="K24" s="32"/>
      <c r="L24" s="32" t="s">
        <v>52</v>
      </c>
      <c r="M24" s="32" t="s">
        <v>68</v>
      </c>
      <c r="N24" s="32" t="s">
        <v>69</v>
      </c>
      <c r="O24" s="42"/>
      <c r="P24" s="32"/>
      <c r="Q24" s="32"/>
      <c r="R24" s="42"/>
      <c r="S24" s="32"/>
      <c r="T24" s="32"/>
      <c r="U24" s="32"/>
      <c r="V24" s="40"/>
      <c r="W24" s="40"/>
      <c r="X24" s="40"/>
      <c r="Y24" s="32"/>
      <c r="Z24" s="318" t="s">
        <v>70</v>
      </c>
      <c r="AA24" s="319"/>
      <c r="AB24" s="32" t="s">
        <v>71</v>
      </c>
      <c r="AC24" s="42"/>
      <c r="AD24" s="32"/>
      <c r="AE24" s="326" t="s">
        <v>72</v>
      </c>
      <c r="AF24" s="327"/>
      <c r="AG24" s="66" t="s">
        <v>72</v>
      </c>
      <c r="AH24" s="42" t="s">
        <v>72</v>
      </c>
      <c r="AI24" s="41" t="s">
        <v>72</v>
      </c>
      <c r="AJ24" s="37" t="s">
        <v>114</v>
      </c>
      <c r="AK24" s="69" t="s">
        <v>114</v>
      </c>
      <c r="AL24" s="23"/>
      <c r="AM24" s="43"/>
    </row>
    <row r="25" spans="1:39" ht="12.75" thickBot="1">
      <c r="A25" s="24"/>
      <c r="B25" s="25"/>
      <c r="C25" s="44"/>
      <c r="D25" s="39" t="s">
        <v>3</v>
      </c>
      <c r="E25" s="32" t="s">
        <v>46</v>
      </c>
      <c r="F25" s="32" t="s">
        <v>73</v>
      </c>
      <c r="G25" s="32" t="s">
        <v>73</v>
      </c>
      <c r="H25" s="32" t="s">
        <v>73</v>
      </c>
      <c r="I25" s="32" t="s">
        <v>74</v>
      </c>
      <c r="J25" s="32" t="s">
        <v>73</v>
      </c>
      <c r="K25" s="32" t="s">
        <v>68</v>
      </c>
      <c r="L25" s="32"/>
      <c r="M25" s="32"/>
      <c r="N25" s="32" t="s">
        <v>75</v>
      </c>
      <c r="O25" s="42" t="s">
        <v>132</v>
      </c>
      <c r="P25" s="32" t="s">
        <v>73</v>
      </c>
      <c r="Q25" s="32" t="s">
        <v>73</v>
      </c>
      <c r="R25" s="42" t="s">
        <v>132</v>
      </c>
      <c r="S25" s="32" t="s">
        <v>76</v>
      </c>
      <c r="T25" s="32" t="s">
        <v>76</v>
      </c>
      <c r="U25" s="32" t="s">
        <v>76</v>
      </c>
      <c r="V25" s="40" t="s">
        <v>77</v>
      </c>
      <c r="W25" s="40" t="s">
        <v>33</v>
      </c>
      <c r="X25" s="40" t="s">
        <v>78</v>
      </c>
      <c r="Y25" s="32" t="s">
        <v>76</v>
      </c>
      <c r="Z25" s="318" t="s">
        <v>79</v>
      </c>
      <c r="AA25" s="319"/>
      <c r="AB25" s="32" t="s">
        <v>80</v>
      </c>
      <c r="AC25" s="42" t="s">
        <v>132</v>
      </c>
      <c r="AD25" s="32"/>
      <c r="AE25" s="326"/>
      <c r="AF25" s="327"/>
      <c r="AG25" s="65"/>
      <c r="AH25" s="32"/>
      <c r="AI25" s="45"/>
      <c r="AJ25" s="37"/>
      <c r="AK25" s="70"/>
      <c r="AL25" s="23"/>
      <c r="AM25" s="31"/>
    </row>
    <row r="26" spans="1:39" ht="12.75" customHeight="1">
      <c r="A26" s="46"/>
      <c r="B26" s="47" t="s">
        <v>81</v>
      </c>
      <c r="C26" s="48"/>
      <c r="D26" s="80" t="s">
        <v>146</v>
      </c>
      <c r="E26" s="81" t="s">
        <v>82</v>
      </c>
      <c r="F26" s="82" t="s">
        <v>147</v>
      </c>
      <c r="G26" s="82" t="s">
        <v>147</v>
      </c>
      <c r="H26" s="82" t="s">
        <v>148</v>
      </c>
      <c r="I26" s="82" t="s">
        <v>146</v>
      </c>
      <c r="J26" s="81" t="s">
        <v>82</v>
      </c>
      <c r="K26" s="82" t="s">
        <v>146</v>
      </c>
      <c r="L26" s="81" t="s">
        <v>82</v>
      </c>
      <c r="M26" s="82" t="s">
        <v>147</v>
      </c>
      <c r="N26" s="82" t="s">
        <v>149</v>
      </c>
      <c r="O26" s="82" t="s">
        <v>146</v>
      </c>
      <c r="P26" s="82" t="s">
        <v>147</v>
      </c>
      <c r="Q26" s="81" t="s">
        <v>82</v>
      </c>
      <c r="R26" s="82" t="s">
        <v>150</v>
      </c>
      <c r="S26" s="82" t="s">
        <v>149</v>
      </c>
      <c r="T26" s="82" t="s">
        <v>146</v>
      </c>
      <c r="U26" s="82" t="s">
        <v>147</v>
      </c>
      <c r="V26" s="82" t="s">
        <v>148</v>
      </c>
      <c r="W26" s="83" t="s">
        <v>150</v>
      </c>
      <c r="X26" s="82" t="s">
        <v>1</v>
      </c>
      <c r="Y26" s="82" t="s">
        <v>1</v>
      </c>
      <c r="Z26" s="237" t="s">
        <v>82</v>
      </c>
      <c r="AA26" s="238"/>
      <c r="AB26" s="81" t="s">
        <v>82</v>
      </c>
      <c r="AC26" s="82" t="s">
        <v>148</v>
      </c>
      <c r="AD26" s="82" t="s">
        <v>151</v>
      </c>
      <c r="AE26" s="362" t="s">
        <v>2</v>
      </c>
      <c r="AF26" s="363"/>
      <c r="AG26" s="82" t="s">
        <v>2</v>
      </c>
      <c r="AH26" s="83" t="s">
        <v>2</v>
      </c>
      <c r="AI26" s="83" t="s">
        <v>2</v>
      </c>
      <c r="AJ26" s="84" t="s">
        <v>2</v>
      </c>
      <c r="AK26" s="85" t="s">
        <v>2</v>
      </c>
      <c r="AL26" s="23"/>
      <c r="AM26" s="43"/>
    </row>
    <row r="27" spans="1:39" ht="12.75" customHeight="1">
      <c r="A27" s="24" t="s">
        <v>83</v>
      </c>
      <c r="B27" s="49" t="s">
        <v>84</v>
      </c>
      <c r="C27" s="50"/>
      <c r="D27" s="86" t="s">
        <v>152</v>
      </c>
      <c r="E27" s="87" t="s">
        <v>82</v>
      </c>
      <c r="F27" s="88" t="s">
        <v>146</v>
      </c>
      <c r="G27" s="88" t="s">
        <v>147</v>
      </c>
      <c r="H27" s="88" t="s">
        <v>147</v>
      </c>
      <c r="I27" s="88" t="s">
        <v>147</v>
      </c>
      <c r="J27" s="88" t="s">
        <v>152</v>
      </c>
      <c r="K27" s="88" t="s">
        <v>1</v>
      </c>
      <c r="L27" s="87" t="s">
        <v>82</v>
      </c>
      <c r="M27" s="88" t="s">
        <v>1</v>
      </c>
      <c r="N27" s="88" t="s">
        <v>1</v>
      </c>
      <c r="O27" s="88" t="s">
        <v>1</v>
      </c>
      <c r="P27" s="88" t="s">
        <v>1</v>
      </c>
      <c r="Q27" s="88" t="s">
        <v>1</v>
      </c>
      <c r="R27" s="88" t="s">
        <v>1</v>
      </c>
      <c r="S27" s="88" t="s">
        <v>1</v>
      </c>
      <c r="T27" s="88" t="s">
        <v>1</v>
      </c>
      <c r="U27" s="88" t="s">
        <v>1</v>
      </c>
      <c r="V27" s="88" t="s">
        <v>1</v>
      </c>
      <c r="W27" s="89" t="s">
        <v>1</v>
      </c>
      <c r="X27" s="88" t="s">
        <v>1</v>
      </c>
      <c r="Y27" s="88" t="s">
        <v>1</v>
      </c>
      <c r="Z27" s="226" t="s">
        <v>1</v>
      </c>
      <c r="AA27" s="227"/>
      <c r="AB27" s="88" t="s">
        <v>1</v>
      </c>
      <c r="AC27" s="88" t="s">
        <v>1</v>
      </c>
      <c r="AD27" s="88" t="s">
        <v>1</v>
      </c>
      <c r="AE27" s="346" t="s">
        <v>2</v>
      </c>
      <c r="AF27" s="347"/>
      <c r="AG27" s="89" t="s">
        <v>2</v>
      </c>
      <c r="AH27" s="89" t="s">
        <v>2</v>
      </c>
      <c r="AI27" s="89" t="s">
        <v>2</v>
      </c>
      <c r="AJ27" s="90" t="s">
        <v>2</v>
      </c>
      <c r="AK27" s="91" t="s">
        <v>2</v>
      </c>
      <c r="AL27" s="23"/>
      <c r="AM27" s="31"/>
    </row>
    <row r="28" spans="1:39" ht="12.75" customHeight="1" thickBot="1">
      <c r="A28" s="24"/>
      <c r="B28" s="49" t="s">
        <v>85</v>
      </c>
      <c r="C28" s="50"/>
      <c r="D28" s="86" t="s">
        <v>1</v>
      </c>
      <c r="E28" s="87" t="s">
        <v>82</v>
      </c>
      <c r="F28" s="87" t="s">
        <v>82</v>
      </c>
      <c r="G28" s="88" t="s">
        <v>1</v>
      </c>
      <c r="H28" s="88" t="s">
        <v>1</v>
      </c>
      <c r="I28" s="87" t="s">
        <v>82</v>
      </c>
      <c r="J28" s="88" t="s">
        <v>1</v>
      </c>
      <c r="K28" s="88" t="s">
        <v>1</v>
      </c>
      <c r="L28" s="87" t="s">
        <v>82</v>
      </c>
      <c r="M28" s="88" t="s">
        <v>1</v>
      </c>
      <c r="N28" s="92" t="s">
        <v>82</v>
      </c>
      <c r="O28" s="88" t="s">
        <v>1</v>
      </c>
      <c r="P28" s="88" t="s">
        <v>1</v>
      </c>
      <c r="Q28" s="88" t="s">
        <v>1</v>
      </c>
      <c r="R28" s="88" t="s">
        <v>1</v>
      </c>
      <c r="S28" s="87" t="s">
        <v>82</v>
      </c>
      <c r="T28" s="87" t="s">
        <v>82</v>
      </c>
      <c r="U28" s="87" t="s">
        <v>82</v>
      </c>
      <c r="V28" s="88" t="s">
        <v>1</v>
      </c>
      <c r="W28" s="89" t="s">
        <v>1</v>
      </c>
      <c r="X28" s="88" t="s">
        <v>1</v>
      </c>
      <c r="Y28" s="87" t="s">
        <v>82</v>
      </c>
      <c r="Z28" s="283" t="s">
        <v>1</v>
      </c>
      <c r="AA28" s="284"/>
      <c r="AB28" s="88" t="s">
        <v>1</v>
      </c>
      <c r="AC28" s="88" t="s">
        <v>1</v>
      </c>
      <c r="AD28" s="93" t="s">
        <v>1</v>
      </c>
      <c r="AE28" s="360">
        <v>1</v>
      </c>
      <c r="AF28" s="361"/>
      <c r="AG28" s="87">
        <v>3</v>
      </c>
      <c r="AH28" s="94">
        <v>5</v>
      </c>
      <c r="AI28" s="89" t="s">
        <v>2</v>
      </c>
      <c r="AJ28" s="90" t="s">
        <v>2</v>
      </c>
      <c r="AK28" s="96" t="s">
        <v>2</v>
      </c>
      <c r="AL28" s="23"/>
      <c r="AM28" s="31"/>
    </row>
    <row r="29" spans="1:39" ht="12.75" customHeight="1">
      <c r="A29" s="46" t="s">
        <v>86</v>
      </c>
      <c r="B29" s="47" t="s">
        <v>81</v>
      </c>
      <c r="C29" s="48"/>
      <c r="D29" s="80" t="s">
        <v>1</v>
      </c>
      <c r="E29" s="81" t="s">
        <v>82</v>
      </c>
      <c r="F29" s="82" t="s">
        <v>1</v>
      </c>
      <c r="G29" s="82" t="s">
        <v>1</v>
      </c>
      <c r="H29" s="82" t="s">
        <v>1</v>
      </c>
      <c r="I29" s="82" t="s">
        <v>1</v>
      </c>
      <c r="J29" s="81" t="s">
        <v>82</v>
      </c>
      <c r="K29" s="82" t="s">
        <v>1</v>
      </c>
      <c r="L29" s="81" t="s">
        <v>82</v>
      </c>
      <c r="M29" s="82" t="s">
        <v>1</v>
      </c>
      <c r="N29" s="82" t="s">
        <v>1</v>
      </c>
      <c r="O29" s="82" t="s">
        <v>1</v>
      </c>
      <c r="P29" s="82" t="s">
        <v>1</v>
      </c>
      <c r="Q29" s="81" t="s">
        <v>82</v>
      </c>
      <c r="R29" s="82" t="s">
        <v>1</v>
      </c>
      <c r="S29" s="82" t="s">
        <v>1</v>
      </c>
      <c r="T29" s="82" t="s">
        <v>1</v>
      </c>
      <c r="U29" s="82" t="s">
        <v>1</v>
      </c>
      <c r="V29" s="82" t="s">
        <v>1</v>
      </c>
      <c r="W29" s="83" t="s">
        <v>1</v>
      </c>
      <c r="X29" s="82" t="s">
        <v>1</v>
      </c>
      <c r="Y29" s="82" t="s">
        <v>1</v>
      </c>
      <c r="Z29" s="237" t="s">
        <v>82</v>
      </c>
      <c r="AA29" s="238"/>
      <c r="AB29" s="81" t="s">
        <v>82</v>
      </c>
      <c r="AC29" s="83" t="s">
        <v>1</v>
      </c>
      <c r="AD29" s="82" t="s">
        <v>1</v>
      </c>
      <c r="AE29" s="362" t="s">
        <v>2</v>
      </c>
      <c r="AF29" s="363"/>
      <c r="AG29" s="82" t="s">
        <v>2</v>
      </c>
      <c r="AH29" s="83" t="s">
        <v>2</v>
      </c>
      <c r="AI29" s="83" t="s">
        <v>2</v>
      </c>
      <c r="AJ29" s="84" t="s">
        <v>2</v>
      </c>
      <c r="AK29" s="85" t="s">
        <v>2</v>
      </c>
      <c r="AL29" s="23"/>
      <c r="AM29" s="43"/>
    </row>
    <row r="30" spans="1:39" ht="12.75" customHeight="1">
      <c r="A30" s="24"/>
      <c r="B30" s="49" t="s">
        <v>84</v>
      </c>
      <c r="C30" s="50"/>
      <c r="D30" s="86" t="s">
        <v>1</v>
      </c>
      <c r="E30" s="87" t="s">
        <v>82</v>
      </c>
      <c r="F30" s="88" t="s">
        <v>1</v>
      </c>
      <c r="G30" s="88" t="s">
        <v>1</v>
      </c>
      <c r="H30" s="88" t="s">
        <v>1</v>
      </c>
      <c r="I30" s="88" t="s">
        <v>1</v>
      </c>
      <c r="J30" s="88" t="s">
        <v>1</v>
      </c>
      <c r="K30" s="88" t="s">
        <v>1</v>
      </c>
      <c r="L30" s="87" t="s">
        <v>82</v>
      </c>
      <c r="M30" s="88" t="s">
        <v>1</v>
      </c>
      <c r="N30" s="88" t="s">
        <v>1</v>
      </c>
      <c r="O30" s="88" t="s">
        <v>1</v>
      </c>
      <c r="P30" s="88" t="s">
        <v>1</v>
      </c>
      <c r="Q30" s="88" t="s">
        <v>1</v>
      </c>
      <c r="R30" s="88" t="s">
        <v>1</v>
      </c>
      <c r="S30" s="88" t="s">
        <v>1</v>
      </c>
      <c r="T30" s="88" t="s">
        <v>1</v>
      </c>
      <c r="U30" s="88" t="s">
        <v>1</v>
      </c>
      <c r="V30" s="88" t="s">
        <v>1</v>
      </c>
      <c r="W30" s="89" t="s">
        <v>1</v>
      </c>
      <c r="X30" s="88" t="s">
        <v>1</v>
      </c>
      <c r="Y30" s="88" t="s">
        <v>1</v>
      </c>
      <c r="Z30" s="226" t="s">
        <v>1</v>
      </c>
      <c r="AA30" s="227"/>
      <c r="AB30" s="88" t="s">
        <v>1</v>
      </c>
      <c r="AC30" s="89" t="s">
        <v>1</v>
      </c>
      <c r="AD30" s="88" t="s">
        <v>1</v>
      </c>
      <c r="AE30" s="346" t="s">
        <v>2</v>
      </c>
      <c r="AF30" s="347"/>
      <c r="AG30" s="88" t="s">
        <v>2</v>
      </c>
      <c r="AH30" s="89" t="s">
        <v>2</v>
      </c>
      <c r="AI30" s="89" t="s">
        <v>2</v>
      </c>
      <c r="AJ30" s="90" t="s">
        <v>2</v>
      </c>
      <c r="AK30" s="91" t="s">
        <v>2</v>
      </c>
      <c r="AL30" s="23"/>
      <c r="AM30" s="43"/>
    </row>
    <row r="31" spans="1:39" ht="12.75" customHeight="1" thickBot="1">
      <c r="A31" s="24" t="s">
        <v>87</v>
      </c>
      <c r="B31" s="49" t="s">
        <v>85</v>
      </c>
      <c r="C31" s="50"/>
      <c r="D31" s="97" t="s">
        <v>82</v>
      </c>
      <c r="E31" s="87" t="s">
        <v>82</v>
      </c>
      <c r="F31" s="87" t="s">
        <v>82</v>
      </c>
      <c r="G31" s="88" t="s">
        <v>1</v>
      </c>
      <c r="H31" s="88" t="s">
        <v>1</v>
      </c>
      <c r="I31" s="87" t="s">
        <v>82</v>
      </c>
      <c r="J31" s="88" t="s">
        <v>1</v>
      </c>
      <c r="K31" s="88" t="s">
        <v>1</v>
      </c>
      <c r="L31" s="87" t="s">
        <v>82</v>
      </c>
      <c r="M31" s="88" t="s">
        <v>1</v>
      </c>
      <c r="N31" s="92" t="s">
        <v>0</v>
      </c>
      <c r="O31" s="88" t="s">
        <v>1</v>
      </c>
      <c r="P31" s="88" t="s">
        <v>1</v>
      </c>
      <c r="Q31" s="88" t="s">
        <v>1</v>
      </c>
      <c r="R31" s="88" t="s">
        <v>1</v>
      </c>
      <c r="S31" s="87" t="s">
        <v>82</v>
      </c>
      <c r="T31" s="87" t="s">
        <v>82</v>
      </c>
      <c r="U31" s="87" t="s">
        <v>82</v>
      </c>
      <c r="V31" s="88" t="s">
        <v>1</v>
      </c>
      <c r="W31" s="89" t="s">
        <v>1</v>
      </c>
      <c r="X31" s="88" t="s">
        <v>1</v>
      </c>
      <c r="Y31" s="87" t="s">
        <v>82</v>
      </c>
      <c r="Z31" s="283" t="s">
        <v>1</v>
      </c>
      <c r="AA31" s="284"/>
      <c r="AB31" s="88" t="s">
        <v>1</v>
      </c>
      <c r="AC31" s="98" t="s">
        <v>1</v>
      </c>
      <c r="AD31" s="93" t="s">
        <v>1</v>
      </c>
      <c r="AE31" s="360" t="s">
        <v>1</v>
      </c>
      <c r="AF31" s="361"/>
      <c r="AG31" s="93" t="s">
        <v>2</v>
      </c>
      <c r="AH31" s="98" t="s">
        <v>2</v>
      </c>
      <c r="AI31" s="98" t="s">
        <v>2</v>
      </c>
      <c r="AJ31" s="95" t="s">
        <v>2</v>
      </c>
      <c r="AK31" s="96" t="s">
        <v>2</v>
      </c>
      <c r="AL31" s="23"/>
      <c r="AM31" s="51"/>
    </row>
    <row r="32" spans="1:39" ht="12.75" customHeight="1">
      <c r="A32" s="46"/>
      <c r="B32" s="47" t="s">
        <v>81</v>
      </c>
      <c r="C32" s="48"/>
      <c r="D32" s="80" t="s">
        <v>1</v>
      </c>
      <c r="E32" s="81" t="s">
        <v>82</v>
      </c>
      <c r="F32" s="82" t="s">
        <v>1</v>
      </c>
      <c r="G32" s="82" t="s">
        <v>1</v>
      </c>
      <c r="H32" s="81" t="s">
        <v>82</v>
      </c>
      <c r="I32" s="82" t="s">
        <v>1</v>
      </c>
      <c r="J32" s="81" t="s">
        <v>82</v>
      </c>
      <c r="K32" s="82" t="s">
        <v>1</v>
      </c>
      <c r="L32" s="81" t="s">
        <v>82</v>
      </c>
      <c r="M32" s="82" t="s">
        <v>1</v>
      </c>
      <c r="N32" s="82" t="s">
        <v>1</v>
      </c>
      <c r="O32" s="82" t="s">
        <v>1</v>
      </c>
      <c r="P32" s="82" t="s">
        <v>1</v>
      </c>
      <c r="Q32" s="81" t="s">
        <v>82</v>
      </c>
      <c r="R32" s="82" t="s">
        <v>1</v>
      </c>
      <c r="S32" s="82" t="s">
        <v>1</v>
      </c>
      <c r="T32" s="82" t="s">
        <v>1</v>
      </c>
      <c r="U32" s="82" t="s">
        <v>1</v>
      </c>
      <c r="V32" s="82" t="s">
        <v>1</v>
      </c>
      <c r="W32" s="83" t="s">
        <v>1</v>
      </c>
      <c r="X32" s="82" t="s">
        <v>1</v>
      </c>
      <c r="Y32" s="82" t="s">
        <v>1</v>
      </c>
      <c r="Z32" s="311" t="s">
        <v>82</v>
      </c>
      <c r="AA32" s="312"/>
      <c r="AB32" s="81" t="s">
        <v>82</v>
      </c>
      <c r="AC32" s="82" t="s">
        <v>1</v>
      </c>
      <c r="AD32" s="82" t="s">
        <v>1</v>
      </c>
      <c r="AE32" s="362" t="s">
        <v>2</v>
      </c>
      <c r="AF32" s="363"/>
      <c r="AG32" s="99" t="s">
        <v>2</v>
      </c>
      <c r="AH32" s="100" t="s">
        <v>2</v>
      </c>
      <c r="AI32" s="100" t="s">
        <v>2</v>
      </c>
      <c r="AJ32" s="84" t="s">
        <v>2</v>
      </c>
      <c r="AK32" s="85" t="s">
        <v>2</v>
      </c>
      <c r="AL32" s="23"/>
      <c r="AM32" s="43"/>
    </row>
    <row r="33" spans="1:39" ht="12.75" customHeight="1">
      <c r="A33" s="24" t="s">
        <v>88</v>
      </c>
      <c r="B33" s="49" t="s">
        <v>84</v>
      </c>
      <c r="C33" s="50"/>
      <c r="D33" s="86" t="s">
        <v>1</v>
      </c>
      <c r="E33" s="87" t="s">
        <v>82</v>
      </c>
      <c r="F33" s="88" t="s">
        <v>1</v>
      </c>
      <c r="G33" s="88" t="s">
        <v>1</v>
      </c>
      <c r="H33" s="87" t="s">
        <v>82</v>
      </c>
      <c r="I33" s="88" t="s">
        <v>1</v>
      </c>
      <c r="J33" s="88" t="s">
        <v>1</v>
      </c>
      <c r="K33" s="88" t="s">
        <v>1</v>
      </c>
      <c r="L33" s="87" t="s">
        <v>82</v>
      </c>
      <c r="M33" s="88" t="s">
        <v>1</v>
      </c>
      <c r="N33" s="88" t="s">
        <v>1</v>
      </c>
      <c r="O33" s="88" t="s">
        <v>1</v>
      </c>
      <c r="P33" s="88" t="s">
        <v>1</v>
      </c>
      <c r="Q33" s="88" t="s">
        <v>1</v>
      </c>
      <c r="R33" s="88" t="s">
        <v>1</v>
      </c>
      <c r="S33" s="88" t="s">
        <v>1</v>
      </c>
      <c r="T33" s="88" t="s">
        <v>1</v>
      </c>
      <c r="U33" s="88" t="s">
        <v>1</v>
      </c>
      <c r="V33" s="88" t="s">
        <v>1</v>
      </c>
      <c r="W33" s="89" t="s">
        <v>1</v>
      </c>
      <c r="X33" s="88" t="s">
        <v>1</v>
      </c>
      <c r="Y33" s="88" t="s">
        <v>1</v>
      </c>
      <c r="Z33" s="226" t="s">
        <v>1</v>
      </c>
      <c r="AA33" s="227"/>
      <c r="AB33" s="88" t="s">
        <v>1</v>
      </c>
      <c r="AC33" s="88" t="s">
        <v>1</v>
      </c>
      <c r="AD33" s="88" t="s">
        <v>1</v>
      </c>
      <c r="AE33" s="346" t="s">
        <v>2</v>
      </c>
      <c r="AF33" s="347"/>
      <c r="AG33" s="88" t="s">
        <v>2</v>
      </c>
      <c r="AH33" s="89" t="s">
        <v>2</v>
      </c>
      <c r="AI33" s="89" t="s">
        <v>2</v>
      </c>
      <c r="AJ33" s="90" t="s">
        <v>2</v>
      </c>
      <c r="AK33" s="91" t="s">
        <v>2</v>
      </c>
      <c r="AL33" s="23"/>
      <c r="AM33" s="43"/>
    </row>
    <row r="34" spans="1:39" ht="12.75" customHeight="1" thickBot="1">
      <c r="A34" s="24"/>
      <c r="B34" s="49" t="s">
        <v>85</v>
      </c>
      <c r="C34" s="50"/>
      <c r="D34" s="97" t="s">
        <v>82</v>
      </c>
      <c r="E34" s="87" t="s">
        <v>82</v>
      </c>
      <c r="F34" s="87" t="s">
        <v>82</v>
      </c>
      <c r="G34" s="88" t="s">
        <v>1</v>
      </c>
      <c r="H34" s="87" t="s">
        <v>82</v>
      </c>
      <c r="I34" s="87" t="s">
        <v>82</v>
      </c>
      <c r="J34" s="88" t="s">
        <v>1</v>
      </c>
      <c r="K34" s="88" t="s">
        <v>1</v>
      </c>
      <c r="L34" s="87" t="s">
        <v>82</v>
      </c>
      <c r="M34" s="88" t="s">
        <v>1</v>
      </c>
      <c r="N34" s="92" t="s">
        <v>0</v>
      </c>
      <c r="O34" s="88" t="s">
        <v>1</v>
      </c>
      <c r="P34" s="88" t="s">
        <v>1</v>
      </c>
      <c r="Q34" s="88" t="s">
        <v>1</v>
      </c>
      <c r="R34" s="88" t="s">
        <v>1</v>
      </c>
      <c r="S34" s="87" t="s">
        <v>82</v>
      </c>
      <c r="T34" s="87" t="s">
        <v>82</v>
      </c>
      <c r="U34" s="87" t="s">
        <v>82</v>
      </c>
      <c r="V34" s="88" t="s">
        <v>1</v>
      </c>
      <c r="W34" s="89" t="s">
        <v>1</v>
      </c>
      <c r="X34" s="88" t="s">
        <v>1</v>
      </c>
      <c r="Y34" s="87" t="s">
        <v>82</v>
      </c>
      <c r="Z34" s="281" t="s">
        <v>1</v>
      </c>
      <c r="AA34" s="282"/>
      <c r="AB34" s="88" t="s">
        <v>1</v>
      </c>
      <c r="AC34" s="88" t="s">
        <v>1</v>
      </c>
      <c r="AD34" s="88" t="s">
        <v>1</v>
      </c>
      <c r="AE34" s="360" t="s">
        <v>2</v>
      </c>
      <c r="AF34" s="361"/>
      <c r="AG34" s="93" t="s">
        <v>2</v>
      </c>
      <c r="AH34" s="98" t="s">
        <v>2</v>
      </c>
      <c r="AI34" s="98" t="s">
        <v>2</v>
      </c>
      <c r="AJ34" s="95" t="s">
        <v>2</v>
      </c>
      <c r="AK34" s="96" t="s">
        <v>2</v>
      </c>
      <c r="AL34" s="23"/>
      <c r="AM34" s="43"/>
    </row>
    <row r="35" spans="1:39" ht="12.75" customHeight="1">
      <c r="A35" s="74"/>
      <c r="B35" s="75" t="s">
        <v>81</v>
      </c>
      <c r="C35" s="76"/>
      <c r="D35" s="135" t="s">
        <v>152</v>
      </c>
      <c r="E35" s="136" t="s">
        <v>165</v>
      </c>
      <c r="F35" s="136" t="s">
        <v>148</v>
      </c>
      <c r="G35" s="136" t="s">
        <v>148</v>
      </c>
      <c r="H35" s="136" t="s">
        <v>148</v>
      </c>
      <c r="I35" s="136" t="s">
        <v>152</v>
      </c>
      <c r="J35" s="137" t="s">
        <v>82</v>
      </c>
      <c r="K35" s="136" t="s">
        <v>1</v>
      </c>
      <c r="L35" s="136" t="s">
        <v>1</v>
      </c>
      <c r="M35" s="136" t="s">
        <v>166</v>
      </c>
      <c r="N35" s="136" t="s">
        <v>166</v>
      </c>
      <c r="O35" s="136" t="s">
        <v>166</v>
      </c>
      <c r="P35" s="136" t="s">
        <v>166</v>
      </c>
      <c r="Q35" s="137" t="s">
        <v>82</v>
      </c>
      <c r="R35" s="136" t="s">
        <v>166</v>
      </c>
      <c r="S35" s="136" t="s">
        <v>1</v>
      </c>
      <c r="T35" s="136" t="s">
        <v>1</v>
      </c>
      <c r="U35" s="136" t="s">
        <v>1</v>
      </c>
      <c r="V35" s="136" t="s">
        <v>171</v>
      </c>
      <c r="W35" s="171" t="s">
        <v>1</v>
      </c>
      <c r="X35" s="172" t="s">
        <v>1</v>
      </c>
      <c r="Y35" s="136" t="s">
        <v>1</v>
      </c>
      <c r="Z35" s="328" t="s">
        <v>82</v>
      </c>
      <c r="AA35" s="329"/>
      <c r="AB35" s="137" t="s">
        <v>82</v>
      </c>
      <c r="AC35" s="136" t="s">
        <v>1</v>
      </c>
      <c r="AD35" s="136" t="s">
        <v>1</v>
      </c>
      <c r="AE35" s="435" t="s">
        <v>2</v>
      </c>
      <c r="AF35" s="436"/>
      <c r="AG35" s="151" t="s">
        <v>2</v>
      </c>
      <c r="AH35" s="152" t="s">
        <v>2</v>
      </c>
      <c r="AI35" s="152" t="s">
        <v>2</v>
      </c>
      <c r="AJ35" s="153" t="s">
        <v>2</v>
      </c>
      <c r="AK35" s="154" t="s">
        <v>2</v>
      </c>
      <c r="AL35" s="23"/>
      <c r="AM35" s="43"/>
    </row>
    <row r="36" spans="1:39" ht="12.75" customHeight="1">
      <c r="A36" s="77" t="s">
        <v>18</v>
      </c>
      <c r="B36" s="78" t="s">
        <v>84</v>
      </c>
      <c r="C36" s="79"/>
      <c r="D36" s="138" t="s">
        <v>166</v>
      </c>
      <c r="E36" s="139" t="s">
        <v>166</v>
      </c>
      <c r="F36" s="139" t="s">
        <v>166</v>
      </c>
      <c r="G36" s="139" t="s">
        <v>166</v>
      </c>
      <c r="H36" s="139" t="s">
        <v>166</v>
      </c>
      <c r="I36" s="139" t="s">
        <v>166</v>
      </c>
      <c r="J36" s="139" t="s">
        <v>166</v>
      </c>
      <c r="K36" s="139" t="s">
        <v>166</v>
      </c>
      <c r="L36" s="139" t="s">
        <v>166</v>
      </c>
      <c r="M36" s="139" t="s">
        <v>166</v>
      </c>
      <c r="N36" s="139" t="s">
        <v>166</v>
      </c>
      <c r="O36" s="139" t="s">
        <v>166</v>
      </c>
      <c r="P36" s="139" t="s">
        <v>166</v>
      </c>
      <c r="Q36" s="139" t="s">
        <v>166</v>
      </c>
      <c r="R36" s="139" t="s">
        <v>166</v>
      </c>
      <c r="S36" s="178">
        <v>11</v>
      </c>
      <c r="T36" s="142">
        <v>1</v>
      </c>
      <c r="U36" s="139" t="s">
        <v>1</v>
      </c>
      <c r="V36" s="139" t="s">
        <v>1</v>
      </c>
      <c r="W36" s="174" t="s">
        <v>1</v>
      </c>
      <c r="X36" s="151">
        <v>1</v>
      </c>
      <c r="Y36" s="139" t="s">
        <v>1</v>
      </c>
      <c r="Z36" s="239" t="s">
        <v>1</v>
      </c>
      <c r="AA36" s="240"/>
      <c r="AB36" s="139" t="s">
        <v>1</v>
      </c>
      <c r="AC36" s="179" t="s">
        <v>1</v>
      </c>
      <c r="AD36" s="178">
        <f>SUM(D36:AC36)</f>
        <v>13</v>
      </c>
      <c r="AE36" s="348">
        <v>14</v>
      </c>
      <c r="AF36" s="349"/>
      <c r="AG36" s="141">
        <v>18</v>
      </c>
      <c r="AH36" s="155">
        <v>16</v>
      </c>
      <c r="AI36" s="155">
        <v>6</v>
      </c>
      <c r="AJ36" s="156">
        <v>17</v>
      </c>
      <c r="AK36" s="157">
        <v>12</v>
      </c>
      <c r="AL36" s="23"/>
      <c r="AM36" s="31"/>
    </row>
    <row r="37" spans="1:39" ht="12.75" customHeight="1" thickBot="1">
      <c r="A37" s="77"/>
      <c r="B37" s="78" t="s">
        <v>85</v>
      </c>
      <c r="C37" s="79"/>
      <c r="D37" s="140" t="s">
        <v>82</v>
      </c>
      <c r="E37" s="141" t="s">
        <v>82</v>
      </c>
      <c r="F37" s="141" t="s">
        <v>82</v>
      </c>
      <c r="G37" s="139" t="s">
        <v>166</v>
      </c>
      <c r="H37" s="139" t="s">
        <v>166</v>
      </c>
      <c r="I37" s="141" t="s">
        <v>82</v>
      </c>
      <c r="J37" s="139" t="s">
        <v>166</v>
      </c>
      <c r="K37" s="139" t="s">
        <v>166</v>
      </c>
      <c r="L37" s="141" t="s">
        <v>82</v>
      </c>
      <c r="M37" s="139" t="s">
        <v>166</v>
      </c>
      <c r="N37" s="142" t="s">
        <v>0</v>
      </c>
      <c r="O37" s="139" t="s">
        <v>166</v>
      </c>
      <c r="P37" s="139" t="s">
        <v>166</v>
      </c>
      <c r="Q37" s="139" t="s">
        <v>166</v>
      </c>
      <c r="R37" s="139" t="s">
        <v>166</v>
      </c>
      <c r="S37" s="141" t="s">
        <v>82</v>
      </c>
      <c r="T37" s="141" t="s">
        <v>82</v>
      </c>
      <c r="U37" s="141" t="s">
        <v>82</v>
      </c>
      <c r="V37" s="139" t="s">
        <v>1</v>
      </c>
      <c r="W37" s="155">
        <v>75</v>
      </c>
      <c r="X37" s="139" t="s">
        <v>1</v>
      </c>
      <c r="Y37" s="141" t="s">
        <v>82</v>
      </c>
      <c r="Z37" s="222">
        <v>22105</v>
      </c>
      <c r="AA37" s="223"/>
      <c r="AB37" s="142">
        <v>202</v>
      </c>
      <c r="AC37" s="178">
        <v>101</v>
      </c>
      <c r="AD37" s="178">
        <f>SUM(D37:AC37)</f>
        <v>22483</v>
      </c>
      <c r="AE37" s="433">
        <v>18089</v>
      </c>
      <c r="AF37" s="434"/>
      <c r="AG37" s="141">
        <v>17604</v>
      </c>
      <c r="AH37" s="155">
        <v>16879</v>
      </c>
      <c r="AI37" s="155">
        <v>15193</v>
      </c>
      <c r="AJ37" s="158">
        <v>18910</v>
      </c>
      <c r="AK37" s="159">
        <v>19792</v>
      </c>
      <c r="AL37" s="23"/>
      <c r="AM37" s="31"/>
    </row>
    <row r="38" spans="1:39" ht="12.75" customHeight="1">
      <c r="A38" s="46" t="s">
        <v>89</v>
      </c>
      <c r="B38" s="47" t="s">
        <v>81</v>
      </c>
      <c r="C38" s="48"/>
      <c r="D38" s="80" t="s">
        <v>166</v>
      </c>
      <c r="E38" s="81" t="s">
        <v>82</v>
      </c>
      <c r="F38" s="82" t="s">
        <v>166</v>
      </c>
      <c r="G38" s="82" t="s">
        <v>166</v>
      </c>
      <c r="H38" s="82" t="s">
        <v>166</v>
      </c>
      <c r="I38" s="82" t="s">
        <v>166</v>
      </c>
      <c r="J38" s="81" t="s">
        <v>82</v>
      </c>
      <c r="K38" s="82" t="s">
        <v>166</v>
      </c>
      <c r="L38" s="81" t="s">
        <v>82</v>
      </c>
      <c r="M38" s="82" t="s">
        <v>166</v>
      </c>
      <c r="N38" s="82" t="s">
        <v>166</v>
      </c>
      <c r="O38" s="82" t="s">
        <v>166</v>
      </c>
      <c r="P38" s="82" t="s">
        <v>166</v>
      </c>
      <c r="Q38" s="81" t="s">
        <v>82</v>
      </c>
      <c r="R38" s="82" t="s">
        <v>166</v>
      </c>
      <c r="S38" s="82" t="s">
        <v>1</v>
      </c>
      <c r="T38" s="82" t="s">
        <v>1</v>
      </c>
      <c r="U38" s="82" t="s">
        <v>1</v>
      </c>
      <c r="V38" s="82" t="s">
        <v>1</v>
      </c>
      <c r="W38" s="83" t="s">
        <v>1</v>
      </c>
      <c r="X38" s="82" t="s">
        <v>1</v>
      </c>
      <c r="Y38" s="82" t="s">
        <v>1</v>
      </c>
      <c r="Z38" s="311" t="s">
        <v>82</v>
      </c>
      <c r="AA38" s="312"/>
      <c r="AB38" s="81" t="s">
        <v>82</v>
      </c>
      <c r="AC38" s="82" t="s">
        <v>1</v>
      </c>
      <c r="AD38" s="82" t="s">
        <v>1</v>
      </c>
      <c r="AE38" s="362" t="s">
        <v>2</v>
      </c>
      <c r="AF38" s="363"/>
      <c r="AG38" s="82" t="s">
        <v>2</v>
      </c>
      <c r="AH38" s="83" t="s">
        <v>2</v>
      </c>
      <c r="AI38" s="83" t="s">
        <v>2</v>
      </c>
      <c r="AJ38" s="84" t="s">
        <v>2</v>
      </c>
      <c r="AK38" s="85" t="s">
        <v>2</v>
      </c>
      <c r="AL38" s="23"/>
      <c r="AM38" s="43"/>
    </row>
    <row r="39" spans="1:39" ht="12.75" customHeight="1">
      <c r="A39" s="24" t="s">
        <v>90</v>
      </c>
      <c r="B39" s="49" t="s">
        <v>84</v>
      </c>
      <c r="C39" s="50"/>
      <c r="D39" s="86" t="s">
        <v>166</v>
      </c>
      <c r="E39" s="87" t="s">
        <v>82</v>
      </c>
      <c r="F39" s="88" t="s">
        <v>166</v>
      </c>
      <c r="G39" s="88" t="s">
        <v>166</v>
      </c>
      <c r="H39" s="88" t="s">
        <v>166</v>
      </c>
      <c r="I39" s="88" t="s">
        <v>166</v>
      </c>
      <c r="J39" s="88" t="s">
        <v>166</v>
      </c>
      <c r="K39" s="88" t="s">
        <v>166</v>
      </c>
      <c r="L39" s="87" t="s">
        <v>82</v>
      </c>
      <c r="M39" s="88" t="s">
        <v>166</v>
      </c>
      <c r="N39" s="88" t="s">
        <v>166</v>
      </c>
      <c r="O39" s="88" t="s">
        <v>166</v>
      </c>
      <c r="P39" s="88" t="s">
        <v>166</v>
      </c>
      <c r="Q39" s="88" t="s">
        <v>166</v>
      </c>
      <c r="R39" s="88" t="s">
        <v>166</v>
      </c>
      <c r="S39" s="88" t="s">
        <v>1</v>
      </c>
      <c r="T39" s="88" t="s">
        <v>152</v>
      </c>
      <c r="U39" s="88" t="s">
        <v>152</v>
      </c>
      <c r="V39" s="88" t="s">
        <v>1</v>
      </c>
      <c r="W39" s="89" t="s">
        <v>172</v>
      </c>
      <c r="X39" s="88" t="s">
        <v>1</v>
      </c>
      <c r="Y39" s="88" t="s">
        <v>152</v>
      </c>
      <c r="Z39" s="226" t="s">
        <v>152</v>
      </c>
      <c r="AA39" s="227"/>
      <c r="AB39" s="88" t="s">
        <v>1</v>
      </c>
      <c r="AC39" s="88" t="s">
        <v>1</v>
      </c>
      <c r="AD39" s="88" t="s">
        <v>179</v>
      </c>
      <c r="AE39" s="346" t="s">
        <v>2</v>
      </c>
      <c r="AF39" s="347"/>
      <c r="AG39" s="88" t="s">
        <v>2</v>
      </c>
      <c r="AH39" s="89" t="s">
        <v>2</v>
      </c>
      <c r="AI39" s="89" t="s">
        <v>2</v>
      </c>
      <c r="AJ39" s="90" t="s">
        <v>2</v>
      </c>
      <c r="AK39" s="91" t="s">
        <v>2</v>
      </c>
      <c r="AL39" s="23"/>
      <c r="AM39" s="43"/>
    </row>
    <row r="40" spans="1:39" ht="12.75" customHeight="1" thickBot="1">
      <c r="A40" s="24" t="s">
        <v>91</v>
      </c>
      <c r="B40" s="49" t="s">
        <v>85</v>
      </c>
      <c r="C40" s="50"/>
      <c r="D40" s="97" t="s">
        <v>82</v>
      </c>
      <c r="E40" s="87" t="s">
        <v>82</v>
      </c>
      <c r="F40" s="87" t="s">
        <v>82</v>
      </c>
      <c r="G40" s="88" t="s">
        <v>167</v>
      </c>
      <c r="H40" s="88" t="s">
        <v>167</v>
      </c>
      <c r="I40" s="87" t="s">
        <v>82</v>
      </c>
      <c r="J40" s="88" t="s">
        <v>167</v>
      </c>
      <c r="K40" s="88" t="s">
        <v>167</v>
      </c>
      <c r="L40" s="87" t="s">
        <v>82</v>
      </c>
      <c r="M40" s="88" t="s">
        <v>167</v>
      </c>
      <c r="N40" s="92" t="s">
        <v>0</v>
      </c>
      <c r="O40" s="88" t="s">
        <v>167</v>
      </c>
      <c r="P40" s="88" t="s">
        <v>1</v>
      </c>
      <c r="Q40" s="88" t="s">
        <v>1</v>
      </c>
      <c r="R40" s="88" t="s">
        <v>168</v>
      </c>
      <c r="S40" s="87" t="s">
        <v>82</v>
      </c>
      <c r="T40" s="87" t="s">
        <v>82</v>
      </c>
      <c r="U40" s="87" t="s">
        <v>82</v>
      </c>
      <c r="V40" s="88" t="s">
        <v>172</v>
      </c>
      <c r="W40" s="89" t="s">
        <v>172</v>
      </c>
      <c r="X40" s="88" t="s">
        <v>169</v>
      </c>
      <c r="Y40" s="87" t="s">
        <v>82</v>
      </c>
      <c r="Z40" s="226" t="s">
        <v>169</v>
      </c>
      <c r="AA40" s="227"/>
      <c r="AB40" s="173" t="s">
        <v>150</v>
      </c>
      <c r="AC40" s="88" t="s">
        <v>179</v>
      </c>
      <c r="AD40" s="88" t="s">
        <v>179</v>
      </c>
      <c r="AE40" s="360" t="s">
        <v>2</v>
      </c>
      <c r="AF40" s="361"/>
      <c r="AG40" s="88">
        <v>6</v>
      </c>
      <c r="AH40" s="160">
        <v>3</v>
      </c>
      <c r="AI40" s="160">
        <v>1</v>
      </c>
      <c r="AJ40" s="161">
        <v>1</v>
      </c>
      <c r="AK40" s="162" t="s">
        <v>2</v>
      </c>
      <c r="AL40" s="23"/>
      <c r="AM40" s="43"/>
    </row>
    <row r="41" spans="1:39" ht="12.75" customHeight="1">
      <c r="A41" s="46" t="s">
        <v>92</v>
      </c>
      <c r="B41" s="47" t="s">
        <v>93</v>
      </c>
      <c r="C41" s="48"/>
      <c r="D41" s="80" t="s">
        <v>153</v>
      </c>
      <c r="E41" s="81" t="s">
        <v>82</v>
      </c>
      <c r="F41" s="82" t="s">
        <v>153</v>
      </c>
      <c r="G41" s="82" t="s">
        <v>153</v>
      </c>
      <c r="H41" s="82" t="s">
        <v>153</v>
      </c>
      <c r="I41" s="82" t="s">
        <v>153</v>
      </c>
      <c r="J41" s="81" t="s">
        <v>82</v>
      </c>
      <c r="K41" s="82" t="s">
        <v>153</v>
      </c>
      <c r="L41" s="81" t="s">
        <v>82</v>
      </c>
      <c r="M41" s="82" t="s">
        <v>153</v>
      </c>
      <c r="N41" s="82" t="s">
        <v>153</v>
      </c>
      <c r="O41" s="82" t="s">
        <v>153</v>
      </c>
      <c r="P41" s="82" t="s">
        <v>153</v>
      </c>
      <c r="Q41" s="81" t="s">
        <v>82</v>
      </c>
      <c r="R41" s="82" t="s">
        <v>153</v>
      </c>
      <c r="S41" s="82" t="s">
        <v>153</v>
      </c>
      <c r="T41" s="82" t="s">
        <v>153</v>
      </c>
      <c r="U41" s="82" t="s">
        <v>153</v>
      </c>
      <c r="V41" s="82" t="s">
        <v>153</v>
      </c>
      <c r="W41" s="83" t="s">
        <v>153</v>
      </c>
      <c r="X41" s="82" t="s">
        <v>153</v>
      </c>
      <c r="Y41" s="82" t="s">
        <v>153</v>
      </c>
      <c r="Z41" s="237" t="s">
        <v>82</v>
      </c>
      <c r="AA41" s="238"/>
      <c r="AB41" s="81" t="s">
        <v>82</v>
      </c>
      <c r="AC41" s="82" t="s">
        <v>179</v>
      </c>
      <c r="AD41" s="82" t="s">
        <v>180</v>
      </c>
      <c r="AE41" s="362" t="s">
        <v>2</v>
      </c>
      <c r="AF41" s="363"/>
      <c r="AG41" s="101" t="s">
        <v>2</v>
      </c>
      <c r="AH41" s="102" t="s">
        <v>2</v>
      </c>
      <c r="AI41" s="101" t="s">
        <v>2</v>
      </c>
      <c r="AJ41" s="84" t="s">
        <v>2</v>
      </c>
      <c r="AK41" s="85" t="s">
        <v>2</v>
      </c>
      <c r="AL41" s="23"/>
      <c r="AM41" s="43"/>
    </row>
    <row r="42" spans="1:39" ht="12.75" customHeight="1">
      <c r="A42" s="24"/>
      <c r="B42" s="49" t="s">
        <v>84</v>
      </c>
      <c r="C42" s="50"/>
      <c r="D42" s="86" t="s">
        <v>153</v>
      </c>
      <c r="E42" s="87" t="s">
        <v>82</v>
      </c>
      <c r="F42" s="88" t="s">
        <v>153</v>
      </c>
      <c r="G42" s="88" t="s">
        <v>153</v>
      </c>
      <c r="H42" s="88" t="s">
        <v>153</v>
      </c>
      <c r="I42" s="88" t="s">
        <v>153</v>
      </c>
      <c r="J42" s="88" t="s">
        <v>153</v>
      </c>
      <c r="K42" s="88" t="s">
        <v>153</v>
      </c>
      <c r="L42" s="87" t="s">
        <v>82</v>
      </c>
      <c r="M42" s="88" t="s">
        <v>153</v>
      </c>
      <c r="N42" s="88" t="s">
        <v>153</v>
      </c>
      <c r="O42" s="88" t="s">
        <v>153</v>
      </c>
      <c r="P42" s="88" t="s">
        <v>153</v>
      </c>
      <c r="Q42" s="88" t="s">
        <v>153</v>
      </c>
      <c r="R42" s="88" t="s">
        <v>153</v>
      </c>
      <c r="S42" s="88" t="s">
        <v>153</v>
      </c>
      <c r="T42" s="88" t="s">
        <v>153</v>
      </c>
      <c r="U42" s="88" t="s">
        <v>153</v>
      </c>
      <c r="V42" s="88" t="s">
        <v>153</v>
      </c>
      <c r="W42" s="89" t="s">
        <v>153</v>
      </c>
      <c r="X42" s="88" t="s">
        <v>153</v>
      </c>
      <c r="Y42" s="88" t="s">
        <v>153</v>
      </c>
      <c r="Z42" s="226" t="s">
        <v>153</v>
      </c>
      <c r="AA42" s="227"/>
      <c r="AB42" s="88" t="s">
        <v>153</v>
      </c>
      <c r="AC42" s="88" t="s">
        <v>1</v>
      </c>
      <c r="AD42" s="88" t="s">
        <v>181</v>
      </c>
      <c r="AE42" s="346" t="s">
        <v>2</v>
      </c>
      <c r="AF42" s="347"/>
      <c r="AG42" s="88" t="s">
        <v>2</v>
      </c>
      <c r="AH42" s="88" t="s">
        <v>2</v>
      </c>
      <c r="AI42" s="89" t="s">
        <v>2</v>
      </c>
      <c r="AJ42" s="90" t="s">
        <v>2</v>
      </c>
      <c r="AK42" s="91" t="s">
        <v>2</v>
      </c>
      <c r="AL42" s="23"/>
      <c r="AM42" s="43"/>
    </row>
    <row r="43" spans="1:39" ht="12.75" customHeight="1" thickBot="1">
      <c r="A43" s="24" t="s">
        <v>91</v>
      </c>
      <c r="B43" s="49" t="s">
        <v>85</v>
      </c>
      <c r="C43" s="50"/>
      <c r="D43" s="97" t="s">
        <v>82</v>
      </c>
      <c r="E43" s="87" t="s">
        <v>82</v>
      </c>
      <c r="F43" s="87" t="s">
        <v>82</v>
      </c>
      <c r="G43" s="88" t="s">
        <v>153</v>
      </c>
      <c r="H43" s="88" t="s">
        <v>153</v>
      </c>
      <c r="I43" s="87" t="s">
        <v>82</v>
      </c>
      <c r="J43" s="88" t="s">
        <v>153</v>
      </c>
      <c r="K43" s="88" t="s">
        <v>153</v>
      </c>
      <c r="L43" s="87" t="s">
        <v>82</v>
      </c>
      <c r="M43" s="88" t="s">
        <v>153</v>
      </c>
      <c r="N43" s="92" t="s">
        <v>0</v>
      </c>
      <c r="O43" s="88" t="s">
        <v>153</v>
      </c>
      <c r="P43" s="88" t="s">
        <v>153</v>
      </c>
      <c r="Q43" s="88" t="s">
        <v>153</v>
      </c>
      <c r="R43" s="88" t="s">
        <v>153</v>
      </c>
      <c r="S43" s="87" t="s">
        <v>82</v>
      </c>
      <c r="T43" s="87" t="s">
        <v>82</v>
      </c>
      <c r="U43" s="87" t="s">
        <v>82</v>
      </c>
      <c r="V43" s="88" t="s">
        <v>153</v>
      </c>
      <c r="W43" s="89" t="s">
        <v>153</v>
      </c>
      <c r="X43" s="88" t="s">
        <v>153</v>
      </c>
      <c r="Y43" s="87" t="s">
        <v>82</v>
      </c>
      <c r="Z43" s="358" t="s">
        <v>153</v>
      </c>
      <c r="AA43" s="359"/>
      <c r="AB43" s="88" t="s">
        <v>153</v>
      </c>
      <c r="AC43" s="88" t="s">
        <v>182</v>
      </c>
      <c r="AD43" s="88" t="s">
        <v>182</v>
      </c>
      <c r="AE43" s="368" t="s">
        <v>2</v>
      </c>
      <c r="AF43" s="369"/>
      <c r="AG43" s="88" t="s">
        <v>2</v>
      </c>
      <c r="AH43" s="88" t="s">
        <v>2</v>
      </c>
      <c r="AI43" s="89" t="s">
        <v>2</v>
      </c>
      <c r="AJ43" s="103" t="s">
        <v>2</v>
      </c>
      <c r="AK43" s="104" t="s">
        <v>2</v>
      </c>
      <c r="AL43" s="23"/>
      <c r="AM43" s="43"/>
    </row>
    <row r="44" spans="1:39" ht="12.75" customHeight="1" thickBot="1" thickTop="1">
      <c r="A44" s="52"/>
      <c r="B44" s="53" t="s">
        <v>81</v>
      </c>
      <c r="C44" s="54"/>
      <c r="D44" s="143" t="s">
        <v>152</v>
      </c>
      <c r="E44" s="144" t="s">
        <v>152</v>
      </c>
      <c r="F44" s="144" t="s">
        <v>169</v>
      </c>
      <c r="G44" s="144" t="s">
        <v>169</v>
      </c>
      <c r="H44" s="144" t="s">
        <v>169</v>
      </c>
      <c r="I44" s="144" t="s">
        <v>169</v>
      </c>
      <c r="J44" s="145" t="s">
        <v>82</v>
      </c>
      <c r="K44" s="144" t="s">
        <v>1</v>
      </c>
      <c r="L44" s="144" t="s">
        <v>1</v>
      </c>
      <c r="M44" s="144" t="s">
        <v>1</v>
      </c>
      <c r="N44" s="144" t="s">
        <v>166</v>
      </c>
      <c r="O44" s="144" t="s">
        <v>166</v>
      </c>
      <c r="P44" s="144" t="s">
        <v>166</v>
      </c>
      <c r="Q44" s="145" t="s">
        <v>82</v>
      </c>
      <c r="R44" s="144" t="s">
        <v>166</v>
      </c>
      <c r="S44" s="144" t="s">
        <v>173</v>
      </c>
      <c r="T44" s="144" t="s">
        <v>174</v>
      </c>
      <c r="U44" s="144" t="s">
        <v>175</v>
      </c>
      <c r="V44" s="175" t="s">
        <v>173</v>
      </c>
      <c r="W44" s="144" t="s">
        <v>173</v>
      </c>
      <c r="X44" s="144" t="s">
        <v>176</v>
      </c>
      <c r="Y44" s="144" t="s">
        <v>177</v>
      </c>
      <c r="Z44" s="311" t="s">
        <v>82</v>
      </c>
      <c r="AA44" s="312"/>
      <c r="AB44" s="145" t="s">
        <v>82</v>
      </c>
      <c r="AC44" s="144" t="s">
        <v>180</v>
      </c>
      <c r="AD44" s="163" t="s">
        <v>183</v>
      </c>
      <c r="AE44" s="364" t="s">
        <v>2</v>
      </c>
      <c r="AF44" s="365"/>
      <c r="AG44" s="144" t="s">
        <v>2</v>
      </c>
      <c r="AH44" s="144" t="s">
        <v>2</v>
      </c>
      <c r="AI44" s="144" t="s">
        <v>2</v>
      </c>
      <c r="AJ44" s="163" t="s">
        <v>2</v>
      </c>
      <c r="AK44" s="85" t="s">
        <v>2</v>
      </c>
      <c r="AL44" s="23"/>
      <c r="AM44" s="43"/>
    </row>
    <row r="45" spans="1:39" ht="12.75" customHeight="1" thickTop="1">
      <c r="A45" s="24" t="s">
        <v>94</v>
      </c>
      <c r="B45" s="49" t="s">
        <v>84</v>
      </c>
      <c r="C45" s="50"/>
      <c r="D45" s="146" t="s">
        <v>166</v>
      </c>
      <c r="E45" s="88" t="s">
        <v>166</v>
      </c>
      <c r="F45" s="88" t="s">
        <v>166</v>
      </c>
      <c r="G45" s="88" t="s">
        <v>166</v>
      </c>
      <c r="H45" s="88" t="s">
        <v>166</v>
      </c>
      <c r="I45" s="88" t="s">
        <v>166</v>
      </c>
      <c r="J45" s="88" t="s">
        <v>166</v>
      </c>
      <c r="K45" s="88" t="s">
        <v>166</v>
      </c>
      <c r="L45" s="88" t="s">
        <v>166</v>
      </c>
      <c r="M45" s="88" t="s">
        <v>166</v>
      </c>
      <c r="N45" s="88" t="s">
        <v>166</v>
      </c>
      <c r="O45" s="88" t="s">
        <v>166</v>
      </c>
      <c r="P45" s="88" t="s">
        <v>166</v>
      </c>
      <c r="Q45" s="88" t="s">
        <v>166</v>
      </c>
      <c r="R45" s="88" t="s">
        <v>166</v>
      </c>
      <c r="S45" s="87">
        <f>SUM(S27,S30,S33,S36,S39,S42)</f>
        <v>11</v>
      </c>
      <c r="T45" s="87">
        <f>SUM(T27,T30,T33,T36,T39,T42)</f>
        <v>1</v>
      </c>
      <c r="U45" s="88" t="s">
        <v>173</v>
      </c>
      <c r="V45" s="176" t="s">
        <v>1</v>
      </c>
      <c r="W45" s="89" t="s">
        <v>1</v>
      </c>
      <c r="X45" s="144">
        <v>1</v>
      </c>
      <c r="Y45" s="88" t="s">
        <v>178</v>
      </c>
      <c r="Z45" s="226" t="s">
        <v>178</v>
      </c>
      <c r="AA45" s="227"/>
      <c r="AB45" s="88" t="s">
        <v>178</v>
      </c>
      <c r="AC45" s="88" t="s">
        <v>182</v>
      </c>
      <c r="AD45" s="87">
        <f>SUM(D45:AC45)</f>
        <v>13</v>
      </c>
      <c r="AE45" s="366">
        <v>14</v>
      </c>
      <c r="AF45" s="367"/>
      <c r="AG45" s="87">
        <v>18</v>
      </c>
      <c r="AH45" s="164">
        <v>16</v>
      </c>
      <c r="AI45" s="164">
        <v>6</v>
      </c>
      <c r="AJ45" s="165">
        <v>17</v>
      </c>
      <c r="AK45" s="166">
        <v>12</v>
      </c>
      <c r="AL45" s="23"/>
      <c r="AM45" s="23"/>
    </row>
    <row r="46" spans="1:39" ht="12.75" customHeight="1" thickBot="1">
      <c r="A46" s="24"/>
      <c r="B46" s="49" t="s">
        <v>85</v>
      </c>
      <c r="C46" s="50"/>
      <c r="D46" s="147" t="s">
        <v>82</v>
      </c>
      <c r="E46" s="148" t="s">
        <v>82</v>
      </c>
      <c r="F46" s="148" t="s">
        <v>82</v>
      </c>
      <c r="G46" s="149" t="s">
        <v>166</v>
      </c>
      <c r="H46" s="149" t="s">
        <v>166</v>
      </c>
      <c r="I46" s="148" t="s">
        <v>82</v>
      </c>
      <c r="J46" s="149" t="s">
        <v>166</v>
      </c>
      <c r="K46" s="149" t="s">
        <v>166</v>
      </c>
      <c r="L46" s="148" t="s">
        <v>82</v>
      </c>
      <c r="M46" s="149" t="s">
        <v>166</v>
      </c>
      <c r="N46" s="150" t="s">
        <v>0</v>
      </c>
      <c r="O46" s="149" t="s">
        <v>166</v>
      </c>
      <c r="P46" s="149" t="s">
        <v>166</v>
      </c>
      <c r="Q46" s="149" t="s">
        <v>166</v>
      </c>
      <c r="R46" s="149" t="s">
        <v>166</v>
      </c>
      <c r="S46" s="148" t="s">
        <v>82</v>
      </c>
      <c r="T46" s="148" t="s">
        <v>82</v>
      </c>
      <c r="U46" s="148" t="s">
        <v>82</v>
      </c>
      <c r="V46" s="149" t="s">
        <v>178</v>
      </c>
      <c r="W46" s="168">
        <f>SUM(W28,W31,W34,W37,W40,W43)</f>
        <v>75</v>
      </c>
      <c r="X46" s="177" t="s">
        <v>2</v>
      </c>
      <c r="Y46" s="148" t="s">
        <v>82</v>
      </c>
      <c r="Z46" s="224">
        <f>SUM(Z28,Z31,Z34,Z37,Z40,Z43)</f>
        <v>22105</v>
      </c>
      <c r="AA46" s="225"/>
      <c r="AB46" s="168">
        <f>SUM(AB28,AB31,AB34,AB37,AB40,AB43)</f>
        <v>202</v>
      </c>
      <c r="AC46" s="168">
        <f>SUM(AC28,AC31,AC34,AC37,AC40,AC43)</f>
        <v>101</v>
      </c>
      <c r="AD46" s="148">
        <f>SUM(AD28,AD31,AD34,AD37,AD40,AD43)</f>
        <v>22483</v>
      </c>
      <c r="AE46" s="341">
        <v>18090</v>
      </c>
      <c r="AF46" s="342"/>
      <c r="AG46" s="167">
        <v>17613</v>
      </c>
      <c r="AH46" s="168">
        <v>16887</v>
      </c>
      <c r="AI46" s="168">
        <v>15194</v>
      </c>
      <c r="AJ46" s="169">
        <v>18911</v>
      </c>
      <c r="AK46" s="170">
        <v>19792</v>
      </c>
      <c r="AL46" s="23"/>
      <c r="AM46" s="23"/>
    </row>
    <row r="47" spans="1:39" ht="12" thickTop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55"/>
      <c r="AA47" s="55"/>
      <c r="AB47" s="18"/>
      <c r="AC47" s="18"/>
      <c r="AD47" s="18"/>
      <c r="AE47" s="18"/>
      <c r="AF47" s="18"/>
      <c r="AG47" s="18"/>
      <c r="AH47" s="18"/>
      <c r="AI47" s="18"/>
      <c r="AJ47" s="18"/>
      <c r="AK47" s="23"/>
      <c r="AL47" s="23"/>
      <c r="AM47" s="23"/>
    </row>
    <row r="49" spans="1:17" ht="12.75">
      <c r="A49" s="13" t="s">
        <v>103</v>
      </c>
      <c r="Q49" s="7" t="s">
        <v>80</v>
      </c>
    </row>
    <row r="50" ht="12" thickBot="1">
      <c r="W50" s="23"/>
    </row>
    <row r="51" spans="1:69" ht="15" customHeight="1" thickTop="1">
      <c r="A51" s="320" t="s">
        <v>122</v>
      </c>
      <c r="B51" s="321"/>
      <c r="C51" s="321"/>
      <c r="D51" s="321"/>
      <c r="E51" s="321"/>
      <c r="F51" s="321"/>
      <c r="G51" s="321"/>
      <c r="H51" s="231" t="str">
        <f>C4</f>
        <v>H12</v>
      </c>
      <c r="I51" s="232"/>
      <c r="J51" s="233"/>
      <c r="K51" s="231" t="str">
        <f>E4</f>
        <v>H13</v>
      </c>
      <c r="L51" s="232"/>
      <c r="M51" s="233"/>
      <c r="N51" s="231" t="str">
        <f>G4</f>
        <v>H14</v>
      </c>
      <c r="O51" s="232"/>
      <c r="P51" s="233"/>
      <c r="Q51" s="231" t="str">
        <f>I4</f>
        <v>H15</v>
      </c>
      <c r="R51" s="232"/>
      <c r="S51" s="233"/>
      <c r="T51" s="201" t="str">
        <f>K4</f>
        <v>H16</v>
      </c>
      <c r="U51" s="201"/>
      <c r="V51" s="202"/>
      <c r="W51" s="56"/>
      <c r="X51" s="231" t="str">
        <f>M4</f>
        <v>H17</v>
      </c>
      <c r="Y51" s="232"/>
      <c r="Z51" s="233"/>
      <c r="AA51" s="231" t="str">
        <f>O4</f>
        <v>H18</v>
      </c>
      <c r="AB51" s="232"/>
      <c r="AC51" s="246"/>
      <c r="AD51" s="231" t="str">
        <f>Q4</f>
        <v>H19</v>
      </c>
      <c r="AE51" s="343"/>
      <c r="AF51" s="333" t="str">
        <f>S4</f>
        <v>H20</v>
      </c>
      <c r="AG51" s="334"/>
      <c r="AH51" s="426" t="str">
        <f>U4</f>
        <v>H21</v>
      </c>
      <c r="AI51" s="427"/>
      <c r="AJ51" s="57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</row>
    <row r="52" spans="1:69" ht="15" customHeight="1" thickBot="1">
      <c r="A52" s="322"/>
      <c r="B52" s="323"/>
      <c r="C52" s="323"/>
      <c r="D52" s="323"/>
      <c r="E52" s="323"/>
      <c r="F52" s="323"/>
      <c r="G52" s="323"/>
      <c r="H52" s="234"/>
      <c r="I52" s="235"/>
      <c r="J52" s="236"/>
      <c r="K52" s="234"/>
      <c r="L52" s="235"/>
      <c r="M52" s="236"/>
      <c r="N52" s="234"/>
      <c r="O52" s="235"/>
      <c r="P52" s="236"/>
      <c r="Q52" s="234"/>
      <c r="R52" s="235"/>
      <c r="S52" s="236"/>
      <c r="T52" s="203"/>
      <c r="U52" s="203"/>
      <c r="V52" s="204"/>
      <c r="W52" s="56"/>
      <c r="X52" s="234"/>
      <c r="Y52" s="235"/>
      <c r="Z52" s="236"/>
      <c r="AA52" s="247"/>
      <c r="AB52" s="248"/>
      <c r="AC52" s="249"/>
      <c r="AD52" s="344"/>
      <c r="AE52" s="345"/>
      <c r="AF52" s="335"/>
      <c r="AG52" s="336"/>
      <c r="AH52" s="428"/>
      <c r="AI52" s="429"/>
      <c r="AJ52" s="57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</row>
    <row r="53" spans="1:37" ht="13.5" customHeight="1">
      <c r="A53" s="324" t="s">
        <v>104</v>
      </c>
      <c r="B53" s="325"/>
      <c r="C53" s="325"/>
      <c r="D53" s="325"/>
      <c r="E53" s="325"/>
      <c r="F53" s="325"/>
      <c r="G53" s="325"/>
      <c r="H53" s="228">
        <f>C12</f>
        <v>18823</v>
      </c>
      <c r="I53" s="229"/>
      <c r="J53" s="230"/>
      <c r="K53" s="228">
        <f>E12</f>
        <v>17708</v>
      </c>
      <c r="L53" s="229"/>
      <c r="M53" s="230"/>
      <c r="N53" s="228">
        <f>G12</f>
        <v>24590</v>
      </c>
      <c r="O53" s="229"/>
      <c r="P53" s="230"/>
      <c r="Q53" s="228">
        <f>I12</f>
        <v>23970</v>
      </c>
      <c r="R53" s="229"/>
      <c r="S53" s="230"/>
      <c r="T53" s="390">
        <f>K12</f>
        <v>23192</v>
      </c>
      <c r="U53" s="390"/>
      <c r="V53" s="228"/>
      <c r="W53" s="105"/>
      <c r="X53" s="330">
        <f>M12</f>
        <v>23793</v>
      </c>
      <c r="Y53" s="330"/>
      <c r="Z53" s="330"/>
      <c r="AA53" s="275">
        <f>O12</f>
        <v>24640</v>
      </c>
      <c r="AB53" s="276"/>
      <c r="AC53" s="277"/>
      <c r="AD53" s="337">
        <f>Q12</f>
        <v>27056</v>
      </c>
      <c r="AE53" s="338"/>
      <c r="AF53" s="339">
        <f>S12</f>
        <v>24502</v>
      </c>
      <c r="AG53" s="340"/>
      <c r="AH53" s="430">
        <f>U12</f>
        <v>24826</v>
      </c>
      <c r="AI53" s="340"/>
      <c r="AJ53" s="59"/>
      <c r="AK53" s="59"/>
    </row>
    <row r="54" spans="1:36" ht="13.5" customHeight="1">
      <c r="A54" s="416" t="s">
        <v>154</v>
      </c>
      <c r="B54" s="417"/>
      <c r="C54" s="106" t="s">
        <v>105</v>
      </c>
      <c r="D54" s="106"/>
      <c r="E54" s="106"/>
      <c r="F54" s="107"/>
      <c r="G54" s="107"/>
      <c r="H54" s="226" t="s">
        <v>153</v>
      </c>
      <c r="I54" s="245"/>
      <c r="J54" s="227"/>
      <c r="K54" s="226" t="s">
        <v>153</v>
      </c>
      <c r="L54" s="245"/>
      <c r="M54" s="227"/>
      <c r="N54" s="226" t="s">
        <v>153</v>
      </c>
      <c r="O54" s="245"/>
      <c r="P54" s="227"/>
      <c r="Q54" s="226" t="s">
        <v>153</v>
      </c>
      <c r="R54" s="245"/>
      <c r="S54" s="227"/>
      <c r="T54" s="210" t="s">
        <v>153</v>
      </c>
      <c r="U54" s="211"/>
      <c r="V54" s="211"/>
      <c r="W54" s="99"/>
      <c r="X54" s="210" t="s">
        <v>153</v>
      </c>
      <c r="Y54" s="211"/>
      <c r="Z54" s="212"/>
      <c r="AA54" s="226" t="s">
        <v>153</v>
      </c>
      <c r="AB54" s="245"/>
      <c r="AC54" s="227"/>
      <c r="AD54" s="373" t="s">
        <v>153</v>
      </c>
      <c r="AE54" s="346"/>
      <c r="AF54" s="184" t="s">
        <v>153</v>
      </c>
      <c r="AG54" s="185"/>
      <c r="AH54" s="422" t="s">
        <v>184</v>
      </c>
      <c r="AI54" s="185"/>
      <c r="AJ54" s="59"/>
    </row>
    <row r="55" spans="1:37" ht="13.5" customHeight="1">
      <c r="A55" s="108"/>
      <c r="B55" s="109"/>
      <c r="C55" s="106" t="s">
        <v>106</v>
      </c>
      <c r="D55" s="106"/>
      <c r="E55" s="106"/>
      <c r="F55" s="107"/>
      <c r="G55" s="107"/>
      <c r="H55" s="213">
        <v>36</v>
      </c>
      <c r="I55" s="214"/>
      <c r="J55" s="215"/>
      <c r="K55" s="213">
        <v>20</v>
      </c>
      <c r="L55" s="214"/>
      <c r="M55" s="215"/>
      <c r="N55" s="213">
        <v>25</v>
      </c>
      <c r="O55" s="214"/>
      <c r="P55" s="215"/>
      <c r="Q55" s="213">
        <v>14</v>
      </c>
      <c r="R55" s="214"/>
      <c r="S55" s="215"/>
      <c r="T55" s="391">
        <v>18</v>
      </c>
      <c r="U55" s="391"/>
      <c r="V55" s="391"/>
      <c r="W55" s="105"/>
      <c r="X55" s="213">
        <v>16</v>
      </c>
      <c r="Y55" s="214"/>
      <c r="Z55" s="215"/>
      <c r="AA55" s="355">
        <v>6</v>
      </c>
      <c r="AB55" s="356"/>
      <c r="AC55" s="357"/>
      <c r="AD55" s="374">
        <v>17</v>
      </c>
      <c r="AE55" s="375"/>
      <c r="AF55" s="186">
        <v>12</v>
      </c>
      <c r="AG55" s="187"/>
      <c r="AH55" s="422">
        <v>13</v>
      </c>
      <c r="AI55" s="185"/>
      <c r="AJ55" s="59"/>
      <c r="AK55" s="59"/>
    </row>
    <row r="56" spans="1:37" ht="13.5" customHeight="1" thickBot="1">
      <c r="A56" s="418" t="s">
        <v>155</v>
      </c>
      <c r="B56" s="419"/>
      <c r="C56" s="106" t="s">
        <v>107</v>
      </c>
      <c r="D56" s="106"/>
      <c r="E56" s="106"/>
      <c r="F56" s="107"/>
      <c r="G56" s="107"/>
      <c r="H56" s="207">
        <v>9281</v>
      </c>
      <c r="I56" s="208"/>
      <c r="J56" s="209"/>
      <c r="K56" s="207">
        <v>9116</v>
      </c>
      <c r="L56" s="208"/>
      <c r="M56" s="209"/>
      <c r="N56" s="207">
        <v>14740</v>
      </c>
      <c r="O56" s="208"/>
      <c r="P56" s="209"/>
      <c r="Q56" s="207">
        <v>18090</v>
      </c>
      <c r="R56" s="208"/>
      <c r="S56" s="209"/>
      <c r="T56" s="392">
        <v>17613</v>
      </c>
      <c r="U56" s="393"/>
      <c r="V56" s="394"/>
      <c r="W56" s="105"/>
      <c r="X56" s="207">
        <v>16887</v>
      </c>
      <c r="Y56" s="208"/>
      <c r="Z56" s="209"/>
      <c r="AA56" s="404">
        <v>15194</v>
      </c>
      <c r="AB56" s="405"/>
      <c r="AC56" s="406"/>
      <c r="AD56" s="376">
        <v>18911</v>
      </c>
      <c r="AE56" s="377"/>
      <c r="AF56" s="188">
        <v>19792</v>
      </c>
      <c r="AG56" s="189"/>
      <c r="AH56" s="420">
        <v>22483</v>
      </c>
      <c r="AI56" s="421"/>
      <c r="AJ56" s="59"/>
      <c r="AK56" s="59"/>
    </row>
    <row r="57" spans="1:68" ht="13.5" customHeight="1">
      <c r="A57" s="110" t="s">
        <v>156</v>
      </c>
      <c r="B57" s="111" t="s">
        <v>157</v>
      </c>
      <c r="C57" s="112" t="s">
        <v>108</v>
      </c>
      <c r="D57" s="112"/>
      <c r="E57" s="112"/>
      <c r="F57" s="113"/>
      <c r="G57" s="113"/>
      <c r="H57" s="401">
        <f>IF(H53=0,0,ROUND(H55/H53*100,2))</f>
        <v>0.19</v>
      </c>
      <c r="I57" s="402"/>
      <c r="J57" s="403"/>
      <c r="K57" s="401">
        <f>IF(K53=0,0,ROUND(K55/K53*100,2))</f>
        <v>0.11</v>
      </c>
      <c r="L57" s="402"/>
      <c r="M57" s="403"/>
      <c r="N57" s="401">
        <f>IF(N53=0,0,ROUND(N55/N53*100,2))</f>
        <v>0.1</v>
      </c>
      <c r="O57" s="402"/>
      <c r="P57" s="403"/>
      <c r="Q57" s="401">
        <f>IF(Q53=0,0,ROUND(Q55/Q53*100,2))</f>
        <v>0.06</v>
      </c>
      <c r="R57" s="402"/>
      <c r="S57" s="403"/>
      <c r="T57" s="395">
        <f>IF(T53=0,0,ROUND(T55/T53*100,2))</f>
        <v>0.08</v>
      </c>
      <c r="U57" s="395"/>
      <c r="V57" s="216"/>
      <c r="W57" s="114"/>
      <c r="X57" s="216">
        <f>IF(X53=0,0,ROUND(X55/X53*100,2))</f>
        <v>0.07</v>
      </c>
      <c r="Y57" s="217"/>
      <c r="Z57" s="218"/>
      <c r="AA57" s="423">
        <f>IF(AA53=0,0,ROUND(AA55/AA53*100,2))</f>
        <v>0.02</v>
      </c>
      <c r="AB57" s="424"/>
      <c r="AC57" s="425"/>
      <c r="AD57" s="441">
        <f>IF(AD53=0,0,ROUND(AD55/AD53*100,2))</f>
        <v>0.06</v>
      </c>
      <c r="AE57" s="442"/>
      <c r="AF57" s="190">
        <f>IF(AF53=0,0,ROUND(AF55/AF53*100,2))</f>
        <v>0.05</v>
      </c>
      <c r="AG57" s="191"/>
      <c r="AH57" s="190">
        <f>IF(AH53=0,0,ROUND(AH55/AH53*100,2))</f>
        <v>0.05</v>
      </c>
      <c r="AI57" s="191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</row>
    <row r="58" spans="1:68" ht="13.5" customHeight="1">
      <c r="A58" s="115" t="s">
        <v>158</v>
      </c>
      <c r="B58" s="116" t="s">
        <v>159</v>
      </c>
      <c r="C58" s="106" t="s">
        <v>109</v>
      </c>
      <c r="D58" s="106"/>
      <c r="E58" s="106"/>
      <c r="F58" s="107"/>
      <c r="G58" s="107"/>
      <c r="H58" s="413">
        <f>IF(H53=0,0,ROUND(H56/H53*100,1))</f>
        <v>49.3</v>
      </c>
      <c r="I58" s="414"/>
      <c r="J58" s="415"/>
      <c r="K58" s="413">
        <f>IF(K53=0,0,ROUND(K56/K53*100,1))</f>
        <v>51.5</v>
      </c>
      <c r="L58" s="414"/>
      <c r="M58" s="415"/>
      <c r="N58" s="413">
        <f>IF(N53=0,0,ROUND(N56/N53*100,1))</f>
        <v>59.9</v>
      </c>
      <c r="O58" s="414"/>
      <c r="P58" s="415"/>
      <c r="Q58" s="413">
        <f>IF(Q53=0,0,ROUND(Q56/Q53*100,1))</f>
        <v>75.5</v>
      </c>
      <c r="R58" s="414"/>
      <c r="S58" s="415"/>
      <c r="T58" s="219">
        <v>75.94</v>
      </c>
      <c r="U58" s="220"/>
      <c r="V58" s="221"/>
      <c r="W58" s="114"/>
      <c r="X58" s="219">
        <v>70.96</v>
      </c>
      <c r="Y58" s="220"/>
      <c r="Z58" s="221"/>
      <c r="AA58" s="378">
        <v>61.66</v>
      </c>
      <c r="AB58" s="379"/>
      <c r="AC58" s="379"/>
      <c r="AD58" s="445">
        <f>(AD56/AD53)*100</f>
        <v>69.89577173270254</v>
      </c>
      <c r="AE58" s="446"/>
      <c r="AF58" s="440">
        <f>(AF56/AF53)*100</f>
        <v>80.777079422088</v>
      </c>
      <c r="AG58" s="198"/>
      <c r="AH58" s="197">
        <f>(AH56/AH53)*100</f>
        <v>90.5623137033755</v>
      </c>
      <c r="AI58" s="198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</row>
    <row r="59" spans="1:68" ht="13.5" customHeight="1">
      <c r="A59" s="115" t="s">
        <v>160</v>
      </c>
      <c r="B59" s="117" t="s">
        <v>161</v>
      </c>
      <c r="C59" s="106" t="s">
        <v>110</v>
      </c>
      <c r="D59" s="106"/>
      <c r="E59" s="106"/>
      <c r="F59" s="107"/>
      <c r="G59" s="107"/>
      <c r="H59" s="407">
        <v>0.18</v>
      </c>
      <c r="I59" s="408"/>
      <c r="J59" s="409"/>
      <c r="K59" s="407">
        <v>0.14</v>
      </c>
      <c r="L59" s="408"/>
      <c r="M59" s="409"/>
      <c r="N59" s="407">
        <v>0.11</v>
      </c>
      <c r="O59" s="408"/>
      <c r="P59" s="409"/>
      <c r="Q59" s="407">
        <v>0.12</v>
      </c>
      <c r="R59" s="408"/>
      <c r="S59" s="409"/>
      <c r="T59" s="383">
        <v>0.16</v>
      </c>
      <c r="U59" s="384"/>
      <c r="V59" s="385"/>
      <c r="W59" s="118"/>
      <c r="X59" s="407">
        <v>0.18</v>
      </c>
      <c r="Y59" s="408"/>
      <c r="Z59" s="409"/>
      <c r="AA59" s="380">
        <v>0.14</v>
      </c>
      <c r="AB59" s="381"/>
      <c r="AC59" s="382"/>
      <c r="AD59" s="443">
        <v>0.18</v>
      </c>
      <c r="AE59" s="444"/>
      <c r="AF59" s="199">
        <v>0.21</v>
      </c>
      <c r="AG59" s="200"/>
      <c r="AH59" s="431">
        <v>0.18</v>
      </c>
      <c r="AI59" s="432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</row>
    <row r="60" spans="1:68" ht="13.5" customHeight="1" thickBot="1">
      <c r="A60" s="119" t="s">
        <v>162</v>
      </c>
      <c r="B60" s="120" t="s">
        <v>163</v>
      </c>
      <c r="C60" s="121" t="s">
        <v>111</v>
      </c>
      <c r="D60" s="121"/>
      <c r="E60" s="121"/>
      <c r="F60" s="122"/>
      <c r="G60" s="122"/>
      <c r="H60" s="410">
        <v>54</v>
      </c>
      <c r="I60" s="411"/>
      <c r="J60" s="412"/>
      <c r="K60" s="410">
        <v>59</v>
      </c>
      <c r="L60" s="411"/>
      <c r="M60" s="412"/>
      <c r="N60" s="410">
        <v>66</v>
      </c>
      <c r="O60" s="411"/>
      <c r="P60" s="412"/>
      <c r="Q60" s="410">
        <v>68.8</v>
      </c>
      <c r="R60" s="411"/>
      <c r="S60" s="412"/>
      <c r="T60" s="398">
        <v>64.51</v>
      </c>
      <c r="U60" s="399"/>
      <c r="V60" s="400"/>
      <c r="W60" s="118"/>
      <c r="X60" s="410">
        <v>64.03</v>
      </c>
      <c r="Y60" s="411"/>
      <c r="Z60" s="412"/>
      <c r="AA60" s="370">
        <v>57.17</v>
      </c>
      <c r="AB60" s="371"/>
      <c r="AC60" s="372"/>
      <c r="AD60" s="205">
        <v>50.11</v>
      </c>
      <c r="AE60" s="206"/>
      <c r="AF60" s="182">
        <v>48.93</v>
      </c>
      <c r="AG60" s="183"/>
      <c r="AH60" s="396">
        <v>53.08</v>
      </c>
      <c r="AI60" s="397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</row>
    <row r="61" spans="1:37" ht="15.75" customHeight="1" thickTop="1">
      <c r="A61" s="61" t="s">
        <v>112</v>
      </c>
      <c r="B61" s="62"/>
      <c r="C61" s="62"/>
      <c r="D61" s="62"/>
      <c r="E61" s="62"/>
      <c r="F61" s="62"/>
      <c r="G61" s="23"/>
      <c r="H61" s="63"/>
      <c r="I61" s="63"/>
      <c r="J61" s="63"/>
      <c r="K61" s="63"/>
      <c r="L61" s="63"/>
      <c r="M61" s="63"/>
      <c r="N61" s="63"/>
      <c r="O61" s="59"/>
      <c r="P61" s="59"/>
      <c r="Q61" s="59"/>
      <c r="R61" s="59"/>
      <c r="S61" s="59"/>
      <c r="T61" s="59"/>
      <c r="U61" s="59"/>
      <c r="V61" s="59"/>
      <c r="W61" s="63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</row>
    <row r="62" spans="1:13" ht="11.25" customHeight="1">
      <c r="A62" s="33"/>
      <c r="B62" s="33"/>
      <c r="C62" s="33"/>
      <c r="D62" s="33"/>
      <c r="E62" s="33"/>
      <c r="F62" s="33"/>
      <c r="L62" s="64"/>
      <c r="M62" s="64"/>
    </row>
  </sheetData>
  <sheetProtection/>
  <mergeCells count="263">
    <mergeCell ref="M11:N11"/>
    <mergeCell ref="E5:F5"/>
    <mergeCell ref="O5:P5"/>
    <mergeCell ref="M6:N6"/>
    <mergeCell ref="O6:P6"/>
    <mergeCell ref="M7:N7"/>
    <mergeCell ref="K7:L7"/>
    <mergeCell ref="K6:L6"/>
    <mergeCell ref="AE21:AF21"/>
    <mergeCell ref="AE22:AF22"/>
    <mergeCell ref="AE23:AF23"/>
    <mergeCell ref="AE24:AF24"/>
    <mergeCell ref="AE42:AF42"/>
    <mergeCell ref="AE25:AF25"/>
    <mergeCell ref="AE29:AF29"/>
    <mergeCell ref="AE26:AF26"/>
    <mergeCell ref="AE34:AF34"/>
    <mergeCell ref="AE35:AF35"/>
    <mergeCell ref="AE27:AF27"/>
    <mergeCell ref="AE28:AF28"/>
    <mergeCell ref="AE37:AF37"/>
    <mergeCell ref="AE38:AF38"/>
    <mergeCell ref="AE39:AF39"/>
    <mergeCell ref="AE41:AF41"/>
    <mergeCell ref="AE40:AF40"/>
    <mergeCell ref="AH51:AI52"/>
    <mergeCell ref="AH53:AI53"/>
    <mergeCell ref="H58:J58"/>
    <mergeCell ref="H59:J59"/>
    <mergeCell ref="K58:M58"/>
    <mergeCell ref="AH59:AI59"/>
    <mergeCell ref="AH55:AI55"/>
    <mergeCell ref="K57:M57"/>
    <mergeCell ref="Q55:S55"/>
    <mergeCell ref="K59:M59"/>
    <mergeCell ref="A54:B54"/>
    <mergeCell ref="A56:B56"/>
    <mergeCell ref="AH56:AI56"/>
    <mergeCell ref="AH57:AI57"/>
    <mergeCell ref="H56:J56"/>
    <mergeCell ref="H57:J57"/>
    <mergeCell ref="AH54:AI54"/>
    <mergeCell ref="N56:P56"/>
    <mergeCell ref="Q57:S57"/>
    <mergeCell ref="AA57:AC57"/>
    <mergeCell ref="H60:J60"/>
    <mergeCell ref="AH58:AI58"/>
    <mergeCell ref="Q58:S58"/>
    <mergeCell ref="K60:M60"/>
    <mergeCell ref="Q60:S60"/>
    <mergeCell ref="N58:P58"/>
    <mergeCell ref="N59:P59"/>
    <mergeCell ref="N60:P60"/>
    <mergeCell ref="X59:Z59"/>
    <mergeCell ref="X60:Z60"/>
    <mergeCell ref="AH60:AI60"/>
    <mergeCell ref="T60:V60"/>
    <mergeCell ref="N54:P54"/>
    <mergeCell ref="N55:P55"/>
    <mergeCell ref="N57:P57"/>
    <mergeCell ref="AA56:AC56"/>
    <mergeCell ref="Q59:S59"/>
    <mergeCell ref="T54:V54"/>
    <mergeCell ref="T55:V55"/>
    <mergeCell ref="T56:V56"/>
    <mergeCell ref="T57:V57"/>
    <mergeCell ref="T58:V58"/>
    <mergeCell ref="K54:M54"/>
    <mergeCell ref="K55:M55"/>
    <mergeCell ref="K56:M56"/>
    <mergeCell ref="T59:V59"/>
    <mergeCell ref="S12:T12"/>
    <mergeCell ref="U8:V8"/>
    <mergeCell ref="U9:V9"/>
    <mergeCell ref="Q8:R8"/>
    <mergeCell ref="Q9:R9"/>
    <mergeCell ref="Q10:R10"/>
    <mergeCell ref="Q11:R11"/>
    <mergeCell ref="U10:V10"/>
    <mergeCell ref="S8:T8"/>
    <mergeCell ref="AA60:AC60"/>
    <mergeCell ref="AD54:AE54"/>
    <mergeCell ref="AD55:AE55"/>
    <mergeCell ref="AD56:AE56"/>
    <mergeCell ref="AD57:AE57"/>
    <mergeCell ref="AD58:AE58"/>
    <mergeCell ref="AA58:AC58"/>
    <mergeCell ref="AA59:AC59"/>
    <mergeCell ref="AA55:AC55"/>
    <mergeCell ref="AE20:AF20"/>
    <mergeCell ref="Z43:AA43"/>
    <mergeCell ref="Z44:AA44"/>
    <mergeCell ref="Z45:AA45"/>
    <mergeCell ref="AE31:AF31"/>
    <mergeCell ref="AE32:AF32"/>
    <mergeCell ref="AE33:AF33"/>
    <mergeCell ref="AE44:AF44"/>
    <mergeCell ref="AE45:AF45"/>
    <mergeCell ref="AE1:AF1"/>
    <mergeCell ref="AE2:AF2"/>
    <mergeCell ref="AE3:AF3"/>
    <mergeCell ref="AE18:AF18"/>
    <mergeCell ref="Q6:R6"/>
    <mergeCell ref="Q7:R7"/>
    <mergeCell ref="Z2:AA2"/>
    <mergeCell ref="AB1:AC1"/>
    <mergeCell ref="S9:T9"/>
    <mergeCell ref="U11:V11"/>
    <mergeCell ref="AF51:AG52"/>
    <mergeCell ref="AD53:AE53"/>
    <mergeCell ref="AF53:AG53"/>
    <mergeCell ref="AE46:AF46"/>
    <mergeCell ref="AD51:AE52"/>
    <mergeCell ref="AE30:AF30"/>
    <mergeCell ref="AE36:AF36"/>
    <mergeCell ref="AE43:AF43"/>
    <mergeCell ref="AE19:AF19"/>
    <mergeCell ref="N51:P52"/>
    <mergeCell ref="Q51:S52"/>
    <mergeCell ref="N53:P53"/>
    <mergeCell ref="Z33:AA33"/>
    <mergeCell ref="Z35:AA35"/>
    <mergeCell ref="X53:Z53"/>
    <mergeCell ref="Z19:AA19"/>
    <mergeCell ref="Z20:AA20"/>
    <mergeCell ref="Z21:AA21"/>
    <mergeCell ref="A51:G52"/>
    <mergeCell ref="A53:G53"/>
    <mergeCell ref="H51:J52"/>
    <mergeCell ref="K51:M52"/>
    <mergeCell ref="K53:M53"/>
    <mergeCell ref="Z38:AA38"/>
    <mergeCell ref="T53:V53"/>
    <mergeCell ref="Z22:AA22"/>
    <mergeCell ref="Z23:AA23"/>
    <mergeCell ref="Z24:AA24"/>
    <mergeCell ref="Z25:AA25"/>
    <mergeCell ref="Z29:AA29"/>
    <mergeCell ref="Z30:AA30"/>
    <mergeCell ref="A4:B4"/>
    <mergeCell ref="A5:B5"/>
    <mergeCell ref="C9:D9"/>
    <mergeCell ref="A7:B7"/>
    <mergeCell ref="A6:B6"/>
    <mergeCell ref="C7:D7"/>
    <mergeCell ref="C8:D8"/>
    <mergeCell ref="C4:D4"/>
    <mergeCell ref="K5:L5"/>
    <mergeCell ref="M5:N5"/>
    <mergeCell ref="E7:F7"/>
    <mergeCell ref="E4:F4"/>
    <mergeCell ref="G4:H4"/>
    <mergeCell ref="I4:J4"/>
    <mergeCell ref="I7:J7"/>
    <mergeCell ref="G6:H6"/>
    <mergeCell ref="A11:B11"/>
    <mergeCell ref="A8:B8"/>
    <mergeCell ref="A9:B9"/>
    <mergeCell ref="A10:B10"/>
    <mergeCell ref="K8:L8"/>
    <mergeCell ref="E6:F6"/>
    <mergeCell ref="C6:D6"/>
    <mergeCell ref="E11:F11"/>
    <mergeCell ref="I9:J9"/>
    <mergeCell ref="G11:H11"/>
    <mergeCell ref="I11:J11"/>
    <mergeCell ref="C10:D10"/>
    <mergeCell ref="E10:F10"/>
    <mergeCell ref="K4:L4"/>
    <mergeCell ref="I6:J6"/>
    <mergeCell ref="G5:H5"/>
    <mergeCell ref="I5:J5"/>
    <mergeCell ref="C5:D5"/>
    <mergeCell ref="E8:F8"/>
    <mergeCell ref="G8:H8"/>
    <mergeCell ref="I8:J8"/>
    <mergeCell ref="A12:B12"/>
    <mergeCell ref="K12:L12"/>
    <mergeCell ref="K11:L11"/>
    <mergeCell ref="G10:H10"/>
    <mergeCell ref="C11:D11"/>
    <mergeCell ref="E9:F9"/>
    <mergeCell ref="G9:H9"/>
    <mergeCell ref="C12:D12"/>
    <mergeCell ref="E12:F12"/>
    <mergeCell ref="G12:H12"/>
    <mergeCell ref="I12:J12"/>
    <mergeCell ref="AB2:AC2"/>
    <mergeCell ref="AB3:AC3"/>
    <mergeCell ref="S4:T4"/>
    <mergeCell ref="S5:T5"/>
    <mergeCell ref="U4:V4"/>
    <mergeCell ref="K9:L9"/>
    <mergeCell ref="AA53:AC53"/>
    <mergeCell ref="AA54:AC54"/>
    <mergeCell ref="S11:T11"/>
    <mergeCell ref="S10:T10"/>
    <mergeCell ref="Z34:AA34"/>
    <mergeCell ref="K10:L10"/>
    <mergeCell ref="Z28:AA28"/>
    <mergeCell ref="M12:N12"/>
    <mergeCell ref="Z31:AA31"/>
    <mergeCell ref="Z32:AA32"/>
    <mergeCell ref="O7:P7"/>
    <mergeCell ref="O8:P8"/>
    <mergeCell ref="M10:N10"/>
    <mergeCell ref="Z3:AA3"/>
    <mergeCell ref="Z1:AA1"/>
    <mergeCell ref="U5:V5"/>
    <mergeCell ref="M4:N4"/>
    <mergeCell ref="Q5:R5"/>
    <mergeCell ref="M8:N8"/>
    <mergeCell ref="O10:P10"/>
    <mergeCell ref="O11:P11"/>
    <mergeCell ref="O9:P9"/>
    <mergeCell ref="X1:Y1"/>
    <mergeCell ref="X2:Y2"/>
    <mergeCell ref="X3:Y3"/>
    <mergeCell ref="S7:T7"/>
    <mergeCell ref="U7:V7"/>
    <mergeCell ref="S6:T6"/>
    <mergeCell ref="U6:V6"/>
    <mergeCell ref="Q4:R4"/>
    <mergeCell ref="G7:H7"/>
    <mergeCell ref="M9:N9"/>
    <mergeCell ref="I10:J10"/>
    <mergeCell ref="Z40:AA40"/>
    <mergeCell ref="Q54:S54"/>
    <mergeCell ref="AA51:AC52"/>
    <mergeCell ref="U12:V12"/>
    <mergeCell ref="Z39:AA39"/>
    <mergeCell ref="Z26:AA26"/>
    <mergeCell ref="Q12:R12"/>
    <mergeCell ref="Z27:AA27"/>
    <mergeCell ref="H53:J53"/>
    <mergeCell ref="Q53:S53"/>
    <mergeCell ref="AD59:AE59"/>
    <mergeCell ref="X51:Z52"/>
    <mergeCell ref="Z41:AA41"/>
    <mergeCell ref="Z42:AA42"/>
    <mergeCell ref="Z36:AA36"/>
    <mergeCell ref="H55:J55"/>
    <mergeCell ref="H54:J54"/>
    <mergeCell ref="O4:P4"/>
    <mergeCell ref="AE17:AK17"/>
    <mergeCell ref="AF58:AG58"/>
    <mergeCell ref="AF59:AG59"/>
    <mergeCell ref="T51:V52"/>
    <mergeCell ref="AD60:AE60"/>
    <mergeCell ref="Q56:S56"/>
    <mergeCell ref="X54:Z54"/>
    <mergeCell ref="X55:Z55"/>
    <mergeCell ref="X56:Z56"/>
    <mergeCell ref="O12:P12"/>
    <mergeCell ref="AF60:AG60"/>
    <mergeCell ref="AF54:AG54"/>
    <mergeCell ref="AF55:AG55"/>
    <mergeCell ref="AF56:AG56"/>
    <mergeCell ref="AF57:AG57"/>
    <mergeCell ref="X57:Z57"/>
    <mergeCell ref="X58:Z58"/>
    <mergeCell ref="Z37:AA37"/>
    <mergeCell ref="Z46:AA46"/>
  </mergeCells>
  <printOptions/>
  <pageMargins left="0.5905511811023623" right="0.7874015748031497" top="0.7874015748031497" bottom="0.5905511811023623" header="0.5905511811023623" footer="0.7874015748031497"/>
  <pageSetup horizontalDpi="600" verticalDpi="600" orientation="portrait" paperSize="9" r:id="rId2"/>
  <colBreaks count="1" manualBreakCount="1">
    <brk id="23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2" sqref="J22"/>
    </sheetView>
  </sheetViews>
  <sheetFormatPr defaultColWidth="9.0039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A:\12食品・狂犬病予防\T12-1.jsd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2011-01-24T07:45:07Z</cp:lastPrinted>
  <dcterms:created xsi:type="dcterms:W3CDTF">2003-02-04T05:29:49Z</dcterms:created>
  <dcterms:modified xsi:type="dcterms:W3CDTF">2011-02-17T02:41:19Z</dcterms:modified>
  <cp:category/>
  <cp:version/>
  <cp:contentType/>
  <cp:contentStatus/>
  <cp:revision>43</cp:revision>
</cp:coreProperties>
</file>