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80" windowHeight="8985" activeTab="0"/>
  </bookViews>
  <sheets>
    <sheet name="Sheet1" sheetId="1" r:id="rId1"/>
  </sheets>
  <definedNames>
    <definedName name="_xlnm.Print_Area" localSheetId="0">'Sheet1'!$A$1:$N$47</definedName>
    <definedName name="_xlnm.Print_Area">'Sheet1'!$G$1:$M$47</definedName>
    <definedName name="PRINT_AREA_MI">'Sheet1'!$G$1:$M$47</definedName>
    <definedName name="印刷範囲">'Sheet1'!$A$1:$M$47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<sst xmlns="http://schemas.openxmlformats.org/spreadsheetml/2006/main" count="87" uniqueCount="76">
  <si>
    <t>（１）食品衛生関係施設数及び監視指導状況</t>
  </si>
  <si>
    <t/>
  </si>
  <si>
    <t>【本所管内】</t>
  </si>
  <si>
    <t xml:space="preserve"> 監視指</t>
  </si>
  <si>
    <t xml:space="preserve"> 施設数</t>
  </si>
  <si>
    <t>移動</t>
  </si>
  <si>
    <t xml:space="preserve"> 導　延</t>
  </si>
  <si>
    <t>　　監視回数</t>
  </si>
  <si>
    <t>営業</t>
  </si>
  <si>
    <t>改善</t>
  </si>
  <si>
    <t>市</t>
  </si>
  <si>
    <t xml:space="preserve"> 店舗</t>
  </si>
  <si>
    <t xml:space="preserve"> 　 (回)B/A</t>
  </si>
  <si>
    <t xml:space="preserve"> 禁</t>
  </si>
  <si>
    <t xml:space="preserve">    A</t>
  </si>
  <si>
    <t xml:space="preserve">   B</t>
  </si>
  <si>
    <t xml:space="preserve"> 管内</t>
  </si>
  <si>
    <t>県 *</t>
  </si>
  <si>
    <t>停止</t>
  </si>
  <si>
    <t>命令</t>
  </si>
  <si>
    <t xml:space="preserve"> </t>
  </si>
  <si>
    <t xml:space="preserve"> 一般食堂・ﾚｽﾄﾗﾝ等</t>
  </si>
  <si>
    <t>飲 食 店</t>
  </si>
  <si>
    <t xml:space="preserve"> 仕出し屋・弁当屋</t>
  </si>
  <si>
    <t>営    業</t>
  </si>
  <si>
    <t xml:space="preserve"> 旅             館</t>
  </si>
  <si>
    <t xml:space="preserve"> そ      の     他</t>
  </si>
  <si>
    <t xml:space="preserve"> 菓子（パンを含む） 製造業</t>
  </si>
  <si>
    <t xml:space="preserve"> 乳     処      理      業</t>
  </si>
  <si>
    <t xml:space="preserve">    -</t>
  </si>
  <si>
    <t xml:space="preserve">     -</t>
  </si>
  <si>
    <t xml:space="preserve"> 特 別 牛 乳 さ く取処理業</t>
  </si>
  <si>
    <t xml:space="preserve"> 乳   製   品   製  造  業</t>
  </si>
  <si>
    <t xml:space="preserve"> 集          乳         業</t>
  </si>
  <si>
    <t xml:space="preserve"> 魚   介   類   販  売  業</t>
  </si>
  <si>
    <t xml:space="preserve"> 魚 介 類 せ り 売 り 営業</t>
  </si>
  <si>
    <t xml:space="preserve"> 魚 肉 ね り 製 品 製 造業</t>
  </si>
  <si>
    <t xml:space="preserve"> 食 品 の 冷 凍 又は冷蔵業</t>
  </si>
  <si>
    <t xml:space="preserve"> かん詰 ・びん詰食品製造業</t>
  </si>
  <si>
    <t xml:space="preserve"> 喫    茶    店    営   業</t>
  </si>
  <si>
    <t xml:space="preserve"> あ   ん   類   製  造  業</t>
  </si>
  <si>
    <t xml:space="preserve"> ア イ ス ク リ ーム製造業</t>
  </si>
  <si>
    <t xml:space="preserve"> 乳    類    販    売   業</t>
  </si>
  <si>
    <t xml:space="preserve"> 食    肉    処    理   業</t>
  </si>
  <si>
    <t xml:space="preserve"> 食    肉    販　　売   業</t>
  </si>
  <si>
    <t xml:space="preserve"> 食  肉  製  品  製  造 業</t>
  </si>
  <si>
    <t xml:space="preserve"> 乳  酸  菌 飲 料 製 造 業</t>
  </si>
  <si>
    <t xml:space="preserve"> 食  用  油  脂  製  造 業</t>
  </si>
  <si>
    <t xml:space="preserve"> ﾏ-ｶﾞﾘﾝ又はｼｮ-ﾄﾆﾝｸﾞ 製造業</t>
  </si>
  <si>
    <t xml:space="preserve"> み    そ    製    造   業</t>
  </si>
  <si>
    <t xml:space="preserve"> 醤    油    製    造   業</t>
  </si>
  <si>
    <t xml:space="preserve"> ソ  ー  ス  類  製  造 業</t>
  </si>
  <si>
    <t xml:space="preserve"> 酒    類    製    造   業</t>
  </si>
  <si>
    <t xml:space="preserve"> 豆    腐    製    造   業</t>
  </si>
  <si>
    <t xml:space="preserve"> 納    豆    製    造   業</t>
  </si>
  <si>
    <t xml:space="preserve"> め   ん   類   製  造  業</t>
  </si>
  <si>
    <t xml:space="preserve"> そ  う  ざ  い  製  造 業</t>
  </si>
  <si>
    <t xml:space="preserve"> 添   加   物   製  造  業</t>
  </si>
  <si>
    <t xml:space="preserve"> 食 品 の 放 射 線 照 射業</t>
  </si>
  <si>
    <t xml:space="preserve"> 清 涼  飲 料 水  製 造 業</t>
  </si>
  <si>
    <t xml:space="preserve"> 氷    雪    製    造   業</t>
  </si>
  <si>
    <t xml:space="preserve"> 氷    雪    販    売   業</t>
  </si>
  <si>
    <t xml:space="preserve">             計  </t>
  </si>
  <si>
    <t>＊監視状況の県欄は岐阜市を除いたもの</t>
  </si>
  <si>
    <t xml:space="preserve">   行  政  処  分</t>
  </si>
  <si>
    <t>そ</t>
  </si>
  <si>
    <t>の</t>
  </si>
  <si>
    <t>他</t>
  </si>
  <si>
    <t>監　視　状　況</t>
  </si>
  <si>
    <t xml:space="preserve">   ア  許可を要する施設（Ｔ１２－１）</t>
  </si>
  <si>
    <t>関</t>
  </si>
  <si>
    <t>美</t>
  </si>
  <si>
    <t>濃</t>
  </si>
  <si>
    <t>　（平成２１年度）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</si>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</sst>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_ * #,##0.0_ ;_ * \-#,##0.0_ ;_ * &quot;-&quot;?_ ;_ @_ "/>
    <numFmt numFmtId="181" formatCode="#,##0_ "/>
  </numFmts>
  <fonts count="40">
    <font>
      <sz val="7.9"/>
      <name val="ＭＳ 明朝"/>
      <family val="1"/>
    </font>
    <font>
      <sz val="11"/>
      <name val="ＭＳ Ｐゴシック"/>
      <family val="3"/>
    </font>
    <font>
      <b/>
      <sz val="10.95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7.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 horizontal="left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3" xfId="0" applyNumberFormat="1" applyBorder="1" applyAlignment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1" xfId="0" applyNumberForma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41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41" fontId="5" fillId="0" borderId="17" xfId="0" applyNumberFormat="1" applyFont="1" applyBorder="1" applyAlignment="1">
      <alignment horizontal="right"/>
    </xf>
    <xf numFmtId="41" fontId="5" fillId="0" borderId="10" xfId="0" applyNumberFormat="1" applyFont="1" applyBorder="1" applyAlignment="1" applyProtection="1">
      <alignment horizontal="right"/>
      <protection locked="0"/>
    </xf>
    <xf numFmtId="41" fontId="5" fillId="0" borderId="12" xfId="0" applyNumberFormat="1" applyFont="1" applyBorder="1" applyAlignment="1" applyProtection="1">
      <alignment horizontal="right"/>
      <protection locked="0"/>
    </xf>
    <xf numFmtId="41" fontId="5" fillId="0" borderId="17" xfId="0" applyNumberFormat="1" applyFont="1" applyBorder="1" applyAlignment="1" applyProtection="1">
      <alignment horizontal="right"/>
      <protection locked="0"/>
    </xf>
    <xf numFmtId="41" fontId="5" fillId="0" borderId="15" xfId="0" applyNumberFormat="1" applyFont="1" applyBorder="1" applyAlignment="1" applyProtection="1">
      <alignment horizontal="right"/>
      <protection locked="0"/>
    </xf>
    <xf numFmtId="41" fontId="5" fillId="0" borderId="23" xfId="0" applyNumberFormat="1" applyFont="1" applyBorder="1" applyAlignment="1" applyProtection="1">
      <alignment horizontal="right"/>
      <protection locked="0"/>
    </xf>
    <xf numFmtId="41" fontId="5" fillId="0" borderId="24" xfId="0" applyNumberFormat="1" applyFont="1" applyBorder="1" applyAlignment="1" applyProtection="1">
      <alignment horizontal="right"/>
      <protection locked="0"/>
    </xf>
    <xf numFmtId="3" fontId="5" fillId="0" borderId="18" xfId="0" applyNumberFormat="1" applyFont="1" applyBorder="1" applyAlignment="1">
      <alignment horizontal="right"/>
    </xf>
    <xf numFmtId="3" fontId="5" fillId="0" borderId="18" xfId="0" applyNumberFormat="1" applyFont="1" applyBorder="1" applyAlignment="1" applyProtection="1">
      <alignment horizontal="right"/>
      <protection locked="0"/>
    </xf>
    <xf numFmtId="3" fontId="5" fillId="0" borderId="25" xfId="0" applyNumberFormat="1" applyFont="1" applyBorder="1" applyAlignment="1" applyProtection="1">
      <alignment horizontal="right"/>
      <protection locked="0"/>
    </xf>
    <xf numFmtId="3" fontId="5" fillId="0" borderId="25" xfId="0" applyNumberFormat="1" applyFont="1" applyBorder="1" applyAlignment="1" applyProtection="1">
      <alignment horizontal="center"/>
      <protection locked="0"/>
    </xf>
    <xf numFmtId="41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>
      <alignment/>
    </xf>
    <xf numFmtId="41" fontId="0" fillId="0" borderId="17" xfId="0" applyNumberFormat="1" applyFont="1" applyBorder="1" applyAlignment="1" applyProtection="1">
      <alignment horizontal="right"/>
      <protection locked="0"/>
    </xf>
    <xf numFmtId="180" fontId="0" fillId="0" borderId="15" xfId="0" applyNumberFormat="1" applyFont="1" applyBorder="1" applyAlignment="1">
      <alignment/>
    </xf>
    <xf numFmtId="41" fontId="0" fillId="0" borderId="16" xfId="0" applyNumberFormat="1" applyFont="1" applyBorder="1" applyAlignment="1" applyProtection="1">
      <alignment horizontal="right"/>
      <protection locked="0"/>
    </xf>
    <xf numFmtId="3" fontId="0" fillId="0" borderId="18" xfId="0" applyNumberFormat="1" applyFont="1" applyBorder="1" applyAlignment="1" applyProtection="1">
      <alignment horizontal="right"/>
      <protection locked="0"/>
    </xf>
    <xf numFmtId="180" fontId="0" fillId="0" borderId="25" xfId="0" applyNumberFormat="1" applyFont="1" applyBorder="1" applyAlignment="1">
      <alignment/>
    </xf>
    <xf numFmtId="41" fontId="0" fillId="0" borderId="10" xfId="0" applyNumberFormat="1" applyFont="1" applyBorder="1" applyAlignment="1" applyProtection="1">
      <alignment horizontal="right"/>
      <protection locked="0"/>
    </xf>
    <xf numFmtId="41" fontId="0" fillId="0" borderId="12" xfId="0" applyNumberFormat="1" applyFont="1" applyBorder="1" applyAlignment="1" applyProtection="1">
      <alignment horizontal="right"/>
      <protection locked="0"/>
    </xf>
    <xf numFmtId="41" fontId="0" fillId="0" borderId="26" xfId="0" applyNumberFormat="1" applyFont="1" applyBorder="1" applyAlignment="1" applyProtection="1">
      <alignment horizontal="right"/>
      <protection locked="0"/>
    </xf>
    <xf numFmtId="41" fontId="0" fillId="0" borderId="17" xfId="0" applyNumberFormat="1" applyFont="1" applyBorder="1" applyAlignment="1" applyProtection="1">
      <alignment horizontal="right"/>
      <protection locked="0"/>
    </xf>
    <xf numFmtId="41" fontId="0" fillId="0" borderId="15" xfId="0" applyNumberFormat="1" applyFont="1" applyBorder="1" applyAlignment="1" applyProtection="1">
      <alignment horizontal="right"/>
      <protection locked="0"/>
    </xf>
    <xf numFmtId="41" fontId="0" fillId="0" borderId="21" xfId="0" applyNumberFormat="1" applyFont="1" applyBorder="1" applyAlignment="1" applyProtection="1">
      <alignment horizontal="right"/>
      <protection locked="0"/>
    </xf>
    <xf numFmtId="3" fontId="0" fillId="0" borderId="18" xfId="0" applyNumberFormat="1" applyFont="1" applyBorder="1" applyAlignment="1" applyProtection="1">
      <alignment horizontal="right"/>
      <protection locked="0"/>
    </xf>
    <xf numFmtId="3" fontId="0" fillId="0" borderId="25" xfId="0" applyNumberFormat="1" applyFont="1" applyBorder="1" applyAlignment="1" applyProtection="1">
      <alignment horizontal="right"/>
      <protection locked="0"/>
    </xf>
    <xf numFmtId="3" fontId="0" fillId="0" borderId="27" xfId="0" applyNumberFormat="1" applyFont="1" applyBorder="1" applyAlignment="1" applyProtection="1">
      <alignment horizontal="right"/>
      <protection locked="0"/>
    </xf>
    <xf numFmtId="178" fontId="0" fillId="0" borderId="12" xfId="0" applyNumberFormat="1" applyFont="1" applyBorder="1" applyAlignment="1" applyProtection="1">
      <alignment horizontal="right"/>
      <protection locked="0"/>
    </xf>
    <xf numFmtId="178" fontId="0" fillId="0" borderId="15" xfId="0" applyNumberFormat="1" applyFont="1" applyBorder="1" applyAlignment="1" applyProtection="1">
      <alignment horizontal="right"/>
      <protection locked="0"/>
    </xf>
    <xf numFmtId="178" fontId="0" fillId="0" borderId="15" xfId="0" applyNumberFormat="1" applyFont="1" applyBorder="1" applyAlignment="1" applyProtection="1">
      <alignment horizontal="center"/>
      <protection locked="0"/>
    </xf>
    <xf numFmtId="178" fontId="0" fillId="0" borderId="25" xfId="0" applyNumberFormat="1" applyFont="1" applyBorder="1" applyAlignment="1" applyProtection="1">
      <alignment horizontal="right"/>
      <protection locked="0"/>
    </xf>
    <xf numFmtId="41" fontId="5" fillId="0" borderId="28" xfId="0" applyNumberFormat="1" applyFont="1" applyBorder="1" applyAlignment="1">
      <alignment horizontal="right"/>
    </xf>
    <xf numFmtId="41" fontId="0" fillId="0" borderId="17" xfId="0" applyNumberFormat="1" applyBorder="1" applyAlignment="1" applyProtection="1">
      <alignment horizontal="right"/>
      <protection locked="0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571500</xdr:colOff>
      <xdr:row>7</xdr:row>
      <xdr:rowOff>133350</xdr:rowOff>
    </xdr:to>
    <xdr:sp>
      <xdr:nvSpPr>
        <xdr:cNvPr id="1" name="Line 1"/>
        <xdr:cNvSpPr>
          <a:spLocks/>
        </xdr:cNvSpPr>
      </xdr:nvSpPr>
      <xdr:spPr>
        <a:xfrm flipH="1" flipV="1">
          <a:off x="0" y="628650"/>
          <a:ext cx="1933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view="pageBreakPreview" zoomScaleSheetLayoutView="100" zoomScalePageLayoutView="0" workbookViewId="0" topLeftCell="A4">
      <selection activeCell="P18" sqref="P18"/>
    </sheetView>
  </sheetViews>
  <sheetFormatPr defaultColWidth="8.7109375" defaultRowHeight="9" customHeight="1"/>
  <cols>
    <col min="1" max="1" width="8.7109375" style="0" customWidth="1"/>
    <col min="2" max="2" width="11.7109375" style="0" customWidth="1"/>
    <col min="3" max="3" width="8.7109375" style="0" customWidth="1"/>
    <col min="4" max="4" width="9.00390625" style="0" bestFit="1" customWidth="1"/>
    <col min="5" max="7" width="6.8515625" style="0" customWidth="1"/>
    <col min="8" max="8" width="8.140625" style="0" customWidth="1"/>
    <col min="9" max="10" width="7.7109375" style="0" customWidth="1"/>
    <col min="11" max="14" width="6.28125" style="0" customWidth="1"/>
  </cols>
  <sheetData>
    <row r="1" spans="1:14" ht="14.25" customHeight="1">
      <c r="A1" s="23" t="s">
        <v>0</v>
      </c>
      <c r="G1" s="2"/>
      <c r="H1" s="2"/>
      <c r="I1" s="2"/>
      <c r="J1" s="2"/>
      <c r="K1" s="2"/>
      <c r="L1" s="2"/>
      <c r="M1" s="2"/>
      <c r="N1" s="2"/>
    </row>
    <row r="2" ht="6.75" customHeight="1">
      <c r="A2" s="3"/>
    </row>
    <row r="3" spans="1:14" ht="13.5" customHeight="1">
      <c r="A3" s="23" t="s">
        <v>69</v>
      </c>
      <c r="G3" s="2"/>
      <c r="H3" s="2"/>
      <c r="I3" s="2"/>
      <c r="J3" s="2"/>
      <c r="K3" s="2"/>
      <c r="L3" s="2"/>
      <c r="M3" s="2"/>
      <c r="N3" s="2"/>
    </row>
    <row r="4" spans="2:14" ht="14.25" customHeight="1" thickBot="1">
      <c r="B4" s="24" t="s">
        <v>2</v>
      </c>
      <c r="G4" s="2"/>
      <c r="H4" s="2"/>
      <c r="I4" s="2"/>
      <c r="J4" s="2"/>
      <c r="K4" s="33" t="s">
        <v>73</v>
      </c>
      <c r="L4" s="2"/>
      <c r="M4" s="2"/>
      <c r="N4" s="2"/>
    </row>
    <row r="5" spans="1:17" ht="10.5">
      <c r="A5" s="4"/>
      <c r="B5" s="5"/>
      <c r="C5" s="5"/>
      <c r="D5" s="4"/>
      <c r="E5" s="6" t="s">
        <v>70</v>
      </c>
      <c r="F5" s="7" t="s">
        <v>71</v>
      </c>
      <c r="G5" s="8"/>
      <c r="H5" s="9" t="s">
        <v>3</v>
      </c>
      <c r="I5" s="68" t="s">
        <v>68</v>
      </c>
      <c r="J5" s="69"/>
      <c r="K5" s="4" t="s">
        <v>64</v>
      </c>
      <c r="L5" s="5"/>
      <c r="M5" s="25"/>
      <c r="N5" s="28"/>
      <c r="O5" s="28"/>
      <c r="P5" s="28"/>
      <c r="Q5" s="28"/>
    </row>
    <row r="6" spans="1:17" ht="10.5">
      <c r="A6" s="10"/>
      <c r="D6" s="10" t="s">
        <v>4</v>
      </c>
      <c r="E6" s="12"/>
      <c r="F6" s="13" t="s">
        <v>72</v>
      </c>
      <c r="G6" s="13" t="s">
        <v>5</v>
      </c>
      <c r="H6" s="14" t="s">
        <v>6</v>
      </c>
      <c r="I6" s="15" t="s">
        <v>7</v>
      </c>
      <c r="J6" s="16"/>
      <c r="K6" s="18" t="s">
        <v>8</v>
      </c>
      <c r="L6" s="17" t="s">
        <v>9</v>
      </c>
      <c r="M6" s="26" t="s">
        <v>65</v>
      </c>
      <c r="N6" s="29"/>
      <c r="O6" s="28"/>
      <c r="P6" s="28"/>
      <c r="Q6" s="28"/>
    </row>
    <row r="7" spans="1:17" ht="10.5">
      <c r="A7" s="10"/>
      <c r="D7" s="10"/>
      <c r="E7" s="12" t="s">
        <v>10</v>
      </c>
      <c r="F7" s="13" t="s">
        <v>10</v>
      </c>
      <c r="G7" s="11" t="s">
        <v>11</v>
      </c>
      <c r="H7" s="14" t="s">
        <v>4</v>
      </c>
      <c r="I7" s="11" t="s">
        <v>12</v>
      </c>
      <c r="K7" s="12" t="s">
        <v>13</v>
      </c>
      <c r="L7" s="11"/>
      <c r="M7" s="27" t="s">
        <v>66</v>
      </c>
      <c r="N7" s="29"/>
      <c r="O7" s="28"/>
      <c r="P7" s="28"/>
      <c r="Q7" s="28"/>
    </row>
    <row r="8" spans="1:17" ht="11.25" thickBot="1">
      <c r="A8" s="10"/>
      <c r="D8" s="10" t="s">
        <v>14</v>
      </c>
      <c r="E8" s="10"/>
      <c r="F8" s="13" t="s">
        <v>1</v>
      </c>
      <c r="G8" s="11"/>
      <c r="H8" s="10" t="s">
        <v>15</v>
      </c>
      <c r="I8" s="15" t="s">
        <v>16</v>
      </c>
      <c r="J8" s="17" t="s">
        <v>17</v>
      </c>
      <c r="K8" s="12" t="s">
        <v>18</v>
      </c>
      <c r="L8" s="13" t="s">
        <v>19</v>
      </c>
      <c r="M8" s="27" t="s">
        <v>67</v>
      </c>
      <c r="N8" s="29"/>
      <c r="O8" s="28"/>
      <c r="P8" s="28"/>
      <c r="Q8" s="28"/>
    </row>
    <row r="9" spans="1:17" ht="10.5" customHeight="1">
      <c r="A9" s="4" t="s">
        <v>20</v>
      </c>
      <c r="B9" s="8" t="s">
        <v>21</v>
      </c>
      <c r="C9" s="5"/>
      <c r="D9" s="66">
        <f>SUM(E9:G9)</f>
        <v>342</v>
      </c>
      <c r="E9" s="36">
        <v>279</v>
      </c>
      <c r="F9" s="37">
        <v>63</v>
      </c>
      <c r="G9" s="37">
        <v>0</v>
      </c>
      <c r="H9" s="46">
        <v>121</v>
      </c>
      <c r="I9" s="47">
        <f aca="true" t="shared" si="0" ref="I9:I46">IF(D9=0,0,ROUND(H9/D9,1))</f>
        <v>0.4</v>
      </c>
      <c r="J9" s="62">
        <v>0.6</v>
      </c>
      <c r="K9" s="53">
        <v>1</v>
      </c>
      <c r="L9" s="54">
        <v>0</v>
      </c>
      <c r="M9" s="55">
        <v>0</v>
      </c>
      <c r="N9" s="30"/>
      <c r="O9" s="28"/>
      <c r="P9" s="29"/>
      <c r="Q9" s="28"/>
    </row>
    <row r="10" spans="1:17" ht="10.5" customHeight="1">
      <c r="A10" s="10" t="s">
        <v>22</v>
      </c>
      <c r="B10" s="15" t="s">
        <v>23</v>
      </c>
      <c r="C10" s="16"/>
      <c r="D10" s="35">
        <f aca="true" t="shared" si="1" ref="D10:D45">SUM(E10:G10)</f>
        <v>104</v>
      </c>
      <c r="E10" s="38">
        <v>80</v>
      </c>
      <c r="F10" s="39">
        <v>24</v>
      </c>
      <c r="G10" s="39">
        <v>0</v>
      </c>
      <c r="H10" s="48">
        <v>36</v>
      </c>
      <c r="I10" s="49">
        <f t="shared" si="0"/>
        <v>0.3</v>
      </c>
      <c r="J10" s="63">
        <v>1</v>
      </c>
      <c r="K10" s="56">
        <v>1</v>
      </c>
      <c r="L10" s="57">
        <v>0</v>
      </c>
      <c r="M10" s="58">
        <v>0</v>
      </c>
      <c r="N10" s="30"/>
      <c r="O10" s="28"/>
      <c r="P10" s="29"/>
      <c r="Q10" s="28"/>
    </row>
    <row r="11" spans="1:17" ht="10.5" customHeight="1">
      <c r="A11" s="10" t="s">
        <v>24</v>
      </c>
      <c r="B11" s="15" t="s">
        <v>25</v>
      </c>
      <c r="C11" s="16"/>
      <c r="D11" s="35">
        <f t="shared" si="1"/>
        <v>26</v>
      </c>
      <c r="E11" s="38">
        <v>16</v>
      </c>
      <c r="F11" s="39">
        <v>10</v>
      </c>
      <c r="G11" s="39">
        <v>0</v>
      </c>
      <c r="H11" s="48">
        <v>12</v>
      </c>
      <c r="I11" s="49">
        <f t="shared" si="0"/>
        <v>0.5</v>
      </c>
      <c r="J11" s="63">
        <v>0.7</v>
      </c>
      <c r="K11" s="56">
        <v>0</v>
      </c>
      <c r="L11" s="57">
        <v>0</v>
      </c>
      <c r="M11" s="58">
        <v>0</v>
      </c>
      <c r="N11" s="30"/>
      <c r="O11" s="28"/>
      <c r="P11" s="29"/>
      <c r="Q11" s="28"/>
    </row>
    <row r="12" spans="1:17" ht="10.5" customHeight="1">
      <c r="A12" s="10" t="s">
        <v>20</v>
      </c>
      <c r="B12" s="15" t="s">
        <v>26</v>
      </c>
      <c r="C12" s="16"/>
      <c r="D12" s="35">
        <f t="shared" si="1"/>
        <v>662</v>
      </c>
      <c r="E12" s="38">
        <v>508</v>
      </c>
      <c r="F12" s="39">
        <v>122</v>
      </c>
      <c r="G12" s="39">
        <v>32</v>
      </c>
      <c r="H12" s="48">
        <v>506</v>
      </c>
      <c r="I12" s="49">
        <f t="shared" si="0"/>
        <v>0.8</v>
      </c>
      <c r="J12" s="63">
        <v>0.6</v>
      </c>
      <c r="K12" s="67" t="s">
        <v>74</v>
      </c>
      <c r="L12" s="57">
        <v>0</v>
      </c>
      <c r="M12" s="58">
        <v>0</v>
      </c>
      <c r="N12" s="30"/>
      <c r="O12" s="28"/>
      <c r="P12" s="29"/>
      <c r="Q12" s="28"/>
    </row>
    <row r="13" spans="1:17" ht="10.5" customHeight="1">
      <c r="A13" s="19" t="s">
        <v>27</v>
      </c>
      <c r="B13" s="16"/>
      <c r="C13" s="16"/>
      <c r="D13" s="35">
        <f t="shared" si="1"/>
        <v>173</v>
      </c>
      <c r="E13" s="38">
        <v>122</v>
      </c>
      <c r="F13" s="39">
        <v>32</v>
      </c>
      <c r="G13" s="39">
        <v>19</v>
      </c>
      <c r="H13" s="48">
        <v>209</v>
      </c>
      <c r="I13" s="49">
        <f t="shared" si="0"/>
        <v>1.2</v>
      </c>
      <c r="J13" s="63">
        <v>1</v>
      </c>
      <c r="K13" s="56" t="s">
        <v>75</v>
      </c>
      <c r="L13" s="57">
        <v>0</v>
      </c>
      <c r="M13" s="58">
        <v>1</v>
      </c>
      <c r="N13" s="30"/>
      <c r="O13" s="28"/>
      <c r="P13" s="29"/>
      <c r="Q13" s="28"/>
    </row>
    <row r="14" spans="1:17" ht="10.5" customHeight="1">
      <c r="A14" s="19" t="s">
        <v>28</v>
      </c>
      <c r="B14" s="16"/>
      <c r="C14" s="16"/>
      <c r="D14" s="35">
        <f t="shared" si="1"/>
        <v>2</v>
      </c>
      <c r="E14" s="38">
        <v>1</v>
      </c>
      <c r="F14" s="39">
        <v>1</v>
      </c>
      <c r="G14" s="39">
        <v>0</v>
      </c>
      <c r="H14" s="48">
        <v>14</v>
      </c>
      <c r="I14" s="49">
        <f t="shared" si="0"/>
        <v>7</v>
      </c>
      <c r="J14" s="63">
        <v>5.5</v>
      </c>
      <c r="K14" s="56">
        <v>0</v>
      </c>
      <c r="L14" s="57">
        <v>0</v>
      </c>
      <c r="M14" s="58">
        <v>0</v>
      </c>
      <c r="N14" s="30"/>
      <c r="O14" s="28"/>
      <c r="P14" s="29"/>
      <c r="Q14" s="28"/>
    </row>
    <row r="15" spans="1:17" ht="10.5" customHeight="1">
      <c r="A15" s="19" t="s">
        <v>31</v>
      </c>
      <c r="B15" s="16"/>
      <c r="C15" s="16"/>
      <c r="D15" s="35">
        <f t="shared" si="1"/>
        <v>0</v>
      </c>
      <c r="E15" s="38">
        <v>0</v>
      </c>
      <c r="F15" s="39">
        <v>0</v>
      </c>
      <c r="G15" s="39">
        <v>0</v>
      </c>
      <c r="H15" s="48">
        <v>0</v>
      </c>
      <c r="I15" s="49">
        <f t="shared" si="0"/>
        <v>0</v>
      </c>
      <c r="J15" s="64" t="s">
        <v>29</v>
      </c>
      <c r="K15" s="56">
        <v>0</v>
      </c>
      <c r="L15" s="57">
        <v>0</v>
      </c>
      <c r="M15" s="58">
        <v>0</v>
      </c>
      <c r="N15" s="30"/>
      <c r="O15" s="28"/>
      <c r="P15" s="29"/>
      <c r="Q15" s="28"/>
    </row>
    <row r="16" spans="1:17" ht="10.5" customHeight="1">
      <c r="A16" s="19" t="s">
        <v>32</v>
      </c>
      <c r="B16" s="16"/>
      <c r="C16" s="16"/>
      <c r="D16" s="35">
        <f t="shared" si="1"/>
        <v>2</v>
      </c>
      <c r="E16" s="38">
        <v>1</v>
      </c>
      <c r="F16" s="39">
        <v>1</v>
      </c>
      <c r="G16" s="39">
        <v>0</v>
      </c>
      <c r="H16" s="48">
        <v>13</v>
      </c>
      <c r="I16" s="49">
        <f t="shared" si="0"/>
        <v>6.5</v>
      </c>
      <c r="J16" s="63">
        <v>3.9</v>
      </c>
      <c r="K16" s="56">
        <v>0</v>
      </c>
      <c r="L16" s="57">
        <v>0</v>
      </c>
      <c r="M16" s="58">
        <v>0</v>
      </c>
      <c r="N16" s="30"/>
      <c r="O16" s="28"/>
      <c r="P16" s="29"/>
      <c r="Q16" s="28"/>
    </row>
    <row r="17" spans="1:17" ht="10.5" customHeight="1">
      <c r="A17" s="19" t="s">
        <v>33</v>
      </c>
      <c r="B17" s="16"/>
      <c r="C17" s="16"/>
      <c r="D17" s="35">
        <f t="shared" si="1"/>
        <v>0</v>
      </c>
      <c r="E17" s="38">
        <v>0</v>
      </c>
      <c r="F17" s="39">
        <v>0</v>
      </c>
      <c r="G17" s="39">
        <v>0</v>
      </c>
      <c r="H17" s="48">
        <v>0</v>
      </c>
      <c r="I17" s="49">
        <f t="shared" si="0"/>
        <v>0</v>
      </c>
      <c r="J17" s="64" t="s">
        <v>29</v>
      </c>
      <c r="K17" s="56">
        <v>0</v>
      </c>
      <c r="L17" s="57">
        <v>0</v>
      </c>
      <c r="M17" s="58">
        <v>0</v>
      </c>
      <c r="N17" s="30"/>
      <c r="O17" s="28"/>
      <c r="P17" s="29"/>
      <c r="Q17" s="28"/>
    </row>
    <row r="18" spans="1:17" ht="10.5" customHeight="1">
      <c r="A18" s="19" t="s">
        <v>34</v>
      </c>
      <c r="B18" s="16"/>
      <c r="C18" s="16"/>
      <c r="D18" s="35">
        <f t="shared" si="1"/>
        <v>149</v>
      </c>
      <c r="E18" s="38">
        <v>109</v>
      </c>
      <c r="F18" s="39">
        <v>34</v>
      </c>
      <c r="G18" s="39">
        <v>6</v>
      </c>
      <c r="H18" s="48">
        <v>132</v>
      </c>
      <c r="I18" s="49">
        <f t="shared" si="0"/>
        <v>0.9</v>
      </c>
      <c r="J18" s="63">
        <v>0.9</v>
      </c>
      <c r="K18" s="56">
        <v>0</v>
      </c>
      <c r="L18" s="57">
        <v>0</v>
      </c>
      <c r="M18" s="58">
        <v>0</v>
      </c>
      <c r="N18" s="30"/>
      <c r="O18" s="28"/>
      <c r="P18" s="29"/>
      <c r="Q18" s="28"/>
    </row>
    <row r="19" spans="1:17" ht="10.5" customHeight="1">
      <c r="A19" s="19" t="s">
        <v>35</v>
      </c>
      <c r="B19" s="16"/>
      <c r="C19" s="16"/>
      <c r="D19" s="35">
        <f t="shared" si="1"/>
        <v>0</v>
      </c>
      <c r="E19" s="38">
        <v>0</v>
      </c>
      <c r="F19" s="39" t="s">
        <v>74</v>
      </c>
      <c r="G19" s="39">
        <v>0</v>
      </c>
      <c r="H19" s="48">
        <v>0</v>
      </c>
      <c r="I19" s="49">
        <f t="shared" si="0"/>
        <v>0</v>
      </c>
      <c r="J19" s="63">
        <v>3</v>
      </c>
      <c r="K19" s="56">
        <v>0</v>
      </c>
      <c r="L19" s="57">
        <v>0</v>
      </c>
      <c r="M19" s="58">
        <v>0</v>
      </c>
      <c r="N19" s="30"/>
      <c r="O19" s="28"/>
      <c r="P19" s="29"/>
      <c r="Q19" s="28"/>
    </row>
    <row r="20" spans="1:17" ht="10.5" customHeight="1">
      <c r="A20" s="19" t="s">
        <v>36</v>
      </c>
      <c r="B20" s="16"/>
      <c r="C20" s="16"/>
      <c r="D20" s="35">
        <f t="shared" si="1"/>
        <v>0</v>
      </c>
      <c r="E20" s="38">
        <v>0</v>
      </c>
      <c r="F20" s="39" t="s">
        <v>74</v>
      </c>
      <c r="G20" s="39">
        <v>0</v>
      </c>
      <c r="H20" s="48">
        <v>0</v>
      </c>
      <c r="I20" s="49">
        <f t="shared" si="0"/>
        <v>0</v>
      </c>
      <c r="J20" s="63">
        <v>2.5</v>
      </c>
      <c r="K20" s="56">
        <v>0</v>
      </c>
      <c r="L20" s="57">
        <v>0</v>
      </c>
      <c r="M20" s="58">
        <v>0</v>
      </c>
      <c r="N20" s="30"/>
      <c r="O20" s="28"/>
      <c r="P20" s="29"/>
      <c r="Q20" s="28"/>
    </row>
    <row r="21" spans="1:17" ht="10.5" customHeight="1">
      <c r="A21" s="19" t="s">
        <v>37</v>
      </c>
      <c r="B21" s="16"/>
      <c r="C21" s="16"/>
      <c r="D21" s="35">
        <f t="shared" si="1"/>
        <v>9</v>
      </c>
      <c r="E21" s="38">
        <v>9</v>
      </c>
      <c r="F21" s="39" t="s">
        <v>74</v>
      </c>
      <c r="G21" s="39">
        <v>0</v>
      </c>
      <c r="H21" s="48">
        <v>21</v>
      </c>
      <c r="I21" s="49">
        <f t="shared" si="0"/>
        <v>2.3</v>
      </c>
      <c r="J21" s="63">
        <v>1.4</v>
      </c>
      <c r="K21" s="56">
        <v>0</v>
      </c>
      <c r="L21" s="57">
        <v>0</v>
      </c>
      <c r="M21" s="58">
        <v>0</v>
      </c>
      <c r="N21" s="30"/>
      <c r="O21" s="28"/>
      <c r="P21" s="29"/>
      <c r="Q21" s="28"/>
    </row>
    <row r="22" spans="1:17" ht="10.5" customHeight="1">
      <c r="A22" s="19" t="s">
        <v>38</v>
      </c>
      <c r="B22" s="16"/>
      <c r="C22" s="16"/>
      <c r="D22" s="35">
        <f t="shared" si="1"/>
        <v>4</v>
      </c>
      <c r="E22" s="38">
        <v>2</v>
      </c>
      <c r="F22" s="39">
        <v>2</v>
      </c>
      <c r="G22" s="39">
        <v>0</v>
      </c>
      <c r="H22" s="48">
        <v>1</v>
      </c>
      <c r="I22" s="49">
        <f t="shared" si="0"/>
        <v>0.3</v>
      </c>
      <c r="J22" s="63">
        <v>0.7</v>
      </c>
      <c r="K22" s="56">
        <v>0</v>
      </c>
      <c r="L22" s="57">
        <v>0</v>
      </c>
      <c r="M22" s="58">
        <v>0</v>
      </c>
      <c r="N22" s="30"/>
      <c r="O22" s="28"/>
      <c r="P22" s="29"/>
      <c r="Q22" s="28"/>
    </row>
    <row r="23" spans="1:17" ht="10.5" customHeight="1">
      <c r="A23" s="19" t="s">
        <v>39</v>
      </c>
      <c r="B23" s="16"/>
      <c r="C23" s="16"/>
      <c r="D23" s="35">
        <f t="shared" si="1"/>
        <v>433</v>
      </c>
      <c r="E23" s="38">
        <v>338</v>
      </c>
      <c r="F23" s="39">
        <v>87</v>
      </c>
      <c r="G23" s="39">
        <v>8</v>
      </c>
      <c r="H23" s="48">
        <v>160</v>
      </c>
      <c r="I23" s="49">
        <f t="shared" si="0"/>
        <v>0.4</v>
      </c>
      <c r="J23" s="63">
        <v>0.4</v>
      </c>
      <c r="K23" s="56">
        <v>0</v>
      </c>
      <c r="L23" s="57">
        <v>0</v>
      </c>
      <c r="M23" s="58">
        <v>0</v>
      </c>
      <c r="N23" s="30"/>
      <c r="O23" s="28"/>
      <c r="P23" s="29"/>
      <c r="Q23" s="28"/>
    </row>
    <row r="24" spans="1:17" ht="10.5" customHeight="1">
      <c r="A24" s="19" t="s">
        <v>40</v>
      </c>
      <c r="B24" s="16"/>
      <c r="C24" s="16"/>
      <c r="D24" s="35">
        <f t="shared" si="1"/>
        <v>1</v>
      </c>
      <c r="E24" s="38">
        <v>1</v>
      </c>
      <c r="F24" s="39">
        <v>0</v>
      </c>
      <c r="G24" s="39">
        <v>0</v>
      </c>
      <c r="H24" s="48">
        <v>0</v>
      </c>
      <c r="I24" s="49">
        <f t="shared" si="0"/>
        <v>0</v>
      </c>
      <c r="J24" s="63">
        <v>8.6</v>
      </c>
      <c r="K24" s="56">
        <v>0</v>
      </c>
      <c r="L24" s="57">
        <v>0</v>
      </c>
      <c r="M24" s="58">
        <v>0</v>
      </c>
      <c r="N24" s="30"/>
      <c r="O24" s="28"/>
      <c r="P24" s="29"/>
      <c r="Q24" s="28"/>
    </row>
    <row r="25" spans="1:17" ht="10.5" customHeight="1">
      <c r="A25" s="19" t="s">
        <v>41</v>
      </c>
      <c r="B25" s="16"/>
      <c r="C25" s="16"/>
      <c r="D25" s="35">
        <f t="shared" si="1"/>
        <v>36</v>
      </c>
      <c r="E25" s="38">
        <v>33</v>
      </c>
      <c r="F25" s="39">
        <v>3</v>
      </c>
      <c r="G25" s="39">
        <v>0</v>
      </c>
      <c r="H25" s="48">
        <v>35</v>
      </c>
      <c r="I25" s="49">
        <f t="shared" si="0"/>
        <v>1</v>
      </c>
      <c r="J25" s="63">
        <v>1.3</v>
      </c>
      <c r="K25" s="56">
        <v>0</v>
      </c>
      <c r="L25" s="57">
        <v>0</v>
      </c>
      <c r="M25" s="58">
        <v>0</v>
      </c>
      <c r="N25" s="30"/>
      <c r="O25" s="28"/>
      <c r="P25" s="29"/>
      <c r="Q25" s="28"/>
    </row>
    <row r="26" spans="1:17" ht="10.5" customHeight="1">
      <c r="A26" s="19" t="s">
        <v>42</v>
      </c>
      <c r="B26" s="16"/>
      <c r="C26" s="16"/>
      <c r="D26" s="35">
        <f t="shared" si="1"/>
        <v>263</v>
      </c>
      <c r="E26" s="38">
        <v>201</v>
      </c>
      <c r="F26" s="39">
        <v>61</v>
      </c>
      <c r="G26" s="39">
        <v>1</v>
      </c>
      <c r="H26" s="48">
        <v>160</v>
      </c>
      <c r="I26" s="49">
        <f t="shared" si="0"/>
        <v>0.6</v>
      </c>
      <c r="J26" s="63">
        <v>0.6</v>
      </c>
      <c r="K26" s="56">
        <v>0</v>
      </c>
      <c r="L26" s="57">
        <v>0</v>
      </c>
      <c r="M26" s="58">
        <v>0</v>
      </c>
      <c r="N26" s="30"/>
      <c r="O26" s="28"/>
      <c r="P26" s="29"/>
      <c r="Q26" s="28"/>
    </row>
    <row r="27" spans="1:17" ht="10.5" customHeight="1">
      <c r="A27" s="19" t="s">
        <v>43</v>
      </c>
      <c r="B27" s="16"/>
      <c r="C27" s="16"/>
      <c r="D27" s="35">
        <f t="shared" si="1"/>
        <v>8</v>
      </c>
      <c r="E27" s="38">
        <v>6</v>
      </c>
      <c r="F27" s="39">
        <v>2</v>
      </c>
      <c r="G27" s="39">
        <v>0</v>
      </c>
      <c r="H27" s="48">
        <v>26</v>
      </c>
      <c r="I27" s="49">
        <f t="shared" si="0"/>
        <v>3.3</v>
      </c>
      <c r="J27" s="63">
        <v>3.9</v>
      </c>
      <c r="K27" s="56">
        <v>0</v>
      </c>
      <c r="L27" s="57">
        <v>0</v>
      </c>
      <c r="M27" s="58">
        <v>0</v>
      </c>
      <c r="N27" s="30"/>
      <c r="O27" s="28"/>
      <c r="P27" s="29"/>
      <c r="Q27" s="28"/>
    </row>
    <row r="28" spans="1:17" ht="10.5" customHeight="1">
      <c r="A28" s="19" t="s">
        <v>44</v>
      </c>
      <c r="B28" s="16"/>
      <c r="C28" s="16"/>
      <c r="D28" s="35">
        <f t="shared" si="1"/>
        <v>171</v>
      </c>
      <c r="E28" s="38">
        <v>131</v>
      </c>
      <c r="F28" s="39">
        <v>36</v>
      </c>
      <c r="G28" s="39">
        <v>4</v>
      </c>
      <c r="H28" s="48">
        <v>163</v>
      </c>
      <c r="I28" s="49">
        <f t="shared" si="0"/>
        <v>1</v>
      </c>
      <c r="J28" s="63">
        <v>1</v>
      </c>
      <c r="K28" s="56">
        <v>0</v>
      </c>
      <c r="L28" s="57">
        <v>0</v>
      </c>
      <c r="M28" s="58">
        <v>0</v>
      </c>
      <c r="N28" s="30"/>
      <c r="O28" s="28"/>
      <c r="P28" s="29"/>
      <c r="Q28" s="28"/>
    </row>
    <row r="29" spans="1:17" ht="10.5" customHeight="1">
      <c r="A29" s="19" t="s">
        <v>45</v>
      </c>
      <c r="B29" s="16"/>
      <c r="C29" s="16"/>
      <c r="D29" s="35">
        <f t="shared" si="1"/>
        <v>3</v>
      </c>
      <c r="E29" s="38">
        <v>3</v>
      </c>
      <c r="F29" s="39">
        <v>0</v>
      </c>
      <c r="G29" s="39">
        <v>0</v>
      </c>
      <c r="H29" s="48">
        <v>2</v>
      </c>
      <c r="I29" s="49">
        <f t="shared" si="0"/>
        <v>0.7</v>
      </c>
      <c r="J29" s="63">
        <v>3.1</v>
      </c>
      <c r="K29" s="56">
        <v>0</v>
      </c>
      <c r="L29" s="57">
        <v>0</v>
      </c>
      <c r="M29" s="58">
        <v>0</v>
      </c>
      <c r="N29" s="30"/>
      <c r="O29" s="28"/>
      <c r="P29" s="29"/>
      <c r="Q29" s="28"/>
    </row>
    <row r="30" spans="1:17" ht="10.5" customHeight="1">
      <c r="A30" s="19" t="s">
        <v>46</v>
      </c>
      <c r="B30" s="16"/>
      <c r="C30" s="16"/>
      <c r="D30" s="35">
        <f t="shared" si="1"/>
        <v>1</v>
      </c>
      <c r="E30" s="38">
        <v>1</v>
      </c>
      <c r="F30" s="39">
        <v>0</v>
      </c>
      <c r="G30" s="39">
        <v>0</v>
      </c>
      <c r="H30" s="48">
        <v>7</v>
      </c>
      <c r="I30" s="49">
        <f t="shared" si="0"/>
        <v>7</v>
      </c>
      <c r="J30" s="63">
        <v>3.7</v>
      </c>
      <c r="K30" s="56">
        <v>0</v>
      </c>
      <c r="L30" s="57">
        <v>0</v>
      </c>
      <c r="M30" s="58">
        <v>0</v>
      </c>
      <c r="N30" s="30"/>
      <c r="O30" s="28"/>
      <c r="P30" s="29"/>
      <c r="Q30" s="28"/>
    </row>
    <row r="31" spans="1:17" ht="10.5" customHeight="1">
      <c r="A31" s="19" t="s">
        <v>47</v>
      </c>
      <c r="B31" s="16"/>
      <c r="C31" s="16"/>
      <c r="D31" s="35">
        <f t="shared" si="1"/>
        <v>0</v>
      </c>
      <c r="E31" s="38">
        <v>0</v>
      </c>
      <c r="F31" s="39">
        <v>0</v>
      </c>
      <c r="G31" s="39">
        <v>0</v>
      </c>
      <c r="H31" s="48">
        <v>0</v>
      </c>
      <c r="I31" s="49">
        <f t="shared" si="0"/>
        <v>0</v>
      </c>
      <c r="J31" s="63">
        <v>0.5</v>
      </c>
      <c r="K31" s="56">
        <v>0</v>
      </c>
      <c r="L31" s="57">
        <v>0</v>
      </c>
      <c r="M31" s="58">
        <v>0</v>
      </c>
      <c r="N31" s="30"/>
      <c r="O31" s="28"/>
      <c r="P31" s="29"/>
      <c r="Q31" s="28"/>
    </row>
    <row r="32" spans="1:17" ht="10.5" customHeight="1">
      <c r="A32" s="19" t="s">
        <v>48</v>
      </c>
      <c r="B32" s="16"/>
      <c r="C32" s="16"/>
      <c r="D32" s="35">
        <f t="shared" si="1"/>
        <v>0</v>
      </c>
      <c r="E32" s="38">
        <v>0</v>
      </c>
      <c r="F32" s="39">
        <v>0</v>
      </c>
      <c r="G32" s="39">
        <v>0</v>
      </c>
      <c r="H32" s="48">
        <v>0</v>
      </c>
      <c r="I32" s="49">
        <f t="shared" si="0"/>
        <v>0</v>
      </c>
      <c r="J32" s="63" t="s">
        <v>75</v>
      </c>
      <c r="K32" s="56">
        <v>0</v>
      </c>
      <c r="L32" s="57">
        <v>0</v>
      </c>
      <c r="M32" s="58">
        <v>0</v>
      </c>
      <c r="N32" s="30"/>
      <c r="O32" s="28"/>
      <c r="P32" s="29"/>
      <c r="Q32" s="28"/>
    </row>
    <row r="33" spans="1:17" ht="10.5" customHeight="1">
      <c r="A33" s="19" t="s">
        <v>49</v>
      </c>
      <c r="B33" s="16"/>
      <c r="C33" s="16"/>
      <c r="D33" s="35">
        <f t="shared" si="1"/>
        <v>12</v>
      </c>
      <c r="E33" s="38">
        <v>10</v>
      </c>
      <c r="F33" s="39">
        <v>2</v>
      </c>
      <c r="G33" s="39">
        <v>0</v>
      </c>
      <c r="H33" s="48">
        <v>5</v>
      </c>
      <c r="I33" s="49">
        <f t="shared" si="0"/>
        <v>0.4</v>
      </c>
      <c r="J33" s="63">
        <v>0.6</v>
      </c>
      <c r="K33" s="56">
        <v>0</v>
      </c>
      <c r="L33" s="57">
        <v>0</v>
      </c>
      <c r="M33" s="58">
        <v>0</v>
      </c>
      <c r="N33" s="30"/>
      <c r="O33" s="28"/>
      <c r="P33" s="29"/>
      <c r="Q33" s="28"/>
    </row>
    <row r="34" spans="1:20" ht="10.5" customHeight="1">
      <c r="A34" s="19" t="s">
        <v>50</v>
      </c>
      <c r="B34" s="16"/>
      <c r="C34" s="16"/>
      <c r="D34" s="35">
        <f t="shared" si="1"/>
        <v>0</v>
      </c>
      <c r="E34" s="38" t="s">
        <v>74</v>
      </c>
      <c r="F34" s="39">
        <v>0</v>
      </c>
      <c r="G34" s="39">
        <v>0</v>
      </c>
      <c r="H34" s="48">
        <v>0</v>
      </c>
      <c r="I34" s="49">
        <f t="shared" si="0"/>
        <v>0</v>
      </c>
      <c r="J34" s="63">
        <v>0.9</v>
      </c>
      <c r="K34" s="56">
        <v>0</v>
      </c>
      <c r="L34" s="57">
        <v>0</v>
      </c>
      <c r="M34" s="58">
        <v>0</v>
      </c>
      <c r="N34" s="30"/>
      <c r="O34" s="28"/>
      <c r="P34" s="29"/>
      <c r="Q34" s="28"/>
      <c r="T34" s="1"/>
    </row>
    <row r="35" spans="1:17" ht="10.5" customHeight="1">
      <c r="A35" s="19" t="s">
        <v>51</v>
      </c>
      <c r="B35" s="16"/>
      <c r="C35" s="16"/>
      <c r="D35" s="35">
        <f t="shared" si="1"/>
        <v>0</v>
      </c>
      <c r="E35" s="38">
        <v>0</v>
      </c>
      <c r="F35" s="39">
        <v>0</v>
      </c>
      <c r="G35" s="39">
        <v>0</v>
      </c>
      <c r="H35" s="48">
        <v>0</v>
      </c>
      <c r="I35" s="49">
        <f t="shared" si="0"/>
        <v>0</v>
      </c>
      <c r="J35" s="63">
        <v>0.9</v>
      </c>
      <c r="K35" s="56">
        <v>0</v>
      </c>
      <c r="L35" s="57">
        <v>0</v>
      </c>
      <c r="M35" s="58">
        <v>0</v>
      </c>
      <c r="N35" s="30"/>
      <c r="O35" s="28"/>
      <c r="P35" s="29"/>
      <c r="Q35" s="28"/>
    </row>
    <row r="36" spans="1:17" ht="10.5" customHeight="1">
      <c r="A36" s="19" t="s">
        <v>52</v>
      </c>
      <c r="B36" s="16"/>
      <c r="C36" s="16"/>
      <c r="D36" s="35">
        <f t="shared" si="1"/>
        <v>2</v>
      </c>
      <c r="E36" s="38" t="s">
        <v>74</v>
      </c>
      <c r="F36" s="39">
        <v>2</v>
      </c>
      <c r="G36" s="39">
        <v>0</v>
      </c>
      <c r="H36" s="48">
        <v>2</v>
      </c>
      <c r="I36" s="49">
        <f t="shared" si="0"/>
        <v>1</v>
      </c>
      <c r="J36" s="63">
        <v>0.6</v>
      </c>
      <c r="K36" s="56">
        <v>0</v>
      </c>
      <c r="L36" s="57">
        <v>0</v>
      </c>
      <c r="M36" s="58">
        <v>0</v>
      </c>
      <c r="N36" s="30"/>
      <c r="O36" s="28"/>
      <c r="P36" s="29"/>
      <c r="Q36" s="28"/>
    </row>
    <row r="37" spans="1:17" ht="10.5" customHeight="1">
      <c r="A37" s="19" t="s">
        <v>53</v>
      </c>
      <c r="B37" s="16"/>
      <c r="C37" s="16"/>
      <c r="D37" s="35">
        <f t="shared" si="1"/>
        <v>14</v>
      </c>
      <c r="E37" s="38">
        <v>9</v>
      </c>
      <c r="F37" s="39">
        <v>5</v>
      </c>
      <c r="G37" s="39">
        <v>0</v>
      </c>
      <c r="H37" s="48">
        <v>17</v>
      </c>
      <c r="I37" s="49">
        <f t="shared" si="0"/>
        <v>1.2</v>
      </c>
      <c r="J37" s="63">
        <v>0.9</v>
      </c>
      <c r="K37" s="56">
        <v>0</v>
      </c>
      <c r="L37" s="57">
        <v>0</v>
      </c>
      <c r="M37" s="58">
        <v>0</v>
      </c>
      <c r="N37" s="30"/>
      <c r="O37" s="28"/>
      <c r="P37" s="29"/>
      <c r="Q37" s="28"/>
    </row>
    <row r="38" spans="1:17" ht="10.5" customHeight="1">
      <c r="A38" s="19" t="s">
        <v>54</v>
      </c>
      <c r="B38" s="16"/>
      <c r="C38" s="16"/>
      <c r="D38" s="35">
        <f t="shared" si="1"/>
        <v>0</v>
      </c>
      <c r="E38" s="38">
        <v>0</v>
      </c>
      <c r="F38" s="39">
        <v>0</v>
      </c>
      <c r="G38" s="39">
        <v>0</v>
      </c>
      <c r="H38" s="48">
        <v>0</v>
      </c>
      <c r="I38" s="49">
        <f t="shared" si="0"/>
        <v>0</v>
      </c>
      <c r="J38" s="63">
        <v>1.8</v>
      </c>
      <c r="K38" s="56">
        <v>0</v>
      </c>
      <c r="L38" s="57">
        <v>0</v>
      </c>
      <c r="M38" s="58">
        <v>0</v>
      </c>
      <c r="N38" s="30"/>
      <c r="O38" s="28"/>
      <c r="P38" s="29"/>
      <c r="Q38" s="28"/>
    </row>
    <row r="39" spans="1:17" ht="10.5" customHeight="1">
      <c r="A39" s="19" t="s">
        <v>55</v>
      </c>
      <c r="B39" s="16"/>
      <c r="C39" s="16"/>
      <c r="D39" s="35">
        <f t="shared" si="1"/>
        <v>16</v>
      </c>
      <c r="E39" s="38">
        <v>14</v>
      </c>
      <c r="F39" s="39">
        <v>2</v>
      </c>
      <c r="G39" s="39">
        <v>0</v>
      </c>
      <c r="H39" s="48">
        <v>19</v>
      </c>
      <c r="I39" s="49">
        <f t="shared" si="0"/>
        <v>1.2</v>
      </c>
      <c r="J39" s="63">
        <v>1</v>
      </c>
      <c r="K39" s="56">
        <v>0</v>
      </c>
      <c r="L39" s="57">
        <v>0</v>
      </c>
      <c r="M39" s="58">
        <v>0</v>
      </c>
      <c r="N39" s="30"/>
      <c r="O39" s="28"/>
      <c r="P39" s="29"/>
      <c r="Q39" s="28"/>
    </row>
    <row r="40" spans="1:17" ht="10.5" customHeight="1">
      <c r="A40" s="19" t="s">
        <v>56</v>
      </c>
      <c r="B40" s="16"/>
      <c r="C40" s="16"/>
      <c r="D40" s="35">
        <f t="shared" si="1"/>
        <v>31</v>
      </c>
      <c r="E40" s="38">
        <v>21</v>
      </c>
      <c r="F40" s="39">
        <v>10</v>
      </c>
      <c r="G40" s="40">
        <v>0</v>
      </c>
      <c r="H40" s="50">
        <v>22</v>
      </c>
      <c r="I40" s="49">
        <f t="shared" si="0"/>
        <v>0.7</v>
      </c>
      <c r="J40" s="63">
        <v>1.6</v>
      </c>
      <c r="K40" s="56">
        <v>0</v>
      </c>
      <c r="L40" s="57">
        <v>0</v>
      </c>
      <c r="M40" s="58">
        <v>0</v>
      </c>
      <c r="N40" s="30"/>
      <c r="O40" s="28"/>
      <c r="P40" s="29"/>
      <c r="Q40" s="28"/>
    </row>
    <row r="41" spans="1:17" ht="10.5" customHeight="1">
      <c r="A41" s="19" t="s">
        <v>57</v>
      </c>
      <c r="B41" s="16"/>
      <c r="C41" s="16"/>
      <c r="D41" s="35">
        <f t="shared" si="1"/>
        <v>1</v>
      </c>
      <c r="E41" s="38">
        <v>1</v>
      </c>
      <c r="F41" s="39">
        <v>0</v>
      </c>
      <c r="G41" s="40">
        <v>0</v>
      </c>
      <c r="H41" s="50">
        <v>0</v>
      </c>
      <c r="I41" s="49">
        <f t="shared" si="0"/>
        <v>0</v>
      </c>
      <c r="J41" s="63">
        <v>0.9</v>
      </c>
      <c r="K41" s="56">
        <v>0</v>
      </c>
      <c r="L41" s="57">
        <v>0</v>
      </c>
      <c r="M41" s="58">
        <v>0</v>
      </c>
      <c r="N41" s="30"/>
      <c r="O41" s="28"/>
      <c r="P41" s="29"/>
      <c r="Q41" s="28"/>
    </row>
    <row r="42" spans="1:17" ht="10.5" customHeight="1">
      <c r="A42" s="19" t="s">
        <v>58</v>
      </c>
      <c r="B42" s="16"/>
      <c r="C42" s="16"/>
      <c r="D42" s="35">
        <f t="shared" si="1"/>
        <v>0</v>
      </c>
      <c r="E42" s="38">
        <v>0</v>
      </c>
      <c r="F42" s="39">
        <v>0</v>
      </c>
      <c r="G42" s="41">
        <v>0</v>
      </c>
      <c r="H42" s="50">
        <v>0</v>
      </c>
      <c r="I42" s="49">
        <f t="shared" si="0"/>
        <v>0</v>
      </c>
      <c r="J42" s="64" t="s">
        <v>30</v>
      </c>
      <c r="K42" s="56">
        <v>0</v>
      </c>
      <c r="L42" s="57">
        <v>0</v>
      </c>
      <c r="M42" s="58">
        <v>0</v>
      </c>
      <c r="N42" s="30"/>
      <c r="O42" s="28"/>
      <c r="P42" s="29"/>
      <c r="Q42" s="28"/>
    </row>
    <row r="43" spans="1:17" ht="10.5" customHeight="1">
      <c r="A43" s="19" t="s">
        <v>59</v>
      </c>
      <c r="B43" s="16"/>
      <c r="C43" s="16"/>
      <c r="D43" s="35">
        <f t="shared" si="1"/>
        <v>5</v>
      </c>
      <c r="E43" s="38">
        <v>3</v>
      </c>
      <c r="F43" s="39">
        <v>2</v>
      </c>
      <c r="G43" s="41">
        <v>0</v>
      </c>
      <c r="H43" s="50">
        <v>17</v>
      </c>
      <c r="I43" s="49">
        <f t="shared" si="0"/>
        <v>3.4</v>
      </c>
      <c r="J43" s="63">
        <v>2.1</v>
      </c>
      <c r="K43" s="56">
        <v>0</v>
      </c>
      <c r="L43" s="57">
        <v>0</v>
      </c>
      <c r="M43" s="58">
        <v>0</v>
      </c>
      <c r="N43" s="30"/>
      <c r="O43" s="28"/>
      <c r="P43" s="29"/>
      <c r="Q43" s="28"/>
    </row>
    <row r="44" spans="1:17" ht="10.5" customHeight="1">
      <c r="A44" s="19" t="s">
        <v>60</v>
      </c>
      <c r="B44" s="16"/>
      <c r="C44" s="16"/>
      <c r="D44" s="35">
        <f t="shared" si="1"/>
        <v>0</v>
      </c>
      <c r="E44" s="38">
        <v>0</v>
      </c>
      <c r="F44" s="39">
        <v>0</v>
      </c>
      <c r="G44" s="39">
        <v>0</v>
      </c>
      <c r="H44" s="48">
        <v>0</v>
      </c>
      <c r="I44" s="49">
        <f t="shared" si="0"/>
        <v>0</v>
      </c>
      <c r="J44" s="63">
        <v>0.6</v>
      </c>
      <c r="K44" s="56">
        <v>0</v>
      </c>
      <c r="L44" s="57">
        <v>0</v>
      </c>
      <c r="M44" s="58">
        <v>0</v>
      </c>
      <c r="N44" s="30"/>
      <c r="O44" s="28"/>
      <c r="P44" s="34"/>
      <c r="Q44" s="28"/>
    </row>
    <row r="45" spans="1:17" ht="10.5" customHeight="1" thickBot="1">
      <c r="A45" s="19" t="s">
        <v>61</v>
      </c>
      <c r="B45" s="16"/>
      <c r="C45" s="16"/>
      <c r="D45" s="35">
        <f t="shared" si="1"/>
        <v>1</v>
      </c>
      <c r="E45" s="38">
        <v>1</v>
      </c>
      <c r="F45" s="39"/>
      <c r="G45" s="39">
        <v>0</v>
      </c>
      <c r="H45" s="48">
        <v>1</v>
      </c>
      <c r="I45" s="49">
        <f t="shared" si="0"/>
        <v>1</v>
      </c>
      <c r="J45" s="63">
        <v>0.9</v>
      </c>
      <c r="K45" s="56">
        <v>0</v>
      </c>
      <c r="L45" s="57">
        <v>0</v>
      </c>
      <c r="M45" s="58">
        <v>0</v>
      </c>
      <c r="N45" s="30"/>
      <c r="O45" s="28"/>
      <c r="P45" s="29"/>
      <c r="Q45" s="28"/>
    </row>
    <row r="46" spans="1:17" ht="10.5" customHeight="1" thickBot="1" thickTop="1">
      <c r="A46" s="20" t="s">
        <v>62</v>
      </c>
      <c r="B46" s="21"/>
      <c r="C46" s="21"/>
      <c r="D46" s="42">
        <f>SUM(E46:G46)</f>
        <v>2471</v>
      </c>
      <c r="E46" s="43">
        <f>SUM(E9:E45)</f>
        <v>1900</v>
      </c>
      <c r="F46" s="44">
        <f>SUM(F9:F45)</f>
        <v>501</v>
      </c>
      <c r="G46" s="45">
        <f>SUM(G9:G45)</f>
        <v>70</v>
      </c>
      <c r="H46" s="51">
        <f>SUM(H9:H45)</f>
        <v>1701</v>
      </c>
      <c r="I46" s="52">
        <f t="shared" si="0"/>
        <v>0.7</v>
      </c>
      <c r="J46" s="65">
        <v>0.7</v>
      </c>
      <c r="K46" s="59">
        <f>SUM(K9:K45)</f>
        <v>2</v>
      </c>
      <c r="L46" s="60">
        <f>SUM(L9:L45)</f>
        <v>0</v>
      </c>
      <c r="M46" s="61">
        <f>SUM(M9:M45)</f>
        <v>1</v>
      </c>
      <c r="N46" s="31"/>
      <c r="O46" s="28"/>
      <c r="P46" s="28"/>
      <c r="Q46" s="28"/>
    </row>
    <row r="47" spans="1:16" ht="10.5">
      <c r="A47" s="5" t="s">
        <v>63</v>
      </c>
      <c r="B47" s="5"/>
      <c r="C47" s="5"/>
      <c r="D47" s="5"/>
      <c r="E47" s="5"/>
      <c r="F47" s="5"/>
      <c r="G47" s="22"/>
      <c r="H47" s="22"/>
      <c r="I47" s="22"/>
      <c r="J47" s="22"/>
      <c r="K47" s="22"/>
      <c r="L47" s="22"/>
      <c r="M47" s="22"/>
      <c r="N47" s="32"/>
      <c r="P47" s="28"/>
    </row>
    <row r="48" ht="10.5">
      <c r="L48" t="s">
        <v>20</v>
      </c>
    </row>
  </sheetData>
  <sheetProtection/>
  <mergeCells count="1">
    <mergeCell ref="I5:J5"/>
  </mergeCells>
  <printOptions/>
  <pageMargins left="1.18" right="0.984251968503937" top="0.8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A:\T12-1（本所）.jsd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食品衛生関係施設及び監視指導状況</dc:title>
  <dc:subject/>
  <dc:creator>岐阜県</dc:creator>
  <cp:keywords/>
  <dc:description/>
  <cp:lastModifiedBy>岐阜県</cp:lastModifiedBy>
  <cp:lastPrinted>2011-03-09T00:27:32Z</cp:lastPrinted>
  <dcterms:created xsi:type="dcterms:W3CDTF">2004-01-30T10:06:32Z</dcterms:created>
  <dcterms:modified xsi:type="dcterms:W3CDTF">2011-06-21T01:04:48Z</dcterms:modified>
  <cp:category/>
  <cp:version/>
  <cp:contentType/>
  <cp:contentStatus/>
  <cp:revision>71</cp:revision>
</cp:coreProperties>
</file>