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２０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<sst xmlns="http://schemas.openxmlformats.org/spreadsheetml/2006/main" count="84" uniqueCount="56">
  <si>
    <t>（５）　食生活改善地区組織活動（Ｔ４－５）</t>
  </si>
  <si>
    <t>食生活</t>
  </si>
  <si>
    <t>自己</t>
  </si>
  <si>
    <t>改善</t>
  </si>
  <si>
    <t>母子の健康</t>
  </si>
  <si>
    <t>高齢者の健康</t>
  </si>
  <si>
    <t>学習</t>
  </si>
  <si>
    <t>市町村名</t>
  </si>
  <si>
    <t>推進員</t>
  </si>
  <si>
    <t>ﾍﾙｽｻﾎﾟｰﾀｰ21事業</t>
  </si>
  <si>
    <t>貧血予防</t>
  </si>
  <si>
    <t>回数</t>
  </si>
  <si>
    <t>　数</t>
  </si>
  <si>
    <t>人数</t>
  </si>
  <si>
    <t>管内総数</t>
  </si>
  <si>
    <t>個別</t>
  </si>
  <si>
    <t>関係</t>
  </si>
  <si>
    <t>団体</t>
  </si>
  <si>
    <t>相談</t>
  </si>
  <si>
    <t>総数</t>
  </si>
  <si>
    <t>食堂</t>
  </si>
  <si>
    <t>うどん</t>
  </si>
  <si>
    <t>寿司店</t>
  </si>
  <si>
    <t>その他</t>
  </si>
  <si>
    <t>　</t>
  </si>
  <si>
    <t>ﾚｽﾄﾗﾝ</t>
  </si>
  <si>
    <t>そば店</t>
  </si>
  <si>
    <t xml:space="preserve"> </t>
  </si>
  <si>
    <t>郡上市</t>
  </si>
  <si>
    <t>健康日本２１</t>
  </si>
  <si>
    <t>対話・訪問</t>
  </si>
  <si>
    <t>総　　数</t>
  </si>
  <si>
    <t>集　　会</t>
  </si>
  <si>
    <t>生活習慣病予防</t>
  </si>
  <si>
    <t xml:space="preserve"> 食事</t>
  </si>
  <si>
    <t>活　　動　　方　　法</t>
  </si>
  <si>
    <t>（再　掲）　　活　動　内　容</t>
  </si>
  <si>
    <t>集団給食施設</t>
  </si>
  <si>
    <t>（６）　食環境整備事業（健康づくりの店登録店数）（Ｔ４－６）</t>
  </si>
  <si>
    <t xml:space="preserve">       健康づくりの店登録店数</t>
  </si>
  <si>
    <t>関市</t>
  </si>
  <si>
    <t>美濃市</t>
  </si>
  <si>
    <t>事　　　業　　　説　　　明</t>
  </si>
  <si>
    <t>　</t>
  </si>
  <si>
    <t>総　　数</t>
  </si>
  <si>
    <t>一　般</t>
  </si>
  <si>
    <t>　</t>
  </si>
  <si>
    <t>関</t>
  </si>
  <si>
    <t>洞戸</t>
  </si>
  <si>
    <t>板取</t>
  </si>
  <si>
    <t>武芸川</t>
  </si>
  <si>
    <t>武儀</t>
  </si>
  <si>
    <t>上之保</t>
  </si>
  <si>
    <t>集団給食</t>
  </si>
  <si>
    <t>施設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</si>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</sst>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7.9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shrinkToFit="1"/>
    </xf>
    <xf numFmtId="0" fontId="6" fillId="0" borderId="0" xfId="0" applyFont="1" applyAlignment="1">
      <alignment/>
    </xf>
    <xf numFmtId="41" fontId="0" fillId="0" borderId="13" xfId="0" applyNumberFormat="1" applyBorder="1" applyAlignment="1">
      <alignment shrinkToFit="1"/>
    </xf>
    <xf numFmtId="41" fontId="0" fillId="0" borderId="14" xfId="0" applyNumberFormat="1" applyBorder="1" applyAlignment="1">
      <alignment shrinkToFit="1"/>
    </xf>
    <xf numFmtId="41" fontId="0" fillId="0" borderId="14" xfId="0" applyNumberFormat="1" applyBorder="1" applyAlignment="1" applyProtection="1">
      <alignment shrinkToFit="1"/>
      <protection locked="0"/>
    </xf>
    <xf numFmtId="41" fontId="0" fillId="0" borderId="10" xfId="0" applyNumberFormat="1" applyBorder="1" applyAlignment="1" applyProtection="1">
      <alignment shrinkToFit="1"/>
      <protection locked="0"/>
    </xf>
    <xf numFmtId="41" fontId="0" fillId="0" borderId="10" xfId="0" applyNumberFormat="1" applyBorder="1" applyAlignment="1">
      <alignment shrinkToFit="1"/>
    </xf>
    <xf numFmtId="41" fontId="0" fillId="0" borderId="0" xfId="0" applyNumberFormat="1" applyBorder="1" applyAlignment="1" applyProtection="1">
      <alignment shrinkToFi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1" fontId="0" fillId="0" borderId="25" xfId="0" applyNumberFormat="1" applyBorder="1" applyAlignment="1">
      <alignment shrinkToFit="1"/>
    </xf>
    <xf numFmtId="41" fontId="0" fillId="0" borderId="26" xfId="0" applyNumberFormat="1" applyBorder="1" applyAlignment="1">
      <alignment shrinkToFit="1"/>
    </xf>
    <xf numFmtId="41" fontId="0" fillId="0" borderId="26" xfId="0" applyNumberFormat="1" applyBorder="1" applyAlignment="1" applyProtection="1">
      <alignment shrinkToFit="1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1" fontId="0" fillId="0" borderId="19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>
      <alignment shrinkToFit="1"/>
    </xf>
    <xf numFmtId="41" fontId="0" fillId="0" borderId="28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>
      <alignment shrinkToFit="1"/>
    </xf>
    <xf numFmtId="41" fontId="0" fillId="0" borderId="29" xfId="0" applyNumberFormat="1" applyBorder="1" applyAlignment="1" applyProtection="1">
      <alignment shrinkToFit="1"/>
      <protection locked="0"/>
    </xf>
    <xf numFmtId="41" fontId="0" fillId="0" borderId="30" xfId="0" applyNumberFormat="1" applyBorder="1" applyAlignment="1" applyProtection="1">
      <alignment shrinkToFit="1"/>
      <protection locked="0"/>
    </xf>
    <xf numFmtId="41" fontId="0" fillId="0" borderId="30" xfId="0" applyNumberFormat="1" applyBorder="1" applyAlignment="1">
      <alignment shrinkToFit="1"/>
    </xf>
    <xf numFmtId="41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>
      <alignment shrinkToFit="1"/>
    </xf>
    <xf numFmtId="41" fontId="0" fillId="0" borderId="33" xfId="0" applyNumberFormat="1" applyBorder="1" applyAlignment="1">
      <alignment shrinkToFit="1"/>
    </xf>
    <xf numFmtId="41" fontId="0" fillId="0" borderId="34" xfId="0" applyNumberFormat="1" applyBorder="1" applyAlignment="1">
      <alignment shrinkToFit="1"/>
    </xf>
    <xf numFmtId="41" fontId="0" fillId="0" borderId="0" xfId="0" applyNumberFormat="1" applyBorder="1" applyAlignment="1">
      <alignment shrinkToFit="1"/>
    </xf>
    <xf numFmtId="0" fontId="0" fillId="0" borderId="35" xfId="0" applyBorder="1" applyAlignment="1">
      <alignment horizontal="center"/>
    </xf>
    <xf numFmtId="41" fontId="0" fillId="0" borderId="36" xfId="0" applyNumberFormat="1" applyBorder="1" applyAlignment="1" applyProtection="1">
      <alignment shrinkToFit="1"/>
      <protection locked="0"/>
    </xf>
    <xf numFmtId="41" fontId="0" fillId="0" borderId="37" xfId="0" applyNumberFormat="1" applyBorder="1" applyAlignment="1" applyProtection="1">
      <alignment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1" fontId="0" fillId="0" borderId="41" xfId="0" applyNumberFormat="1" applyBorder="1" applyAlignment="1" applyProtection="1">
      <alignment shrinkToFit="1"/>
      <protection locked="0"/>
    </xf>
    <xf numFmtId="41" fontId="0" fillId="0" borderId="42" xfId="0" applyNumberFormat="1" applyBorder="1" applyAlignment="1">
      <alignment shrinkToFi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shrinkToFit="1"/>
    </xf>
    <xf numFmtId="0" fontId="0" fillId="0" borderId="45" xfId="0" applyBorder="1" applyAlignment="1">
      <alignment horizontal="center" shrinkToFit="1"/>
    </xf>
    <xf numFmtId="41" fontId="0" fillId="0" borderId="46" xfId="0" applyNumberFormat="1" applyBorder="1" applyAlignment="1">
      <alignment shrinkToFit="1"/>
    </xf>
    <xf numFmtId="41" fontId="0" fillId="0" borderId="47" xfId="0" applyNumberFormat="1" applyBorder="1" applyAlignment="1">
      <alignment shrinkToFit="1"/>
    </xf>
    <xf numFmtId="41" fontId="0" fillId="0" borderId="48" xfId="0" applyNumberFormat="1" applyBorder="1" applyAlignment="1">
      <alignment shrinkToFi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1" fontId="0" fillId="0" borderId="63" xfId="0" applyNumberFormat="1" applyBorder="1" applyAlignment="1">
      <alignment shrinkToFit="1"/>
    </xf>
    <xf numFmtId="0" fontId="0" fillId="0" borderId="64" xfId="0" applyBorder="1" applyAlignment="1" applyProtection="1">
      <alignment horizontal="center"/>
      <protection locked="0"/>
    </xf>
    <xf numFmtId="41" fontId="0" fillId="0" borderId="65" xfId="0" applyNumberFormat="1" applyBorder="1" applyAlignment="1" applyProtection="1">
      <alignment shrinkToFit="1"/>
      <protection locked="0"/>
    </xf>
    <xf numFmtId="41" fontId="0" fillId="0" borderId="65" xfId="0" applyNumberFormat="1" applyBorder="1" applyAlignment="1">
      <alignment shrinkToFit="1"/>
    </xf>
    <xf numFmtId="41" fontId="0" fillId="0" borderId="66" xfId="0" applyNumberFormat="1" applyBorder="1" applyAlignment="1" applyProtection="1">
      <alignment shrinkToFit="1"/>
      <protection locked="0"/>
    </xf>
    <xf numFmtId="41" fontId="0" fillId="0" borderId="67" xfId="0" applyNumberFormat="1" applyBorder="1" applyAlignment="1">
      <alignment horizontal="right" shrinkToFit="1"/>
    </xf>
    <xf numFmtId="41" fontId="0" fillId="0" borderId="68" xfId="0" applyNumberFormat="1" applyBorder="1" applyAlignment="1" applyProtection="1">
      <alignment shrinkToFit="1"/>
      <protection locked="0"/>
    </xf>
    <xf numFmtId="0" fontId="0" fillId="0" borderId="69" xfId="0" applyBorder="1" applyAlignment="1" applyProtection="1">
      <alignment horizontal="center"/>
      <protection locked="0"/>
    </xf>
    <xf numFmtId="41" fontId="0" fillId="0" borderId="70" xfId="0" applyNumberFormat="1" applyBorder="1" applyAlignment="1" applyProtection="1">
      <alignment shrinkToFit="1"/>
      <protection locked="0"/>
    </xf>
    <xf numFmtId="41" fontId="0" fillId="0" borderId="71" xfId="0" applyNumberFormat="1" applyBorder="1" applyAlignment="1">
      <alignment shrinkToFit="1"/>
    </xf>
    <xf numFmtId="41" fontId="0" fillId="0" borderId="72" xfId="0" applyNumberFormat="1" applyBorder="1" applyAlignment="1" applyProtection="1">
      <alignment shrinkToFit="1"/>
      <protection locked="0"/>
    </xf>
    <xf numFmtId="41" fontId="0" fillId="0" borderId="73" xfId="0" applyNumberFormat="1" applyBorder="1" applyAlignment="1" applyProtection="1">
      <alignment shrinkToFit="1"/>
      <protection locked="0"/>
    </xf>
    <xf numFmtId="41" fontId="0" fillId="0" borderId="72" xfId="0" applyNumberFormat="1" applyBorder="1" applyAlignment="1">
      <alignment shrinkToFit="1"/>
    </xf>
    <xf numFmtId="41" fontId="0" fillId="0" borderId="70" xfId="0" applyNumberFormat="1" applyBorder="1" applyAlignment="1">
      <alignment shrinkToFit="1"/>
    </xf>
    <xf numFmtId="41" fontId="0" fillId="0" borderId="74" xfId="0" applyNumberFormat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10.375" style="0" customWidth="1"/>
    <col min="2" max="17" width="7.75390625" style="0" customWidth="1"/>
    <col min="18" max="19" width="5.75390625" style="0" customWidth="1"/>
  </cols>
  <sheetData>
    <row r="1" ht="14.25">
      <c r="A1" s="16" t="s">
        <v>0</v>
      </c>
    </row>
    <row r="2" ht="12.75" thickBot="1">
      <c r="O2" s="1" t="s">
        <v>55</v>
      </c>
    </row>
    <row r="3" spans="1:17" ht="12">
      <c r="A3" s="23"/>
      <c r="B3" s="24" t="s">
        <v>1</v>
      </c>
      <c r="C3" s="72" t="s">
        <v>35</v>
      </c>
      <c r="D3" s="73"/>
      <c r="E3" s="73"/>
      <c r="F3" s="73"/>
      <c r="G3" s="73"/>
      <c r="H3" s="74"/>
      <c r="I3" s="73" t="s">
        <v>36</v>
      </c>
      <c r="J3" s="73"/>
      <c r="K3" s="73"/>
      <c r="L3" s="73"/>
      <c r="M3" s="73"/>
      <c r="N3" s="73"/>
      <c r="O3" s="73"/>
      <c r="P3" s="73"/>
      <c r="Q3" s="25" t="s">
        <v>2</v>
      </c>
    </row>
    <row r="4" spans="1:17" ht="12">
      <c r="A4" s="26"/>
      <c r="B4" s="2" t="s">
        <v>3</v>
      </c>
      <c r="C4" s="75" t="s">
        <v>31</v>
      </c>
      <c r="D4" s="76"/>
      <c r="E4" s="75" t="s">
        <v>30</v>
      </c>
      <c r="F4" s="76"/>
      <c r="G4" s="75" t="s">
        <v>32</v>
      </c>
      <c r="H4" s="79"/>
      <c r="I4" s="81" t="s">
        <v>29</v>
      </c>
      <c r="J4" s="81"/>
      <c r="K4" s="81"/>
      <c r="L4" s="68"/>
      <c r="M4" s="70" t="s">
        <v>4</v>
      </c>
      <c r="N4" s="71"/>
      <c r="O4" s="86" t="s">
        <v>5</v>
      </c>
      <c r="P4" s="87"/>
      <c r="Q4" s="27" t="s">
        <v>6</v>
      </c>
    </row>
    <row r="5" spans="1:17" ht="12">
      <c r="A5" s="28" t="s">
        <v>7</v>
      </c>
      <c r="B5" s="4" t="s">
        <v>8</v>
      </c>
      <c r="C5" s="77"/>
      <c r="D5" s="78"/>
      <c r="E5" s="77"/>
      <c r="F5" s="78"/>
      <c r="G5" s="77"/>
      <c r="H5" s="80"/>
      <c r="I5" s="82" t="s">
        <v>9</v>
      </c>
      <c r="J5" s="83"/>
      <c r="K5" s="84" t="s">
        <v>33</v>
      </c>
      <c r="L5" s="85"/>
      <c r="M5" s="88" t="s">
        <v>10</v>
      </c>
      <c r="N5" s="89"/>
      <c r="O5" s="6" t="s">
        <v>34</v>
      </c>
      <c r="P5" s="13"/>
      <c r="Q5" s="27" t="s">
        <v>11</v>
      </c>
    </row>
    <row r="6" spans="1:17" ht="12.75" thickBot="1">
      <c r="A6" s="29"/>
      <c r="B6" s="7" t="s">
        <v>12</v>
      </c>
      <c r="C6" s="8" t="s">
        <v>11</v>
      </c>
      <c r="D6" s="8" t="s">
        <v>13</v>
      </c>
      <c r="E6" s="8" t="s">
        <v>11</v>
      </c>
      <c r="F6" s="8" t="s">
        <v>13</v>
      </c>
      <c r="G6" s="8" t="s">
        <v>11</v>
      </c>
      <c r="H6" s="52" t="s">
        <v>13</v>
      </c>
      <c r="I6" s="3" t="s">
        <v>11</v>
      </c>
      <c r="J6" s="8" t="s">
        <v>13</v>
      </c>
      <c r="K6" s="8" t="s">
        <v>11</v>
      </c>
      <c r="L6" s="8" t="s">
        <v>13</v>
      </c>
      <c r="M6" s="8" t="s">
        <v>11</v>
      </c>
      <c r="N6" s="8" t="s">
        <v>13</v>
      </c>
      <c r="O6" s="8" t="s">
        <v>11</v>
      </c>
      <c r="P6" s="8" t="s">
        <v>13</v>
      </c>
      <c r="Q6" s="30" t="s">
        <v>11</v>
      </c>
    </row>
    <row r="7" spans="1:17" ht="15.75" customHeight="1" thickBot="1">
      <c r="A7" s="31" t="s">
        <v>14</v>
      </c>
      <c r="B7" s="18">
        <f>B8+B15+B16</f>
        <v>732</v>
      </c>
      <c r="C7" s="18">
        <f aca="true" t="shared" si="0" ref="C7:Q7">C8+C15+C16</f>
        <v>11343</v>
      </c>
      <c r="D7" s="18">
        <f t="shared" si="0"/>
        <v>88153</v>
      </c>
      <c r="E7" s="18">
        <f t="shared" si="0"/>
        <v>5327</v>
      </c>
      <c r="F7" s="18">
        <f t="shared" si="0"/>
        <v>29067</v>
      </c>
      <c r="G7" s="18">
        <f t="shared" si="0"/>
        <v>4724</v>
      </c>
      <c r="H7" s="18">
        <f t="shared" si="0"/>
        <v>32640</v>
      </c>
      <c r="I7" s="18">
        <f t="shared" si="0"/>
        <v>64</v>
      </c>
      <c r="J7" s="18">
        <f t="shared" si="0"/>
        <v>225</v>
      </c>
      <c r="K7" s="18">
        <f t="shared" si="0"/>
        <v>5669</v>
      </c>
      <c r="L7" s="18">
        <f t="shared" si="0"/>
        <v>34224</v>
      </c>
      <c r="M7" s="18">
        <f t="shared" si="0"/>
        <v>1215</v>
      </c>
      <c r="N7" s="18">
        <f t="shared" si="0"/>
        <v>9403</v>
      </c>
      <c r="O7" s="18">
        <f t="shared" si="0"/>
        <v>3103</v>
      </c>
      <c r="P7" s="18">
        <f t="shared" si="0"/>
        <v>17855</v>
      </c>
      <c r="Q7" s="92">
        <f t="shared" si="0"/>
        <v>6640</v>
      </c>
    </row>
    <row r="8" spans="1:17" ht="15.75" customHeight="1">
      <c r="A8" s="39" t="s">
        <v>40</v>
      </c>
      <c r="B8" s="19">
        <f>SUM(B9:B14)</f>
        <v>457</v>
      </c>
      <c r="C8" s="19">
        <f aca="true" t="shared" si="1" ref="C8:H8">SUM(C9:C14)</f>
        <v>5731</v>
      </c>
      <c r="D8" s="19">
        <f t="shared" si="1"/>
        <v>30269</v>
      </c>
      <c r="E8" s="19">
        <f t="shared" si="1"/>
        <v>2087</v>
      </c>
      <c r="F8" s="19">
        <f t="shared" si="1"/>
        <v>6300</v>
      </c>
      <c r="G8" s="19">
        <f t="shared" si="1"/>
        <v>3644</v>
      </c>
      <c r="H8" s="59">
        <f t="shared" si="1"/>
        <v>23969</v>
      </c>
      <c r="I8" s="48">
        <f>SUM(I9:I14)</f>
        <v>12</v>
      </c>
      <c r="J8" s="65">
        <f aca="true" t="shared" si="2" ref="J8:Q8">SUM(J9:J14)</f>
        <v>42</v>
      </c>
      <c r="K8" s="65">
        <f t="shared" si="2"/>
        <v>3585</v>
      </c>
      <c r="L8" s="65">
        <f t="shared" si="2"/>
        <v>16409</v>
      </c>
      <c r="M8" s="65">
        <f t="shared" si="2"/>
        <v>332</v>
      </c>
      <c r="N8" s="65">
        <f t="shared" si="2"/>
        <v>2917</v>
      </c>
      <c r="O8" s="65">
        <f t="shared" si="2"/>
        <v>1802</v>
      </c>
      <c r="P8" s="65">
        <f t="shared" si="2"/>
        <v>10901</v>
      </c>
      <c r="Q8" s="60">
        <f t="shared" si="2"/>
        <v>3968</v>
      </c>
    </row>
    <row r="9" spans="1:17" ht="15.75" customHeight="1">
      <c r="A9" s="56" t="s">
        <v>47</v>
      </c>
      <c r="B9" s="42">
        <v>360</v>
      </c>
      <c r="C9" s="43">
        <f aca="true" t="shared" si="3" ref="C9:D14">E9+G9</f>
        <v>5466</v>
      </c>
      <c r="D9" s="41">
        <f t="shared" si="3"/>
        <v>29434</v>
      </c>
      <c r="E9" s="42">
        <v>1889</v>
      </c>
      <c r="F9" s="42">
        <v>5849</v>
      </c>
      <c r="G9" s="42">
        <v>3577</v>
      </c>
      <c r="H9" s="54">
        <v>23585</v>
      </c>
      <c r="I9" s="49">
        <v>0</v>
      </c>
      <c r="J9" s="43">
        <v>0</v>
      </c>
      <c r="K9" s="42">
        <v>3513</v>
      </c>
      <c r="L9" s="42">
        <v>16175</v>
      </c>
      <c r="M9" s="42">
        <v>266</v>
      </c>
      <c r="N9" s="42">
        <v>2745</v>
      </c>
      <c r="O9" s="42">
        <v>1687</v>
      </c>
      <c r="P9" s="42">
        <v>10514</v>
      </c>
      <c r="Q9" s="44">
        <v>3790</v>
      </c>
    </row>
    <row r="10" spans="1:17" ht="15.75" customHeight="1">
      <c r="A10" s="57" t="s">
        <v>48</v>
      </c>
      <c r="B10" s="45">
        <v>25</v>
      </c>
      <c r="C10" s="46">
        <f t="shared" si="3"/>
        <v>178</v>
      </c>
      <c r="D10" s="46">
        <f t="shared" si="3"/>
        <v>399</v>
      </c>
      <c r="E10" s="45">
        <v>148</v>
      </c>
      <c r="F10" s="45">
        <v>302</v>
      </c>
      <c r="G10" s="45">
        <v>30</v>
      </c>
      <c r="H10" s="55">
        <v>97</v>
      </c>
      <c r="I10" s="50">
        <v>10</v>
      </c>
      <c r="J10" s="46">
        <v>32</v>
      </c>
      <c r="K10" s="45">
        <v>40</v>
      </c>
      <c r="L10" s="45">
        <v>40</v>
      </c>
      <c r="M10" s="45">
        <v>52</v>
      </c>
      <c r="N10" s="45">
        <v>72</v>
      </c>
      <c r="O10" s="45">
        <v>76</v>
      </c>
      <c r="P10" s="45">
        <v>255</v>
      </c>
      <c r="Q10" s="47">
        <v>115</v>
      </c>
    </row>
    <row r="11" spans="1:17" ht="15.75" customHeight="1">
      <c r="A11" s="57" t="s">
        <v>49</v>
      </c>
      <c r="B11" s="45">
        <v>20</v>
      </c>
      <c r="C11" s="46">
        <f t="shared" si="3"/>
        <v>57</v>
      </c>
      <c r="D11" s="46">
        <f t="shared" si="3"/>
        <v>291</v>
      </c>
      <c r="E11" s="45">
        <v>45</v>
      </c>
      <c r="F11" s="45">
        <v>135</v>
      </c>
      <c r="G11" s="45">
        <v>12</v>
      </c>
      <c r="H11" s="55">
        <v>156</v>
      </c>
      <c r="I11" s="50">
        <v>0</v>
      </c>
      <c r="J11" s="46">
        <v>0</v>
      </c>
      <c r="K11" s="45">
        <v>29</v>
      </c>
      <c r="L11" s="45">
        <v>185</v>
      </c>
      <c r="M11" s="45">
        <v>4</v>
      </c>
      <c r="N11" s="45">
        <v>20</v>
      </c>
      <c r="O11" s="45">
        <v>24</v>
      </c>
      <c r="P11" s="45">
        <v>86</v>
      </c>
      <c r="Q11" s="47">
        <v>41</v>
      </c>
    </row>
    <row r="12" spans="1:17" ht="15.75" customHeight="1">
      <c r="A12" s="57" t="s">
        <v>50</v>
      </c>
      <c r="B12" s="45">
        <v>15</v>
      </c>
      <c r="C12" s="46">
        <f t="shared" si="3"/>
        <v>2</v>
      </c>
      <c r="D12" s="46">
        <f t="shared" si="3"/>
        <v>56</v>
      </c>
      <c r="E12" s="45">
        <v>0</v>
      </c>
      <c r="F12" s="45">
        <v>0</v>
      </c>
      <c r="G12" s="45">
        <v>2</v>
      </c>
      <c r="H12" s="55">
        <v>56</v>
      </c>
      <c r="I12" s="50">
        <v>0</v>
      </c>
      <c r="J12" s="46">
        <v>0</v>
      </c>
      <c r="K12" s="45">
        <v>0</v>
      </c>
      <c r="L12" s="45">
        <v>0</v>
      </c>
      <c r="M12" s="45">
        <v>2</v>
      </c>
      <c r="N12" s="45">
        <v>56</v>
      </c>
      <c r="O12" s="45">
        <v>0</v>
      </c>
      <c r="P12" s="45">
        <v>0</v>
      </c>
      <c r="Q12" s="47">
        <v>20</v>
      </c>
    </row>
    <row r="13" spans="1:17" ht="15.75" customHeight="1">
      <c r="A13" s="57" t="s">
        <v>51</v>
      </c>
      <c r="B13" s="45">
        <v>16</v>
      </c>
      <c r="C13" s="46">
        <f t="shared" si="3"/>
        <v>20</v>
      </c>
      <c r="D13" s="46">
        <f t="shared" si="3"/>
        <v>71</v>
      </c>
      <c r="E13" s="45">
        <v>2</v>
      </c>
      <c r="F13" s="45">
        <v>9</v>
      </c>
      <c r="G13" s="45">
        <v>18</v>
      </c>
      <c r="H13" s="55">
        <v>62</v>
      </c>
      <c r="I13" s="50">
        <v>2</v>
      </c>
      <c r="J13" s="46">
        <v>10</v>
      </c>
      <c r="K13" s="45">
        <v>2</v>
      </c>
      <c r="L13" s="45">
        <v>7</v>
      </c>
      <c r="M13" s="45">
        <v>2</v>
      </c>
      <c r="N13" s="45">
        <v>10</v>
      </c>
      <c r="O13" s="45">
        <v>14</v>
      </c>
      <c r="P13" s="45">
        <v>44</v>
      </c>
      <c r="Q13" s="47">
        <v>1</v>
      </c>
    </row>
    <row r="14" spans="1:17" ht="15.75" customHeight="1">
      <c r="A14" s="58" t="s">
        <v>52</v>
      </c>
      <c r="B14" s="20">
        <v>21</v>
      </c>
      <c r="C14" s="66">
        <f t="shared" si="3"/>
        <v>8</v>
      </c>
      <c r="D14" s="66">
        <f t="shared" si="3"/>
        <v>18</v>
      </c>
      <c r="E14" s="22">
        <v>3</v>
      </c>
      <c r="F14" s="20">
        <v>5</v>
      </c>
      <c r="G14" s="20">
        <v>5</v>
      </c>
      <c r="H14" s="53">
        <v>13</v>
      </c>
      <c r="I14" s="51">
        <v>0</v>
      </c>
      <c r="J14" s="21">
        <v>0</v>
      </c>
      <c r="K14" s="20">
        <v>1</v>
      </c>
      <c r="L14" s="20">
        <v>2</v>
      </c>
      <c r="M14" s="20">
        <v>6</v>
      </c>
      <c r="N14" s="20">
        <v>14</v>
      </c>
      <c r="O14" s="20">
        <v>1</v>
      </c>
      <c r="P14" s="20">
        <v>2</v>
      </c>
      <c r="Q14" s="40">
        <v>1</v>
      </c>
    </row>
    <row r="15" spans="1:17" ht="15.75" customHeight="1">
      <c r="A15" s="99" t="s">
        <v>41</v>
      </c>
      <c r="B15" s="100">
        <v>74</v>
      </c>
      <c r="C15" s="101">
        <f>E15+G15</f>
        <v>1459</v>
      </c>
      <c r="D15" s="101">
        <f>F15+H15</f>
        <v>11125</v>
      </c>
      <c r="E15" s="102">
        <v>1042</v>
      </c>
      <c r="F15" s="100">
        <v>7500</v>
      </c>
      <c r="G15" s="100">
        <v>417</v>
      </c>
      <c r="H15" s="103">
        <v>3625</v>
      </c>
      <c r="I15" s="104">
        <v>0</v>
      </c>
      <c r="J15" s="105">
        <v>0</v>
      </c>
      <c r="K15" s="100">
        <v>1150</v>
      </c>
      <c r="L15" s="100">
        <v>9571</v>
      </c>
      <c r="M15" s="100">
        <v>91</v>
      </c>
      <c r="N15" s="100">
        <v>476</v>
      </c>
      <c r="O15" s="100">
        <v>218</v>
      </c>
      <c r="P15" s="100">
        <v>1078</v>
      </c>
      <c r="Q15" s="106">
        <v>981</v>
      </c>
    </row>
    <row r="16" spans="1:17" ht="15.75" customHeight="1" thickBot="1">
      <c r="A16" s="93" t="s">
        <v>28</v>
      </c>
      <c r="B16" s="94">
        <v>201</v>
      </c>
      <c r="C16" s="95">
        <v>4153</v>
      </c>
      <c r="D16" s="95">
        <v>46759</v>
      </c>
      <c r="E16" s="94">
        <v>2198</v>
      </c>
      <c r="F16" s="94">
        <v>15267</v>
      </c>
      <c r="G16" s="94">
        <v>663</v>
      </c>
      <c r="H16" s="96">
        <v>5046</v>
      </c>
      <c r="I16" s="97">
        <v>52</v>
      </c>
      <c r="J16" s="95">
        <v>183</v>
      </c>
      <c r="K16" s="94">
        <v>934</v>
      </c>
      <c r="L16" s="94">
        <v>8244</v>
      </c>
      <c r="M16" s="94">
        <v>792</v>
      </c>
      <c r="N16" s="94">
        <v>6010</v>
      </c>
      <c r="O16" s="94">
        <v>1083</v>
      </c>
      <c r="P16" s="94">
        <v>5876</v>
      </c>
      <c r="Q16" s="98">
        <v>1691</v>
      </c>
    </row>
    <row r="17" ht="12">
      <c r="Q17" s="1"/>
    </row>
    <row r="18" ht="12">
      <c r="Q18" s="1"/>
    </row>
    <row r="19" spans="1:19" ht="12">
      <c r="A19" s="11"/>
      <c r="B19" s="11"/>
      <c r="C19" s="11"/>
      <c r="D19" s="11"/>
      <c r="E19" s="11"/>
      <c r="F19" s="11"/>
      <c r="G19" s="11"/>
      <c r="H19" s="11"/>
      <c r="I19" s="12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" ht="12" customHeight="1">
      <c r="A20" s="16" t="s">
        <v>38</v>
      </c>
      <c r="B20" s="10"/>
    </row>
    <row r="21" spans="12:14" ht="12" customHeight="1" thickBot="1">
      <c r="L21" t="s">
        <v>55</v>
      </c>
      <c r="N21" s="1"/>
    </row>
    <row r="22" spans="1:17" ht="15.75" customHeight="1">
      <c r="A22" s="90" t="s">
        <v>42</v>
      </c>
      <c r="B22" s="73"/>
      <c r="C22" s="73"/>
      <c r="D22" s="73"/>
      <c r="E22" s="73"/>
      <c r="F22" s="73"/>
      <c r="G22" s="73"/>
      <c r="H22" s="91"/>
      <c r="I22" s="33" t="s">
        <v>15</v>
      </c>
      <c r="J22" s="34" t="s">
        <v>39</v>
      </c>
      <c r="K22" s="35"/>
      <c r="L22" s="35"/>
      <c r="M22" s="35"/>
      <c r="N22" s="35"/>
      <c r="O22" s="61"/>
      <c r="P22" s="11"/>
      <c r="Q22" t="s">
        <v>43</v>
      </c>
    </row>
    <row r="23" spans="1:17" ht="15.75" customHeight="1">
      <c r="A23" s="67" t="s">
        <v>44</v>
      </c>
      <c r="B23" s="68"/>
      <c r="C23" s="8" t="s">
        <v>16</v>
      </c>
      <c r="D23" s="3" t="s">
        <v>17</v>
      </c>
      <c r="E23" s="69" t="s">
        <v>45</v>
      </c>
      <c r="F23" s="68"/>
      <c r="G23" s="69" t="s">
        <v>37</v>
      </c>
      <c r="H23" s="68"/>
      <c r="I23" s="4" t="s">
        <v>18</v>
      </c>
      <c r="J23" s="14" t="s">
        <v>19</v>
      </c>
      <c r="K23" s="14" t="s">
        <v>20</v>
      </c>
      <c r="L23" s="14" t="s">
        <v>21</v>
      </c>
      <c r="M23" s="14" t="s">
        <v>22</v>
      </c>
      <c r="N23" s="14" t="s">
        <v>23</v>
      </c>
      <c r="O23" s="62" t="s">
        <v>53</v>
      </c>
      <c r="P23" s="13" t="s">
        <v>24</v>
      </c>
      <c r="Q23" t="s">
        <v>46</v>
      </c>
    </row>
    <row r="24" spans="1:17" ht="15.75" customHeight="1">
      <c r="A24" s="32" t="s">
        <v>11</v>
      </c>
      <c r="B24" s="8" t="s">
        <v>13</v>
      </c>
      <c r="C24" s="8" t="s">
        <v>11</v>
      </c>
      <c r="D24" s="8" t="s">
        <v>13</v>
      </c>
      <c r="E24" s="8" t="s">
        <v>11</v>
      </c>
      <c r="F24" s="8" t="s">
        <v>13</v>
      </c>
      <c r="G24" s="8" t="s">
        <v>11</v>
      </c>
      <c r="H24" s="8" t="s">
        <v>13</v>
      </c>
      <c r="I24" s="8" t="s">
        <v>11</v>
      </c>
      <c r="J24" s="15"/>
      <c r="K24" s="14" t="s">
        <v>25</v>
      </c>
      <c r="L24" s="14" t="s">
        <v>26</v>
      </c>
      <c r="M24" s="14"/>
      <c r="N24" s="14"/>
      <c r="O24" s="63" t="s">
        <v>54</v>
      </c>
      <c r="P24" s="13" t="s">
        <v>24</v>
      </c>
      <c r="Q24" s="5" t="s">
        <v>24</v>
      </c>
    </row>
    <row r="25" spans="1:17" ht="15.75" customHeight="1" thickBot="1">
      <c r="A25" s="36">
        <f>C25+E25+G25</f>
        <v>19</v>
      </c>
      <c r="B25" s="36">
        <f>D25+F25+H25</f>
        <v>2123</v>
      </c>
      <c r="C25" s="37">
        <v>17</v>
      </c>
      <c r="D25" s="37">
        <v>2104</v>
      </c>
      <c r="E25" s="37">
        <v>2</v>
      </c>
      <c r="F25" s="37">
        <v>19</v>
      </c>
      <c r="G25" s="38">
        <v>0</v>
      </c>
      <c r="H25" s="38">
        <v>0</v>
      </c>
      <c r="I25" s="37">
        <v>21</v>
      </c>
      <c r="J25" s="17">
        <v>151</v>
      </c>
      <c r="K25" s="37">
        <v>78</v>
      </c>
      <c r="L25" s="37">
        <v>7</v>
      </c>
      <c r="M25" s="38">
        <v>9</v>
      </c>
      <c r="N25" s="38">
        <v>56</v>
      </c>
      <c r="O25" s="64">
        <v>1</v>
      </c>
      <c r="P25" s="12" t="s">
        <v>24</v>
      </c>
      <c r="Q25" s="9" t="s">
        <v>24</v>
      </c>
    </row>
    <row r="26" spans="1:15" ht="12">
      <c r="A26" s="11"/>
      <c r="B26" s="11"/>
      <c r="C26" s="11"/>
      <c r="D26" s="11"/>
      <c r="E26" s="11"/>
      <c r="F26" s="11" t="s">
        <v>27</v>
      </c>
      <c r="G26" s="11"/>
      <c r="H26" s="11"/>
      <c r="I26" s="11"/>
      <c r="J26" s="11"/>
      <c r="K26" s="11"/>
      <c r="L26" s="11"/>
      <c r="M26" s="11"/>
      <c r="N26" s="11"/>
      <c r="O26" s="11"/>
    </row>
  </sheetData>
  <sheetProtection/>
  <mergeCells count="15">
    <mergeCell ref="I5:J5"/>
    <mergeCell ref="K5:L5"/>
    <mergeCell ref="O4:P4"/>
    <mergeCell ref="M5:N5"/>
    <mergeCell ref="A22:H22"/>
    <mergeCell ref="A23:B23"/>
    <mergeCell ref="E23:F23"/>
    <mergeCell ref="G23:H23"/>
    <mergeCell ref="M4:N4"/>
    <mergeCell ref="C3:H3"/>
    <mergeCell ref="I3:P3"/>
    <mergeCell ref="C4:D5"/>
    <mergeCell ref="E4:F5"/>
    <mergeCell ref="G4:H5"/>
    <mergeCell ref="I4:L4"/>
  </mergeCells>
  <printOptions/>
  <pageMargins left="0.984251968503937" right="0.984251968503937" top="0.984251968503937" bottom="1.1811023622047245" header="0.5118110236220472" footer="0.5118110236220472"/>
  <pageSetup horizontalDpi="600" verticalDpi="600" orientation="landscape" paperSize="9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A:\T4-5.&amp;6.jsd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2011-03-02T07:48:43Z</cp:lastPrinted>
  <dcterms:created xsi:type="dcterms:W3CDTF">2003-01-14T02:16:58Z</dcterms:created>
  <dcterms:modified xsi:type="dcterms:W3CDTF">2011-03-02T07:48:48Z</dcterms:modified>
  <cp:category/>
  <cp:version/>
  <cp:contentType/>
  <cp:contentStatus/>
  <cp:revision>57</cp:revision>
</cp:coreProperties>
</file>