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<sst xmlns="http://schemas.openxmlformats.org/spreadsheetml/2006/main" count="149" uniqueCount="99">
  <si>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</si>
  <si>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</si>
  <si>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</si>
  <si>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</si>
  <si>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</si>
  <si>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</si>
  <si>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</si>
  <si>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</si>
  <si>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</si>
  <si>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</si>
  <si>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</si>
  <si>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</si>
  <si>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</si>
  <si>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</si>
  <si>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</si>
  <si>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</si>
  <si>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</si>
  <si>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</si>
  <si>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</si>
  <si>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</si>
  <si>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</si>
  <si>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</si>
  <si>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</si>
  <si>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</si>
  <si>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</si>
  <si>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</si>
  <si>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</si>
  <si>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</si>
  <si>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</si>
  <si>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</si>
  <si>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</si>
  <si>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</si>
  <si>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</si>
  <si>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</si>
  <si>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</si>
  <si>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</si>
  <si>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</si>
  <si>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</si>
  <si>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</si>
  <si>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</si>
  <si>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</si>
  <si>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</si>
  <si>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</si>
  <si>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</si>
  <si>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</si>
  <si>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</si>
  <si>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</si>
  <si>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</si>
  <si>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</si>
  <si>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</si>
  <si>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</si>
  <si>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</si>
  <si>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</si>
  <si>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</si>
  <si>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</si>
  <si>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</si>
  <si>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</si>
  <si>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</si>
  <si>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</si>
  <si>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</si>
  <si>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</si>
  <si>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</si>
  <si>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</si>
  <si>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</si>
  <si>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</si>
  <si>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</si>
  <si>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</si>
  <si>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</si>
  <si>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</si>
  <si>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</si>
  <si>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</si>
  <si>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</si>
  <si>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</si>
  <si>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</si>
  <si>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</si>
  <si>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</si>
  <si>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</si>
  <si>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</si>
  <si>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</si>
  <si>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</si>
  <si>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</si>
  <si>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</si>
  <si>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平成  23年  4月分</t>
  </si>
  <si>
    <t>用途別床面積内訳表</t>
  </si>
  <si>
    <t>構造別床面積内訳表</t>
  </si>
  <si>
    <t>ｻｰﾋﾞｽ業用</t>
  </si>
  <si>
    <t>公務文教用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</si>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</sst>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82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83</v>
      </c>
      <c r="D3" s="56"/>
      <c r="E3" s="56"/>
      <c r="F3" s="56"/>
      <c r="G3" s="56"/>
      <c r="H3" s="56"/>
      <c r="I3" s="56"/>
      <c r="J3" s="56"/>
      <c r="K3" s="57"/>
      <c r="L3" s="55" t="s">
        <v>84</v>
      </c>
      <c r="M3" s="58"/>
    </row>
    <row r="4" spans="1:13" s="4" customFormat="1" ht="15" customHeight="1" thickBot="1">
      <c r="A4" s="8"/>
      <c r="B4" s="9" t="s">
        <v>44</v>
      </c>
      <c r="C4" s="10" t="s">
        <v>55</v>
      </c>
      <c r="D4" s="11" t="s">
        <v>54</v>
      </c>
      <c r="E4" s="11" t="s">
        <v>53</v>
      </c>
      <c r="F4" s="10" t="s">
        <v>52</v>
      </c>
      <c r="G4" s="10" t="s">
        <v>51</v>
      </c>
      <c r="H4" s="12" t="s">
        <v>50</v>
      </c>
      <c r="I4" s="12" t="s">
        <v>85</v>
      </c>
      <c r="J4" s="12" t="s">
        <v>86</v>
      </c>
      <c r="K4" s="12" t="s">
        <v>47</v>
      </c>
      <c r="L4" s="12" t="s">
        <v>60</v>
      </c>
      <c r="M4" s="13" t="s">
        <v>59</v>
      </c>
    </row>
    <row r="5" spans="1:13" s="7" customFormat="1" ht="15" customHeight="1">
      <c r="A5" s="14" t="s">
        <v>0</v>
      </c>
      <c r="B5" s="17">
        <f aca="true" t="shared" si="0" ref="B5:B26">SUM(C5:K5)</f>
        <v>32271</v>
      </c>
      <c r="C5" s="18">
        <v>25420</v>
      </c>
      <c r="D5" s="18">
        <v>296</v>
      </c>
      <c r="E5" s="18">
        <v>0</v>
      </c>
      <c r="F5" s="18">
        <v>0</v>
      </c>
      <c r="G5" s="18">
        <v>109</v>
      </c>
      <c r="H5" s="18">
        <v>2253</v>
      </c>
      <c r="I5" s="18">
        <v>1226</v>
      </c>
      <c r="J5" s="18">
        <v>2375</v>
      </c>
      <c r="K5" s="18">
        <v>592</v>
      </c>
      <c r="L5" s="18">
        <v>19179</v>
      </c>
      <c r="M5" s="19">
        <v>13092</v>
      </c>
    </row>
    <row r="6" spans="1:13" ht="15" customHeight="1">
      <c r="A6" s="15" t="s">
        <v>1</v>
      </c>
      <c r="B6" s="20">
        <f t="shared" si="0"/>
        <v>61870</v>
      </c>
      <c r="C6" s="21">
        <v>8713</v>
      </c>
      <c r="D6" s="21">
        <v>147</v>
      </c>
      <c r="E6" s="21">
        <v>64</v>
      </c>
      <c r="F6" s="21">
        <v>51693</v>
      </c>
      <c r="G6" s="21">
        <v>0</v>
      </c>
      <c r="H6" s="21">
        <v>284</v>
      </c>
      <c r="I6" s="21">
        <v>282</v>
      </c>
      <c r="J6" s="21">
        <v>418</v>
      </c>
      <c r="K6" s="21">
        <v>269</v>
      </c>
      <c r="L6" s="21">
        <v>7087</v>
      </c>
      <c r="M6" s="22">
        <v>54783</v>
      </c>
    </row>
    <row r="7" spans="1:13" ht="15" customHeight="1">
      <c r="A7" s="15" t="s">
        <v>2</v>
      </c>
      <c r="B7" s="20">
        <f t="shared" si="0"/>
        <v>24704</v>
      </c>
      <c r="C7" s="21">
        <v>3389</v>
      </c>
      <c r="D7" s="21">
        <v>0</v>
      </c>
      <c r="E7" s="21">
        <v>6368</v>
      </c>
      <c r="F7" s="21">
        <v>9945</v>
      </c>
      <c r="G7" s="21">
        <v>0</v>
      </c>
      <c r="H7" s="21">
        <v>143</v>
      </c>
      <c r="I7" s="21">
        <v>102</v>
      </c>
      <c r="J7" s="21">
        <v>4757</v>
      </c>
      <c r="K7" s="21">
        <v>0</v>
      </c>
      <c r="L7" s="21">
        <v>3139</v>
      </c>
      <c r="M7" s="22">
        <v>21565</v>
      </c>
    </row>
    <row r="8" spans="1:13" ht="15" customHeight="1">
      <c r="A8" s="15" t="s">
        <v>3</v>
      </c>
      <c r="B8" s="20">
        <f t="shared" si="0"/>
        <v>25982</v>
      </c>
      <c r="C8" s="21">
        <v>4002</v>
      </c>
      <c r="D8" s="21">
        <v>870</v>
      </c>
      <c r="E8" s="21">
        <v>0</v>
      </c>
      <c r="F8" s="21">
        <v>33</v>
      </c>
      <c r="G8" s="21">
        <v>0</v>
      </c>
      <c r="H8" s="21">
        <v>318</v>
      </c>
      <c r="I8" s="21">
        <v>20069</v>
      </c>
      <c r="J8" s="21">
        <v>690</v>
      </c>
      <c r="K8" s="21">
        <v>0</v>
      </c>
      <c r="L8" s="21">
        <v>4215</v>
      </c>
      <c r="M8" s="22">
        <v>21767</v>
      </c>
    </row>
    <row r="9" spans="1:13" ht="15" customHeight="1">
      <c r="A9" s="15" t="s">
        <v>4</v>
      </c>
      <c r="B9" s="20">
        <f t="shared" si="0"/>
        <v>15130</v>
      </c>
      <c r="C9" s="21">
        <v>4216</v>
      </c>
      <c r="D9" s="21">
        <v>0</v>
      </c>
      <c r="E9" s="21">
        <v>0</v>
      </c>
      <c r="F9" s="21">
        <v>10853</v>
      </c>
      <c r="G9" s="21">
        <v>0</v>
      </c>
      <c r="H9" s="21">
        <v>42</v>
      </c>
      <c r="I9" s="21">
        <v>19</v>
      </c>
      <c r="J9" s="21">
        <v>0</v>
      </c>
      <c r="K9" s="21">
        <v>0</v>
      </c>
      <c r="L9" s="21">
        <v>3718</v>
      </c>
      <c r="M9" s="22">
        <v>11412</v>
      </c>
    </row>
    <row r="10" spans="1:13" ht="15" customHeight="1">
      <c r="A10" s="15" t="s">
        <v>5</v>
      </c>
      <c r="B10" s="20">
        <f t="shared" si="0"/>
        <v>12961</v>
      </c>
      <c r="C10" s="21">
        <v>4766</v>
      </c>
      <c r="D10" s="21">
        <v>153</v>
      </c>
      <c r="E10" s="21">
        <v>99</v>
      </c>
      <c r="F10" s="21">
        <v>0</v>
      </c>
      <c r="G10" s="21">
        <v>0</v>
      </c>
      <c r="H10" s="21">
        <v>0</v>
      </c>
      <c r="I10" s="21">
        <v>33</v>
      </c>
      <c r="J10" s="21">
        <v>91</v>
      </c>
      <c r="K10" s="21">
        <v>7819</v>
      </c>
      <c r="L10" s="21">
        <v>4341</v>
      </c>
      <c r="M10" s="22">
        <v>8620</v>
      </c>
    </row>
    <row r="11" spans="1:13" ht="15" customHeight="1">
      <c r="A11" s="15" t="s">
        <v>6</v>
      </c>
      <c r="B11" s="20">
        <f t="shared" si="0"/>
        <v>2432</v>
      </c>
      <c r="C11" s="21">
        <v>1169</v>
      </c>
      <c r="D11" s="21">
        <v>0</v>
      </c>
      <c r="E11" s="21">
        <v>0</v>
      </c>
      <c r="F11" s="21">
        <v>1076</v>
      </c>
      <c r="G11" s="21">
        <v>0</v>
      </c>
      <c r="H11" s="21">
        <v>0</v>
      </c>
      <c r="I11" s="21">
        <v>187</v>
      </c>
      <c r="J11" s="21">
        <v>0</v>
      </c>
      <c r="K11" s="21">
        <v>0</v>
      </c>
      <c r="L11" s="21">
        <v>1102</v>
      </c>
      <c r="M11" s="22">
        <v>1330</v>
      </c>
    </row>
    <row r="12" spans="1:13" ht="15" customHeight="1">
      <c r="A12" s="15" t="s">
        <v>7</v>
      </c>
      <c r="B12" s="20">
        <f t="shared" si="0"/>
        <v>3406</v>
      </c>
      <c r="C12" s="21">
        <v>1711</v>
      </c>
      <c r="D12" s="21">
        <v>115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1580</v>
      </c>
      <c r="K12" s="21">
        <v>0</v>
      </c>
      <c r="L12" s="21">
        <v>1521</v>
      </c>
      <c r="M12" s="22">
        <v>1885</v>
      </c>
    </row>
    <row r="13" spans="1:13" ht="15" customHeight="1">
      <c r="A13" s="15" t="s">
        <v>8</v>
      </c>
      <c r="B13" s="20">
        <f t="shared" si="0"/>
        <v>4972</v>
      </c>
      <c r="C13" s="21">
        <v>3446</v>
      </c>
      <c r="D13" s="21">
        <v>204</v>
      </c>
      <c r="E13" s="21">
        <v>0</v>
      </c>
      <c r="F13" s="21">
        <v>0</v>
      </c>
      <c r="G13" s="21">
        <v>0</v>
      </c>
      <c r="H13" s="21">
        <v>0</v>
      </c>
      <c r="I13" s="21">
        <v>1211</v>
      </c>
      <c r="J13" s="21">
        <v>111</v>
      </c>
      <c r="K13" s="21">
        <v>0</v>
      </c>
      <c r="L13" s="21">
        <v>3082</v>
      </c>
      <c r="M13" s="22">
        <v>1890</v>
      </c>
    </row>
    <row r="14" spans="1:13" ht="15" customHeight="1">
      <c r="A14" s="15" t="s">
        <v>9</v>
      </c>
      <c r="B14" s="20">
        <f t="shared" si="0"/>
        <v>1685</v>
      </c>
      <c r="C14" s="21">
        <v>1606</v>
      </c>
      <c r="D14" s="21">
        <v>0</v>
      </c>
      <c r="E14" s="21">
        <v>0</v>
      </c>
      <c r="F14" s="21">
        <v>0</v>
      </c>
      <c r="G14" s="21">
        <v>0</v>
      </c>
      <c r="H14" s="21">
        <v>16</v>
      </c>
      <c r="I14" s="21">
        <v>31</v>
      </c>
      <c r="J14" s="21">
        <v>32</v>
      </c>
      <c r="K14" s="21">
        <v>0</v>
      </c>
      <c r="L14" s="21">
        <v>1637</v>
      </c>
      <c r="M14" s="22">
        <v>48</v>
      </c>
    </row>
    <row r="15" spans="1:13" ht="15" customHeight="1">
      <c r="A15" s="15" t="s">
        <v>10</v>
      </c>
      <c r="B15" s="20">
        <f t="shared" si="0"/>
        <v>6283</v>
      </c>
      <c r="C15" s="21">
        <v>5083</v>
      </c>
      <c r="D15" s="21">
        <v>0</v>
      </c>
      <c r="E15" s="21">
        <v>0</v>
      </c>
      <c r="F15" s="21">
        <v>0</v>
      </c>
      <c r="G15" s="21">
        <v>0</v>
      </c>
      <c r="H15" s="21">
        <v>974</v>
      </c>
      <c r="I15" s="21">
        <v>226</v>
      </c>
      <c r="J15" s="21">
        <v>0</v>
      </c>
      <c r="K15" s="21">
        <v>0</v>
      </c>
      <c r="L15" s="21">
        <v>4968</v>
      </c>
      <c r="M15" s="22">
        <v>1315</v>
      </c>
    </row>
    <row r="16" spans="1:13" ht="15" customHeight="1">
      <c r="A16" s="15" t="s">
        <v>11</v>
      </c>
      <c r="B16" s="20">
        <f t="shared" si="0"/>
        <v>2272</v>
      </c>
      <c r="C16" s="21">
        <v>1958</v>
      </c>
      <c r="D16" s="21">
        <v>0</v>
      </c>
      <c r="E16" s="21">
        <v>0</v>
      </c>
      <c r="F16" s="21">
        <v>0</v>
      </c>
      <c r="G16" s="21">
        <v>0</v>
      </c>
      <c r="H16" s="21">
        <v>314</v>
      </c>
      <c r="I16" s="21">
        <v>0</v>
      </c>
      <c r="J16" s="21">
        <v>0</v>
      </c>
      <c r="K16" s="21">
        <v>0</v>
      </c>
      <c r="L16" s="21">
        <v>1848</v>
      </c>
      <c r="M16" s="22">
        <v>424</v>
      </c>
    </row>
    <row r="17" spans="1:13" ht="15" customHeight="1">
      <c r="A17" s="15" t="s">
        <v>12</v>
      </c>
      <c r="B17" s="20">
        <f t="shared" si="0"/>
        <v>17064</v>
      </c>
      <c r="C17" s="21">
        <v>7278</v>
      </c>
      <c r="D17" s="21">
        <v>208</v>
      </c>
      <c r="E17" s="21">
        <v>0</v>
      </c>
      <c r="F17" s="21">
        <v>0</v>
      </c>
      <c r="G17" s="21">
        <v>0</v>
      </c>
      <c r="H17" s="21">
        <v>317</v>
      </c>
      <c r="I17" s="21">
        <v>7463</v>
      </c>
      <c r="J17" s="21">
        <v>0</v>
      </c>
      <c r="K17" s="21">
        <v>1798</v>
      </c>
      <c r="L17" s="21">
        <v>7195</v>
      </c>
      <c r="M17" s="22">
        <v>9869</v>
      </c>
    </row>
    <row r="18" spans="1:13" ht="15" customHeight="1">
      <c r="A18" s="15" t="s">
        <v>13</v>
      </c>
      <c r="B18" s="20">
        <f t="shared" si="0"/>
        <v>9247</v>
      </c>
      <c r="C18" s="21">
        <v>6308</v>
      </c>
      <c r="D18" s="21">
        <v>0</v>
      </c>
      <c r="E18" s="21">
        <v>55</v>
      </c>
      <c r="F18" s="21">
        <v>0</v>
      </c>
      <c r="G18" s="21">
        <v>0</v>
      </c>
      <c r="H18" s="21">
        <v>1678</v>
      </c>
      <c r="I18" s="21">
        <v>1166</v>
      </c>
      <c r="J18" s="21">
        <v>0</v>
      </c>
      <c r="K18" s="21">
        <v>40</v>
      </c>
      <c r="L18" s="21">
        <v>5559</v>
      </c>
      <c r="M18" s="22">
        <v>3688</v>
      </c>
    </row>
    <row r="19" spans="1:13" ht="15" customHeight="1">
      <c r="A19" s="15" t="s">
        <v>14</v>
      </c>
      <c r="B19" s="20">
        <f t="shared" si="0"/>
        <v>1127</v>
      </c>
      <c r="C19" s="21">
        <v>1127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847</v>
      </c>
      <c r="M19" s="22">
        <v>280</v>
      </c>
    </row>
    <row r="20" spans="1:13" ht="15" customHeight="1">
      <c r="A20" s="15" t="s">
        <v>15</v>
      </c>
      <c r="B20" s="20">
        <f t="shared" si="0"/>
        <v>6392</v>
      </c>
      <c r="C20" s="21">
        <v>5074</v>
      </c>
      <c r="D20" s="21">
        <v>0</v>
      </c>
      <c r="E20" s="21">
        <v>0</v>
      </c>
      <c r="F20" s="21">
        <v>0</v>
      </c>
      <c r="G20" s="21">
        <v>0</v>
      </c>
      <c r="H20" s="21">
        <v>161</v>
      </c>
      <c r="I20" s="21">
        <v>0</v>
      </c>
      <c r="J20" s="21">
        <v>1157</v>
      </c>
      <c r="K20" s="21">
        <v>0</v>
      </c>
      <c r="L20" s="21">
        <v>4127</v>
      </c>
      <c r="M20" s="22">
        <v>2265</v>
      </c>
    </row>
    <row r="21" spans="1:13" ht="15" customHeight="1">
      <c r="A21" s="15" t="s">
        <v>16</v>
      </c>
      <c r="B21" s="20">
        <f t="shared" si="0"/>
        <v>2373</v>
      </c>
      <c r="C21" s="21">
        <v>877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1244</v>
      </c>
      <c r="K21" s="21">
        <v>252</v>
      </c>
      <c r="L21" s="21">
        <v>740</v>
      </c>
      <c r="M21" s="22">
        <v>1633</v>
      </c>
    </row>
    <row r="22" spans="1:13" ht="15" customHeight="1">
      <c r="A22" s="15" t="s">
        <v>17</v>
      </c>
      <c r="B22" s="20">
        <f t="shared" si="0"/>
        <v>2288</v>
      </c>
      <c r="C22" s="21">
        <v>1506</v>
      </c>
      <c r="D22" s="21">
        <v>158</v>
      </c>
      <c r="E22" s="21">
        <v>0</v>
      </c>
      <c r="F22" s="21">
        <v>195</v>
      </c>
      <c r="G22" s="21">
        <v>0</v>
      </c>
      <c r="H22" s="21">
        <v>179</v>
      </c>
      <c r="I22" s="21">
        <v>16</v>
      </c>
      <c r="J22" s="21">
        <v>234</v>
      </c>
      <c r="K22" s="21">
        <v>0</v>
      </c>
      <c r="L22" s="21">
        <v>1762</v>
      </c>
      <c r="M22" s="22">
        <v>526</v>
      </c>
    </row>
    <row r="23" spans="1:13" ht="15" customHeight="1">
      <c r="A23" s="15" t="s">
        <v>18</v>
      </c>
      <c r="B23" s="20">
        <f t="shared" si="0"/>
        <v>6822</v>
      </c>
      <c r="C23" s="21">
        <v>2415</v>
      </c>
      <c r="D23" s="21">
        <v>151</v>
      </c>
      <c r="E23" s="21">
        <v>0</v>
      </c>
      <c r="F23" s="21">
        <v>0</v>
      </c>
      <c r="G23" s="21">
        <v>0</v>
      </c>
      <c r="H23" s="21">
        <v>3889</v>
      </c>
      <c r="I23" s="21">
        <v>0</v>
      </c>
      <c r="J23" s="21">
        <v>350</v>
      </c>
      <c r="K23" s="21">
        <v>17</v>
      </c>
      <c r="L23" s="21">
        <v>2933</v>
      </c>
      <c r="M23" s="22">
        <v>3889</v>
      </c>
    </row>
    <row r="24" spans="1:13" ht="15" customHeight="1">
      <c r="A24" s="15" t="s">
        <v>19</v>
      </c>
      <c r="B24" s="20">
        <f t="shared" si="0"/>
        <v>1280</v>
      </c>
      <c r="C24" s="21">
        <v>1089</v>
      </c>
      <c r="D24" s="21">
        <v>0</v>
      </c>
      <c r="E24" s="21">
        <v>0</v>
      </c>
      <c r="F24" s="21">
        <v>0</v>
      </c>
      <c r="G24" s="21">
        <v>0</v>
      </c>
      <c r="H24" s="21">
        <v>191</v>
      </c>
      <c r="I24" s="21">
        <v>0</v>
      </c>
      <c r="J24" s="21">
        <v>0</v>
      </c>
      <c r="K24" s="21">
        <v>0</v>
      </c>
      <c r="L24" s="21">
        <v>763</v>
      </c>
      <c r="M24" s="22">
        <v>517</v>
      </c>
    </row>
    <row r="25" spans="1:13" ht="15" customHeight="1">
      <c r="A25" s="16" t="s">
        <v>20</v>
      </c>
      <c r="B25" s="23">
        <f t="shared" si="0"/>
        <v>1338</v>
      </c>
      <c r="C25" s="24">
        <v>1217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121</v>
      </c>
      <c r="K25" s="24">
        <v>0</v>
      </c>
      <c r="L25" s="24">
        <v>1084</v>
      </c>
      <c r="M25" s="25">
        <v>254</v>
      </c>
    </row>
    <row r="26" spans="1:13" ht="15" customHeight="1">
      <c r="A26" s="26" t="s">
        <v>87</v>
      </c>
      <c r="B26" s="27">
        <f t="shared" si="0"/>
        <v>241899</v>
      </c>
      <c r="C26" s="28">
        <v>92370</v>
      </c>
      <c r="D26" s="28">
        <v>2302</v>
      </c>
      <c r="E26" s="28">
        <v>6586</v>
      </c>
      <c r="F26" s="28">
        <v>73795</v>
      </c>
      <c r="G26" s="28">
        <v>109</v>
      </c>
      <c r="H26" s="28">
        <v>10759</v>
      </c>
      <c r="I26" s="28">
        <v>32031</v>
      </c>
      <c r="J26" s="28">
        <v>13160</v>
      </c>
      <c r="K26" s="28">
        <v>10787</v>
      </c>
      <c r="L26" s="28">
        <v>80847</v>
      </c>
      <c r="M26" s="29">
        <v>161052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21</v>
      </c>
      <c r="B28" s="20">
        <f>SUM(C28:K28)</f>
        <v>1279</v>
      </c>
      <c r="C28" s="21">
        <v>1140</v>
      </c>
      <c r="D28" s="21">
        <v>0</v>
      </c>
      <c r="E28" s="21">
        <v>0</v>
      </c>
      <c r="F28" s="21">
        <v>0</v>
      </c>
      <c r="G28" s="21">
        <v>0</v>
      </c>
      <c r="H28" s="21">
        <v>59</v>
      </c>
      <c r="I28" s="21">
        <v>0</v>
      </c>
      <c r="J28" s="21">
        <v>80</v>
      </c>
      <c r="K28" s="21">
        <v>0</v>
      </c>
      <c r="L28" s="21">
        <v>780</v>
      </c>
      <c r="M28" s="22">
        <v>499</v>
      </c>
    </row>
    <row r="29" spans="1:13" ht="15" customHeight="1">
      <c r="A29" s="16" t="s">
        <v>22</v>
      </c>
      <c r="B29" s="23">
        <f>SUM(C29:K29)</f>
        <v>2227</v>
      </c>
      <c r="C29" s="24">
        <v>2122</v>
      </c>
      <c r="D29" s="24">
        <v>0</v>
      </c>
      <c r="E29" s="24">
        <v>0</v>
      </c>
      <c r="F29" s="24">
        <v>105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1040</v>
      </c>
      <c r="M29" s="25">
        <v>1187</v>
      </c>
    </row>
    <row r="30" spans="1:13" ht="15" customHeight="1">
      <c r="A30" s="26" t="s">
        <v>88</v>
      </c>
      <c r="B30" s="27">
        <f>SUM(C30:K30)</f>
        <v>3506</v>
      </c>
      <c r="C30" s="28">
        <v>3262</v>
      </c>
      <c r="D30" s="28">
        <v>0</v>
      </c>
      <c r="E30" s="28">
        <v>0</v>
      </c>
      <c r="F30" s="28">
        <v>105</v>
      </c>
      <c r="G30" s="28">
        <v>0</v>
      </c>
      <c r="H30" s="28">
        <v>59</v>
      </c>
      <c r="I30" s="28">
        <v>0</v>
      </c>
      <c r="J30" s="28">
        <v>80</v>
      </c>
      <c r="K30" s="28">
        <v>0</v>
      </c>
      <c r="L30" s="28">
        <v>1820</v>
      </c>
      <c r="M30" s="29">
        <v>1686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23</v>
      </c>
      <c r="B32" s="23">
        <f>SUM(C32:K32)</f>
        <v>1194</v>
      </c>
      <c r="C32" s="24">
        <v>1097</v>
      </c>
      <c r="D32" s="24">
        <v>0</v>
      </c>
      <c r="E32" s="24">
        <v>0</v>
      </c>
      <c r="F32" s="24">
        <v>0</v>
      </c>
      <c r="G32" s="24">
        <v>0</v>
      </c>
      <c r="H32" s="24">
        <v>97</v>
      </c>
      <c r="I32" s="24">
        <v>0</v>
      </c>
      <c r="J32" s="24">
        <v>0</v>
      </c>
      <c r="K32" s="24">
        <v>0</v>
      </c>
      <c r="L32" s="24">
        <v>1194</v>
      </c>
      <c r="M32" s="25">
        <v>0</v>
      </c>
    </row>
    <row r="33" spans="1:13" ht="15" customHeight="1">
      <c r="A33" s="26" t="s">
        <v>89</v>
      </c>
      <c r="B33" s="27">
        <f>SUM(C33:K33)</f>
        <v>1194</v>
      </c>
      <c r="C33" s="28">
        <v>1097</v>
      </c>
      <c r="D33" s="28">
        <v>0</v>
      </c>
      <c r="E33" s="28">
        <v>0</v>
      </c>
      <c r="F33" s="28">
        <v>0</v>
      </c>
      <c r="G33" s="28">
        <v>0</v>
      </c>
      <c r="H33" s="28">
        <v>97</v>
      </c>
      <c r="I33" s="28">
        <v>0</v>
      </c>
      <c r="J33" s="28">
        <v>0</v>
      </c>
      <c r="K33" s="28">
        <v>0</v>
      </c>
      <c r="L33" s="28">
        <v>1194</v>
      </c>
      <c r="M33" s="29">
        <v>0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24</v>
      </c>
      <c r="B35" s="20">
        <f>SUM(C35:K35)</f>
        <v>2178</v>
      </c>
      <c r="C35" s="21">
        <v>1387</v>
      </c>
      <c r="D35" s="21">
        <v>116</v>
      </c>
      <c r="E35" s="21">
        <v>0</v>
      </c>
      <c r="F35" s="21">
        <v>661</v>
      </c>
      <c r="G35" s="21">
        <v>0</v>
      </c>
      <c r="H35" s="21">
        <v>0</v>
      </c>
      <c r="I35" s="21">
        <v>0</v>
      </c>
      <c r="J35" s="21">
        <v>0</v>
      </c>
      <c r="K35" s="21">
        <v>14</v>
      </c>
      <c r="L35" s="21">
        <v>1125</v>
      </c>
      <c r="M35" s="22">
        <v>1053</v>
      </c>
    </row>
    <row r="36" spans="1:13" ht="15" customHeight="1">
      <c r="A36" s="16" t="s">
        <v>25</v>
      </c>
      <c r="B36" s="23">
        <f>SUM(C36:K36)</f>
        <v>42</v>
      </c>
      <c r="C36" s="24">
        <v>42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42</v>
      </c>
      <c r="M36" s="25">
        <v>0</v>
      </c>
    </row>
    <row r="37" spans="1:13" ht="15" customHeight="1">
      <c r="A37" s="26" t="s">
        <v>90</v>
      </c>
      <c r="B37" s="27">
        <f>SUM(C37:K37)</f>
        <v>2220</v>
      </c>
      <c r="C37" s="28">
        <v>1429</v>
      </c>
      <c r="D37" s="28">
        <v>116</v>
      </c>
      <c r="E37" s="28">
        <v>0</v>
      </c>
      <c r="F37" s="28">
        <v>661</v>
      </c>
      <c r="G37" s="28">
        <v>0</v>
      </c>
      <c r="H37" s="28">
        <v>0</v>
      </c>
      <c r="I37" s="28">
        <v>0</v>
      </c>
      <c r="J37" s="28">
        <v>0</v>
      </c>
      <c r="K37" s="28">
        <v>14</v>
      </c>
      <c r="L37" s="28">
        <v>1167</v>
      </c>
      <c r="M37" s="29">
        <v>1053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26</v>
      </c>
      <c r="B39" s="20">
        <f>SUM(C39:K39)</f>
        <v>1073</v>
      </c>
      <c r="C39" s="21">
        <v>1073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954</v>
      </c>
      <c r="M39" s="22">
        <v>119</v>
      </c>
    </row>
    <row r="40" spans="1:13" ht="15" customHeight="1">
      <c r="A40" s="15" t="s">
        <v>27</v>
      </c>
      <c r="B40" s="20">
        <f>SUM(C40:K40)</f>
        <v>427</v>
      </c>
      <c r="C40" s="21">
        <v>169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258</v>
      </c>
      <c r="L40" s="21">
        <v>169</v>
      </c>
      <c r="M40" s="22">
        <v>258</v>
      </c>
    </row>
    <row r="41" spans="1:13" ht="15" customHeight="1">
      <c r="A41" s="16" t="s">
        <v>28</v>
      </c>
      <c r="B41" s="23">
        <f>SUM(C41:K41)</f>
        <v>1454</v>
      </c>
      <c r="C41" s="24">
        <v>1454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1324</v>
      </c>
      <c r="M41" s="25">
        <v>130</v>
      </c>
    </row>
    <row r="42" spans="1:13" ht="15" customHeight="1">
      <c r="A42" s="26" t="s">
        <v>91</v>
      </c>
      <c r="B42" s="27">
        <f>SUM(C42:K42)</f>
        <v>2954</v>
      </c>
      <c r="C42" s="28">
        <v>2696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258</v>
      </c>
      <c r="L42" s="28">
        <v>2447</v>
      </c>
      <c r="M42" s="29">
        <v>507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29</v>
      </c>
      <c r="B44" s="20">
        <f>SUM(C44:K44)</f>
        <v>1766</v>
      </c>
      <c r="C44" s="21">
        <v>742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1024</v>
      </c>
      <c r="L44" s="21">
        <v>742</v>
      </c>
      <c r="M44" s="22">
        <v>1024</v>
      </c>
    </row>
    <row r="45" spans="1:13" ht="15" customHeight="1">
      <c r="A45" s="15" t="s">
        <v>30</v>
      </c>
      <c r="B45" s="20">
        <f>SUM(C45:K45)</f>
        <v>1783</v>
      </c>
      <c r="C45" s="21">
        <v>1654</v>
      </c>
      <c r="D45" s="21">
        <v>0</v>
      </c>
      <c r="E45" s="21">
        <v>0</v>
      </c>
      <c r="F45" s="21">
        <v>74</v>
      </c>
      <c r="G45" s="21">
        <v>0</v>
      </c>
      <c r="H45" s="21">
        <v>55</v>
      </c>
      <c r="I45" s="21">
        <v>0</v>
      </c>
      <c r="J45" s="21">
        <v>0</v>
      </c>
      <c r="K45" s="21">
        <v>0</v>
      </c>
      <c r="L45" s="21">
        <v>1436</v>
      </c>
      <c r="M45" s="22">
        <v>347</v>
      </c>
    </row>
    <row r="46" spans="1:13" ht="15" customHeight="1">
      <c r="A46" s="16" t="s">
        <v>31</v>
      </c>
      <c r="B46" s="23">
        <f>SUM(C46:K46)</f>
        <v>1145</v>
      </c>
      <c r="C46" s="24">
        <v>1145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1088</v>
      </c>
      <c r="M46" s="25">
        <v>57</v>
      </c>
    </row>
    <row r="47" spans="1:13" ht="15" customHeight="1">
      <c r="A47" s="26" t="s">
        <v>92</v>
      </c>
      <c r="B47" s="27">
        <f>SUM(C47:K47)</f>
        <v>4694</v>
      </c>
      <c r="C47" s="28">
        <v>3541</v>
      </c>
      <c r="D47" s="28">
        <v>0</v>
      </c>
      <c r="E47" s="28">
        <v>0</v>
      </c>
      <c r="F47" s="28">
        <v>74</v>
      </c>
      <c r="G47" s="28">
        <v>0</v>
      </c>
      <c r="H47" s="28">
        <v>55</v>
      </c>
      <c r="I47" s="28">
        <v>0</v>
      </c>
      <c r="J47" s="28">
        <v>0</v>
      </c>
      <c r="K47" s="28">
        <v>1024</v>
      </c>
      <c r="L47" s="28">
        <v>3266</v>
      </c>
      <c r="M47" s="29">
        <v>1428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32</v>
      </c>
      <c r="B49" s="23">
        <f>SUM(C49:K49)</f>
        <v>1257</v>
      </c>
      <c r="C49" s="24">
        <v>1181</v>
      </c>
      <c r="D49" s="24">
        <v>0</v>
      </c>
      <c r="E49" s="24">
        <v>0</v>
      </c>
      <c r="F49" s="24">
        <v>0</v>
      </c>
      <c r="G49" s="24">
        <v>0</v>
      </c>
      <c r="H49" s="24">
        <v>76</v>
      </c>
      <c r="I49" s="24">
        <v>0</v>
      </c>
      <c r="J49" s="24">
        <v>0</v>
      </c>
      <c r="K49" s="24">
        <v>0</v>
      </c>
      <c r="L49" s="24">
        <v>763</v>
      </c>
      <c r="M49" s="25">
        <v>494</v>
      </c>
    </row>
    <row r="50" spans="1:13" ht="15" customHeight="1">
      <c r="A50" s="26" t="s">
        <v>93</v>
      </c>
      <c r="B50" s="27">
        <f>SUM(C50:K50)</f>
        <v>1257</v>
      </c>
      <c r="C50" s="28">
        <v>1181</v>
      </c>
      <c r="D50" s="28">
        <v>0</v>
      </c>
      <c r="E50" s="28">
        <v>0</v>
      </c>
      <c r="F50" s="28">
        <v>0</v>
      </c>
      <c r="G50" s="28">
        <v>0</v>
      </c>
      <c r="H50" s="28">
        <v>76</v>
      </c>
      <c r="I50" s="28">
        <v>0</v>
      </c>
      <c r="J50" s="28">
        <v>0</v>
      </c>
      <c r="K50" s="28">
        <v>0</v>
      </c>
      <c r="L50" s="28">
        <v>763</v>
      </c>
      <c r="M50" s="29">
        <v>494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33</v>
      </c>
      <c r="B52" s="20">
        <f>SUM(C52:K52)</f>
        <v>1044</v>
      </c>
      <c r="C52" s="21">
        <v>810</v>
      </c>
      <c r="D52" s="21">
        <v>0</v>
      </c>
      <c r="E52" s="21">
        <v>163</v>
      </c>
      <c r="F52" s="21">
        <v>71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810</v>
      </c>
      <c r="M52" s="22">
        <v>234</v>
      </c>
    </row>
    <row r="53" spans="1:13" ht="15" customHeight="1">
      <c r="A53" s="15" t="s">
        <v>34</v>
      </c>
      <c r="B53" s="20">
        <f>SUM(C53:K53)</f>
        <v>64</v>
      </c>
      <c r="C53" s="21">
        <v>0</v>
      </c>
      <c r="D53" s="21">
        <v>0</v>
      </c>
      <c r="E53" s="21">
        <v>0</v>
      </c>
      <c r="F53" s="21">
        <v>64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2">
        <v>64</v>
      </c>
    </row>
    <row r="54" spans="1:13" ht="15" customHeight="1">
      <c r="A54" s="15" t="s">
        <v>35</v>
      </c>
      <c r="B54" s="20">
        <f>SUM(C54:K54)</f>
        <v>498</v>
      </c>
      <c r="C54" s="21">
        <v>410</v>
      </c>
      <c r="D54" s="21">
        <v>0</v>
      </c>
      <c r="E54" s="21">
        <v>88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300</v>
      </c>
      <c r="M54" s="22">
        <v>198</v>
      </c>
    </row>
    <row r="55" spans="1:13" ht="15" customHeight="1">
      <c r="A55" s="15" t="s">
        <v>36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37</v>
      </c>
      <c r="B56" s="20">
        <f>SUM(C56:K56)</f>
        <v>433</v>
      </c>
      <c r="C56" s="21">
        <v>132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123</v>
      </c>
      <c r="K56" s="21">
        <v>178</v>
      </c>
      <c r="L56" s="21">
        <v>255</v>
      </c>
      <c r="M56" s="22">
        <v>178</v>
      </c>
    </row>
    <row r="57" spans="1:13" ht="15" customHeight="1">
      <c r="A57" s="15" t="s">
        <v>38</v>
      </c>
      <c r="B57" s="20">
        <f>SUM(C57:K57)</f>
        <v>676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676</v>
      </c>
      <c r="K57" s="21">
        <v>0</v>
      </c>
      <c r="L57" s="21">
        <v>0</v>
      </c>
      <c r="M57" s="22">
        <v>676</v>
      </c>
    </row>
    <row r="58" spans="1:13" ht="15" customHeight="1">
      <c r="A58" s="16" t="s">
        <v>39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94</v>
      </c>
      <c r="B59" s="27">
        <f>SUM(C59:K59)</f>
        <v>2715</v>
      </c>
      <c r="C59" s="28">
        <v>1352</v>
      </c>
      <c r="D59" s="28">
        <v>0</v>
      </c>
      <c r="E59" s="28">
        <v>251</v>
      </c>
      <c r="F59" s="28">
        <v>135</v>
      </c>
      <c r="G59" s="28">
        <v>0</v>
      </c>
      <c r="H59" s="28">
        <v>0</v>
      </c>
      <c r="I59" s="28">
        <v>0</v>
      </c>
      <c r="J59" s="28">
        <v>799</v>
      </c>
      <c r="K59" s="28">
        <v>178</v>
      </c>
      <c r="L59" s="28">
        <v>1365</v>
      </c>
      <c r="M59" s="29">
        <v>1350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40</v>
      </c>
      <c r="B61" s="23">
        <f>SUM(C61:K61)</f>
        <v>1173</v>
      </c>
      <c r="C61" s="24">
        <v>1088</v>
      </c>
      <c r="D61" s="24">
        <v>0</v>
      </c>
      <c r="E61" s="24">
        <v>0</v>
      </c>
      <c r="F61" s="24">
        <v>0</v>
      </c>
      <c r="G61" s="24">
        <v>0</v>
      </c>
      <c r="H61" s="24">
        <v>85</v>
      </c>
      <c r="I61" s="24">
        <v>0</v>
      </c>
      <c r="J61" s="24">
        <v>0</v>
      </c>
      <c r="K61" s="24">
        <v>0</v>
      </c>
      <c r="L61" s="24">
        <v>1173</v>
      </c>
      <c r="M61" s="25">
        <v>0</v>
      </c>
    </row>
    <row r="62" spans="1:13" ht="15" customHeight="1">
      <c r="A62" s="26" t="s">
        <v>95</v>
      </c>
      <c r="B62" s="27">
        <f>SUM(C62:K62)</f>
        <v>1173</v>
      </c>
      <c r="C62" s="28">
        <v>1088</v>
      </c>
      <c r="D62" s="28">
        <v>0</v>
      </c>
      <c r="E62" s="28">
        <v>0</v>
      </c>
      <c r="F62" s="28">
        <v>0</v>
      </c>
      <c r="G62" s="28">
        <v>0</v>
      </c>
      <c r="H62" s="28">
        <v>85</v>
      </c>
      <c r="I62" s="28">
        <v>0</v>
      </c>
      <c r="J62" s="28">
        <v>0</v>
      </c>
      <c r="K62" s="28">
        <v>0</v>
      </c>
      <c r="L62" s="28">
        <v>1173</v>
      </c>
      <c r="M62" s="29">
        <v>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41</v>
      </c>
      <c r="B64" s="23">
        <f>SUM(C64:K64)</f>
        <v>88</v>
      </c>
      <c r="C64" s="24">
        <v>88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88</v>
      </c>
      <c r="M64" s="25">
        <v>0</v>
      </c>
    </row>
    <row r="65" spans="1:13" ht="15" customHeight="1">
      <c r="A65" s="26" t="s">
        <v>96</v>
      </c>
      <c r="B65" s="27">
        <f>SUM(C65:K65)</f>
        <v>88</v>
      </c>
      <c r="C65" s="28">
        <v>88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88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42</v>
      </c>
      <c r="B67" s="20">
        <f>SUM(C67:K67)</f>
        <v>19801</v>
      </c>
      <c r="C67" s="21">
        <v>15734</v>
      </c>
      <c r="D67" s="21">
        <v>116</v>
      </c>
      <c r="E67" s="21">
        <v>251</v>
      </c>
      <c r="F67" s="21">
        <v>975</v>
      </c>
      <c r="G67" s="21">
        <v>0</v>
      </c>
      <c r="H67" s="21">
        <v>372</v>
      </c>
      <c r="I67" s="21">
        <v>0</v>
      </c>
      <c r="J67" s="21">
        <v>879</v>
      </c>
      <c r="K67" s="21">
        <v>1474</v>
      </c>
      <c r="L67" s="21">
        <v>13283</v>
      </c>
      <c r="M67" s="22">
        <v>6518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43</v>
      </c>
      <c r="B69" s="30">
        <f>SUM(C69:K69)</f>
        <v>261700</v>
      </c>
      <c r="C69" s="31">
        <v>108104</v>
      </c>
      <c r="D69" s="31">
        <v>2418</v>
      </c>
      <c r="E69" s="31">
        <v>6837</v>
      </c>
      <c r="F69" s="31">
        <v>74770</v>
      </c>
      <c r="G69" s="31">
        <v>109</v>
      </c>
      <c r="H69" s="31">
        <v>11131</v>
      </c>
      <c r="I69" s="31">
        <v>32031</v>
      </c>
      <c r="J69" s="31">
        <v>14039</v>
      </c>
      <c r="K69" s="31">
        <v>12261</v>
      </c>
      <c r="L69" s="31">
        <v>94130</v>
      </c>
      <c r="M69" s="32">
        <v>167570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H14" sqref="H14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82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53"/>
      <c r="B5" s="52"/>
      <c r="C5" s="51" t="s">
        <v>68</v>
      </c>
      <c r="D5" s="51" t="s">
        <v>67</v>
      </c>
      <c r="E5" s="51" t="s">
        <v>66</v>
      </c>
      <c r="F5" s="51" t="s">
        <v>65</v>
      </c>
      <c r="G5" s="51" t="s">
        <v>64</v>
      </c>
      <c r="H5" s="51" t="s">
        <v>63</v>
      </c>
      <c r="I5" s="51" t="s">
        <v>62</v>
      </c>
      <c r="J5" s="51" t="s">
        <v>61</v>
      </c>
      <c r="K5" s="51" t="s">
        <v>60</v>
      </c>
      <c r="L5" s="51" t="s">
        <v>59</v>
      </c>
      <c r="M5" s="51" t="s">
        <v>58</v>
      </c>
      <c r="N5" s="51" t="s">
        <v>58</v>
      </c>
      <c r="O5" s="51" t="s">
        <v>57</v>
      </c>
      <c r="P5" s="51" t="s">
        <v>56</v>
      </c>
      <c r="Q5" s="50" t="s">
        <v>47</v>
      </c>
    </row>
    <row r="6" spans="1:17" ht="15" customHeight="1">
      <c r="A6" s="49" t="s">
        <v>55</v>
      </c>
      <c r="B6" s="48">
        <f>+C6+G6</f>
        <v>108104</v>
      </c>
      <c r="C6" s="47">
        <f>SUM(D6:F6)</f>
        <v>1053</v>
      </c>
      <c r="D6" s="47">
        <v>1053</v>
      </c>
      <c r="E6" s="47">
        <v>0</v>
      </c>
      <c r="F6" s="47">
        <v>0</v>
      </c>
      <c r="G6" s="47">
        <f>SUM(H6:J6)</f>
        <v>107051</v>
      </c>
      <c r="H6" s="47">
        <v>15122</v>
      </c>
      <c r="I6" s="47">
        <v>0</v>
      </c>
      <c r="J6" s="47">
        <v>91929</v>
      </c>
      <c r="K6" s="47">
        <v>87454</v>
      </c>
      <c r="L6" s="47">
        <f>SUM(M6:Q6)</f>
        <v>20650</v>
      </c>
      <c r="M6" s="47">
        <v>0</v>
      </c>
      <c r="N6" s="47">
        <v>2446</v>
      </c>
      <c r="O6" s="47">
        <v>17704</v>
      </c>
      <c r="P6" s="47">
        <v>0</v>
      </c>
      <c r="Q6" s="46">
        <v>500</v>
      </c>
    </row>
    <row r="7" spans="1:17" ht="15" customHeight="1">
      <c r="A7" s="45" t="s">
        <v>54</v>
      </c>
      <c r="B7" s="44">
        <f>+C7+G7</f>
        <v>2418</v>
      </c>
      <c r="C7" s="43">
        <f>SUM(D7:F7)</f>
        <v>0</v>
      </c>
      <c r="D7" s="43">
        <v>0</v>
      </c>
      <c r="E7" s="43">
        <v>0</v>
      </c>
      <c r="F7" s="43">
        <v>0</v>
      </c>
      <c r="G7" s="43">
        <f>SUM(H7:J7)</f>
        <v>2418</v>
      </c>
      <c r="H7" s="43">
        <v>1074</v>
      </c>
      <c r="I7" s="43">
        <v>0</v>
      </c>
      <c r="J7" s="43">
        <v>1344</v>
      </c>
      <c r="K7" s="43">
        <v>1340</v>
      </c>
      <c r="L7" s="43">
        <f>SUM(M7:Q7)</f>
        <v>1078</v>
      </c>
      <c r="M7" s="43">
        <v>0</v>
      </c>
      <c r="N7" s="43">
        <v>859</v>
      </c>
      <c r="O7" s="43">
        <v>219</v>
      </c>
      <c r="P7" s="43">
        <v>0</v>
      </c>
      <c r="Q7" s="42">
        <v>0</v>
      </c>
    </row>
    <row r="8" spans="1:17" ht="15" customHeight="1">
      <c r="A8" s="45" t="s">
        <v>53</v>
      </c>
      <c r="B8" s="44">
        <f aca="true" t="shared" si="0" ref="B8:B17">+C8+G8</f>
        <v>6837</v>
      </c>
      <c r="C8" s="43">
        <f aca="true" t="shared" si="1" ref="C8:C19">SUM(D8:F8)</f>
        <v>0</v>
      </c>
      <c r="D8" s="43">
        <v>0</v>
      </c>
      <c r="E8" s="43">
        <v>0</v>
      </c>
      <c r="F8" s="43">
        <v>0</v>
      </c>
      <c r="G8" s="43">
        <f aca="true" t="shared" si="2" ref="G8:G19">SUM(H8:J8)</f>
        <v>6837</v>
      </c>
      <c r="H8" s="43">
        <v>187</v>
      </c>
      <c r="I8" s="43">
        <v>6200</v>
      </c>
      <c r="J8" s="43">
        <v>450</v>
      </c>
      <c r="K8" s="43">
        <v>110</v>
      </c>
      <c r="L8" s="43">
        <f aca="true" t="shared" si="3" ref="L8:L17">SUM(M8:Q8)</f>
        <v>6727</v>
      </c>
      <c r="M8" s="43">
        <v>0</v>
      </c>
      <c r="N8" s="43">
        <v>0</v>
      </c>
      <c r="O8" s="43">
        <v>6727</v>
      </c>
      <c r="P8" s="43">
        <v>0</v>
      </c>
      <c r="Q8" s="42">
        <v>0</v>
      </c>
    </row>
    <row r="9" spans="1:17" ht="15" customHeight="1">
      <c r="A9" s="45" t="s">
        <v>52</v>
      </c>
      <c r="B9" s="44">
        <f t="shared" si="0"/>
        <v>74770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74770</v>
      </c>
      <c r="H9" s="43">
        <v>74674</v>
      </c>
      <c r="I9" s="43">
        <v>0</v>
      </c>
      <c r="J9" s="43">
        <v>96</v>
      </c>
      <c r="K9" s="43">
        <v>0</v>
      </c>
      <c r="L9" s="43">
        <f t="shared" si="3"/>
        <v>74770</v>
      </c>
      <c r="M9" s="43">
        <v>0</v>
      </c>
      <c r="N9" s="43">
        <v>21</v>
      </c>
      <c r="O9" s="43">
        <v>74249</v>
      </c>
      <c r="P9" s="43">
        <v>0</v>
      </c>
      <c r="Q9" s="42">
        <v>500</v>
      </c>
    </row>
    <row r="10" spans="1:17" ht="15" customHeight="1">
      <c r="A10" s="45" t="s">
        <v>51</v>
      </c>
      <c r="B10" s="44">
        <f t="shared" si="0"/>
        <v>109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109</v>
      </c>
      <c r="H10" s="43">
        <v>0</v>
      </c>
      <c r="I10" s="43">
        <v>0</v>
      </c>
      <c r="J10" s="43">
        <v>109</v>
      </c>
      <c r="K10" s="43">
        <v>0</v>
      </c>
      <c r="L10" s="43">
        <f t="shared" si="3"/>
        <v>109</v>
      </c>
      <c r="M10" s="43">
        <v>0</v>
      </c>
      <c r="N10" s="43">
        <v>0</v>
      </c>
      <c r="O10" s="43">
        <v>109</v>
      </c>
      <c r="P10" s="43">
        <v>0</v>
      </c>
      <c r="Q10" s="42">
        <v>0</v>
      </c>
    </row>
    <row r="11" spans="1:17" ht="15" customHeight="1">
      <c r="A11" s="45" t="s">
        <v>50</v>
      </c>
      <c r="B11" s="44">
        <f t="shared" si="0"/>
        <v>11131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11131</v>
      </c>
      <c r="H11" s="43">
        <v>8453</v>
      </c>
      <c r="I11" s="43">
        <v>1747</v>
      </c>
      <c r="J11" s="43">
        <v>931</v>
      </c>
      <c r="K11" s="43">
        <v>988</v>
      </c>
      <c r="L11" s="43">
        <f t="shared" si="3"/>
        <v>10143</v>
      </c>
      <c r="M11" s="43">
        <v>0</v>
      </c>
      <c r="N11" s="43">
        <v>18</v>
      </c>
      <c r="O11" s="43">
        <v>10109</v>
      </c>
      <c r="P11" s="43">
        <v>16</v>
      </c>
      <c r="Q11" s="42">
        <v>0</v>
      </c>
    </row>
    <row r="12" spans="1:17" ht="15" customHeight="1">
      <c r="A12" s="45" t="s">
        <v>49</v>
      </c>
      <c r="B12" s="44">
        <f t="shared" si="0"/>
        <v>32031</v>
      </c>
      <c r="C12" s="43">
        <f t="shared" si="1"/>
        <v>19702</v>
      </c>
      <c r="D12" s="43">
        <v>0</v>
      </c>
      <c r="E12" s="43">
        <v>0</v>
      </c>
      <c r="F12" s="43">
        <v>19702</v>
      </c>
      <c r="G12" s="43">
        <f t="shared" si="2"/>
        <v>12329</v>
      </c>
      <c r="H12" s="43">
        <v>2605</v>
      </c>
      <c r="I12" s="43">
        <v>8159</v>
      </c>
      <c r="J12" s="43">
        <v>1565</v>
      </c>
      <c r="K12" s="43">
        <v>2315</v>
      </c>
      <c r="L12" s="43">
        <f t="shared" si="3"/>
        <v>29716</v>
      </c>
      <c r="M12" s="43">
        <v>0</v>
      </c>
      <c r="N12" s="43">
        <v>25804</v>
      </c>
      <c r="O12" s="43">
        <v>3912</v>
      </c>
      <c r="P12" s="43">
        <v>0</v>
      </c>
      <c r="Q12" s="42">
        <v>0</v>
      </c>
    </row>
    <row r="13" spans="1:17" ht="15" customHeight="1">
      <c r="A13" s="45" t="s">
        <v>48</v>
      </c>
      <c r="B13" s="44">
        <f t="shared" si="0"/>
        <v>14039</v>
      </c>
      <c r="C13" s="43">
        <f t="shared" si="1"/>
        <v>2358</v>
      </c>
      <c r="D13" s="43">
        <v>0</v>
      </c>
      <c r="E13" s="43">
        <v>0</v>
      </c>
      <c r="F13" s="43">
        <v>2358</v>
      </c>
      <c r="G13" s="43">
        <f t="shared" si="2"/>
        <v>11681</v>
      </c>
      <c r="H13" s="43">
        <v>7749</v>
      </c>
      <c r="I13" s="43">
        <v>3424</v>
      </c>
      <c r="J13" s="43">
        <v>508</v>
      </c>
      <c r="K13" s="43">
        <v>1752</v>
      </c>
      <c r="L13" s="43">
        <f t="shared" si="3"/>
        <v>12287</v>
      </c>
      <c r="M13" s="43">
        <v>0</v>
      </c>
      <c r="N13" s="43">
        <v>1319</v>
      </c>
      <c r="O13" s="43">
        <v>10879</v>
      </c>
      <c r="P13" s="43">
        <v>0</v>
      </c>
      <c r="Q13" s="42">
        <v>89</v>
      </c>
    </row>
    <row r="14" spans="1:17" ht="15" customHeight="1">
      <c r="A14" s="45" t="s">
        <v>47</v>
      </c>
      <c r="B14" s="44">
        <f t="shared" si="0"/>
        <v>12261</v>
      </c>
      <c r="C14" s="43">
        <f t="shared" si="1"/>
        <v>26</v>
      </c>
      <c r="D14" s="43">
        <v>0</v>
      </c>
      <c r="E14" s="43">
        <v>0</v>
      </c>
      <c r="F14" s="43">
        <v>26</v>
      </c>
      <c r="G14" s="43">
        <f t="shared" si="2"/>
        <v>12235</v>
      </c>
      <c r="H14" s="43">
        <v>11032</v>
      </c>
      <c r="I14" s="43">
        <v>474</v>
      </c>
      <c r="J14" s="43">
        <v>729</v>
      </c>
      <c r="K14" s="43">
        <v>171</v>
      </c>
      <c r="L14" s="43">
        <f t="shared" si="3"/>
        <v>12090</v>
      </c>
      <c r="M14" s="43">
        <v>0</v>
      </c>
      <c r="N14" s="43">
        <v>0</v>
      </c>
      <c r="O14" s="43">
        <v>12090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46</v>
      </c>
      <c r="B16" s="44">
        <f t="shared" si="0"/>
        <v>110522</v>
      </c>
      <c r="C16" s="43">
        <f t="shared" si="1"/>
        <v>1053</v>
      </c>
      <c r="D16" s="43">
        <f>SUM(D6:D7)</f>
        <v>1053</v>
      </c>
      <c r="E16" s="43">
        <f>SUM(E6:E7)</f>
        <v>0</v>
      </c>
      <c r="F16" s="43">
        <f>SUM(F6:F7)</f>
        <v>0</v>
      </c>
      <c r="G16" s="43">
        <f t="shared" si="2"/>
        <v>109469</v>
      </c>
      <c r="H16" s="43">
        <f>SUM(H6:H7)</f>
        <v>16196</v>
      </c>
      <c r="I16" s="43">
        <f>SUM(I6:I7)</f>
        <v>0</v>
      </c>
      <c r="J16" s="43">
        <f>SUM(J6:J7)</f>
        <v>93273</v>
      </c>
      <c r="K16" s="43">
        <f>SUM(K6:K7)</f>
        <v>88794</v>
      </c>
      <c r="L16" s="43">
        <f t="shared" si="3"/>
        <v>21728</v>
      </c>
      <c r="M16" s="43">
        <f>SUM(M6:M7)</f>
        <v>0</v>
      </c>
      <c r="N16" s="43">
        <f>SUM(N6:N7)</f>
        <v>3305</v>
      </c>
      <c r="O16" s="43">
        <f>SUM(O6:O7)</f>
        <v>17923</v>
      </c>
      <c r="P16" s="43">
        <f>SUM(P6:P7)</f>
        <v>0</v>
      </c>
      <c r="Q16" s="42">
        <f>SUM(Q6:Q7)</f>
        <v>500</v>
      </c>
    </row>
    <row r="17" spans="1:17" ht="15" customHeight="1">
      <c r="A17" s="45" t="s">
        <v>45</v>
      </c>
      <c r="B17" s="44">
        <f t="shared" si="0"/>
        <v>151178</v>
      </c>
      <c r="C17" s="43">
        <f t="shared" si="1"/>
        <v>22086</v>
      </c>
      <c r="D17" s="43">
        <f>SUM(D8:D14)</f>
        <v>0</v>
      </c>
      <c r="E17" s="43">
        <f>SUM(E8:E14)</f>
        <v>0</v>
      </c>
      <c r="F17" s="43">
        <f>SUM(F8:F14)</f>
        <v>22086</v>
      </c>
      <c r="G17" s="43">
        <f t="shared" si="2"/>
        <v>129092</v>
      </c>
      <c r="H17" s="43">
        <f>SUM(H8:H14)</f>
        <v>104700</v>
      </c>
      <c r="I17" s="43">
        <f>SUM(I8:I14)</f>
        <v>20004</v>
      </c>
      <c r="J17" s="43">
        <f>SUM(J8:J14)</f>
        <v>4388</v>
      </c>
      <c r="K17" s="43">
        <f>SUM(K8:K14)</f>
        <v>5336</v>
      </c>
      <c r="L17" s="43">
        <f t="shared" si="3"/>
        <v>145842</v>
      </c>
      <c r="M17" s="43">
        <f>SUM(M8:M14)</f>
        <v>0</v>
      </c>
      <c r="N17" s="43">
        <f>SUM(N8:N14)</f>
        <v>27162</v>
      </c>
      <c r="O17" s="43">
        <f>SUM(O8:O14)</f>
        <v>118075</v>
      </c>
      <c r="P17" s="43">
        <f>SUM(P8:P14)</f>
        <v>16</v>
      </c>
      <c r="Q17" s="42">
        <f>SUM(Q8:Q14)</f>
        <v>589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44</v>
      </c>
      <c r="B19" s="35">
        <f>+C19+G19</f>
        <v>261700</v>
      </c>
      <c r="C19" s="36">
        <f t="shared" si="1"/>
        <v>23139</v>
      </c>
      <c r="D19" s="35">
        <f>SUM(D16:D17)</f>
        <v>1053</v>
      </c>
      <c r="E19" s="35">
        <f>SUM(E16:E17)</f>
        <v>0</v>
      </c>
      <c r="F19" s="35">
        <f>SUM(F16:F17)</f>
        <v>22086</v>
      </c>
      <c r="G19" s="36">
        <f t="shared" si="2"/>
        <v>238561</v>
      </c>
      <c r="H19" s="35">
        <f>SUM(H16:H17)</f>
        <v>120896</v>
      </c>
      <c r="I19" s="35">
        <f>SUM(I16:I17)</f>
        <v>20004</v>
      </c>
      <c r="J19" s="35">
        <f>SUM(J16:J17)</f>
        <v>97661</v>
      </c>
      <c r="K19" s="36">
        <f>SUM(K16:K17)</f>
        <v>94130</v>
      </c>
      <c r="L19" s="35">
        <f>SUM(M19:Q19)</f>
        <v>167570</v>
      </c>
      <c r="M19" s="35">
        <f>SUM(M16:M17)</f>
        <v>0</v>
      </c>
      <c r="N19" s="35">
        <f>SUM(N16:N17)</f>
        <v>30467</v>
      </c>
      <c r="O19" s="35">
        <f>SUM(O16:O17)</f>
        <v>135998</v>
      </c>
      <c r="P19" s="35">
        <f>SUM(P16:P17)</f>
        <v>16</v>
      </c>
      <c r="Q19" s="34">
        <f>SUM(Q16:Q17)</f>
        <v>1089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2" sqref="A2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82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53"/>
      <c r="B5" s="52"/>
      <c r="C5" s="51" t="s">
        <v>68</v>
      </c>
      <c r="D5" s="51" t="s">
        <v>67</v>
      </c>
      <c r="E5" s="51" t="s">
        <v>66</v>
      </c>
      <c r="F5" s="51" t="s">
        <v>65</v>
      </c>
      <c r="G5" s="51" t="s">
        <v>64</v>
      </c>
      <c r="H5" s="51" t="s">
        <v>63</v>
      </c>
      <c r="I5" s="51" t="s">
        <v>62</v>
      </c>
      <c r="J5" s="51" t="s">
        <v>61</v>
      </c>
      <c r="K5" s="51" t="s">
        <v>60</v>
      </c>
      <c r="L5" s="51" t="s">
        <v>59</v>
      </c>
      <c r="M5" s="51" t="s">
        <v>58</v>
      </c>
      <c r="N5" s="51" t="s">
        <v>58</v>
      </c>
      <c r="O5" s="51" t="s">
        <v>57</v>
      </c>
      <c r="P5" s="51" t="s">
        <v>56</v>
      </c>
      <c r="Q5" s="50" t="s">
        <v>47</v>
      </c>
    </row>
    <row r="6" spans="1:17" ht="15" customHeight="1">
      <c r="A6" s="49" t="s">
        <v>55</v>
      </c>
      <c r="B6" s="48">
        <f>+C6+G6</f>
        <v>1774903</v>
      </c>
      <c r="C6" s="47">
        <f>SUM(D6:F6)</f>
        <v>20350</v>
      </c>
      <c r="D6" s="47">
        <v>20350</v>
      </c>
      <c r="E6" s="47">
        <v>0</v>
      </c>
      <c r="F6" s="47">
        <v>0</v>
      </c>
      <c r="G6" s="47">
        <f>SUM(H6:J6)</f>
        <v>1754553</v>
      </c>
      <c r="H6" s="47">
        <v>215418</v>
      </c>
      <c r="I6" s="47">
        <v>0</v>
      </c>
      <c r="J6" s="47">
        <v>1539135</v>
      </c>
      <c r="K6" s="47">
        <v>1382463</v>
      </c>
      <c r="L6" s="47">
        <f>SUM(M6:Q6)</f>
        <v>392440</v>
      </c>
      <c r="M6" s="47">
        <v>0</v>
      </c>
      <c r="N6" s="47">
        <v>42100</v>
      </c>
      <c r="O6" s="47">
        <v>342815</v>
      </c>
      <c r="P6" s="47">
        <v>0</v>
      </c>
      <c r="Q6" s="46">
        <v>7525</v>
      </c>
    </row>
    <row r="7" spans="1:17" ht="15" customHeight="1">
      <c r="A7" s="45" t="s">
        <v>54</v>
      </c>
      <c r="B7" s="44">
        <f>+C7+G7</f>
        <v>31820</v>
      </c>
      <c r="C7" s="43">
        <f>SUM(D7:F7)</f>
        <v>0</v>
      </c>
      <c r="D7" s="43">
        <v>0</v>
      </c>
      <c r="E7" s="43">
        <v>0</v>
      </c>
      <c r="F7" s="43">
        <v>0</v>
      </c>
      <c r="G7" s="43">
        <f>SUM(H7:J7)</f>
        <v>31820</v>
      </c>
      <c r="H7" s="43">
        <v>12520</v>
      </c>
      <c r="I7" s="43">
        <v>0</v>
      </c>
      <c r="J7" s="43">
        <v>19300</v>
      </c>
      <c r="K7" s="43">
        <v>19880</v>
      </c>
      <c r="L7" s="43">
        <f>SUM(M7:Q7)</f>
        <v>11940</v>
      </c>
      <c r="M7" s="43">
        <v>0</v>
      </c>
      <c r="N7" s="43">
        <v>10000</v>
      </c>
      <c r="O7" s="43">
        <v>1940</v>
      </c>
      <c r="P7" s="43">
        <v>0</v>
      </c>
      <c r="Q7" s="42">
        <v>0</v>
      </c>
    </row>
    <row r="8" spans="1:17" ht="15" customHeight="1">
      <c r="A8" s="45" t="s">
        <v>53</v>
      </c>
      <c r="B8" s="44">
        <f aca="true" t="shared" si="0" ref="B8:B17">+C8+G8</f>
        <v>74820</v>
      </c>
      <c r="C8" s="43">
        <f aca="true" t="shared" si="1" ref="C8:C19">SUM(D8:F8)</f>
        <v>0</v>
      </c>
      <c r="D8" s="43">
        <v>0</v>
      </c>
      <c r="E8" s="43">
        <v>0</v>
      </c>
      <c r="F8" s="43">
        <v>0</v>
      </c>
      <c r="G8" s="43">
        <f aca="true" t="shared" si="2" ref="G8:G19">SUM(H8:J8)</f>
        <v>74820</v>
      </c>
      <c r="H8" s="43">
        <v>1100</v>
      </c>
      <c r="I8" s="43">
        <v>70000</v>
      </c>
      <c r="J8" s="43">
        <v>3720</v>
      </c>
      <c r="K8" s="43">
        <v>1000</v>
      </c>
      <c r="L8" s="43">
        <f aca="true" t="shared" si="3" ref="L8:L17">SUM(M8:Q8)</f>
        <v>73820</v>
      </c>
      <c r="M8" s="43">
        <v>0</v>
      </c>
      <c r="N8" s="43">
        <v>0</v>
      </c>
      <c r="O8" s="43">
        <v>73820</v>
      </c>
      <c r="P8" s="43">
        <v>0</v>
      </c>
      <c r="Q8" s="42">
        <v>0</v>
      </c>
    </row>
    <row r="9" spans="1:17" ht="15" customHeight="1">
      <c r="A9" s="45" t="s">
        <v>52</v>
      </c>
      <c r="B9" s="44">
        <f t="shared" si="0"/>
        <v>756845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756845</v>
      </c>
      <c r="H9" s="43">
        <v>755845</v>
      </c>
      <c r="I9" s="43">
        <v>0</v>
      </c>
      <c r="J9" s="43">
        <v>1000</v>
      </c>
      <c r="K9" s="43">
        <v>0</v>
      </c>
      <c r="L9" s="43">
        <f t="shared" si="3"/>
        <v>756845</v>
      </c>
      <c r="M9" s="43">
        <v>0</v>
      </c>
      <c r="N9" s="43">
        <v>400</v>
      </c>
      <c r="O9" s="43">
        <v>746445</v>
      </c>
      <c r="P9" s="43">
        <v>0</v>
      </c>
      <c r="Q9" s="42">
        <v>10000</v>
      </c>
    </row>
    <row r="10" spans="1:17" ht="15" customHeight="1">
      <c r="A10" s="45" t="s">
        <v>51</v>
      </c>
      <c r="B10" s="44">
        <f t="shared" si="0"/>
        <v>2500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2500</v>
      </c>
      <c r="H10" s="43">
        <v>0</v>
      </c>
      <c r="I10" s="43">
        <v>0</v>
      </c>
      <c r="J10" s="43">
        <v>2500</v>
      </c>
      <c r="K10" s="43">
        <v>0</v>
      </c>
      <c r="L10" s="43">
        <f t="shared" si="3"/>
        <v>2500</v>
      </c>
      <c r="M10" s="43">
        <v>0</v>
      </c>
      <c r="N10" s="43">
        <v>0</v>
      </c>
      <c r="O10" s="43">
        <v>2500</v>
      </c>
      <c r="P10" s="43">
        <v>0</v>
      </c>
      <c r="Q10" s="42">
        <v>0</v>
      </c>
    </row>
    <row r="11" spans="1:17" ht="15" customHeight="1">
      <c r="A11" s="45" t="s">
        <v>50</v>
      </c>
      <c r="B11" s="44">
        <f t="shared" si="0"/>
        <v>129810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129810</v>
      </c>
      <c r="H11" s="43">
        <v>85160</v>
      </c>
      <c r="I11" s="43">
        <v>31400</v>
      </c>
      <c r="J11" s="43">
        <v>13250</v>
      </c>
      <c r="K11" s="43">
        <v>17650</v>
      </c>
      <c r="L11" s="43">
        <f t="shared" si="3"/>
        <v>112160</v>
      </c>
      <c r="M11" s="43">
        <v>0</v>
      </c>
      <c r="N11" s="43">
        <v>1000</v>
      </c>
      <c r="O11" s="43">
        <v>110910</v>
      </c>
      <c r="P11" s="43">
        <v>250</v>
      </c>
      <c r="Q11" s="42">
        <v>0</v>
      </c>
    </row>
    <row r="12" spans="1:17" ht="15" customHeight="1">
      <c r="A12" s="45" t="s">
        <v>49</v>
      </c>
      <c r="B12" s="44">
        <f t="shared" si="0"/>
        <v>544900</v>
      </c>
      <c r="C12" s="43">
        <f t="shared" si="1"/>
        <v>357350</v>
      </c>
      <c r="D12" s="43">
        <v>0</v>
      </c>
      <c r="E12" s="43">
        <v>0</v>
      </c>
      <c r="F12" s="43">
        <v>357350</v>
      </c>
      <c r="G12" s="43">
        <f t="shared" si="2"/>
        <v>187550</v>
      </c>
      <c r="H12" s="43">
        <v>39350</v>
      </c>
      <c r="I12" s="43">
        <v>122750</v>
      </c>
      <c r="J12" s="43">
        <v>25450</v>
      </c>
      <c r="K12" s="43">
        <v>36300</v>
      </c>
      <c r="L12" s="43">
        <f t="shared" si="3"/>
        <v>508600</v>
      </c>
      <c r="M12" s="43">
        <v>0</v>
      </c>
      <c r="N12" s="43">
        <v>457200</v>
      </c>
      <c r="O12" s="43">
        <v>51400</v>
      </c>
      <c r="P12" s="43">
        <v>0</v>
      </c>
      <c r="Q12" s="42">
        <v>0</v>
      </c>
    </row>
    <row r="13" spans="1:17" ht="15" customHeight="1">
      <c r="A13" s="45" t="s">
        <v>48</v>
      </c>
      <c r="B13" s="44">
        <f t="shared" si="0"/>
        <v>285364</v>
      </c>
      <c r="C13" s="43">
        <f t="shared" si="1"/>
        <v>40600</v>
      </c>
      <c r="D13" s="43">
        <v>0</v>
      </c>
      <c r="E13" s="43">
        <v>0</v>
      </c>
      <c r="F13" s="43">
        <v>40600</v>
      </c>
      <c r="G13" s="43">
        <f t="shared" si="2"/>
        <v>244764</v>
      </c>
      <c r="H13" s="43">
        <v>198625</v>
      </c>
      <c r="I13" s="43">
        <v>40069</v>
      </c>
      <c r="J13" s="43">
        <v>6070</v>
      </c>
      <c r="K13" s="43">
        <v>26154</v>
      </c>
      <c r="L13" s="43">
        <f t="shared" si="3"/>
        <v>259210</v>
      </c>
      <c r="M13" s="43">
        <v>0</v>
      </c>
      <c r="N13" s="43">
        <v>3970</v>
      </c>
      <c r="O13" s="43">
        <v>255120</v>
      </c>
      <c r="P13" s="43">
        <v>0</v>
      </c>
      <c r="Q13" s="42">
        <v>120</v>
      </c>
    </row>
    <row r="14" spans="1:17" ht="15" customHeight="1">
      <c r="A14" s="45" t="s">
        <v>47</v>
      </c>
      <c r="B14" s="44">
        <f t="shared" si="0"/>
        <v>86302</v>
      </c>
      <c r="C14" s="43">
        <f t="shared" si="1"/>
        <v>100</v>
      </c>
      <c r="D14" s="43">
        <v>0</v>
      </c>
      <c r="E14" s="43">
        <v>0</v>
      </c>
      <c r="F14" s="43">
        <v>100</v>
      </c>
      <c r="G14" s="43">
        <f t="shared" si="2"/>
        <v>86202</v>
      </c>
      <c r="H14" s="43">
        <v>76740</v>
      </c>
      <c r="I14" s="43">
        <v>6200</v>
      </c>
      <c r="J14" s="43">
        <v>3262</v>
      </c>
      <c r="K14" s="43">
        <v>2400</v>
      </c>
      <c r="L14" s="43">
        <f t="shared" si="3"/>
        <v>83902</v>
      </c>
      <c r="M14" s="43">
        <v>0</v>
      </c>
      <c r="N14" s="43">
        <v>0</v>
      </c>
      <c r="O14" s="43">
        <v>83902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46</v>
      </c>
      <c r="B16" s="44">
        <f t="shared" si="0"/>
        <v>1806723</v>
      </c>
      <c r="C16" s="43">
        <f t="shared" si="1"/>
        <v>20350</v>
      </c>
      <c r="D16" s="43">
        <f>SUM(D6:D7)</f>
        <v>20350</v>
      </c>
      <c r="E16" s="43">
        <f>SUM(E6:E7)</f>
        <v>0</v>
      </c>
      <c r="F16" s="43">
        <f>SUM(F6:F7)</f>
        <v>0</v>
      </c>
      <c r="G16" s="43">
        <f t="shared" si="2"/>
        <v>1786373</v>
      </c>
      <c r="H16" s="43">
        <f>SUM(H6:H7)</f>
        <v>227938</v>
      </c>
      <c r="I16" s="43">
        <f>SUM(I6:I7)</f>
        <v>0</v>
      </c>
      <c r="J16" s="43">
        <f>SUM(J6:J7)</f>
        <v>1558435</v>
      </c>
      <c r="K16" s="43">
        <f>SUM(K6:K7)</f>
        <v>1402343</v>
      </c>
      <c r="L16" s="43">
        <f t="shared" si="3"/>
        <v>404380</v>
      </c>
      <c r="M16" s="43">
        <f>SUM(M6:M7)</f>
        <v>0</v>
      </c>
      <c r="N16" s="43">
        <f>SUM(N6:N7)</f>
        <v>52100</v>
      </c>
      <c r="O16" s="43">
        <f>SUM(O6:O7)</f>
        <v>344755</v>
      </c>
      <c r="P16" s="43">
        <f>SUM(P6:P7)</f>
        <v>0</v>
      </c>
      <c r="Q16" s="42">
        <f>SUM(Q6:Q7)</f>
        <v>7525</v>
      </c>
    </row>
    <row r="17" spans="1:17" ht="15" customHeight="1">
      <c r="A17" s="45" t="s">
        <v>45</v>
      </c>
      <c r="B17" s="44">
        <f t="shared" si="0"/>
        <v>1880541</v>
      </c>
      <c r="C17" s="43">
        <f t="shared" si="1"/>
        <v>398050</v>
      </c>
      <c r="D17" s="43">
        <f>SUM(D8:D14)</f>
        <v>0</v>
      </c>
      <c r="E17" s="43">
        <f>SUM(E8:E14)</f>
        <v>0</v>
      </c>
      <c r="F17" s="43">
        <f>SUM(F8:F14)</f>
        <v>398050</v>
      </c>
      <c r="G17" s="43">
        <f t="shared" si="2"/>
        <v>1482491</v>
      </c>
      <c r="H17" s="43">
        <f>SUM(H8:H14)</f>
        <v>1156820</v>
      </c>
      <c r="I17" s="43">
        <f>SUM(I8:I14)</f>
        <v>270419</v>
      </c>
      <c r="J17" s="43">
        <f>SUM(J8:J14)</f>
        <v>55252</v>
      </c>
      <c r="K17" s="43">
        <f>SUM(K8:K14)</f>
        <v>83504</v>
      </c>
      <c r="L17" s="43">
        <f t="shared" si="3"/>
        <v>1797037</v>
      </c>
      <c r="M17" s="43">
        <f>SUM(M8:M14)</f>
        <v>0</v>
      </c>
      <c r="N17" s="43">
        <f>SUM(N8:N14)</f>
        <v>462570</v>
      </c>
      <c r="O17" s="43">
        <f>SUM(O8:O14)</f>
        <v>1324097</v>
      </c>
      <c r="P17" s="43">
        <f>SUM(P8:P14)</f>
        <v>250</v>
      </c>
      <c r="Q17" s="42">
        <f>SUM(Q8:Q14)</f>
        <v>10120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44</v>
      </c>
      <c r="B19" s="35">
        <f>+C19+G19</f>
        <v>3687264</v>
      </c>
      <c r="C19" s="36">
        <f t="shared" si="1"/>
        <v>418400</v>
      </c>
      <c r="D19" s="35">
        <f>SUM(D16:D17)</f>
        <v>20350</v>
      </c>
      <c r="E19" s="35">
        <f>SUM(E16:E17)</f>
        <v>0</v>
      </c>
      <c r="F19" s="35">
        <f>SUM(F16:F17)</f>
        <v>398050</v>
      </c>
      <c r="G19" s="36">
        <f t="shared" si="2"/>
        <v>3268864</v>
      </c>
      <c r="H19" s="35">
        <f>SUM(H16:H17)</f>
        <v>1384758</v>
      </c>
      <c r="I19" s="35">
        <f>SUM(I16:I17)</f>
        <v>270419</v>
      </c>
      <c r="J19" s="35">
        <f>SUM(J16:J17)</f>
        <v>1613687</v>
      </c>
      <c r="K19" s="36">
        <f>SUM(K16:K17)</f>
        <v>1485847</v>
      </c>
      <c r="L19" s="35">
        <f>SUM(M19:Q19)</f>
        <v>2201417</v>
      </c>
      <c r="M19" s="35">
        <f>SUM(M16:M17)</f>
        <v>0</v>
      </c>
      <c r="N19" s="35">
        <f>SUM(N16:N17)</f>
        <v>514670</v>
      </c>
      <c r="O19" s="35">
        <f>SUM(O16:O17)</f>
        <v>1668852</v>
      </c>
      <c r="P19" s="35">
        <f>SUM(P16:P17)</f>
        <v>250</v>
      </c>
      <c r="Q19" s="34">
        <f>SUM(Q16:Q17)</f>
        <v>17645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2011-06-03T03:12:03Z</cp:lastPrinted>
  <dcterms:created xsi:type="dcterms:W3CDTF">2000-01-06T00:38:06Z</dcterms:created>
  <dcterms:modified xsi:type="dcterms:W3CDTF">2011-06-03T03:43:03Z</dcterms:modified>
  <cp:category/>
  <cp:version/>
  <cp:contentType/>
  <cp:contentStatus/>
</cp:coreProperties>
</file>