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<sst xmlns="http://schemas.openxmlformats.org/spreadsheetml/2006/main" count="149" uniqueCount="99">
  <si>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</si>
  <si>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</si>
  <si>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</si>
  <si>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</si>
  <si>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</si>
  <si>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</si>
  <si>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</si>
  <si>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</si>
  <si>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</si>
  <si>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</si>
  <si>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</si>
  <si>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</si>
  <si>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</si>
  <si>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</si>
  <si>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</si>
  <si>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</si>
  <si>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</si>
  <si>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</si>
  <si>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</si>
  <si>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</si>
  <si>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</si>
  <si>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</si>
  <si>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</si>
  <si>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</si>
  <si>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</si>
  <si>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</si>
  <si>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</si>
  <si>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</si>
  <si>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</si>
  <si>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</si>
  <si>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</si>
  <si>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</si>
  <si>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</si>
  <si>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</si>
  <si>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</si>
  <si>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</si>
  <si>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</si>
  <si>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</si>
  <si>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</si>
  <si>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</si>
  <si>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</si>
  <si>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</si>
  <si>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</si>
  <si>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</si>
  <si>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</si>
  <si>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</si>
  <si>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</si>
  <si>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</si>
  <si>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</si>
  <si>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</si>
  <si>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</si>
  <si>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</si>
  <si>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</si>
  <si>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</si>
  <si>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</si>
  <si>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</si>
  <si>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</si>
  <si>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</si>
  <si>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</si>
  <si>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</si>
  <si>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</si>
  <si>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</si>
  <si>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</si>
  <si>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</si>
  <si>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</si>
  <si>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</si>
  <si>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</si>
  <si>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</si>
  <si>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</si>
  <si>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</si>
  <si>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</si>
  <si>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</si>
  <si>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</si>
  <si>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</si>
  <si>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</si>
  <si>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</si>
  <si>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</si>
  <si>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</si>
  <si>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</si>
  <si>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</si>
  <si>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</si>
  <si>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</si>
  <si>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</si>
  <si>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</si>
  <si>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</si>
  <si>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</si>
  <si>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23年  5月分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</si>
  <si>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</si>
  <si>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</si>
  <si>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</si>
  <si>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</si>
  <si>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</si>
  <si>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</si>
  <si>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</si>
  <si>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</si>
  <si>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</si>
  <si>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大野郡計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</si>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</sst>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84</v>
      </c>
      <c r="J4" s="12" t="s">
        <v>85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17">
        <f aca="true" t="shared" si="0" ref="B5:B26">SUM(C5:K5)</f>
        <v>35065</v>
      </c>
      <c r="C5" s="18">
        <v>18897</v>
      </c>
      <c r="D5" s="18">
        <v>390</v>
      </c>
      <c r="E5" s="18">
        <v>61</v>
      </c>
      <c r="F5" s="18">
        <v>4915</v>
      </c>
      <c r="G5" s="18">
        <v>189</v>
      </c>
      <c r="H5" s="18">
        <v>588</v>
      </c>
      <c r="I5" s="18">
        <v>534</v>
      </c>
      <c r="J5" s="18">
        <v>9480</v>
      </c>
      <c r="K5" s="18">
        <v>11</v>
      </c>
      <c r="L5" s="18">
        <v>13207</v>
      </c>
      <c r="M5" s="19">
        <v>21858</v>
      </c>
    </row>
    <row r="6" spans="1:13" ht="15" customHeight="1">
      <c r="A6" s="15" t="s">
        <v>1</v>
      </c>
      <c r="B6" s="20">
        <f t="shared" si="0"/>
        <v>14442</v>
      </c>
      <c r="C6" s="21">
        <v>4935</v>
      </c>
      <c r="D6" s="21">
        <v>63</v>
      </c>
      <c r="E6" s="21">
        <v>0</v>
      </c>
      <c r="F6" s="21">
        <v>8618</v>
      </c>
      <c r="G6" s="21">
        <v>0</v>
      </c>
      <c r="H6" s="21">
        <v>0</v>
      </c>
      <c r="I6" s="21">
        <v>563</v>
      </c>
      <c r="J6" s="21">
        <v>0</v>
      </c>
      <c r="K6" s="21">
        <v>263</v>
      </c>
      <c r="L6" s="21">
        <v>4329</v>
      </c>
      <c r="M6" s="22">
        <v>10113</v>
      </c>
    </row>
    <row r="7" spans="1:13" ht="15" customHeight="1">
      <c r="A7" s="15" t="s">
        <v>2</v>
      </c>
      <c r="B7" s="20">
        <f t="shared" si="0"/>
        <v>5317</v>
      </c>
      <c r="C7" s="21">
        <v>3969</v>
      </c>
      <c r="D7" s="21">
        <v>84</v>
      </c>
      <c r="E7" s="21">
        <v>147</v>
      </c>
      <c r="F7" s="21">
        <v>76</v>
      </c>
      <c r="G7" s="21">
        <v>0</v>
      </c>
      <c r="H7" s="21">
        <v>94</v>
      </c>
      <c r="I7" s="21">
        <v>191</v>
      </c>
      <c r="J7" s="21">
        <v>0</v>
      </c>
      <c r="K7" s="21">
        <v>756</v>
      </c>
      <c r="L7" s="21">
        <v>4267</v>
      </c>
      <c r="M7" s="22">
        <v>1050</v>
      </c>
    </row>
    <row r="8" spans="1:13" ht="15" customHeight="1">
      <c r="A8" s="15" t="s">
        <v>3</v>
      </c>
      <c r="B8" s="20">
        <f t="shared" si="0"/>
        <v>3931</v>
      </c>
      <c r="C8" s="21">
        <v>3651</v>
      </c>
      <c r="D8" s="21">
        <v>201</v>
      </c>
      <c r="E8" s="21">
        <v>0</v>
      </c>
      <c r="F8" s="21">
        <v>0</v>
      </c>
      <c r="G8" s="21">
        <v>0</v>
      </c>
      <c r="H8" s="21">
        <v>0</v>
      </c>
      <c r="I8" s="21">
        <v>79</v>
      </c>
      <c r="J8" s="21">
        <v>0</v>
      </c>
      <c r="K8" s="21">
        <v>0</v>
      </c>
      <c r="L8" s="21">
        <v>2922</v>
      </c>
      <c r="M8" s="22">
        <v>1009</v>
      </c>
    </row>
    <row r="9" spans="1:13" ht="15" customHeight="1">
      <c r="A9" s="15" t="s">
        <v>4</v>
      </c>
      <c r="B9" s="20">
        <f t="shared" si="0"/>
        <v>5011</v>
      </c>
      <c r="C9" s="21">
        <v>3337</v>
      </c>
      <c r="D9" s="21">
        <v>0</v>
      </c>
      <c r="E9" s="21">
        <v>113</v>
      </c>
      <c r="F9" s="21">
        <v>585</v>
      </c>
      <c r="G9" s="21">
        <v>0</v>
      </c>
      <c r="H9" s="21">
        <v>0</v>
      </c>
      <c r="I9" s="21">
        <v>0</v>
      </c>
      <c r="J9" s="21">
        <v>686</v>
      </c>
      <c r="K9" s="21">
        <v>290</v>
      </c>
      <c r="L9" s="21">
        <v>2790</v>
      </c>
      <c r="M9" s="22">
        <v>2221</v>
      </c>
    </row>
    <row r="10" spans="1:13" ht="15" customHeight="1">
      <c r="A10" s="15" t="s">
        <v>5</v>
      </c>
      <c r="B10" s="20">
        <f t="shared" si="0"/>
        <v>2171</v>
      </c>
      <c r="C10" s="21">
        <v>2092</v>
      </c>
      <c r="D10" s="21">
        <v>0</v>
      </c>
      <c r="E10" s="21">
        <v>0</v>
      </c>
      <c r="F10" s="21">
        <v>22</v>
      </c>
      <c r="G10" s="21">
        <v>57</v>
      </c>
      <c r="H10" s="21">
        <v>0</v>
      </c>
      <c r="I10" s="21">
        <v>0</v>
      </c>
      <c r="J10" s="21">
        <v>0</v>
      </c>
      <c r="K10" s="21">
        <v>0</v>
      </c>
      <c r="L10" s="21">
        <v>1813</v>
      </c>
      <c r="M10" s="22">
        <v>358</v>
      </c>
    </row>
    <row r="11" spans="1:13" ht="15" customHeight="1">
      <c r="A11" s="15" t="s">
        <v>6</v>
      </c>
      <c r="B11" s="20">
        <f t="shared" si="0"/>
        <v>803</v>
      </c>
      <c r="C11" s="21">
        <v>715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88</v>
      </c>
      <c r="L11" s="21">
        <v>566</v>
      </c>
      <c r="M11" s="22">
        <v>237</v>
      </c>
    </row>
    <row r="12" spans="1:13" ht="15" customHeight="1">
      <c r="A12" s="15" t="s">
        <v>7</v>
      </c>
      <c r="B12" s="20">
        <f t="shared" si="0"/>
        <v>1061</v>
      </c>
      <c r="C12" s="21">
        <v>841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220</v>
      </c>
      <c r="K12" s="21">
        <v>0</v>
      </c>
      <c r="L12" s="21">
        <v>886</v>
      </c>
      <c r="M12" s="22">
        <v>175</v>
      </c>
    </row>
    <row r="13" spans="1:13" ht="15" customHeight="1">
      <c r="A13" s="15" t="s">
        <v>8</v>
      </c>
      <c r="B13" s="20">
        <f t="shared" si="0"/>
        <v>2569</v>
      </c>
      <c r="C13" s="21">
        <v>2246</v>
      </c>
      <c r="D13" s="21">
        <v>0</v>
      </c>
      <c r="E13" s="21">
        <v>0</v>
      </c>
      <c r="F13" s="21">
        <v>187</v>
      </c>
      <c r="G13" s="21">
        <v>0</v>
      </c>
      <c r="H13" s="21">
        <v>0</v>
      </c>
      <c r="I13" s="21">
        <v>116</v>
      </c>
      <c r="J13" s="21">
        <v>20</v>
      </c>
      <c r="K13" s="21">
        <v>0</v>
      </c>
      <c r="L13" s="21">
        <v>2097</v>
      </c>
      <c r="M13" s="22">
        <v>472</v>
      </c>
    </row>
    <row r="14" spans="1:13" ht="15" customHeight="1">
      <c r="A14" s="15" t="s">
        <v>9</v>
      </c>
      <c r="B14" s="20">
        <f t="shared" si="0"/>
        <v>1456</v>
      </c>
      <c r="C14" s="21">
        <v>1456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930</v>
      </c>
      <c r="M14" s="22">
        <v>526</v>
      </c>
    </row>
    <row r="15" spans="1:13" ht="15" customHeight="1">
      <c r="A15" s="15" t="s">
        <v>10</v>
      </c>
      <c r="B15" s="20">
        <f t="shared" si="0"/>
        <v>2946</v>
      </c>
      <c r="C15" s="21">
        <v>2797</v>
      </c>
      <c r="D15" s="21">
        <v>149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2610</v>
      </c>
      <c r="M15" s="22">
        <v>336</v>
      </c>
    </row>
    <row r="16" spans="1:13" ht="15" customHeight="1">
      <c r="A16" s="15" t="s">
        <v>11</v>
      </c>
      <c r="B16" s="20">
        <f t="shared" si="0"/>
        <v>2434</v>
      </c>
      <c r="C16" s="21">
        <v>2063</v>
      </c>
      <c r="D16" s="21">
        <v>120</v>
      </c>
      <c r="E16" s="21">
        <v>0</v>
      </c>
      <c r="F16" s="21">
        <v>0</v>
      </c>
      <c r="G16" s="21">
        <v>0</v>
      </c>
      <c r="H16" s="21">
        <v>111</v>
      </c>
      <c r="I16" s="21">
        <v>0</v>
      </c>
      <c r="J16" s="21">
        <v>0</v>
      </c>
      <c r="K16" s="21">
        <v>140</v>
      </c>
      <c r="L16" s="21">
        <v>2287</v>
      </c>
      <c r="M16" s="22">
        <v>147</v>
      </c>
    </row>
    <row r="17" spans="1:13" ht="15" customHeight="1">
      <c r="A17" s="15" t="s">
        <v>12</v>
      </c>
      <c r="B17" s="20">
        <f t="shared" si="0"/>
        <v>7839</v>
      </c>
      <c r="C17" s="21">
        <v>4589</v>
      </c>
      <c r="D17" s="21">
        <v>480</v>
      </c>
      <c r="E17" s="21">
        <v>0</v>
      </c>
      <c r="F17" s="21">
        <v>0</v>
      </c>
      <c r="G17" s="21">
        <v>0</v>
      </c>
      <c r="H17" s="21">
        <v>342</v>
      </c>
      <c r="I17" s="21">
        <v>0</v>
      </c>
      <c r="J17" s="21">
        <v>2099</v>
      </c>
      <c r="K17" s="21">
        <v>329</v>
      </c>
      <c r="L17" s="21">
        <v>3798</v>
      </c>
      <c r="M17" s="22">
        <v>4041</v>
      </c>
    </row>
    <row r="18" spans="1:13" ht="15" customHeight="1">
      <c r="A18" s="15" t="s">
        <v>13</v>
      </c>
      <c r="B18" s="20">
        <f t="shared" si="0"/>
        <v>3391</v>
      </c>
      <c r="C18" s="21">
        <v>2968</v>
      </c>
      <c r="D18" s="21">
        <v>195</v>
      </c>
      <c r="E18" s="21">
        <v>0</v>
      </c>
      <c r="F18" s="21">
        <v>0</v>
      </c>
      <c r="G18" s="21">
        <v>0</v>
      </c>
      <c r="H18" s="21">
        <v>228</v>
      </c>
      <c r="I18" s="21">
        <v>0</v>
      </c>
      <c r="J18" s="21">
        <v>0</v>
      </c>
      <c r="K18" s="21">
        <v>0</v>
      </c>
      <c r="L18" s="21">
        <v>1734</v>
      </c>
      <c r="M18" s="22">
        <v>1657</v>
      </c>
    </row>
    <row r="19" spans="1:13" ht="15" customHeight="1">
      <c r="A19" s="15" t="s">
        <v>14</v>
      </c>
      <c r="B19" s="20">
        <f t="shared" si="0"/>
        <v>1063</v>
      </c>
      <c r="C19" s="21">
        <v>960</v>
      </c>
      <c r="D19" s="21">
        <v>0</v>
      </c>
      <c r="E19" s="21">
        <v>0</v>
      </c>
      <c r="F19" s="21">
        <v>103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960</v>
      </c>
      <c r="M19" s="22">
        <v>103</v>
      </c>
    </row>
    <row r="20" spans="1:13" ht="15" customHeight="1">
      <c r="A20" s="15" t="s">
        <v>15</v>
      </c>
      <c r="B20" s="20">
        <f t="shared" si="0"/>
        <v>4520</v>
      </c>
      <c r="C20" s="21">
        <v>4520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4273</v>
      </c>
      <c r="M20" s="22">
        <v>247</v>
      </c>
    </row>
    <row r="21" spans="1:13" ht="15" customHeight="1">
      <c r="A21" s="15" t="s">
        <v>16</v>
      </c>
      <c r="B21" s="20">
        <f t="shared" si="0"/>
        <v>1936</v>
      </c>
      <c r="C21" s="21">
        <v>98</v>
      </c>
      <c r="D21" s="21">
        <v>199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1639</v>
      </c>
      <c r="L21" s="21">
        <v>297</v>
      </c>
      <c r="M21" s="22">
        <v>1639</v>
      </c>
    </row>
    <row r="22" spans="1:13" ht="15" customHeight="1">
      <c r="A22" s="15" t="s">
        <v>17</v>
      </c>
      <c r="B22" s="20">
        <f t="shared" si="0"/>
        <v>3159</v>
      </c>
      <c r="C22" s="21">
        <v>1714</v>
      </c>
      <c r="D22" s="21">
        <v>0</v>
      </c>
      <c r="E22" s="21">
        <v>1111</v>
      </c>
      <c r="F22" s="21">
        <v>0</v>
      </c>
      <c r="G22" s="21">
        <v>0</v>
      </c>
      <c r="H22" s="21">
        <v>0</v>
      </c>
      <c r="I22" s="21">
        <v>0</v>
      </c>
      <c r="J22" s="21">
        <v>334</v>
      </c>
      <c r="K22" s="21">
        <v>0</v>
      </c>
      <c r="L22" s="21">
        <v>1664</v>
      </c>
      <c r="M22" s="22">
        <v>1495</v>
      </c>
    </row>
    <row r="23" spans="1:13" ht="15" customHeight="1">
      <c r="A23" s="15" t="s">
        <v>18</v>
      </c>
      <c r="B23" s="20">
        <f t="shared" si="0"/>
        <v>1520</v>
      </c>
      <c r="C23" s="21">
        <v>1207</v>
      </c>
      <c r="D23" s="21">
        <v>0</v>
      </c>
      <c r="E23" s="21">
        <v>0</v>
      </c>
      <c r="F23" s="21">
        <v>0</v>
      </c>
      <c r="G23" s="21">
        <v>63</v>
      </c>
      <c r="H23" s="21">
        <v>174</v>
      </c>
      <c r="I23" s="21">
        <v>76</v>
      </c>
      <c r="J23" s="21">
        <v>0</v>
      </c>
      <c r="K23" s="21">
        <v>0</v>
      </c>
      <c r="L23" s="21">
        <v>1177</v>
      </c>
      <c r="M23" s="22">
        <v>343</v>
      </c>
    </row>
    <row r="24" spans="1:13" ht="15" customHeight="1">
      <c r="A24" s="15" t="s">
        <v>19</v>
      </c>
      <c r="B24" s="20">
        <f t="shared" si="0"/>
        <v>1284</v>
      </c>
      <c r="C24" s="21">
        <v>928</v>
      </c>
      <c r="D24" s="21">
        <v>0</v>
      </c>
      <c r="E24" s="21">
        <v>0</v>
      </c>
      <c r="F24" s="21">
        <v>76</v>
      </c>
      <c r="G24" s="21">
        <v>280</v>
      </c>
      <c r="H24" s="21">
        <v>0</v>
      </c>
      <c r="I24" s="21">
        <v>0</v>
      </c>
      <c r="J24" s="21">
        <v>0</v>
      </c>
      <c r="K24" s="21">
        <v>0</v>
      </c>
      <c r="L24" s="21">
        <v>928</v>
      </c>
      <c r="M24" s="22">
        <v>356</v>
      </c>
    </row>
    <row r="25" spans="1:13" ht="15" customHeight="1">
      <c r="A25" s="16" t="s">
        <v>20</v>
      </c>
      <c r="B25" s="23">
        <f t="shared" si="0"/>
        <v>2484</v>
      </c>
      <c r="C25" s="24">
        <v>777</v>
      </c>
      <c r="D25" s="24">
        <v>0</v>
      </c>
      <c r="E25" s="24">
        <v>113</v>
      </c>
      <c r="F25" s="24">
        <v>1594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496</v>
      </c>
      <c r="M25" s="25">
        <v>1988</v>
      </c>
    </row>
    <row r="26" spans="1:13" ht="15" customHeight="1">
      <c r="A26" s="26" t="s">
        <v>87</v>
      </c>
      <c r="B26" s="27">
        <f t="shared" si="0"/>
        <v>104402</v>
      </c>
      <c r="C26" s="28">
        <v>64760</v>
      </c>
      <c r="D26" s="28">
        <v>1881</v>
      </c>
      <c r="E26" s="28">
        <v>1545</v>
      </c>
      <c r="F26" s="28">
        <v>16176</v>
      </c>
      <c r="G26" s="28">
        <v>589</v>
      </c>
      <c r="H26" s="28">
        <v>1537</v>
      </c>
      <c r="I26" s="28">
        <v>1559</v>
      </c>
      <c r="J26" s="28">
        <v>12839</v>
      </c>
      <c r="K26" s="28">
        <v>3516</v>
      </c>
      <c r="L26" s="28">
        <v>54031</v>
      </c>
      <c r="M26" s="29">
        <v>50371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21</v>
      </c>
      <c r="B28" s="20">
        <f>SUM(C28:K28)</f>
        <v>1992</v>
      </c>
      <c r="C28" s="21">
        <v>1408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584</v>
      </c>
      <c r="J28" s="21">
        <v>0</v>
      </c>
      <c r="K28" s="21">
        <v>0</v>
      </c>
      <c r="L28" s="21">
        <v>548</v>
      </c>
      <c r="M28" s="22">
        <v>1444</v>
      </c>
    </row>
    <row r="29" spans="1:13" ht="15" customHeight="1">
      <c r="A29" s="16" t="s">
        <v>22</v>
      </c>
      <c r="B29" s="23">
        <f>SUM(C29:K29)</f>
        <v>1224</v>
      </c>
      <c r="C29" s="24">
        <v>1224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1123</v>
      </c>
      <c r="M29" s="25">
        <v>101</v>
      </c>
    </row>
    <row r="30" spans="1:13" ht="15" customHeight="1">
      <c r="A30" s="26" t="s">
        <v>88</v>
      </c>
      <c r="B30" s="27">
        <f>SUM(C30:K30)</f>
        <v>3216</v>
      </c>
      <c r="C30" s="28">
        <v>2632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584</v>
      </c>
      <c r="J30" s="28">
        <v>0</v>
      </c>
      <c r="K30" s="28">
        <v>0</v>
      </c>
      <c r="L30" s="28">
        <v>1671</v>
      </c>
      <c r="M30" s="29">
        <v>1545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23</v>
      </c>
      <c r="B32" s="23">
        <f>SUM(C32:K32)</f>
        <v>275</v>
      </c>
      <c r="C32" s="24">
        <v>124</v>
      </c>
      <c r="D32" s="24">
        <v>0</v>
      </c>
      <c r="E32" s="24">
        <v>36</v>
      </c>
      <c r="F32" s="24">
        <v>73</v>
      </c>
      <c r="G32" s="24">
        <v>0</v>
      </c>
      <c r="H32" s="24">
        <v>0</v>
      </c>
      <c r="I32" s="24">
        <v>0</v>
      </c>
      <c r="J32" s="24">
        <v>0</v>
      </c>
      <c r="K32" s="24">
        <v>42</v>
      </c>
      <c r="L32" s="24">
        <v>124</v>
      </c>
      <c r="M32" s="25">
        <v>151</v>
      </c>
    </row>
    <row r="33" spans="1:13" ht="15" customHeight="1">
      <c r="A33" s="26" t="s">
        <v>89</v>
      </c>
      <c r="B33" s="27">
        <f>SUM(C33:K33)</f>
        <v>275</v>
      </c>
      <c r="C33" s="28">
        <v>124</v>
      </c>
      <c r="D33" s="28">
        <v>0</v>
      </c>
      <c r="E33" s="28">
        <v>36</v>
      </c>
      <c r="F33" s="28">
        <v>73</v>
      </c>
      <c r="G33" s="28">
        <v>0</v>
      </c>
      <c r="H33" s="28">
        <v>0</v>
      </c>
      <c r="I33" s="28">
        <v>0</v>
      </c>
      <c r="J33" s="28">
        <v>0</v>
      </c>
      <c r="K33" s="28">
        <v>42</v>
      </c>
      <c r="L33" s="28">
        <v>124</v>
      </c>
      <c r="M33" s="29">
        <v>151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24</v>
      </c>
      <c r="B35" s="20">
        <f>SUM(C35:K35)</f>
        <v>2327</v>
      </c>
      <c r="C35" s="21">
        <v>1384</v>
      </c>
      <c r="D35" s="21">
        <v>0</v>
      </c>
      <c r="E35" s="21">
        <v>0</v>
      </c>
      <c r="F35" s="21">
        <v>943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1254</v>
      </c>
      <c r="M35" s="22">
        <v>1073</v>
      </c>
    </row>
    <row r="36" spans="1:13" ht="15" customHeight="1">
      <c r="A36" s="16" t="s">
        <v>25</v>
      </c>
      <c r="B36" s="23">
        <f>SUM(C36:K36)</f>
        <v>99</v>
      </c>
      <c r="C36" s="24">
        <v>99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99</v>
      </c>
      <c r="M36" s="25">
        <v>0</v>
      </c>
    </row>
    <row r="37" spans="1:13" ht="15" customHeight="1">
      <c r="A37" s="26" t="s">
        <v>90</v>
      </c>
      <c r="B37" s="27">
        <f>SUM(C37:K37)</f>
        <v>2426</v>
      </c>
      <c r="C37" s="28">
        <v>1483</v>
      </c>
      <c r="D37" s="28">
        <v>0</v>
      </c>
      <c r="E37" s="28">
        <v>0</v>
      </c>
      <c r="F37" s="28">
        <v>943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1353</v>
      </c>
      <c r="M37" s="29">
        <v>1073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26</v>
      </c>
      <c r="B39" s="20">
        <f>SUM(C39:K39)</f>
        <v>2424</v>
      </c>
      <c r="C39" s="21">
        <v>2353</v>
      </c>
      <c r="D39" s="21">
        <v>0</v>
      </c>
      <c r="E39" s="21">
        <v>0</v>
      </c>
      <c r="F39" s="21">
        <v>0</v>
      </c>
      <c r="G39" s="21">
        <v>71</v>
      </c>
      <c r="H39" s="21">
        <v>0</v>
      </c>
      <c r="I39" s="21">
        <v>0</v>
      </c>
      <c r="J39" s="21">
        <v>0</v>
      </c>
      <c r="K39" s="21">
        <v>0</v>
      </c>
      <c r="L39" s="21">
        <v>1910</v>
      </c>
      <c r="M39" s="22">
        <v>514</v>
      </c>
    </row>
    <row r="40" spans="1:13" ht="15" customHeight="1">
      <c r="A40" s="15" t="s">
        <v>27</v>
      </c>
      <c r="B40" s="20">
        <f>SUM(C40:K40)</f>
        <v>525</v>
      </c>
      <c r="C40" s="21">
        <v>452</v>
      </c>
      <c r="D40" s="21">
        <v>0</v>
      </c>
      <c r="E40" s="21">
        <v>73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452</v>
      </c>
      <c r="M40" s="22">
        <v>73</v>
      </c>
    </row>
    <row r="41" spans="1:13" ht="15" customHeight="1">
      <c r="A41" s="16" t="s">
        <v>28</v>
      </c>
      <c r="B41" s="23">
        <f>SUM(C41:K41)</f>
        <v>268</v>
      </c>
      <c r="C41" s="24">
        <v>268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268</v>
      </c>
      <c r="M41" s="25">
        <v>0</v>
      </c>
    </row>
    <row r="42" spans="1:13" ht="15" customHeight="1">
      <c r="A42" s="26" t="s">
        <v>91</v>
      </c>
      <c r="B42" s="27">
        <f>SUM(C42:K42)</f>
        <v>3217</v>
      </c>
      <c r="C42" s="28">
        <v>3073</v>
      </c>
      <c r="D42" s="28">
        <v>0</v>
      </c>
      <c r="E42" s="28">
        <v>73</v>
      </c>
      <c r="F42" s="28">
        <v>0</v>
      </c>
      <c r="G42" s="28">
        <v>71</v>
      </c>
      <c r="H42" s="28">
        <v>0</v>
      </c>
      <c r="I42" s="28">
        <v>0</v>
      </c>
      <c r="J42" s="28">
        <v>0</v>
      </c>
      <c r="K42" s="28">
        <v>0</v>
      </c>
      <c r="L42" s="28">
        <v>2630</v>
      </c>
      <c r="M42" s="29">
        <v>587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29</v>
      </c>
      <c r="B44" s="20">
        <f>SUM(C44:K44)</f>
        <v>445</v>
      </c>
      <c r="C44" s="21">
        <v>445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377</v>
      </c>
      <c r="M44" s="22">
        <v>68</v>
      </c>
    </row>
    <row r="45" spans="1:13" ht="15" customHeight="1">
      <c r="A45" s="15" t="s">
        <v>30</v>
      </c>
      <c r="B45" s="20">
        <f>SUM(C45:K45)</f>
        <v>980</v>
      </c>
      <c r="C45" s="21">
        <v>980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845</v>
      </c>
      <c r="M45" s="22">
        <v>135</v>
      </c>
    </row>
    <row r="46" spans="1:13" ht="15" customHeight="1">
      <c r="A46" s="16" t="s">
        <v>31</v>
      </c>
      <c r="B46" s="23">
        <f>SUM(C46:K46)</f>
        <v>1160</v>
      </c>
      <c r="C46" s="24">
        <v>1160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1160</v>
      </c>
      <c r="M46" s="25">
        <v>0</v>
      </c>
    </row>
    <row r="47" spans="1:13" ht="15" customHeight="1">
      <c r="A47" s="26" t="s">
        <v>92</v>
      </c>
      <c r="B47" s="27">
        <f>SUM(C47:K47)</f>
        <v>2585</v>
      </c>
      <c r="C47" s="28">
        <v>2585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2382</v>
      </c>
      <c r="M47" s="29">
        <v>203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32</v>
      </c>
      <c r="B49" s="23">
        <f>SUM(C49:K49)</f>
        <v>1307</v>
      </c>
      <c r="C49" s="24">
        <v>896</v>
      </c>
      <c r="D49" s="24">
        <v>0</v>
      </c>
      <c r="E49" s="24">
        <v>0</v>
      </c>
      <c r="F49" s="24">
        <v>0</v>
      </c>
      <c r="G49" s="24">
        <v>0</v>
      </c>
      <c r="H49" s="24">
        <v>176</v>
      </c>
      <c r="I49" s="24">
        <v>0</v>
      </c>
      <c r="J49" s="24">
        <v>0</v>
      </c>
      <c r="K49" s="24">
        <v>235</v>
      </c>
      <c r="L49" s="24">
        <v>761</v>
      </c>
      <c r="M49" s="25">
        <v>546</v>
      </c>
    </row>
    <row r="50" spans="1:13" ht="15" customHeight="1">
      <c r="A50" s="26" t="s">
        <v>93</v>
      </c>
      <c r="B50" s="27">
        <f>SUM(C50:K50)</f>
        <v>1307</v>
      </c>
      <c r="C50" s="28">
        <v>896</v>
      </c>
      <c r="D50" s="28">
        <v>0</v>
      </c>
      <c r="E50" s="28">
        <v>0</v>
      </c>
      <c r="F50" s="28">
        <v>0</v>
      </c>
      <c r="G50" s="28">
        <v>0</v>
      </c>
      <c r="H50" s="28">
        <v>176</v>
      </c>
      <c r="I50" s="28">
        <v>0</v>
      </c>
      <c r="J50" s="28">
        <v>0</v>
      </c>
      <c r="K50" s="28">
        <v>235</v>
      </c>
      <c r="L50" s="28">
        <v>761</v>
      </c>
      <c r="M50" s="29">
        <v>546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33</v>
      </c>
      <c r="B52" s="20">
        <f>SUM(C52:K52)</f>
        <v>185</v>
      </c>
      <c r="C52" s="21">
        <v>185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185</v>
      </c>
      <c r="M52" s="22">
        <v>0</v>
      </c>
    </row>
    <row r="53" spans="1:13" ht="15" customHeight="1">
      <c r="A53" s="15" t="s">
        <v>34</v>
      </c>
      <c r="B53" s="20">
        <f>SUM(C53:K53)</f>
        <v>373</v>
      </c>
      <c r="C53" s="21">
        <v>373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373</v>
      </c>
      <c r="M53" s="22">
        <v>0</v>
      </c>
    </row>
    <row r="54" spans="1:13" ht="15" customHeight="1">
      <c r="A54" s="15" t="s">
        <v>35</v>
      </c>
      <c r="B54" s="20">
        <f>SUM(C54:K54)</f>
        <v>276</v>
      </c>
      <c r="C54" s="21">
        <v>276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276</v>
      </c>
      <c r="M54" s="22">
        <v>0</v>
      </c>
    </row>
    <row r="55" spans="1:13" ht="15" customHeight="1">
      <c r="A55" s="15" t="s">
        <v>36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37</v>
      </c>
      <c r="B56" s="20">
        <f>SUM(C56:K56)</f>
        <v>112</v>
      </c>
      <c r="C56" s="21">
        <v>112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112</v>
      </c>
      <c r="M56" s="22">
        <v>0</v>
      </c>
    </row>
    <row r="57" spans="1:13" ht="15" customHeight="1">
      <c r="A57" s="15" t="s">
        <v>38</v>
      </c>
      <c r="B57" s="20">
        <f>SUM(C57:K57)</f>
        <v>123</v>
      </c>
      <c r="C57" s="21">
        <v>123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123</v>
      </c>
      <c r="M57" s="22">
        <v>0</v>
      </c>
    </row>
    <row r="58" spans="1:13" ht="15" customHeight="1">
      <c r="A58" s="16" t="s">
        <v>39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94</v>
      </c>
      <c r="B59" s="27">
        <f>SUM(C59:K59)</f>
        <v>1069</v>
      </c>
      <c r="C59" s="28">
        <v>1069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1069</v>
      </c>
      <c r="M59" s="29">
        <v>0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40</v>
      </c>
      <c r="B61" s="23">
        <f>SUM(C61:K61)</f>
        <v>650</v>
      </c>
      <c r="C61" s="24">
        <v>650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650</v>
      </c>
      <c r="M61" s="25">
        <v>0</v>
      </c>
    </row>
    <row r="62" spans="1:13" ht="15" customHeight="1">
      <c r="A62" s="26" t="s">
        <v>95</v>
      </c>
      <c r="B62" s="27">
        <f>SUM(C62:K62)</f>
        <v>650</v>
      </c>
      <c r="C62" s="28">
        <v>650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650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41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96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42</v>
      </c>
      <c r="B67" s="20">
        <f>SUM(C67:K67)</f>
        <v>14745</v>
      </c>
      <c r="C67" s="21">
        <v>12512</v>
      </c>
      <c r="D67" s="21">
        <v>0</v>
      </c>
      <c r="E67" s="21">
        <v>109</v>
      </c>
      <c r="F67" s="21">
        <v>1016</v>
      </c>
      <c r="G67" s="21">
        <v>71</v>
      </c>
      <c r="H67" s="21">
        <v>176</v>
      </c>
      <c r="I67" s="21">
        <v>584</v>
      </c>
      <c r="J67" s="21">
        <v>0</v>
      </c>
      <c r="K67" s="21">
        <v>277</v>
      </c>
      <c r="L67" s="21">
        <v>10640</v>
      </c>
      <c r="M67" s="22">
        <v>4105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43</v>
      </c>
      <c r="B69" s="30">
        <f>SUM(C69:K69)</f>
        <v>119147</v>
      </c>
      <c r="C69" s="31">
        <v>77272</v>
      </c>
      <c r="D69" s="31">
        <v>1881</v>
      </c>
      <c r="E69" s="31">
        <v>1654</v>
      </c>
      <c r="F69" s="31">
        <v>17192</v>
      </c>
      <c r="G69" s="31">
        <v>660</v>
      </c>
      <c r="H69" s="31">
        <v>1713</v>
      </c>
      <c r="I69" s="31">
        <v>2143</v>
      </c>
      <c r="J69" s="31">
        <v>12839</v>
      </c>
      <c r="K69" s="31">
        <v>3793</v>
      </c>
      <c r="L69" s="31">
        <v>64671</v>
      </c>
      <c r="M69" s="32">
        <v>54476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7.75390625" style="1" bestFit="1" customWidth="1"/>
    <col min="3" max="6" width="7.625" style="1" customWidth="1"/>
    <col min="7" max="7" width="7.75390625" style="1" bestFit="1" customWidth="1"/>
    <col min="8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77272</v>
      </c>
      <c r="C6" s="47">
        <f>SUM(D6:F6)</f>
        <v>12</v>
      </c>
      <c r="D6" s="47">
        <v>0</v>
      </c>
      <c r="E6" s="47">
        <v>12</v>
      </c>
      <c r="F6" s="47">
        <v>0</v>
      </c>
      <c r="G6" s="47">
        <f>SUM(H6:J6)</f>
        <v>77260</v>
      </c>
      <c r="H6" s="47">
        <v>10710</v>
      </c>
      <c r="I6" s="47">
        <v>0</v>
      </c>
      <c r="J6" s="47">
        <v>66550</v>
      </c>
      <c r="K6" s="47">
        <v>61947</v>
      </c>
      <c r="L6" s="47">
        <f>SUM(M6:Q6)</f>
        <v>15325</v>
      </c>
      <c r="M6" s="47">
        <v>0</v>
      </c>
      <c r="N6" s="47">
        <v>2521</v>
      </c>
      <c r="O6" s="47">
        <v>12454</v>
      </c>
      <c r="P6" s="47">
        <v>0</v>
      </c>
      <c r="Q6" s="46">
        <v>350</v>
      </c>
    </row>
    <row r="7" spans="1:17" ht="15" customHeight="1">
      <c r="A7" s="45" t="s">
        <v>54</v>
      </c>
      <c r="B7" s="44">
        <f>+C7+G7</f>
        <v>1881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1881</v>
      </c>
      <c r="H7" s="43">
        <v>480</v>
      </c>
      <c r="I7" s="43">
        <v>195</v>
      </c>
      <c r="J7" s="43">
        <v>1206</v>
      </c>
      <c r="K7" s="43">
        <v>960</v>
      </c>
      <c r="L7" s="43">
        <f>SUM(M7:Q7)</f>
        <v>921</v>
      </c>
      <c r="M7" s="43">
        <v>0</v>
      </c>
      <c r="N7" s="43">
        <v>0</v>
      </c>
      <c r="O7" s="43">
        <v>921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1654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1654</v>
      </c>
      <c r="H8" s="43">
        <v>0</v>
      </c>
      <c r="I8" s="43">
        <v>1224</v>
      </c>
      <c r="J8" s="43">
        <v>430</v>
      </c>
      <c r="K8" s="43">
        <v>185</v>
      </c>
      <c r="L8" s="43">
        <f aca="true" t="shared" si="3" ref="L8:L17">SUM(M8:Q8)</f>
        <v>1469</v>
      </c>
      <c r="M8" s="43">
        <v>0</v>
      </c>
      <c r="N8" s="43">
        <v>0</v>
      </c>
      <c r="O8" s="43">
        <v>1469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17192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17192</v>
      </c>
      <c r="H9" s="43">
        <v>17116</v>
      </c>
      <c r="I9" s="43">
        <v>0</v>
      </c>
      <c r="J9" s="43">
        <v>76</v>
      </c>
      <c r="K9" s="43">
        <v>116</v>
      </c>
      <c r="L9" s="43">
        <f t="shared" si="3"/>
        <v>17076</v>
      </c>
      <c r="M9" s="43">
        <v>0</v>
      </c>
      <c r="N9" s="43">
        <v>53</v>
      </c>
      <c r="O9" s="43">
        <v>17010</v>
      </c>
      <c r="P9" s="43">
        <v>13</v>
      </c>
      <c r="Q9" s="42">
        <v>0</v>
      </c>
    </row>
    <row r="10" spans="1:17" ht="15" customHeight="1">
      <c r="A10" s="45" t="s">
        <v>51</v>
      </c>
      <c r="B10" s="44">
        <f t="shared" si="0"/>
        <v>660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660</v>
      </c>
      <c r="H10" s="43">
        <v>597</v>
      </c>
      <c r="I10" s="43">
        <v>0</v>
      </c>
      <c r="J10" s="43">
        <v>63</v>
      </c>
      <c r="K10" s="43">
        <v>57</v>
      </c>
      <c r="L10" s="43">
        <f t="shared" si="3"/>
        <v>603</v>
      </c>
      <c r="M10" s="43">
        <v>0</v>
      </c>
      <c r="N10" s="43">
        <v>0</v>
      </c>
      <c r="O10" s="43">
        <v>603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1713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1713</v>
      </c>
      <c r="H11" s="43">
        <v>1713</v>
      </c>
      <c r="I11" s="43">
        <v>0</v>
      </c>
      <c r="J11" s="43">
        <v>0</v>
      </c>
      <c r="K11" s="43">
        <v>205</v>
      </c>
      <c r="L11" s="43">
        <f t="shared" si="3"/>
        <v>1508</v>
      </c>
      <c r="M11" s="43">
        <v>0</v>
      </c>
      <c r="N11" s="43">
        <v>0</v>
      </c>
      <c r="O11" s="43">
        <v>1508</v>
      </c>
      <c r="P11" s="43">
        <v>0</v>
      </c>
      <c r="Q11" s="42">
        <v>0</v>
      </c>
    </row>
    <row r="12" spans="1:17" ht="15" customHeight="1">
      <c r="A12" s="45" t="s">
        <v>49</v>
      </c>
      <c r="B12" s="44">
        <f t="shared" si="0"/>
        <v>2143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2143</v>
      </c>
      <c r="H12" s="43">
        <v>798</v>
      </c>
      <c r="I12" s="43">
        <v>584</v>
      </c>
      <c r="J12" s="43">
        <v>761</v>
      </c>
      <c r="K12" s="43">
        <v>337</v>
      </c>
      <c r="L12" s="43">
        <f t="shared" si="3"/>
        <v>1806</v>
      </c>
      <c r="M12" s="43">
        <v>0</v>
      </c>
      <c r="N12" s="43">
        <v>0</v>
      </c>
      <c r="O12" s="43">
        <v>1806</v>
      </c>
      <c r="P12" s="43">
        <v>0</v>
      </c>
      <c r="Q12" s="42">
        <v>0</v>
      </c>
    </row>
    <row r="13" spans="1:17" ht="15" customHeight="1">
      <c r="A13" s="45" t="s">
        <v>48</v>
      </c>
      <c r="B13" s="44">
        <f t="shared" si="0"/>
        <v>12839</v>
      </c>
      <c r="C13" s="43">
        <f t="shared" si="1"/>
        <v>686</v>
      </c>
      <c r="D13" s="43">
        <v>0</v>
      </c>
      <c r="E13" s="43">
        <v>0</v>
      </c>
      <c r="F13" s="43">
        <v>686</v>
      </c>
      <c r="G13" s="43">
        <f t="shared" si="2"/>
        <v>12153</v>
      </c>
      <c r="H13" s="43">
        <v>0</v>
      </c>
      <c r="I13" s="43">
        <v>12004</v>
      </c>
      <c r="J13" s="43">
        <v>149</v>
      </c>
      <c r="K13" s="43">
        <v>595</v>
      </c>
      <c r="L13" s="43">
        <f t="shared" si="3"/>
        <v>12244</v>
      </c>
      <c r="M13" s="43">
        <v>0</v>
      </c>
      <c r="N13" s="43">
        <v>6740</v>
      </c>
      <c r="O13" s="43">
        <v>5504</v>
      </c>
      <c r="P13" s="43">
        <v>0</v>
      </c>
      <c r="Q13" s="42">
        <v>0</v>
      </c>
    </row>
    <row r="14" spans="1:17" ht="15" customHeight="1">
      <c r="A14" s="45" t="s">
        <v>47</v>
      </c>
      <c r="B14" s="44">
        <f t="shared" si="0"/>
        <v>3793</v>
      </c>
      <c r="C14" s="43">
        <f t="shared" si="1"/>
        <v>53</v>
      </c>
      <c r="D14" s="43">
        <v>0</v>
      </c>
      <c r="E14" s="43">
        <v>0</v>
      </c>
      <c r="F14" s="43">
        <v>53</v>
      </c>
      <c r="G14" s="43">
        <f t="shared" si="2"/>
        <v>3740</v>
      </c>
      <c r="H14" s="43">
        <v>2361</v>
      </c>
      <c r="I14" s="43">
        <v>480</v>
      </c>
      <c r="J14" s="43">
        <v>899</v>
      </c>
      <c r="K14" s="43">
        <v>269</v>
      </c>
      <c r="L14" s="43">
        <f t="shared" si="3"/>
        <v>3524</v>
      </c>
      <c r="M14" s="43">
        <v>0</v>
      </c>
      <c r="N14" s="43">
        <v>11</v>
      </c>
      <c r="O14" s="43">
        <v>3513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79153</v>
      </c>
      <c r="C16" s="43">
        <f t="shared" si="1"/>
        <v>12</v>
      </c>
      <c r="D16" s="43">
        <f>SUM(D6:D7)</f>
        <v>0</v>
      </c>
      <c r="E16" s="43">
        <f>SUM(E6:E7)</f>
        <v>12</v>
      </c>
      <c r="F16" s="43">
        <f>SUM(F6:F7)</f>
        <v>0</v>
      </c>
      <c r="G16" s="43">
        <f t="shared" si="2"/>
        <v>79141</v>
      </c>
      <c r="H16" s="43">
        <f>SUM(H6:H7)</f>
        <v>11190</v>
      </c>
      <c r="I16" s="43">
        <f>SUM(I6:I7)</f>
        <v>195</v>
      </c>
      <c r="J16" s="43">
        <f>SUM(J6:J7)</f>
        <v>67756</v>
      </c>
      <c r="K16" s="43">
        <f>SUM(K6:K7)</f>
        <v>62907</v>
      </c>
      <c r="L16" s="43">
        <f t="shared" si="3"/>
        <v>16246</v>
      </c>
      <c r="M16" s="43">
        <f>SUM(M6:M7)</f>
        <v>0</v>
      </c>
      <c r="N16" s="43">
        <f>SUM(N6:N7)</f>
        <v>2521</v>
      </c>
      <c r="O16" s="43">
        <f>SUM(O6:O7)</f>
        <v>13375</v>
      </c>
      <c r="P16" s="43">
        <f>SUM(P6:P7)</f>
        <v>0</v>
      </c>
      <c r="Q16" s="42">
        <f>SUM(Q6:Q7)</f>
        <v>350</v>
      </c>
    </row>
    <row r="17" spans="1:17" ht="15" customHeight="1">
      <c r="A17" s="45" t="s">
        <v>45</v>
      </c>
      <c r="B17" s="44">
        <f t="shared" si="0"/>
        <v>39994</v>
      </c>
      <c r="C17" s="43">
        <f t="shared" si="1"/>
        <v>739</v>
      </c>
      <c r="D17" s="43">
        <f>SUM(D8:D14)</f>
        <v>0</v>
      </c>
      <c r="E17" s="43">
        <f>SUM(E8:E14)</f>
        <v>0</v>
      </c>
      <c r="F17" s="43">
        <f>SUM(F8:F14)</f>
        <v>739</v>
      </c>
      <c r="G17" s="43">
        <f t="shared" si="2"/>
        <v>39255</v>
      </c>
      <c r="H17" s="43">
        <f>SUM(H8:H14)</f>
        <v>22585</v>
      </c>
      <c r="I17" s="43">
        <f>SUM(I8:I14)</f>
        <v>14292</v>
      </c>
      <c r="J17" s="43">
        <f>SUM(J8:J14)</f>
        <v>2378</v>
      </c>
      <c r="K17" s="43">
        <f>SUM(K8:K14)</f>
        <v>1764</v>
      </c>
      <c r="L17" s="43">
        <f t="shared" si="3"/>
        <v>38230</v>
      </c>
      <c r="M17" s="43">
        <f>SUM(M8:M14)</f>
        <v>0</v>
      </c>
      <c r="N17" s="43">
        <f>SUM(N8:N14)</f>
        <v>6804</v>
      </c>
      <c r="O17" s="43">
        <f>SUM(O8:O14)</f>
        <v>31413</v>
      </c>
      <c r="P17" s="43">
        <f>SUM(P8:P14)</f>
        <v>13</v>
      </c>
      <c r="Q17" s="42">
        <f>SUM(Q8:Q14)</f>
        <v>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119147</v>
      </c>
      <c r="C19" s="36">
        <f t="shared" si="1"/>
        <v>751</v>
      </c>
      <c r="D19" s="35">
        <f>SUM(D16:D17)</f>
        <v>0</v>
      </c>
      <c r="E19" s="35">
        <f>SUM(E16:E17)</f>
        <v>12</v>
      </c>
      <c r="F19" s="35">
        <f>SUM(F16:F17)</f>
        <v>739</v>
      </c>
      <c r="G19" s="36">
        <f t="shared" si="2"/>
        <v>118396</v>
      </c>
      <c r="H19" s="35">
        <f>SUM(H16:H17)</f>
        <v>33775</v>
      </c>
      <c r="I19" s="35">
        <f>SUM(I16:I17)</f>
        <v>14487</v>
      </c>
      <c r="J19" s="35">
        <f>SUM(J16:J17)</f>
        <v>70134</v>
      </c>
      <c r="K19" s="36">
        <f>SUM(K16:K17)</f>
        <v>64671</v>
      </c>
      <c r="L19" s="35">
        <f>SUM(M19:Q19)</f>
        <v>54476</v>
      </c>
      <c r="M19" s="35">
        <f>SUM(M16:M17)</f>
        <v>0</v>
      </c>
      <c r="N19" s="35">
        <f>SUM(N16:N17)</f>
        <v>9325</v>
      </c>
      <c r="O19" s="35">
        <f>SUM(O16:O17)</f>
        <v>44788</v>
      </c>
      <c r="P19" s="35">
        <f>SUM(P16:P17)</f>
        <v>13</v>
      </c>
      <c r="Q19" s="34">
        <f>SUM(Q16:Q17)</f>
        <v>350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8" width="7.75390625" style="1" bestFit="1" customWidth="1"/>
    <col min="9" max="9" width="7.625" style="1" customWidth="1"/>
    <col min="10" max="11" width="9.50390625" style="1" bestFit="1" customWidth="1"/>
    <col min="12" max="13" width="7.625" style="1" customWidth="1"/>
    <col min="14" max="14" width="8.625" style="1" bestFit="1" customWidth="1"/>
    <col min="15" max="16" width="7.75390625" style="1" bestFit="1" customWidth="1"/>
    <col min="17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1295498</v>
      </c>
      <c r="C6" s="47">
        <f>SUM(D6:F6)</f>
        <v>50</v>
      </c>
      <c r="D6" s="47">
        <v>0</v>
      </c>
      <c r="E6" s="47">
        <v>50</v>
      </c>
      <c r="F6" s="47">
        <v>0</v>
      </c>
      <c r="G6" s="47">
        <f>SUM(H6:J6)</f>
        <v>1295448</v>
      </c>
      <c r="H6" s="47">
        <v>145363</v>
      </c>
      <c r="I6" s="47">
        <v>0</v>
      </c>
      <c r="J6" s="47">
        <v>1150085</v>
      </c>
      <c r="K6" s="47">
        <v>995250</v>
      </c>
      <c r="L6" s="47">
        <f>SUM(M6:Q6)</f>
        <v>300248</v>
      </c>
      <c r="M6" s="47">
        <v>0</v>
      </c>
      <c r="N6" s="47">
        <v>38500</v>
      </c>
      <c r="O6" s="47">
        <v>255698</v>
      </c>
      <c r="P6" s="47">
        <v>0</v>
      </c>
      <c r="Q6" s="46">
        <v>6050</v>
      </c>
    </row>
    <row r="7" spans="1:17" ht="15" customHeight="1">
      <c r="A7" s="45" t="s">
        <v>54</v>
      </c>
      <c r="B7" s="44">
        <f>+C7+G7</f>
        <v>30338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30338</v>
      </c>
      <c r="H7" s="43">
        <v>4400</v>
      </c>
      <c r="I7" s="43">
        <v>3000</v>
      </c>
      <c r="J7" s="43">
        <v>22938</v>
      </c>
      <c r="K7" s="43">
        <v>18438</v>
      </c>
      <c r="L7" s="43">
        <f>SUM(M7:Q7)</f>
        <v>11900</v>
      </c>
      <c r="M7" s="43">
        <v>0</v>
      </c>
      <c r="N7" s="43">
        <v>0</v>
      </c>
      <c r="O7" s="43">
        <v>11900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11400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11400</v>
      </c>
      <c r="H8" s="43">
        <v>0</v>
      </c>
      <c r="I8" s="43">
        <v>9100</v>
      </c>
      <c r="J8" s="43">
        <v>2300</v>
      </c>
      <c r="K8" s="43">
        <v>930</v>
      </c>
      <c r="L8" s="43">
        <f aca="true" t="shared" si="3" ref="L8:L17">SUM(M8:Q8)</f>
        <v>10470</v>
      </c>
      <c r="M8" s="43">
        <v>0</v>
      </c>
      <c r="N8" s="43">
        <v>0</v>
      </c>
      <c r="O8" s="43">
        <v>10470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142040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142040</v>
      </c>
      <c r="H9" s="43">
        <v>141140</v>
      </c>
      <c r="I9" s="43">
        <v>0</v>
      </c>
      <c r="J9" s="43">
        <v>900</v>
      </c>
      <c r="K9" s="43">
        <v>1500</v>
      </c>
      <c r="L9" s="43">
        <f t="shared" si="3"/>
        <v>140540</v>
      </c>
      <c r="M9" s="43">
        <v>0</v>
      </c>
      <c r="N9" s="43">
        <v>2000</v>
      </c>
      <c r="O9" s="43">
        <v>138490</v>
      </c>
      <c r="P9" s="43">
        <v>50</v>
      </c>
      <c r="Q9" s="42">
        <v>0</v>
      </c>
    </row>
    <row r="10" spans="1:17" ht="15" customHeight="1">
      <c r="A10" s="45" t="s">
        <v>51</v>
      </c>
      <c r="B10" s="44">
        <f t="shared" si="0"/>
        <v>16570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16570</v>
      </c>
      <c r="H10" s="43">
        <v>16000</v>
      </c>
      <c r="I10" s="43">
        <v>0</v>
      </c>
      <c r="J10" s="43">
        <v>570</v>
      </c>
      <c r="K10" s="43">
        <v>1000</v>
      </c>
      <c r="L10" s="43">
        <f t="shared" si="3"/>
        <v>15570</v>
      </c>
      <c r="M10" s="43">
        <v>0</v>
      </c>
      <c r="N10" s="43">
        <v>0</v>
      </c>
      <c r="O10" s="43">
        <v>15570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23110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23110</v>
      </c>
      <c r="H11" s="43">
        <v>23110</v>
      </c>
      <c r="I11" s="43">
        <v>0</v>
      </c>
      <c r="J11" s="43">
        <v>0</v>
      </c>
      <c r="K11" s="43">
        <v>4150</v>
      </c>
      <c r="L11" s="43">
        <f t="shared" si="3"/>
        <v>18960</v>
      </c>
      <c r="M11" s="43">
        <v>0</v>
      </c>
      <c r="N11" s="43">
        <v>0</v>
      </c>
      <c r="O11" s="43">
        <v>18960</v>
      </c>
      <c r="P11" s="43">
        <v>0</v>
      </c>
      <c r="Q11" s="42">
        <v>0</v>
      </c>
    </row>
    <row r="12" spans="1:17" ht="15" customHeight="1">
      <c r="A12" s="45" t="s">
        <v>49</v>
      </c>
      <c r="B12" s="44">
        <f t="shared" si="0"/>
        <v>36250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36250</v>
      </c>
      <c r="H12" s="43">
        <v>12500</v>
      </c>
      <c r="I12" s="43">
        <v>10000</v>
      </c>
      <c r="J12" s="43">
        <v>13750</v>
      </c>
      <c r="K12" s="43">
        <v>6450</v>
      </c>
      <c r="L12" s="43">
        <f t="shared" si="3"/>
        <v>29800</v>
      </c>
      <c r="M12" s="43">
        <v>0</v>
      </c>
      <c r="N12" s="43">
        <v>0</v>
      </c>
      <c r="O12" s="43">
        <v>29800</v>
      </c>
      <c r="P12" s="43">
        <v>0</v>
      </c>
      <c r="Q12" s="42">
        <v>0</v>
      </c>
    </row>
    <row r="13" spans="1:17" ht="15" customHeight="1">
      <c r="A13" s="45" t="s">
        <v>48</v>
      </c>
      <c r="B13" s="44">
        <f t="shared" si="0"/>
        <v>278090</v>
      </c>
      <c r="C13" s="43">
        <f t="shared" si="1"/>
        <v>4800</v>
      </c>
      <c r="D13" s="43">
        <v>0</v>
      </c>
      <c r="E13" s="43">
        <v>0</v>
      </c>
      <c r="F13" s="43">
        <v>4800</v>
      </c>
      <c r="G13" s="43">
        <f t="shared" si="2"/>
        <v>273290</v>
      </c>
      <c r="H13" s="43">
        <v>0</v>
      </c>
      <c r="I13" s="43">
        <v>270890</v>
      </c>
      <c r="J13" s="43">
        <v>2400</v>
      </c>
      <c r="K13" s="43">
        <v>9830</v>
      </c>
      <c r="L13" s="43">
        <f t="shared" si="3"/>
        <v>268260</v>
      </c>
      <c r="M13" s="43">
        <v>0</v>
      </c>
      <c r="N13" s="43">
        <v>165000</v>
      </c>
      <c r="O13" s="43">
        <v>103260</v>
      </c>
      <c r="P13" s="43">
        <v>0</v>
      </c>
      <c r="Q13" s="42">
        <v>0</v>
      </c>
    </row>
    <row r="14" spans="1:17" ht="15" customHeight="1">
      <c r="A14" s="45" t="s">
        <v>47</v>
      </c>
      <c r="B14" s="44">
        <f t="shared" si="0"/>
        <v>40510</v>
      </c>
      <c r="C14" s="43">
        <f t="shared" si="1"/>
        <v>1850</v>
      </c>
      <c r="D14" s="43">
        <v>0</v>
      </c>
      <c r="E14" s="43">
        <v>0</v>
      </c>
      <c r="F14" s="43">
        <v>1850</v>
      </c>
      <c r="G14" s="43">
        <f t="shared" si="2"/>
        <v>38660</v>
      </c>
      <c r="H14" s="43">
        <v>18510</v>
      </c>
      <c r="I14" s="43">
        <v>8800</v>
      </c>
      <c r="J14" s="43">
        <v>11350</v>
      </c>
      <c r="K14" s="43">
        <v>4400</v>
      </c>
      <c r="L14" s="43">
        <f t="shared" si="3"/>
        <v>36110</v>
      </c>
      <c r="M14" s="43">
        <v>0</v>
      </c>
      <c r="N14" s="43">
        <v>850</v>
      </c>
      <c r="O14" s="43">
        <v>35260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1325836</v>
      </c>
      <c r="C16" s="43">
        <f t="shared" si="1"/>
        <v>50</v>
      </c>
      <c r="D16" s="43">
        <f>SUM(D6:D7)</f>
        <v>0</v>
      </c>
      <c r="E16" s="43">
        <f>SUM(E6:E7)</f>
        <v>50</v>
      </c>
      <c r="F16" s="43">
        <f>SUM(F6:F7)</f>
        <v>0</v>
      </c>
      <c r="G16" s="43">
        <f t="shared" si="2"/>
        <v>1325786</v>
      </c>
      <c r="H16" s="43">
        <f>SUM(H6:H7)</f>
        <v>149763</v>
      </c>
      <c r="I16" s="43">
        <f>SUM(I6:I7)</f>
        <v>3000</v>
      </c>
      <c r="J16" s="43">
        <f>SUM(J6:J7)</f>
        <v>1173023</v>
      </c>
      <c r="K16" s="43">
        <f>SUM(K6:K7)</f>
        <v>1013688</v>
      </c>
      <c r="L16" s="43">
        <f t="shared" si="3"/>
        <v>312148</v>
      </c>
      <c r="M16" s="43">
        <f>SUM(M6:M7)</f>
        <v>0</v>
      </c>
      <c r="N16" s="43">
        <f>SUM(N6:N7)</f>
        <v>38500</v>
      </c>
      <c r="O16" s="43">
        <f>SUM(O6:O7)</f>
        <v>267598</v>
      </c>
      <c r="P16" s="43">
        <f>SUM(P6:P7)</f>
        <v>0</v>
      </c>
      <c r="Q16" s="42">
        <f>SUM(Q6:Q7)</f>
        <v>6050</v>
      </c>
    </row>
    <row r="17" spans="1:17" ht="15" customHeight="1">
      <c r="A17" s="45" t="s">
        <v>45</v>
      </c>
      <c r="B17" s="44">
        <f t="shared" si="0"/>
        <v>547970</v>
      </c>
      <c r="C17" s="43">
        <f t="shared" si="1"/>
        <v>6650</v>
      </c>
      <c r="D17" s="43">
        <f>SUM(D8:D14)</f>
        <v>0</v>
      </c>
      <c r="E17" s="43">
        <f>SUM(E8:E14)</f>
        <v>0</v>
      </c>
      <c r="F17" s="43">
        <f>SUM(F8:F14)</f>
        <v>6650</v>
      </c>
      <c r="G17" s="43">
        <f t="shared" si="2"/>
        <v>541320</v>
      </c>
      <c r="H17" s="43">
        <f>SUM(H8:H14)</f>
        <v>211260</v>
      </c>
      <c r="I17" s="43">
        <f>SUM(I8:I14)</f>
        <v>298790</v>
      </c>
      <c r="J17" s="43">
        <f>SUM(J8:J14)</f>
        <v>31270</v>
      </c>
      <c r="K17" s="43">
        <f>SUM(K8:K14)</f>
        <v>28260</v>
      </c>
      <c r="L17" s="43">
        <f t="shared" si="3"/>
        <v>519710</v>
      </c>
      <c r="M17" s="43">
        <f>SUM(M8:M14)</f>
        <v>0</v>
      </c>
      <c r="N17" s="43">
        <f>SUM(N8:N14)</f>
        <v>167850</v>
      </c>
      <c r="O17" s="43">
        <f>SUM(O8:O14)</f>
        <v>351810</v>
      </c>
      <c r="P17" s="43">
        <f>SUM(P8:P14)</f>
        <v>50</v>
      </c>
      <c r="Q17" s="42">
        <f>SUM(Q8:Q14)</f>
        <v>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1873806</v>
      </c>
      <c r="C19" s="36">
        <f t="shared" si="1"/>
        <v>6700</v>
      </c>
      <c r="D19" s="35">
        <f>SUM(D16:D17)</f>
        <v>0</v>
      </c>
      <c r="E19" s="35">
        <f>SUM(E16:E17)</f>
        <v>50</v>
      </c>
      <c r="F19" s="35">
        <f>SUM(F16:F17)</f>
        <v>6650</v>
      </c>
      <c r="G19" s="36">
        <f t="shared" si="2"/>
        <v>1867106</v>
      </c>
      <c r="H19" s="35">
        <f>SUM(H16:H17)</f>
        <v>361023</v>
      </c>
      <c r="I19" s="35">
        <f>SUM(I16:I17)</f>
        <v>301790</v>
      </c>
      <c r="J19" s="35">
        <f>SUM(J16:J17)</f>
        <v>1204293</v>
      </c>
      <c r="K19" s="36">
        <f>SUM(K16:K17)</f>
        <v>1041948</v>
      </c>
      <c r="L19" s="35">
        <f>SUM(M19:Q19)</f>
        <v>831858</v>
      </c>
      <c r="M19" s="35">
        <f>SUM(M16:M17)</f>
        <v>0</v>
      </c>
      <c r="N19" s="35">
        <f>SUM(N16:N17)</f>
        <v>206350</v>
      </c>
      <c r="O19" s="35">
        <f>SUM(O16:O17)</f>
        <v>619408</v>
      </c>
      <c r="P19" s="35">
        <f>SUM(P16:P17)</f>
        <v>50</v>
      </c>
      <c r="Q19" s="34">
        <f>SUM(Q16:Q17)</f>
        <v>6050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2011-06-03T03:12:03Z</cp:lastPrinted>
  <dcterms:created xsi:type="dcterms:W3CDTF">2000-01-06T00:38:06Z</dcterms:created>
  <dcterms:modified xsi:type="dcterms:W3CDTF">2011-06-27T10:27:45Z</dcterms:modified>
  <cp:category/>
  <cp:version/>
  <cp:contentType/>
  <cp:contentStatus/>
</cp:coreProperties>
</file>