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<sst xmlns="http://schemas.openxmlformats.org/spreadsheetml/2006/main" count="203" uniqueCount="109">
  <si>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</si>
  <si>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</si>
  <si>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</si>
  <si>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</si>
  <si>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</si>
  <si>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</si>
  <si>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</si>
  <si>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</si>
  <si>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</si>
  <si>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</si>
  <si>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</si>
  <si>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</si>
  <si>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</si>
  <si>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</si>
  <si>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</si>
  <si>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</si>
  <si>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</si>
  <si>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</si>
  <si>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</si>
  <si>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</si>
  <si>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</si>
  <si>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</si>
  <si>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</si>
  <si>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</si>
  <si>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</si>
  <si>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</si>
  <si>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</si>
  <si>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</si>
  <si>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</si>
  <si>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</si>
  <si>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</si>
  <si>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</si>
  <si>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</si>
  <si>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</si>
  <si>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</si>
  <si>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</si>
  <si>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</si>
  <si>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</si>
  <si>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</si>
  <si>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</si>
  <si>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</si>
  <si>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</si>
  <si>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</si>
  <si>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</si>
  <si>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</si>
  <si>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</si>
  <si>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</si>
  <si>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</si>
  <si>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</si>
  <si>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</si>
  <si>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</si>
  <si>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</si>
  <si>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</si>
  <si>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</si>
  <si>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</si>
  <si>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</si>
  <si>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</si>
  <si>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</si>
  <si>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</si>
  <si>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</si>
  <si>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</si>
  <si>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</si>
  <si>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</si>
  <si>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</si>
  <si>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</si>
  <si>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</si>
  <si>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</si>
  <si>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</si>
  <si>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</si>
  <si>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</si>
  <si>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</si>
  <si>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</si>
  <si>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</si>
  <si>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</si>
  <si>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</si>
  <si>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</si>
  <si>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</si>
  <si>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</si>
  <si>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</si>
  <si>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</si>
  <si>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</si>
  <si>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</si>
  <si>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</si>
  <si>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</si>
  <si>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</si>
  <si>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</si>
  <si>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</si>
  <si>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</si>
  <si>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</si>
  <si>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</si>
  <si>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</si>
  <si>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</si>
  <si>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</si>
  <si>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</si>
  <si>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</si>
  <si>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23年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</si>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</sst>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160</v>
      </c>
      <c r="C6" s="16">
        <v>88</v>
      </c>
      <c r="D6" s="16">
        <v>51</v>
      </c>
      <c r="E6" s="16">
        <v>0</v>
      </c>
      <c r="F6" s="16">
        <v>21</v>
      </c>
      <c r="G6" s="16">
        <v>150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93</v>
      </c>
      <c r="N6" s="16">
        <v>21</v>
      </c>
      <c r="O6" s="16">
        <v>26</v>
      </c>
      <c r="P6" s="16">
        <v>14</v>
      </c>
      <c r="Q6" s="16">
        <v>0</v>
      </c>
      <c r="R6" s="17">
        <v>6</v>
      </c>
    </row>
    <row r="7" spans="1:18" ht="12" customHeight="1">
      <c r="A7" s="13" t="s">
        <v>1</v>
      </c>
      <c r="B7" s="18">
        <f t="shared" si="0"/>
        <v>50</v>
      </c>
      <c r="C7" s="19">
        <v>23</v>
      </c>
      <c r="D7" s="19">
        <v>20</v>
      </c>
      <c r="E7" s="19">
        <v>0</v>
      </c>
      <c r="F7" s="19">
        <v>7</v>
      </c>
      <c r="G7" s="19">
        <v>45</v>
      </c>
      <c r="H7" s="19">
        <f t="shared" si="1"/>
        <v>5</v>
      </c>
      <c r="I7" s="19">
        <v>0</v>
      </c>
      <c r="J7" s="19">
        <v>5</v>
      </c>
      <c r="K7" s="19">
        <v>0</v>
      </c>
      <c r="L7" s="19">
        <v>0</v>
      </c>
      <c r="M7" s="19">
        <v>24</v>
      </c>
      <c r="N7" s="19">
        <v>6</v>
      </c>
      <c r="O7" s="19">
        <v>20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</v>
      </c>
      <c r="B8" s="18">
        <f t="shared" si="0"/>
        <v>31</v>
      </c>
      <c r="C8" s="19">
        <v>29</v>
      </c>
      <c r="D8" s="19">
        <v>0</v>
      </c>
      <c r="E8" s="19">
        <v>0</v>
      </c>
      <c r="F8" s="19">
        <v>2</v>
      </c>
      <c r="G8" s="19">
        <v>31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30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 t="shared" si="0"/>
        <v>40</v>
      </c>
      <c r="C9" s="19">
        <v>20</v>
      </c>
      <c r="D9" s="19">
        <v>20</v>
      </c>
      <c r="E9" s="19">
        <v>0</v>
      </c>
      <c r="F9" s="19">
        <v>0</v>
      </c>
      <c r="G9" s="19">
        <v>19</v>
      </c>
      <c r="H9" s="19">
        <f t="shared" si="1"/>
        <v>21</v>
      </c>
      <c r="I9" s="19">
        <v>0</v>
      </c>
      <c r="J9" s="19">
        <v>21</v>
      </c>
      <c r="K9" s="19">
        <v>0</v>
      </c>
      <c r="L9" s="19">
        <v>0</v>
      </c>
      <c r="M9" s="19">
        <v>14</v>
      </c>
      <c r="N9" s="19">
        <v>6</v>
      </c>
      <c r="O9" s="19">
        <v>20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 t="shared" si="0"/>
        <v>26</v>
      </c>
      <c r="C10" s="19">
        <v>25</v>
      </c>
      <c r="D10" s="19">
        <v>0</v>
      </c>
      <c r="E10" s="19">
        <v>0</v>
      </c>
      <c r="F10" s="19">
        <v>1</v>
      </c>
      <c r="G10" s="19">
        <v>23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21</v>
      </c>
      <c r="N10" s="19">
        <v>5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16</v>
      </c>
      <c r="C11" s="19">
        <v>16</v>
      </c>
      <c r="D11" s="19">
        <v>0</v>
      </c>
      <c r="E11" s="19">
        <v>0</v>
      </c>
      <c r="F11" s="19">
        <v>0</v>
      </c>
      <c r="G11" s="19">
        <v>13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14</v>
      </c>
      <c r="N11" s="19">
        <v>2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7</v>
      </c>
      <c r="C13" s="19">
        <v>7</v>
      </c>
      <c r="D13" s="19">
        <v>0</v>
      </c>
      <c r="E13" s="19">
        <v>0</v>
      </c>
      <c r="F13" s="19">
        <v>0</v>
      </c>
      <c r="G13" s="19">
        <v>7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6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16</v>
      </c>
      <c r="C14" s="19">
        <v>13</v>
      </c>
      <c r="D14" s="19">
        <v>0</v>
      </c>
      <c r="E14" s="19">
        <v>0</v>
      </c>
      <c r="F14" s="19">
        <v>3</v>
      </c>
      <c r="G14" s="19">
        <v>16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14</v>
      </c>
      <c r="N14" s="19">
        <v>2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10</v>
      </c>
      <c r="C15" s="19">
        <v>10</v>
      </c>
      <c r="D15" s="19">
        <v>0</v>
      </c>
      <c r="E15" s="19">
        <v>0</v>
      </c>
      <c r="F15" s="19">
        <v>0</v>
      </c>
      <c r="G15" s="19">
        <v>10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6</v>
      </c>
      <c r="N15" s="19">
        <v>4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21</v>
      </c>
      <c r="C16" s="19">
        <v>17</v>
      </c>
      <c r="D16" s="19">
        <v>0</v>
      </c>
      <c r="E16" s="19">
        <v>0</v>
      </c>
      <c r="F16" s="19">
        <v>4</v>
      </c>
      <c r="G16" s="19">
        <v>17</v>
      </c>
      <c r="H16" s="19">
        <f t="shared" si="1"/>
        <v>4</v>
      </c>
      <c r="I16" s="19">
        <v>0</v>
      </c>
      <c r="J16" s="19">
        <v>4</v>
      </c>
      <c r="K16" s="19">
        <v>0</v>
      </c>
      <c r="L16" s="19">
        <v>0</v>
      </c>
      <c r="M16" s="19">
        <v>20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18</v>
      </c>
      <c r="C17" s="19">
        <v>15</v>
      </c>
      <c r="D17" s="19">
        <v>0</v>
      </c>
      <c r="E17" s="19">
        <v>0</v>
      </c>
      <c r="F17" s="19">
        <v>3</v>
      </c>
      <c r="G17" s="19">
        <v>14</v>
      </c>
      <c r="H17" s="19">
        <f t="shared" si="1"/>
        <v>4</v>
      </c>
      <c r="I17" s="19">
        <v>0</v>
      </c>
      <c r="J17" s="19">
        <v>4</v>
      </c>
      <c r="K17" s="19">
        <v>0</v>
      </c>
      <c r="L17" s="19">
        <v>0</v>
      </c>
      <c r="M17" s="19">
        <v>17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39</v>
      </c>
      <c r="C18" s="19">
        <v>31</v>
      </c>
      <c r="D18" s="19">
        <v>6</v>
      </c>
      <c r="E18" s="19">
        <v>1</v>
      </c>
      <c r="F18" s="19">
        <v>1</v>
      </c>
      <c r="G18" s="19">
        <v>36</v>
      </c>
      <c r="H18" s="19">
        <f t="shared" si="1"/>
        <v>3</v>
      </c>
      <c r="I18" s="19">
        <v>0</v>
      </c>
      <c r="J18" s="19">
        <v>3</v>
      </c>
      <c r="K18" s="19">
        <v>0</v>
      </c>
      <c r="L18" s="19">
        <v>0</v>
      </c>
      <c r="M18" s="19">
        <v>28</v>
      </c>
      <c r="N18" s="19">
        <v>7</v>
      </c>
      <c r="O18" s="19">
        <v>4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 t="shared" si="0"/>
        <v>31</v>
      </c>
      <c r="C19" s="19">
        <v>19</v>
      </c>
      <c r="D19" s="19">
        <v>12</v>
      </c>
      <c r="E19" s="19">
        <v>0</v>
      </c>
      <c r="F19" s="19">
        <v>0</v>
      </c>
      <c r="G19" s="19">
        <v>29</v>
      </c>
      <c r="H19" s="19">
        <f t="shared" si="1"/>
        <v>2</v>
      </c>
      <c r="I19" s="19">
        <v>0</v>
      </c>
      <c r="J19" s="19">
        <v>2</v>
      </c>
      <c r="K19" s="19">
        <v>0</v>
      </c>
      <c r="L19" s="19">
        <v>0</v>
      </c>
      <c r="M19" s="19">
        <v>15</v>
      </c>
      <c r="N19" s="19">
        <v>4</v>
      </c>
      <c r="O19" s="19">
        <v>0</v>
      </c>
      <c r="P19" s="19">
        <v>0</v>
      </c>
      <c r="Q19" s="19">
        <v>0</v>
      </c>
      <c r="R19" s="20">
        <v>12</v>
      </c>
    </row>
    <row r="20" spans="1:18" ht="12" customHeight="1">
      <c r="A20" s="13" t="s">
        <v>14</v>
      </c>
      <c r="B20" s="18">
        <f t="shared" si="0"/>
        <v>8</v>
      </c>
      <c r="C20" s="19">
        <v>7</v>
      </c>
      <c r="D20" s="19">
        <v>1</v>
      </c>
      <c r="E20" s="19">
        <v>0</v>
      </c>
      <c r="F20" s="19">
        <v>0</v>
      </c>
      <c r="G20" s="19">
        <v>8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38</v>
      </c>
      <c r="C21" s="19">
        <v>16</v>
      </c>
      <c r="D21" s="19">
        <v>4</v>
      </c>
      <c r="E21" s="19">
        <v>0</v>
      </c>
      <c r="F21" s="19">
        <v>18</v>
      </c>
      <c r="G21" s="19">
        <v>33</v>
      </c>
      <c r="H21" s="19">
        <f t="shared" si="1"/>
        <v>5</v>
      </c>
      <c r="I21" s="19">
        <v>0</v>
      </c>
      <c r="J21" s="19">
        <v>5</v>
      </c>
      <c r="K21" s="19">
        <v>0</v>
      </c>
      <c r="L21" s="19">
        <v>0</v>
      </c>
      <c r="M21" s="19">
        <v>32</v>
      </c>
      <c r="N21" s="19">
        <v>2</v>
      </c>
      <c r="O21" s="19">
        <v>4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10</v>
      </c>
      <c r="C23" s="19">
        <v>10</v>
      </c>
      <c r="D23" s="19">
        <v>0</v>
      </c>
      <c r="E23" s="19">
        <v>0</v>
      </c>
      <c r="F23" s="19">
        <v>0</v>
      </c>
      <c r="G23" s="19">
        <v>9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9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8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7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7</v>
      </c>
      <c r="C25" s="19">
        <v>7</v>
      </c>
      <c r="D25" s="19">
        <v>0</v>
      </c>
      <c r="E25" s="19">
        <v>0</v>
      </c>
      <c r="F25" s="19">
        <v>0</v>
      </c>
      <c r="G25" s="19">
        <v>7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6</v>
      </c>
      <c r="C26" s="22">
        <v>6</v>
      </c>
      <c r="D26" s="22">
        <v>0</v>
      </c>
      <c r="E26" s="22">
        <v>0</v>
      </c>
      <c r="F26" s="22">
        <v>0</v>
      </c>
      <c r="G26" s="22">
        <v>6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96</v>
      </c>
      <c r="B27" s="25">
        <f t="shared" si="0"/>
        <v>549</v>
      </c>
      <c r="C27" s="26">
        <v>374</v>
      </c>
      <c r="D27" s="26">
        <v>114</v>
      </c>
      <c r="E27" s="26">
        <v>1</v>
      </c>
      <c r="F27" s="26">
        <v>60</v>
      </c>
      <c r="G27" s="26">
        <v>488</v>
      </c>
      <c r="H27" s="26">
        <f t="shared" si="1"/>
        <v>61</v>
      </c>
      <c r="I27" s="26">
        <v>0</v>
      </c>
      <c r="J27" s="26">
        <v>61</v>
      </c>
      <c r="K27" s="26">
        <v>0</v>
      </c>
      <c r="L27" s="26">
        <v>0</v>
      </c>
      <c r="M27" s="26">
        <v>375</v>
      </c>
      <c r="N27" s="26">
        <v>68</v>
      </c>
      <c r="O27" s="26">
        <v>74</v>
      </c>
      <c r="P27" s="26">
        <v>14</v>
      </c>
      <c r="Q27" s="26">
        <v>0</v>
      </c>
      <c r="R27" s="27">
        <v>18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21</v>
      </c>
      <c r="C29" s="19">
        <v>1</v>
      </c>
      <c r="D29" s="19">
        <v>18</v>
      </c>
      <c r="E29" s="19">
        <v>0</v>
      </c>
      <c r="F29" s="19">
        <v>2</v>
      </c>
      <c r="G29" s="19">
        <v>19</v>
      </c>
      <c r="H29" s="19">
        <f>SUM(I29:L29)</f>
        <v>2</v>
      </c>
      <c r="I29" s="19">
        <v>0</v>
      </c>
      <c r="J29" s="19">
        <v>2</v>
      </c>
      <c r="K29" s="19">
        <v>0</v>
      </c>
      <c r="L29" s="19">
        <v>0</v>
      </c>
      <c r="M29" s="19">
        <v>3</v>
      </c>
      <c r="N29" s="19">
        <v>0</v>
      </c>
      <c r="O29" s="19">
        <v>6</v>
      </c>
      <c r="P29" s="19">
        <v>0</v>
      </c>
      <c r="Q29" s="19">
        <v>0</v>
      </c>
      <c r="R29" s="20">
        <v>12</v>
      </c>
    </row>
    <row r="30" spans="1:18" ht="12" customHeight="1">
      <c r="A30" s="14" t="s">
        <v>22</v>
      </c>
      <c r="B30" s="21">
        <f>SUM(C30:F30)</f>
        <v>14</v>
      </c>
      <c r="C30" s="22">
        <v>5</v>
      </c>
      <c r="D30" s="22">
        <v>8</v>
      </c>
      <c r="E30" s="22">
        <v>0</v>
      </c>
      <c r="F30" s="22">
        <v>1</v>
      </c>
      <c r="G30" s="22">
        <v>14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1</v>
      </c>
      <c r="O30" s="22">
        <v>8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97</v>
      </c>
      <c r="B31" s="25">
        <f>SUM(C31:F31)</f>
        <v>35</v>
      </c>
      <c r="C31" s="26">
        <v>6</v>
      </c>
      <c r="D31" s="26">
        <v>26</v>
      </c>
      <c r="E31" s="26">
        <v>0</v>
      </c>
      <c r="F31" s="26">
        <v>3</v>
      </c>
      <c r="G31" s="26">
        <v>33</v>
      </c>
      <c r="H31" s="26">
        <f>SUM(I31:L31)</f>
        <v>2</v>
      </c>
      <c r="I31" s="26">
        <v>0</v>
      </c>
      <c r="J31" s="26">
        <v>2</v>
      </c>
      <c r="K31" s="26">
        <v>0</v>
      </c>
      <c r="L31" s="26">
        <v>0</v>
      </c>
      <c r="M31" s="26">
        <v>8</v>
      </c>
      <c r="N31" s="26">
        <v>1</v>
      </c>
      <c r="O31" s="26">
        <v>14</v>
      </c>
      <c r="P31" s="26">
        <v>0</v>
      </c>
      <c r="Q31" s="26">
        <v>0</v>
      </c>
      <c r="R31" s="27">
        <v>12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98</v>
      </c>
      <c r="B34" s="25">
        <f>SUM(C34:F34)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8</v>
      </c>
      <c r="C36" s="19">
        <v>8</v>
      </c>
      <c r="D36" s="19">
        <v>0</v>
      </c>
      <c r="E36" s="19">
        <v>0</v>
      </c>
      <c r="F36" s="19">
        <v>0</v>
      </c>
      <c r="G36" s="19">
        <v>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99</v>
      </c>
      <c r="B38" s="25">
        <f>SUM(C38:F38)</f>
        <v>9</v>
      </c>
      <c r="C38" s="26">
        <v>9</v>
      </c>
      <c r="D38" s="26">
        <v>0</v>
      </c>
      <c r="E38" s="26">
        <v>0</v>
      </c>
      <c r="F38" s="26">
        <v>0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16</v>
      </c>
      <c r="C40" s="19">
        <v>8</v>
      </c>
      <c r="D40" s="19">
        <v>0</v>
      </c>
      <c r="E40" s="19">
        <v>0</v>
      </c>
      <c r="F40" s="19">
        <v>8</v>
      </c>
      <c r="G40" s="19">
        <v>15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14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3</v>
      </c>
      <c r="C41" s="19">
        <v>1</v>
      </c>
      <c r="D41" s="19">
        <v>0</v>
      </c>
      <c r="E41" s="19">
        <v>0</v>
      </c>
      <c r="F41" s="19">
        <v>2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2</v>
      </c>
      <c r="C42" s="22">
        <v>2</v>
      </c>
      <c r="D42" s="22">
        <v>0</v>
      </c>
      <c r="E42" s="22">
        <v>0</v>
      </c>
      <c r="F42" s="22">
        <v>0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100</v>
      </c>
      <c r="B43" s="25">
        <f>SUM(C43:F43)</f>
        <v>21</v>
      </c>
      <c r="C43" s="26">
        <v>11</v>
      </c>
      <c r="D43" s="26">
        <v>0</v>
      </c>
      <c r="E43" s="26">
        <v>0</v>
      </c>
      <c r="F43" s="26">
        <v>10</v>
      </c>
      <c r="G43" s="26">
        <v>20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19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5</v>
      </c>
      <c r="D46" s="19">
        <v>0</v>
      </c>
      <c r="E46" s="19">
        <v>0</v>
      </c>
      <c r="F46" s="19">
        <v>2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6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9</v>
      </c>
      <c r="C47" s="22">
        <v>9</v>
      </c>
      <c r="D47" s="22">
        <v>0</v>
      </c>
      <c r="E47" s="22">
        <v>0</v>
      </c>
      <c r="F47" s="22">
        <v>0</v>
      </c>
      <c r="G47" s="22">
        <v>9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9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101</v>
      </c>
      <c r="B48" s="25">
        <f>SUM(C48:F48)</f>
        <v>19</v>
      </c>
      <c r="C48" s="26">
        <v>17</v>
      </c>
      <c r="D48" s="26">
        <v>0</v>
      </c>
      <c r="E48" s="26">
        <v>0</v>
      </c>
      <c r="F48" s="26">
        <v>2</v>
      </c>
      <c r="G48" s="26">
        <v>19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18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8</v>
      </c>
      <c r="C50" s="22">
        <v>8</v>
      </c>
      <c r="D50" s="22">
        <v>0</v>
      </c>
      <c r="E50" s="22">
        <v>0</v>
      </c>
      <c r="F50" s="22">
        <v>0</v>
      </c>
      <c r="G50" s="22">
        <v>8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7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102</v>
      </c>
      <c r="B51" s="25">
        <f>SUM(C51:F51)</f>
        <v>8</v>
      </c>
      <c r="C51" s="26">
        <v>8</v>
      </c>
      <c r="D51" s="26">
        <v>0</v>
      </c>
      <c r="E51" s="26">
        <v>0</v>
      </c>
      <c r="F51" s="26">
        <v>0</v>
      </c>
      <c r="G51" s="26">
        <v>8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7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103</v>
      </c>
      <c r="B60" s="25">
        <f>SUM(C60:F60)</f>
        <v>8</v>
      </c>
      <c r="C60" s="26">
        <v>8</v>
      </c>
      <c r="D60" s="26">
        <v>0</v>
      </c>
      <c r="E60" s="26">
        <v>0</v>
      </c>
      <c r="F60" s="26">
        <v>0</v>
      </c>
      <c r="G60" s="26">
        <v>8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8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5</v>
      </c>
      <c r="C62" s="22">
        <v>5</v>
      </c>
      <c r="D62" s="22">
        <v>0</v>
      </c>
      <c r="E62" s="22">
        <v>0</v>
      </c>
      <c r="F62" s="22">
        <v>0</v>
      </c>
      <c r="G62" s="22">
        <v>5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5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104</v>
      </c>
      <c r="B63" s="25">
        <f>SUM(C63:F63)</f>
        <v>5</v>
      </c>
      <c r="C63" s="26">
        <v>5</v>
      </c>
      <c r="D63" s="26">
        <v>0</v>
      </c>
      <c r="E63" s="26">
        <v>0</v>
      </c>
      <c r="F63" s="26">
        <v>0</v>
      </c>
      <c r="G63" s="26">
        <v>5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5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105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106</v>
      </c>
      <c r="C68" s="19">
        <v>65</v>
      </c>
      <c r="D68" s="19">
        <v>26</v>
      </c>
      <c r="E68" s="19">
        <v>0</v>
      </c>
      <c r="F68" s="19">
        <v>15</v>
      </c>
      <c r="G68" s="19">
        <v>103</v>
      </c>
      <c r="H68" s="19">
        <f>SUM(I68:L68)</f>
        <v>3</v>
      </c>
      <c r="I68" s="19">
        <v>0</v>
      </c>
      <c r="J68" s="19">
        <v>3</v>
      </c>
      <c r="K68" s="19">
        <v>0</v>
      </c>
      <c r="L68" s="19">
        <v>0</v>
      </c>
      <c r="M68" s="19">
        <v>74</v>
      </c>
      <c r="N68" s="19">
        <v>6</v>
      </c>
      <c r="O68" s="19">
        <v>14</v>
      </c>
      <c r="P68" s="19">
        <v>0</v>
      </c>
      <c r="Q68" s="19">
        <v>0</v>
      </c>
      <c r="R68" s="20">
        <v>12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655</v>
      </c>
      <c r="C70" s="29">
        <v>439</v>
      </c>
      <c r="D70" s="29">
        <v>140</v>
      </c>
      <c r="E70" s="29">
        <v>1</v>
      </c>
      <c r="F70" s="29">
        <v>75</v>
      </c>
      <c r="G70" s="29">
        <v>591</v>
      </c>
      <c r="H70" s="29">
        <f>SUM(I70:L70)</f>
        <v>64</v>
      </c>
      <c r="I70" s="29">
        <v>0</v>
      </c>
      <c r="J70" s="29">
        <v>64</v>
      </c>
      <c r="K70" s="29">
        <v>0</v>
      </c>
      <c r="L70" s="29">
        <v>0</v>
      </c>
      <c r="M70" s="29">
        <v>449</v>
      </c>
      <c r="N70" s="29">
        <v>74</v>
      </c>
      <c r="O70" s="29">
        <v>88</v>
      </c>
      <c r="P70" s="29">
        <v>14</v>
      </c>
      <c r="Q70" s="29">
        <v>0</v>
      </c>
      <c r="R70" s="30">
        <v>30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106</v>
      </c>
      <c r="E1" s="68" t="s">
        <v>69</v>
      </c>
      <c r="I1" s="35" t="s">
        <v>95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439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439</v>
      </c>
      <c r="I5" s="49">
        <v>0</v>
      </c>
      <c r="J5" s="49">
        <v>1</v>
      </c>
      <c r="K5" s="49">
        <v>438</v>
      </c>
      <c r="L5" s="49">
        <v>420</v>
      </c>
      <c r="M5" s="49">
        <f>SUM(N5:Q5)</f>
        <v>19</v>
      </c>
      <c r="N5" s="49">
        <v>0</v>
      </c>
      <c r="O5" s="49">
        <v>19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140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140</v>
      </c>
      <c r="I6" s="45">
        <v>4</v>
      </c>
      <c r="J6" s="45">
        <v>0</v>
      </c>
      <c r="K6" s="45">
        <v>136</v>
      </c>
      <c r="L6" s="45">
        <v>120</v>
      </c>
      <c r="M6" s="45">
        <f>SUM(N6:Q6)</f>
        <v>20</v>
      </c>
      <c r="N6" s="45">
        <v>0</v>
      </c>
      <c r="O6" s="45">
        <v>20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1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</v>
      </c>
      <c r="I7" s="45">
        <v>1</v>
      </c>
      <c r="J7" s="45">
        <v>0</v>
      </c>
      <c r="K7" s="45">
        <v>0</v>
      </c>
      <c r="L7" s="45">
        <v>1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75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75</v>
      </c>
      <c r="I8" s="41">
        <v>74</v>
      </c>
      <c r="J8" s="41">
        <v>0</v>
      </c>
      <c r="K8" s="41">
        <v>1</v>
      </c>
      <c r="L8" s="41">
        <v>50</v>
      </c>
      <c r="M8" s="41">
        <f>SUM(N8:Q8)</f>
        <v>25</v>
      </c>
      <c r="N8" s="41">
        <v>0</v>
      </c>
      <c r="O8" s="41">
        <v>25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655</v>
      </c>
      <c r="D9" s="54">
        <f aca="true" t="shared" si="0" ref="D9:P9">SUM(D5:D8)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655</v>
      </c>
      <c r="I9" s="54">
        <f t="shared" si="0"/>
        <v>79</v>
      </c>
      <c r="J9" s="54">
        <f t="shared" si="0"/>
        <v>1</v>
      </c>
      <c r="K9" s="54">
        <f t="shared" si="0"/>
        <v>575</v>
      </c>
      <c r="L9" s="54">
        <f t="shared" si="0"/>
        <v>591</v>
      </c>
      <c r="M9" s="54">
        <f t="shared" si="0"/>
        <v>64</v>
      </c>
      <c r="N9" s="54">
        <f t="shared" si="0"/>
        <v>0</v>
      </c>
      <c r="O9" s="54">
        <f t="shared" si="0"/>
        <v>64</v>
      </c>
      <c r="P9" s="54">
        <f t="shared" si="0"/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57638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57638</v>
      </c>
      <c r="I10" s="49">
        <v>0</v>
      </c>
      <c r="J10" s="49">
        <v>94</v>
      </c>
      <c r="K10" s="49">
        <v>57544</v>
      </c>
      <c r="L10" s="49">
        <v>55184</v>
      </c>
      <c r="M10" s="49">
        <f>SUM(N10:Q10)</f>
        <v>2454</v>
      </c>
      <c r="N10" s="49">
        <v>0</v>
      </c>
      <c r="O10" s="49">
        <v>2454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7572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7572</v>
      </c>
      <c r="I11" s="45">
        <v>276</v>
      </c>
      <c r="J11" s="45">
        <v>0</v>
      </c>
      <c r="K11" s="45">
        <v>7296</v>
      </c>
      <c r="L11" s="45">
        <v>6760</v>
      </c>
      <c r="M11" s="45">
        <f>SUM(N11:Q11)</f>
        <v>812</v>
      </c>
      <c r="N11" s="45">
        <v>0</v>
      </c>
      <c r="O11" s="45">
        <v>812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240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240</v>
      </c>
      <c r="I12" s="45">
        <v>240</v>
      </c>
      <c r="J12" s="45">
        <v>0</v>
      </c>
      <c r="K12" s="45">
        <v>0</v>
      </c>
      <c r="L12" s="45">
        <v>240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8916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8916</v>
      </c>
      <c r="I13" s="41">
        <v>8785</v>
      </c>
      <c r="J13" s="41">
        <v>0</v>
      </c>
      <c r="K13" s="41">
        <v>131</v>
      </c>
      <c r="L13" s="41">
        <v>6304</v>
      </c>
      <c r="M13" s="41">
        <f>SUM(N13:Q13)</f>
        <v>2612</v>
      </c>
      <c r="N13" s="41">
        <v>0</v>
      </c>
      <c r="O13" s="41">
        <v>2612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 aca="true" t="shared" si="1" ref="C14:Q14">SUM(C10:C13)</f>
        <v>74366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74366</v>
      </c>
      <c r="I14" s="37">
        <f t="shared" si="1"/>
        <v>9301</v>
      </c>
      <c r="J14" s="37">
        <f t="shared" si="1"/>
        <v>94</v>
      </c>
      <c r="K14" s="37">
        <f t="shared" si="1"/>
        <v>64971</v>
      </c>
      <c r="L14" s="37">
        <f t="shared" si="1"/>
        <v>68488</v>
      </c>
      <c r="M14" s="37">
        <f t="shared" si="1"/>
        <v>5878</v>
      </c>
      <c r="N14" s="37">
        <f t="shared" si="1"/>
        <v>0</v>
      </c>
      <c r="O14" s="37">
        <f t="shared" si="1"/>
        <v>5878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106</v>
      </c>
      <c r="E1" s="68" t="s">
        <v>76</v>
      </c>
      <c r="H1" s="35" t="s">
        <v>95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439</v>
      </c>
      <c r="D5" s="49">
        <f aca="true" t="shared" si="0" ref="D5:F8">+H5+L5</f>
        <v>439</v>
      </c>
      <c r="E5" s="49">
        <f t="shared" si="0"/>
        <v>0</v>
      </c>
      <c r="F5" s="49">
        <f t="shared" si="0"/>
        <v>0</v>
      </c>
      <c r="G5" s="49">
        <f>SUM(H5:J5)</f>
        <v>367</v>
      </c>
      <c r="H5" s="49">
        <v>367</v>
      </c>
      <c r="I5" s="49">
        <v>0</v>
      </c>
      <c r="J5" s="49">
        <v>0</v>
      </c>
      <c r="K5" s="49">
        <f>SUM(L5:N5)</f>
        <v>72</v>
      </c>
      <c r="L5" s="49">
        <v>72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140</v>
      </c>
      <c r="D6" s="45">
        <f t="shared" si="0"/>
        <v>8</v>
      </c>
      <c r="E6" s="45">
        <f t="shared" si="0"/>
        <v>102</v>
      </c>
      <c r="F6" s="45">
        <f t="shared" si="0"/>
        <v>30</v>
      </c>
      <c r="G6" s="45">
        <f>SUM(H6:J6)</f>
        <v>96</v>
      </c>
      <c r="H6" s="45">
        <v>8</v>
      </c>
      <c r="I6" s="45">
        <v>88</v>
      </c>
      <c r="J6" s="45">
        <v>0</v>
      </c>
      <c r="K6" s="45">
        <f>SUM(L6:N6)</f>
        <v>44</v>
      </c>
      <c r="L6" s="45">
        <v>0</v>
      </c>
      <c r="M6" s="45">
        <v>14</v>
      </c>
      <c r="N6" s="44">
        <v>30</v>
      </c>
    </row>
    <row r="7" spans="1:14" ht="15" customHeight="1">
      <c r="A7" s="102"/>
      <c r="B7" s="47" t="s">
        <v>46</v>
      </c>
      <c r="C7" s="45">
        <f>SUM(D7:F7)</f>
        <v>1</v>
      </c>
      <c r="D7" s="45">
        <f t="shared" si="0"/>
        <v>1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1</v>
      </c>
      <c r="L7" s="45">
        <v>1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75</v>
      </c>
      <c r="D8" s="41">
        <f t="shared" si="0"/>
        <v>75</v>
      </c>
      <c r="E8" s="41">
        <f t="shared" si="0"/>
        <v>0</v>
      </c>
      <c r="F8" s="41">
        <f t="shared" si="0"/>
        <v>0</v>
      </c>
      <c r="G8" s="41">
        <f>SUM(H8:J8)</f>
        <v>74</v>
      </c>
      <c r="H8" s="41">
        <v>74</v>
      </c>
      <c r="I8" s="41">
        <v>0</v>
      </c>
      <c r="J8" s="41">
        <v>0</v>
      </c>
      <c r="K8" s="41">
        <f>SUM(L8:N8)</f>
        <v>1</v>
      </c>
      <c r="L8" s="41">
        <v>1</v>
      </c>
      <c r="M8" s="41">
        <v>0</v>
      </c>
      <c r="N8" s="40">
        <v>0</v>
      </c>
    </row>
    <row r="9" spans="1:14" ht="15" customHeight="1">
      <c r="A9" s="103"/>
      <c r="B9" s="55" t="s">
        <v>44</v>
      </c>
      <c r="C9" s="70">
        <f>SUM(C5:C8)</f>
        <v>655</v>
      </c>
      <c r="D9" s="70">
        <f>SUM(D5:D8)</f>
        <v>523</v>
      </c>
      <c r="E9" s="70">
        <f aca="true" t="shared" si="1" ref="E9:M9">SUM(E5:E8)</f>
        <v>102</v>
      </c>
      <c r="F9" s="70">
        <f t="shared" si="1"/>
        <v>30</v>
      </c>
      <c r="G9" s="70">
        <f t="shared" si="1"/>
        <v>537</v>
      </c>
      <c r="H9" s="70">
        <f t="shared" si="1"/>
        <v>449</v>
      </c>
      <c r="I9" s="70">
        <f t="shared" si="1"/>
        <v>88</v>
      </c>
      <c r="J9" s="70">
        <f t="shared" si="1"/>
        <v>0</v>
      </c>
      <c r="K9" s="70">
        <f t="shared" si="1"/>
        <v>118</v>
      </c>
      <c r="L9" s="70">
        <f t="shared" si="1"/>
        <v>74</v>
      </c>
      <c r="M9" s="70">
        <f t="shared" si="1"/>
        <v>14</v>
      </c>
      <c r="N9" s="53">
        <f>SUM(N5:N8)</f>
        <v>30</v>
      </c>
    </row>
    <row r="10" spans="1:14" ht="15" customHeight="1">
      <c r="A10" s="99" t="s">
        <v>49</v>
      </c>
      <c r="B10" s="51" t="s">
        <v>48</v>
      </c>
      <c r="C10" s="49">
        <f>SUM(D10:F10)</f>
        <v>57638</v>
      </c>
      <c r="D10" s="49">
        <f aca="true" t="shared" si="2" ref="D10:F13">+H10+L10</f>
        <v>57638</v>
      </c>
      <c r="E10" s="49">
        <f t="shared" si="2"/>
        <v>0</v>
      </c>
      <c r="F10" s="49">
        <f t="shared" si="2"/>
        <v>0</v>
      </c>
      <c r="G10" s="49">
        <f>SUM(H10:J10)</f>
        <v>47241</v>
      </c>
      <c r="H10" s="49">
        <v>47241</v>
      </c>
      <c r="I10" s="49">
        <v>0</v>
      </c>
      <c r="J10" s="49">
        <v>0</v>
      </c>
      <c r="K10" s="49">
        <f>SUM(L10:N10)</f>
        <v>10397</v>
      </c>
      <c r="L10" s="49">
        <v>10397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7572</v>
      </c>
      <c r="D11" s="45">
        <f t="shared" si="2"/>
        <v>574</v>
      </c>
      <c r="E11" s="45">
        <f t="shared" si="2"/>
        <v>5181</v>
      </c>
      <c r="F11" s="45">
        <f t="shared" si="2"/>
        <v>1817</v>
      </c>
      <c r="G11" s="45">
        <f>SUM(H11:J11)</f>
        <v>4880</v>
      </c>
      <c r="H11" s="45">
        <v>574</v>
      </c>
      <c r="I11" s="45">
        <v>4306</v>
      </c>
      <c r="J11" s="45">
        <v>0</v>
      </c>
      <c r="K11" s="45">
        <f>SUM(L11:N11)</f>
        <v>2692</v>
      </c>
      <c r="L11" s="45">
        <v>0</v>
      </c>
      <c r="M11" s="45">
        <v>875</v>
      </c>
      <c r="N11" s="44">
        <v>1817</v>
      </c>
    </row>
    <row r="12" spans="1:14" ht="15" customHeight="1">
      <c r="A12" s="100"/>
      <c r="B12" s="47" t="s">
        <v>46</v>
      </c>
      <c r="C12" s="45">
        <f>SUM(D12:F12)</f>
        <v>240</v>
      </c>
      <c r="D12" s="45">
        <f t="shared" si="2"/>
        <v>240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240</v>
      </c>
      <c r="L12" s="45">
        <v>240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8916</v>
      </c>
      <c r="D13" s="41">
        <f t="shared" si="2"/>
        <v>8916</v>
      </c>
      <c r="E13" s="41">
        <f t="shared" si="2"/>
        <v>0</v>
      </c>
      <c r="F13" s="41">
        <f t="shared" si="2"/>
        <v>0</v>
      </c>
      <c r="G13" s="41">
        <f>SUM(H13:J13)</f>
        <v>8808</v>
      </c>
      <c r="H13" s="41">
        <v>8808</v>
      </c>
      <c r="I13" s="41">
        <v>0</v>
      </c>
      <c r="J13" s="41">
        <v>0</v>
      </c>
      <c r="K13" s="41">
        <f>SUM(L13:N13)</f>
        <v>108</v>
      </c>
      <c r="L13" s="41">
        <v>108</v>
      </c>
      <c r="M13" s="41">
        <v>0</v>
      </c>
      <c r="N13" s="40">
        <v>0</v>
      </c>
    </row>
    <row r="14" spans="1:14" ht="15" customHeight="1" thickBot="1">
      <c r="A14" s="39" t="s">
        <v>107</v>
      </c>
      <c r="B14" s="38" t="s">
        <v>44</v>
      </c>
      <c r="C14" s="69">
        <f aca="true" t="shared" si="3" ref="C14:N14">SUM(C10:C13)</f>
        <v>74366</v>
      </c>
      <c r="D14" s="69">
        <f t="shared" si="3"/>
        <v>67368</v>
      </c>
      <c r="E14" s="69">
        <f t="shared" si="3"/>
        <v>5181</v>
      </c>
      <c r="F14" s="69">
        <f t="shared" si="3"/>
        <v>1817</v>
      </c>
      <c r="G14" s="69">
        <f t="shared" si="3"/>
        <v>60929</v>
      </c>
      <c r="H14" s="69">
        <f t="shared" si="3"/>
        <v>56623</v>
      </c>
      <c r="I14" s="69">
        <f t="shared" si="3"/>
        <v>4306</v>
      </c>
      <c r="J14" s="69">
        <f t="shared" si="3"/>
        <v>0</v>
      </c>
      <c r="K14" s="69">
        <f t="shared" si="3"/>
        <v>13437</v>
      </c>
      <c r="L14" s="69">
        <f t="shared" si="3"/>
        <v>10745</v>
      </c>
      <c r="M14" s="69">
        <f t="shared" si="3"/>
        <v>875</v>
      </c>
      <c r="N14" s="36">
        <f t="shared" si="3"/>
        <v>1817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68" t="s">
        <v>81</v>
      </c>
      <c r="F1" s="35" t="s">
        <v>95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108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110</v>
      </c>
      <c r="D5" s="49">
        <v>34</v>
      </c>
      <c r="E5" s="81">
        <f>F5+G5+H5</f>
        <v>76</v>
      </c>
      <c r="F5" s="49">
        <v>16</v>
      </c>
      <c r="G5" s="49">
        <v>0</v>
      </c>
      <c r="H5" s="48">
        <v>60</v>
      </c>
    </row>
    <row r="6" spans="1:8" ht="15" customHeight="1">
      <c r="A6" s="102"/>
      <c r="B6" s="47" t="s">
        <v>47</v>
      </c>
      <c r="C6" s="75">
        <f>D6+E6</f>
        <v>84</v>
      </c>
      <c r="D6" s="45">
        <v>70</v>
      </c>
      <c r="E6" s="45">
        <f>F6+G6+H6</f>
        <v>14</v>
      </c>
      <c r="F6" s="45">
        <v>0</v>
      </c>
      <c r="G6" s="45">
        <v>0</v>
      </c>
      <c r="H6" s="44">
        <v>14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10</v>
      </c>
      <c r="D8" s="41">
        <v>9</v>
      </c>
      <c r="E8" s="49">
        <f>F8+G8+H8</f>
        <v>1</v>
      </c>
      <c r="F8" s="41">
        <v>0</v>
      </c>
      <c r="G8" s="41">
        <v>0</v>
      </c>
      <c r="H8" s="40">
        <v>1</v>
      </c>
    </row>
    <row r="9" spans="1:8" ht="15" customHeight="1">
      <c r="A9" s="103"/>
      <c r="B9" s="55" t="s">
        <v>75</v>
      </c>
      <c r="C9" s="70">
        <f aca="true" t="shared" si="0" ref="C9:H9">SUM(C5:C8)</f>
        <v>204</v>
      </c>
      <c r="D9" s="70">
        <f t="shared" si="0"/>
        <v>113</v>
      </c>
      <c r="E9" s="70">
        <f t="shared" si="0"/>
        <v>91</v>
      </c>
      <c r="F9" s="70">
        <f t="shared" si="0"/>
        <v>16</v>
      </c>
      <c r="G9" s="70">
        <f t="shared" si="0"/>
        <v>0</v>
      </c>
      <c r="H9" s="80">
        <f t="shared" si="0"/>
        <v>75</v>
      </c>
    </row>
    <row r="10" spans="1:8" ht="15" customHeight="1">
      <c r="A10" s="99" t="s">
        <v>49</v>
      </c>
      <c r="B10" s="79" t="s">
        <v>48</v>
      </c>
      <c r="C10" s="78">
        <f>D10+E10</f>
        <v>14741</v>
      </c>
      <c r="D10" s="77">
        <v>4021</v>
      </c>
      <c r="E10" s="77">
        <f>F10+G10+H10</f>
        <v>10720</v>
      </c>
      <c r="F10" s="77">
        <v>2135</v>
      </c>
      <c r="G10" s="77">
        <v>0</v>
      </c>
      <c r="H10" s="76">
        <v>8585</v>
      </c>
    </row>
    <row r="11" spans="1:8" ht="15" customHeight="1">
      <c r="A11" s="100"/>
      <c r="B11" s="47" t="s">
        <v>47</v>
      </c>
      <c r="C11" s="75">
        <f>D11+E11</f>
        <v>4274</v>
      </c>
      <c r="D11" s="45">
        <v>3399</v>
      </c>
      <c r="E11" s="45">
        <f>F11+G11+H11</f>
        <v>875</v>
      </c>
      <c r="F11" s="45">
        <v>0</v>
      </c>
      <c r="G11" s="45">
        <v>0</v>
      </c>
      <c r="H11" s="44">
        <v>875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1230</v>
      </c>
      <c r="D13" s="41">
        <v>1122</v>
      </c>
      <c r="E13" s="74">
        <f>F13+G13+H13</f>
        <v>108</v>
      </c>
      <c r="F13" s="41">
        <v>0</v>
      </c>
      <c r="G13" s="41">
        <v>0</v>
      </c>
      <c r="H13" s="40">
        <v>108</v>
      </c>
    </row>
    <row r="14" spans="1:8" ht="15" customHeight="1" thickBot="1">
      <c r="A14" s="39" t="s">
        <v>107</v>
      </c>
      <c r="B14" s="38" t="s">
        <v>75</v>
      </c>
      <c r="C14" s="73">
        <f aca="true" t="shared" si="1" ref="C14:H14">SUM(C10:C13)</f>
        <v>20245</v>
      </c>
      <c r="D14" s="69">
        <f t="shared" si="1"/>
        <v>8542</v>
      </c>
      <c r="E14" s="72">
        <f t="shared" si="1"/>
        <v>11703</v>
      </c>
      <c r="F14" s="69">
        <f t="shared" si="1"/>
        <v>2135</v>
      </c>
      <c r="G14" s="72">
        <f t="shared" si="1"/>
        <v>0</v>
      </c>
      <c r="H14" s="71">
        <f t="shared" si="1"/>
        <v>9568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106</v>
      </c>
      <c r="D1" s="68" t="s">
        <v>86</v>
      </c>
      <c r="E1" s="68"/>
      <c r="G1" s="35" t="s">
        <v>95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537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537</v>
      </c>
      <c r="I5" s="49">
        <v>77</v>
      </c>
      <c r="J5" s="49">
        <v>0</v>
      </c>
      <c r="K5" s="48">
        <v>460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13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13</v>
      </c>
      <c r="I8" s="45">
        <v>0</v>
      </c>
      <c r="J8" s="45">
        <v>0</v>
      </c>
      <c r="K8" s="44">
        <v>13</v>
      </c>
    </row>
    <row r="9" spans="1:11" ht="15" customHeight="1">
      <c r="A9" s="100"/>
      <c r="B9" s="89" t="s">
        <v>77</v>
      </c>
      <c r="C9" s="45">
        <f>+D9+H9</f>
        <v>104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104</v>
      </c>
      <c r="I9" s="45">
        <v>2</v>
      </c>
      <c r="J9" s="45">
        <v>1</v>
      </c>
      <c r="K9" s="44">
        <v>101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0"/>
      <c r="B12" s="87" t="s">
        <v>82</v>
      </c>
      <c r="C12" s="77">
        <f>SUM(C7:C11)</f>
        <v>118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118</v>
      </c>
      <c r="I12" s="77">
        <f t="shared" si="0"/>
        <v>2</v>
      </c>
      <c r="J12" s="77">
        <f t="shared" si="0"/>
        <v>1</v>
      </c>
      <c r="K12" s="86">
        <f t="shared" si="0"/>
        <v>115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655</v>
      </c>
      <c r="D14" s="70">
        <f aca="true" t="shared" si="1" ref="D14:K14">+D5+D12</f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655</v>
      </c>
      <c r="I14" s="70">
        <f t="shared" si="1"/>
        <v>79</v>
      </c>
      <c r="J14" s="70">
        <f t="shared" si="1"/>
        <v>1</v>
      </c>
      <c r="K14" s="80">
        <f t="shared" si="1"/>
        <v>575</v>
      </c>
    </row>
    <row r="15" spans="1:11" ht="15" customHeight="1">
      <c r="A15" s="52"/>
      <c r="B15" s="90" t="s">
        <v>79</v>
      </c>
      <c r="C15" s="49">
        <f>SUM(D15+H15)</f>
        <v>60929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60929</v>
      </c>
      <c r="I15" s="49">
        <v>8953</v>
      </c>
      <c r="J15" s="49">
        <v>0</v>
      </c>
      <c r="K15" s="48">
        <v>51976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872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872</v>
      </c>
      <c r="I18" s="45">
        <v>0</v>
      </c>
      <c r="J18" s="45">
        <v>0</v>
      </c>
      <c r="K18" s="44">
        <v>872</v>
      </c>
    </row>
    <row r="19" spans="1:11" ht="15" customHeight="1">
      <c r="A19" s="105"/>
      <c r="B19" s="89" t="s">
        <v>77</v>
      </c>
      <c r="C19" s="45">
        <f>+D19+H19</f>
        <v>12409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12409</v>
      </c>
      <c r="I19" s="45">
        <v>348</v>
      </c>
      <c r="J19" s="45">
        <v>94</v>
      </c>
      <c r="K19" s="44">
        <v>11967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156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156</v>
      </c>
      <c r="I21" s="41">
        <v>0</v>
      </c>
      <c r="J21" s="41">
        <v>0</v>
      </c>
      <c r="K21" s="40">
        <v>156</v>
      </c>
    </row>
    <row r="22" spans="1:11" ht="15" customHeight="1">
      <c r="A22" s="105"/>
      <c r="B22" s="87" t="s">
        <v>82</v>
      </c>
      <c r="C22" s="77">
        <f aca="true" t="shared" si="2" ref="C22:K22">SUM(C17:C21)</f>
        <v>13437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13437</v>
      </c>
      <c r="I22" s="77">
        <f t="shared" si="2"/>
        <v>348</v>
      </c>
      <c r="J22" s="77">
        <f t="shared" si="2"/>
        <v>94</v>
      </c>
      <c r="K22" s="86">
        <f t="shared" si="2"/>
        <v>12995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74366</v>
      </c>
      <c r="D24" s="69">
        <f aca="true" t="shared" si="3" ref="D24:K24">+D15+D22</f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74366</v>
      </c>
      <c r="I24" s="69">
        <f t="shared" si="3"/>
        <v>9301</v>
      </c>
      <c r="J24" s="69">
        <f t="shared" si="3"/>
        <v>94</v>
      </c>
      <c r="K24" s="71">
        <f t="shared" si="3"/>
        <v>64971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2011-06-27T09:01:35Z</cp:lastPrinted>
  <dcterms:created xsi:type="dcterms:W3CDTF">2000-01-06T00:38:06Z</dcterms:created>
  <dcterms:modified xsi:type="dcterms:W3CDTF">2011-06-27T10:27:22Z</dcterms:modified>
  <cp:category/>
  <cp:version/>
  <cp:contentType/>
  <cp:contentStatus/>
</cp:coreProperties>
</file>