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<sst xmlns="http://schemas.openxmlformats.org/spreadsheetml/2006/main" count="149" uniqueCount="99">
  <si>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</si>
  <si>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</si>
  <si>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</si>
  <si>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</si>
  <si>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</si>
  <si>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</si>
  <si>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</si>
  <si>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</si>
  <si>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</si>
  <si>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</si>
  <si>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</si>
  <si>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</si>
  <si>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</si>
  <si>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</si>
  <si>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</si>
  <si>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</si>
  <si>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</si>
  <si>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</si>
  <si>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</si>
  <si>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</si>
  <si>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</si>
  <si>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</si>
  <si>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</si>
  <si>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</si>
  <si>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</si>
  <si>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</si>
  <si>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</si>
  <si>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</si>
  <si>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</si>
  <si>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</si>
  <si>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</si>
  <si>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</si>
  <si>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</si>
  <si>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</si>
  <si>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</si>
  <si>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</si>
  <si>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</si>
  <si>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</si>
  <si>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</si>
  <si>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</si>
  <si>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</si>
  <si>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</si>
  <si>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</si>
  <si>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</si>
  <si>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</si>
  <si>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</si>
  <si>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</si>
  <si>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</si>
  <si>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</si>
  <si>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</si>
  <si>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</si>
  <si>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</si>
  <si>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</si>
  <si>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</si>
  <si>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</si>
  <si>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</si>
  <si>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</si>
  <si>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</si>
  <si>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</si>
  <si>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</si>
  <si>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</si>
  <si>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</si>
  <si>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</si>
  <si>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</si>
  <si>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</si>
  <si>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</si>
  <si>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</si>
  <si>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</si>
  <si>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</si>
  <si>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</si>
  <si>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</si>
  <si>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</si>
  <si>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</si>
  <si>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</si>
  <si>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</si>
  <si>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</si>
  <si>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</si>
  <si>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</si>
  <si>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</si>
  <si>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</si>
  <si>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</si>
  <si>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</si>
  <si>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</si>
  <si>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</si>
  <si>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</si>
  <si>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</si>
  <si>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平成  23年  10月分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</si>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</sst>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8" fontId="2" fillId="0" borderId="0" xfId="48" applyFont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7.625" defaultRowHeight="15" customHeight="1"/>
  <cols>
    <col min="1" max="1" width="9.625" style="1" customWidth="1"/>
    <col min="2" max="13" width="9.625" style="37" customWidth="1"/>
    <col min="14" max="16384" width="7.625" style="1" customWidth="1"/>
  </cols>
  <sheetData>
    <row r="1" spans="2:13" ht="18" customHeight="1">
      <c r="B1" s="1"/>
      <c r="C1" s="1"/>
      <c r="D1" s="1"/>
      <c r="E1" s="1"/>
      <c r="F1" s="5" t="s">
        <v>81</v>
      </c>
      <c r="G1" s="1"/>
      <c r="H1" s="1"/>
      <c r="I1" s="1" t="s">
        <v>86</v>
      </c>
      <c r="J1" s="1"/>
      <c r="K1" s="1"/>
      <c r="L1" s="1"/>
      <c r="M1" s="1"/>
    </row>
    <row r="2" spans="2:13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75</v>
      </c>
    </row>
    <row r="3" spans="1:13" s="4" customFormat="1" ht="15" customHeight="1">
      <c r="A3" s="2"/>
      <c r="B3" s="3"/>
      <c r="C3" s="41" t="s">
        <v>82</v>
      </c>
      <c r="D3" s="42"/>
      <c r="E3" s="42"/>
      <c r="F3" s="42"/>
      <c r="G3" s="42"/>
      <c r="H3" s="42"/>
      <c r="I3" s="42"/>
      <c r="J3" s="42"/>
      <c r="K3" s="44"/>
      <c r="L3" s="41" t="s">
        <v>83</v>
      </c>
      <c r="M3" s="43"/>
    </row>
    <row r="4" spans="1:13" s="4" customFormat="1" ht="15" customHeight="1" thickBot="1">
      <c r="A4" s="8"/>
      <c r="B4" s="45" t="s">
        <v>44</v>
      </c>
      <c r="C4" s="46" t="s">
        <v>55</v>
      </c>
      <c r="D4" s="47" t="s">
        <v>54</v>
      </c>
      <c r="E4" s="47" t="s">
        <v>53</v>
      </c>
      <c r="F4" s="46" t="s">
        <v>52</v>
      </c>
      <c r="G4" s="46" t="s">
        <v>51</v>
      </c>
      <c r="H4" s="9" t="s">
        <v>50</v>
      </c>
      <c r="I4" s="9" t="s">
        <v>84</v>
      </c>
      <c r="J4" s="9" t="s">
        <v>85</v>
      </c>
      <c r="K4" s="9" t="s">
        <v>47</v>
      </c>
      <c r="L4" s="9" t="s">
        <v>60</v>
      </c>
      <c r="M4" s="10" t="s">
        <v>59</v>
      </c>
    </row>
    <row r="5" spans="1:13" s="7" customFormat="1" ht="15" customHeight="1">
      <c r="A5" s="11" t="s">
        <v>0</v>
      </c>
      <c r="B5" s="48">
        <f aca="true" t="shared" si="0" ref="B5:B26">SUM(C5:K5)</f>
        <v>35093</v>
      </c>
      <c r="C5" s="49">
        <v>18530</v>
      </c>
      <c r="D5" s="49">
        <v>450</v>
      </c>
      <c r="E5" s="49">
        <v>0</v>
      </c>
      <c r="F5" s="49">
        <v>357</v>
      </c>
      <c r="G5" s="49">
        <v>0</v>
      </c>
      <c r="H5" s="49">
        <v>604</v>
      </c>
      <c r="I5" s="49">
        <v>76</v>
      </c>
      <c r="J5" s="49">
        <v>14717</v>
      </c>
      <c r="K5" s="49">
        <v>359</v>
      </c>
      <c r="L5" s="49">
        <v>14901</v>
      </c>
      <c r="M5" s="50">
        <v>20192</v>
      </c>
    </row>
    <row r="6" spans="1:13" ht="15" customHeight="1">
      <c r="A6" s="12" t="s">
        <v>1</v>
      </c>
      <c r="B6" s="51">
        <f t="shared" si="0"/>
        <v>11734</v>
      </c>
      <c r="C6" s="52">
        <v>8509</v>
      </c>
      <c r="D6" s="52">
        <v>322</v>
      </c>
      <c r="E6" s="52">
        <v>299</v>
      </c>
      <c r="F6" s="52">
        <v>1475</v>
      </c>
      <c r="G6" s="52">
        <v>0</v>
      </c>
      <c r="H6" s="52">
        <v>176</v>
      </c>
      <c r="I6" s="52">
        <v>342</v>
      </c>
      <c r="J6" s="52">
        <v>343</v>
      </c>
      <c r="K6" s="52">
        <v>268</v>
      </c>
      <c r="L6" s="52">
        <v>8352</v>
      </c>
      <c r="M6" s="53">
        <v>3382</v>
      </c>
    </row>
    <row r="7" spans="1:13" ht="15" customHeight="1">
      <c r="A7" s="12" t="s">
        <v>2</v>
      </c>
      <c r="B7" s="51">
        <f t="shared" si="0"/>
        <v>5364</v>
      </c>
      <c r="C7" s="52">
        <v>4016</v>
      </c>
      <c r="D7" s="52">
        <v>85</v>
      </c>
      <c r="E7" s="52">
        <v>0</v>
      </c>
      <c r="F7" s="52">
        <v>96</v>
      </c>
      <c r="G7" s="52">
        <v>390</v>
      </c>
      <c r="H7" s="52">
        <v>0</v>
      </c>
      <c r="I7" s="52">
        <v>0</v>
      </c>
      <c r="J7" s="52">
        <v>749</v>
      </c>
      <c r="K7" s="52">
        <v>28</v>
      </c>
      <c r="L7" s="52">
        <v>2664</v>
      </c>
      <c r="M7" s="53">
        <v>2700</v>
      </c>
    </row>
    <row r="8" spans="1:13" ht="15" customHeight="1">
      <c r="A8" s="12" t="s">
        <v>3</v>
      </c>
      <c r="B8" s="51">
        <f t="shared" si="0"/>
        <v>13660</v>
      </c>
      <c r="C8" s="52">
        <v>5901</v>
      </c>
      <c r="D8" s="52">
        <v>223</v>
      </c>
      <c r="E8" s="52">
        <v>0</v>
      </c>
      <c r="F8" s="52">
        <v>0</v>
      </c>
      <c r="G8" s="52">
        <v>82</v>
      </c>
      <c r="H8" s="52">
        <v>0</v>
      </c>
      <c r="I8" s="52">
        <v>6195</v>
      </c>
      <c r="J8" s="52">
        <v>1259</v>
      </c>
      <c r="K8" s="52">
        <v>0</v>
      </c>
      <c r="L8" s="52">
        <v>4099</v>
      </c>
      <c r="M8" s="53">
        <v>9561</v>
      </c>
    </row>
    <row r="9" spans="1:13" ht="15" customHeight="1">
      <c r="A9" s="12" t="s">
        <v>4</v>
      </c>
      <c r="B9" s="51">
        <f t="shared" si="0"/>
        <v>7153</v>
      </c>
      <c r="C9" s="52">
        <v>4643</v>
      </c>
      <c r="D9" s="52">
        <v>0</v>
      </c>
      <c r="E9" s="52">
        <v>0</v>
      </c>
      <c r="F9" s="52">
        <v>120</v>
      </c>
      <c r="G9" s="52">
        <v>0</v>
      </c>
      <c r="H9" s="52">
        <v>174</v>
      </c>
      <c r="I9" s="52">
        <v>367</v>
      </c>
      <c r="J9" s="52">
        <v>1650</v>
      </c>
      <c r="K9" s="52">
        <v>199</v>
      </c>
      <c r="L9" s="52">
        <v>3531</v>
      </c>
      <c r="M9" s="53">
        <v>3622</v>
      </c>
    </row>
    <row r="10" spans="1:13" ht="15" customHeight="1">
      <c r="A10" s="12" t="s">
        <v>5</v>
      </c>
      <c r="B10" s="51">
        <f t="shared" si="0"/>
        <v>9060</v>
      </c>
      <c r="C10" s="52">
        <v>2122</v>
      </c>
      <c r="D10" s="52">
        <v>0</v>
      </c>
      <c r="E10" s="52">
        <v>0</v>
      </c>
      <c r="F10" s="52">
        <v>137</v>
      </c>
      <c r="G10" s="52">
        <v>0</v>
      </c>
      <c r="H10" s="52">
        <v>3023</v>
      </c>
      <c r="I10" s="52">
        <v>0</v>
      </c>
      <c r="J10" s="52">
        <v>3662</v>
      </c>
      <c r="K10" s="52">
        <v>116</v>
      </c>
      <c r="L10" s="52">
        <v>2133</v>
      </c>
      <c r="M10" s="53">
        <v>6927</v>
      </c>
    </row>
    <row r="11" spans="1:13" ht="15" customHeight="1">
      <c r="A11" s="12" t="s">
        <v>6</v>
      </c>
      <c r="B11" s="51">
        <f t="shared" si="0"/>
        <v>909</v>
      </c>
      <c r="C11" s="52">
        <v>909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909</v>
      </c>
      <c r="M11" s="53">
        <v>0</v>
      </c>
    </row>
    <row r="12" spans="1:13" ht="15" customHeight="1">
      <c r="A12" s="12" t="s">
        <v>7</v>
      </c>
      <c r="B12" s="51">
        <f t="shared" si="0"/>
        <v>1102</v>
      </c>
      <c r="C12" s="52">
        <v>1023</v>
      </c>
      <c r="D12" s="52">
        <v>0</v>
      </c>
      <c r="E12" s="52">
        <v>0</v>
      </c>
      <c r="F12" s="52">
        <v>0</v>
      </c>
      <c r="G12" s="52">
        <v>79</v>
      </c>
      <c r="H12" s="52">
        <v>0</v>
      </c>
      <c r="I12" s="52">
        <v>0</v>
      </c>
      <c r="J12" s="52">
        <v>0</v>
      </c>
      <c r="K12" s="52">
        <v>0</v>
      </c>
      <c r="L12" s="52">
        <v>730</v>
      </c>
      <c r="M12" s="53">
        <v>372</v>
      </c>
    </row>
    <row r="13" spans="1:13" ht="15" customHeight="1">
      <c r="A13" s="12" t="s">
        <v>8</v>
      </c>
      <c r="B13" s="51">
        <f t="shared" si="0"/>
        <v>5507</v>
      </c>
      <c r="C13" s="52">
        <v>3202</v>
      </c>
      <c r="D13" s="52">
        <v>0</v>
      </c>
      <c r="E13" s="52">
        <v>0</v>
      </c>
      <c r="F13" s="52">
        <v>0</v>
      </c>
      <c r="G13" s="52">
        <v>0</v>
      </c>
      <c r="H13" s="52">
        <v>1018</v>
      </c>
      <c r="I13" s="52">
        <v>0</v>
      </c>
      <c r="J13" s="52">
        <v>1098</v>
      </c>
      <c r="K13" s="52">
        <v>189</v>
      </c>
      <c r="L13" s="52">
        <v>2718</v>
      </c>
      <c r="M13" s="53">
        <v>2789</v>
      </c>
    </row>
    <row r="14" spans="1:13" ht="15" customHeight="1">
      <c r="A14" s="12" t="s">
        <v>9</v>
      </c>
      <c r="B14" s="51">
        <f t="shared" si="0"/>
        <v>2726</v>
      </c>
      <c r="C14" s="52">
        <v>2335</v>
      </c>
      <c r="D14" s="52">
        <v>0</v>
      </c>
      <c r="E14" s="52">
        <v>0</v>
      </c>
      <c r="F14" s="52">
        <v>0</v>
      </c>
      <c r="G14" s="52">
        <v>0</v>
      </c>
      <c r="H14" s="52">
        <v>153</v>
      </c>
      <c r="I14" s="52">
        <v>0</v>
      </c>
      <c r="J14" s="52">
        <v>17</v>
      </c>
      <c r="K14" s="52">
        <v>221</v>
      </c>
      <c r="L14" s="52">
        <v>2042</v>
      </c>
      <c r="M14" s="53">
        <v>684</v>
      </c>
    </row>
    <row r="15" spans="1:13" ht="15" customHeight="1">
      <c r="A15" s="12" t="s">
        <v>10</v>
      </c>
      <c r="B15" s="51">
        <f t="shared" si="0"/>
        <v>4269</v>
      </c>
      <c r="C15" s="52">
        <v>3879</v>
      </c>
      <c r="D15" s="52">
        <v>0</v>
      </c>
      <c r="E15" s="52">
        <v>0</v>
      </c>
      <c r="F15" s="52">
        <v>0</v>
      </c>
      <c r="G15" s="52">
        <v>0</v>
      </c>
      <c r="H15" s="52">
        <v>176</v>
      </c>
      <c r="I15" s="52">
        <v>105</v>
      </c>
      <c r="J15" s="52">
        <v>109</v>
      </c>
      <c r="K15" s="52">
        <v>0</v>
      </c>
      <c r="L15" s="52">
        <v>2846</v>
      </c>
      <c r="M15" s="53">
        <v>1423</v>
      </c>
    </row>
    <row r="16" spans="1:13" ht="15" customHeight="1">
      <c r="A16" s="12" t="s">
        <v>11</v>
      </c>
      <c r="B16" s="51">
        <f t="shared" si="0"/>
        <v>2113</v>
      </c>
      <c r="C16" s="52">
        <v>1772</v>
      </c>
      <c r="D16" s="52">
        <v>0</v>
      </c>
      <c r="E16" s="52">
        <v>0</v>
      </c>
      <c r="F16" s="52">
        <v>341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1593</v>
      </c>
      <c r="M16" s="53">
        <v>520</v>
      </c>
    </row>
    <row r="17" spans="1:13" ht="15" customHeight="1">
      <c r="A17" s="12" t="s">
        <v>12</v>
      </c>
      <c r="B17" s="51">
        <f t="shared" si="0"/>
        <v>22813</v>
      </c>
      <c r="C17" s="52">
        <v>6183</v>
      </c>
      <c r="D17" s="52">
        <v>159</v>
      </c>
      <c r="E17" s="52">
        <v>0</v>
      </c>
      <c r="F17" s="52">
        <v>13636</v>
      </c>
      <c r="G17" s="52">
        <v>0</v>
      </c>
      <c r="H17" s="52">
        <v>0</v>
      </c>
      <c r="I17" s="52">
        <v>24</v>
      </c>
      <c r="J17" s="52">
        <v>2811</v>
      </c>
      <c r="K17" s="52">
        <v>0</v>
      </c>
      <c r="L17" s="52">
        <v>5315</v>
      </c>
      <c r="M17" s="53">
        <v>17498</v>
      </c>
    </row>
    <row r="18" spans="1:13" ht="15" customHeight="1">
      <c r="A18" s="12" t="s">
        <v>13</v>
      </c>
      <c r="B18" s="51">
        <f t="shared" si="0"/>
        <v>6849</v>
      </c>
      <c r="C18" s="52">
        <v>4331</v>
      </c>
      <c r="D18" s="52">
        <v>188</v>
      </c>
      <c r="E18" s="52">
        <v>0</v>
      </c>
      <c r="F18" s="52">
        <v>745</v>
      </c>
      <c r="G18" s="52">
        <v>0</v>
      </c>
      <c r="H18" s="52">
        <v>0</v>
      </c>
      <c r="I18" s="52">
        <v>336</v>
      </c>
      <c r="J18" s="52">
        <v>893</v>
      </c>
      <c r="K18" s="52">
        <v>356</v>
      </c>
      <c r="L18" s="52">
        <v>4087</v>
      </c>
      <c r="M18" s="53">
        <v>2762</v>
      </c>
    </row>
    <row r="19" spans="1:13" ht="15" customHeight="1">
      <c r="A19" s="12" t="s">
        <v>14</v>
      </c>
      <c r="B19" s="51">
        <f t="shared" si="0"/>
        <v>1109</v>
      </c>
      <c r="C19" s="52">
        <v>1109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800</v>
      </c>
      <c r="M19" s="53">
        <v>309</v>
      </c>
    </row>
    <row r="20" spans="1:13" ht="15" customHeight="1">
      <c r="A20" s="12" t="s">
        <v>15</v>
      </c>
      <c r="B20" s="51">
        <f t="shared" si="0"/>
        <v>5222</v>
      </c>
      <c r="C20" s="52">
        <v>5104</v>
      </c>
      <c r="D20" s="52">
        <v>118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4278</v>
      </c>
      <c r="M20" s="53">
        <v>944</v>
      </c>
    </row>
    <row r="21" spans="1:13" ht="15" customHeight="1">
      <c r="A21" s="12" t="s">
        <v>16</v>
      </c>
      <c r="B21" s="51">
        <f t="shared" si="0"/>
        <v>3268</v>
      </c>
      <c r="C21" s="52">
        <v>562</v>
      </c>
      <c r="D21" s="52">
        <v>0</v>
      </c>
      <c r="E21" s="52">
        <v>0</v>
      </c>
      <c r="F21" s="52">
        <v>2660</v>
      </c>
      <c r="G21" s="52">
        <v>0</v>
      </c>
      <c r="H21" s="52">
        <v>46</v>
      </c>
      <c r="I21" s="52">
        <v>0</v>
      </c>
      <c r="J21" s="52">
        <v>0</v>
      </c>
      <c r="K21" s="52">
        <v>0</v>
      </c>
      <c r="L21" s="52">
        <v>562</v>
      </c>
      <c r="M21" s="53">
        <v>2706</v>
      </c>
    </row>
    <row r="22" spans="1:13" ht="15" customHeight="1">
      <c r="A22" s="12" t="s">
        <v>17</v>
      </c>
      <c r="B22" s="51">
        <f t="shared" si="0"/>
        <v>2206</v>
      </c>
      <c r="C22" s="52">
        <v>1921</v>
      </c>
      <c r="D22" s="52">
        <v>0</v>
      </c>
      <c r="E22" s="52">
        <v>39</v>
      </c>
      <c r="F22" s="52">
        <v>180</v>
      </c>
      <c r="G22" s="52">
        <v>0</v>
      </c>
      <c r="H22" s="52">
        <v>0</v>
      </c>
      <c r="I22" s="52">
        <v>0</v>
      </c>
      <c r="J22" s="52">
        <v>0</v>
      </c>
      <c r="K22" s="52">
        <v>66</v>
      </c>
      <c r="L22" s="52">
        <v>1701</v>
      </c>
      <c r="M22" s="53">
        <v>505</v>
      </c>
    </row>
    <row r="23" spans="1:13" ht="15" customHeight="1">
      <c r="A23" s="12" t="s">
        <v>18</v>
      </c>
      <c r="B23" s="51">
        <f t="shared" si="0"/>
        <v>1213</v>
      </c>
      <c r="C23" s="52">
        <v>1090</v>
      </c>
      <c r="D23" s="52">
        <v>123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1213</v>
      </c>
      <c r="M23" s="53">
        <v>0</v>
      </c>
    </row>
    <row r="24" spans="1:13" ht="15" customHeight="1">
      <c r="A24" s="12" t="s">
        <v>19</v>
      </c>
      <c r="B24" s="51">
        <f t="shared" si="0"/>
        <v>1099</v>
      </c>
      <c r="C24" s="52">
        <v>833</v>
      </c>
      <c r="D24" s="52">
        <v>0</v>
      </c>
      <c r="E24" s="52">
        <v>0</v>
      </c>
      <c r="F24" s="52">
        <v>0</v>
      </c>
      <c r="G24" s="52">
        <v>0</v>
      </c>
      <c r="H24" s="52">
        <v>266</v>
      </c>
      <c r="I24" s="52">
        <v>0</v>
      </c>
      <c r="J24" s="52">
        <v>0</v>
      </c>
      <c r="K24" s="52">
        <v>0</v>
      </c>
      <c r="L24" s="52">
        <v>660</v>
      </c>
      <c r="M24" s="53">
        <v>439</v>
      </c>
    </row>
    <row r="25" spans="1:13" ht="15" customHeight="1">
      <c r="A25" s="13" t="s">
        <v>20</v>
      </c>
      <c r="B25" s="54">
        <f t="shared" si="0"/>
        <v>8203</v>
      </c>
      <c r="C25" s="55">
        <v>1385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6636</v>
      </c>
      <c r="K25" s="55">
        <v>182</v>
      </c>
      <c r="L25" s="55">
        <v>1266</v>
      </c>
      <c r="M25" s="56">
        <v>6937</v>
      </c>
    </row>
    <row r="26" spans="1:13" ht="15" customHeight="1">
      <c r="A26" s="14" t="s">
        <v>87</v>
      </c>
      <c r="B26" s="57">
        <f t="shared" si="0"/>
        <v>150672</v>
      </c>
      <c r="C26" s="58">
        <v>79359</v>
      </c>
      <c r="D26" s="58">
        <v>1668</v>
      </c>
      <c r="E26" s="58">
        <v>338</v>
      </c>
      <c r="F26" s="58">
        <v>19747</v>
      </c>
      <c r="G26" s="58">
        <v>551</v>
      </c>
      <c r="H26" s="58">
        <v>5636</v>
      </c>
      <c r="I26" s="58">
        <v>7445</v>
      </c>
      <c r="J26" s="58">
        <v>33944</v>
      </c>
      <c r="K26" s="58">
        <v>1984</v>
      </c>
      <c r="L26" s="58">
        <v>66400</v>
      </c>
      <c r="M26" s="59">
        <v>84272</v>
      </c>
    </row>
    <row r="27" spans="1:13" ht="15" customHeight="1">
      <c r="A27" s="12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</row>
    <row r="28" spans="1:13" ht="15" customHeight="1">
      <c r="A28" s="12" t="s">
        <v>21</v>
      </c>
      <c r="B28" s="51">
        <f>SUM(C28:K28)</f>
        <v>1605</v>
      </c>
      <c r="C28" s="52">
        <v>1172</v>
      </c>
      <c r="D28" s="52">
        <v>0</v>
      </c>
      <c r="E28" s="52">
        <v>0</v>
      </c>
      <c r="F28" s="52">
        <v>0</v>
      </c>
      <c r="G28" s="52">
        <v>0</v>
      </c>
      <c r="H28" s="52">
        <v>433</v>
      </c>
      <c r="I28" s="52">
        <v>0</v>
      </c>
      <c r="J28" s="52">
        <v>0</v>
      </c>
      <c r="K28" s="52">
        <v>0</v>
      </c>
      <c r="L28" s="52">
        <v>1172</v>
      </c>
      <c r="M28" s="53">
        <v>433</v>
      </c>
    </row>
    <row r="29" spans="1:13" ht="15" customHeight="1">
      <c r="A29" s="13" t="s">
        <v>22</v>
      </c>
      <c r="B29" s="54">
        <f>SUM(C29:K29)</f>
        <v>1355</v>
      </c>
      <c r="C29" s="55">
        <v>1355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1355</v>
      </c>
      <c r="M29" s="56">
        <v>0</v>
      </c>
    </row>
    <row r="30" spans="1:13" ht="15" customHeight="1">
      <c r="A30" s="14" t="s">
        <v>88</v>
      </c>
      <c r="B30" s="57">
        <f>SUM(C30:K30)</f>
        <v>2960</v>
      </c>
      <c r="C30" s="58">
        <v>2527</v>
      </c>
      <c r="D30" s="58">
        <v>0</v>
      </c>
      <c r="E30" s="58">
        <v>0</v>
      </c>
      <c r="F30" s="58">
        <v>0</v>
      </c>
      <c r="G30" s="58">
        <v>0</v>
      </c>
      <c r="H30" s="58">
        <v>433</v>
      </c>
      <c r="I30" s="58">
        <v>0</v>
      </c>
      <c r="J30" s="58">
        <v>0</v>
      </c>
      <c r="K30" s="58">
        <v>0</v>
      </c>
      <c r="L30" s="58">
        <v>2527</v>
      </c>
      <c r="M30" s="59">
        <v>433</v>
      </c>
    </row>
    <row r="31" spans="1:13" ht="15" customHeight="1">
      <c r="A31" s="12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3" ht="15" customHeight="1">
      <c r="A32" s="13" t="s">
        <v>23</v>
      </c>
      <c r="B32" s="54">
        <f>SUM(C32:K32)</f>
        <v>830</v>
      </c>
      <c r="C32" s="55">
        <v>527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278</v>
      </c>
      <c r="K32" s="55">
        <v>25</v>
      </c>
      <c r="L32" s="55">
        <v>805</v>
      </c>
      <c r="M32" s="56">
        <v>25</v>
      </c>
    </row>
    <row r="33" spans="1:13" ht="15" customHeight="1">
      <c r="A33" s="14" t="s">
        <v>89</v>
      </c>
      <c r="B33" s="57">
        <f>SUM(C33:K33)</f>
        <v>830</v>
      </c>
      <c r="C33" s="58">
        <v>527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278</v>
      </c>
      <c r="K33" s="58">
        <v>25</v>
      </c>
      <c r="L33" s="58">
        <v>805</v>
      </c>
      <c r="M33" s="59">
        <v>25</v>
      </c>
    </row>
    <row r="34" spans="1:13" ht="15" customHeight="1">
      <c r="A34" s="12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ht="15" customHeight="1">
      <c r="A35" s="12" t="s">
        <v>24</v>
      </c>
      <c r="B35" s="51">
        <f>SUM(C35:K35)</f>
        <v>1511</v>
      </c>
      <c r="C35" s="52">
        <v>977</v>
      </c>
      <c r="D35" s="52">
        <v>334</v>
      </c>
      <c r="E35" s="52">
        <v>0</v>
      </c>
      <c r="F35" s="52">
        <v>200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1050</v>
      </c>
      <c r="M35" s="53">
        <v>461</v>
      </c>
    </row>
    <row r="36" spans="1:13" ht="15" customHeight="1">
      <c r="A36" s="13" t="s">
        <v>25</v>
      </c>
      <c r="B36" s="54">
        <f>SUM(C36:K36)</f>
        <v>221</v>
      </c>
      <c r="C36" s="55">
        <v>221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221</v>
      </c>
      <c r="M36" s="56">
        <v>0</v>
      </c>
    </row>
    <row r="37" spans="1:13" ht="15" customHeight="1">
      <c r="A37" s="14" t="s">
        <v>90</v>
      </c>
      <c r="B37" s="57">
        <f>SUM(C37:K37)</f>
        <v>1732</v>
      </c>
      <c r="C37" s="58">
        <v>1198</v>
      </c>
      <c r="D37" s="58">
        <v>334</v>
      </c>
      <c r="E37" s="58">
        <v>0</v>
      </c>
      <c r="F37" s="58">
        <v>200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1271</v>
      </c>
      <c r="M37" s="59">
        <v>461</v>
      </c>
    </row>
    <row r="38" spans="1:13" ht="15" customHeight="1">
      <c r="A38" s="12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5" customHeight="1">
      <c r="A39" s="12" t="s">
        <v>26</v>
      </c>
      <c r="B39" s="51">
        <f>SUM(C39:K39)</f>
        <v>717</v>
      </c>
      <c r="C39" s="52">
        <v>717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388</v>
      </c>
      <c r="M39" s="53">
        <v>329</v>
      </c>
    </row>
    <row r="40" spans="1:13" ht="15" customHeight="1">
      <c r="A40" s="12" t="s">
        <v>27</v>
      </c>
      <c r="B40" s="51">
        <f>SUM(C40:K40)</f>
        <v>419</v>
      </c>
      <c r="C40" s="52">
        <v>419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419</v>
      </c>
      <c r="M40" s="53">
        <v>0</v>
      </c>
    </row>
    <row r="41" spans="1:13" ht="15" customHeight="1">
      <c r="A41" s="13" t="s">
        <v>28</v>
      </c>
      <c r="B41" s="54">
        <f>SUM(C41:K41)</f>
        <v>650</v>
      </c>
      <c r="C41" s="55">
        <v>650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638</v>
      </c>
      <c r="M41" s="56">
        <v>12</v>
      </c>
    </row>
    <row r="42" spans="1:13" ht="15" customHeight="1">
      <c r="A42" s="14" t="s">
        <v>91</v>
      </c>
      <c r="B42" s="57">
        <f>SUM(C42:K42)</f>
        <v>1786</v>
      </c>
      <c r="C42" s="58">
        <v>1786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1445</v>
      </c>
      <c r="M42" s="59">
        <v>341</v>
      </c>
    </row>
    <row r="43" spans="1:13" ht="15" customHeight="1">
      <c r="A43" s="12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4" spans="1:13" ht="15" customHeight="1">
      <c r="A44" s="12" t="s">
        <v>29</v>
      </c>
      <c r="B44" s="51">
        <f>SUM(C44:K44)</f>
        <v>3346</v>
      </c>
      <c r="C44" s="52">
        <v>3346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897</v>
      </c>
      <c r="M44" s="53">
        <v>2449</v>
      </c>
    </row>
    <row r="45" spans="1:13" ht="15" customHeight="1">
      <c r="A45" s="12" t="s">
        <v>30</v>
      </c>
      <c r="B45" s="51">
        <f>SUM(C45:K45)</f>
        <v>1515</v>
      </c>
      <c r="C45" s="52">
        <v>831</v>
      </c>
      <c r="D45" s="52">
        <v>0</v>
      </c>
      <c r="E45" s="52">
        <v>0</v>
      </c>
      <c r="F45" s="52">
        <v>684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831</v>
      </c>
      <c r="M45" s="53">
        <v>684</v>
      </c>
    </row>
    <row r="46" spans="1:13" ht="15" customHeight="1">
      <c r="A46" s="13" t="s">
        <v>31</v>
      </c>
      <c r="B46" s="54">
        <f>SUM(C46:K46)</f>
        <v>3482</v>
      </c>
      <c r="C46" s="55">
        <v>1544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1938</v>
      </c>
      <c r="K46" s="55">
        <v>0</v>
      </c>
      <c r="L46" s="55">
        <v>1144</v>
      </c>
      <c r="M46" s="56">
        <v>2338</v>
      </c>
    </row>
    <row r="47" spans="1:13" ht="15" customHeight="1">
      <c r="A47" s="14" t="s">
        <v>92</v>
      </c>
      <c r="B47" s="57">
        <f>SUM(C47:K47)</f>
        <v>8343</v>
      </c>
      <c r="C47" s="58">
        <v>5721</v>
      </c>
      <c r="D47" s="58">
        <v>0</v>
      </c>
      <c r="E47" s="58">
        <v>0</v>
      </c>
      <c r="F47" s="58">
        <v>684</v>
      </c>
      <c r="G47" s="58">
        <v>0</v>
      </c>
      <c r="H47" s="58">
        <v>0</v>
      </c>
      <c r="I47" s="58">
        <v>0</v>
      </c>
      <c r="J47" s="58">
        <v>1938</v>
      </c>
      <c r="K47" s="58">
        <v>0</v>
      </c>
      <c r="L47" s="58">
        <v>2872</v>
      </c>
      <c r="M47" s="59">
        <v>5471</v>
      </c>
    </row>
    <row r="48" spans="1:13" ht="15" customHeight="1">
      <c r="A48" s="12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3" ht="15" customHeight="1">
      <c r="A49" s="13" t="s">
        <v>32</v>
      </c>
      <c r="B49" s="54">
        <f>SUM(C49:K49)</f>
        <v>1476</v>
      </c>
      <c r="C49" s="55">
        <v>1403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73</v>
      </c>
      <c r="J49" s="55">
        <v>0</v>
      </c>
      <c r="K49" s="55">
        <v>0</v>
      </c>
      <c r="L49" s="55">
        <v>1382</v>
      </c>
      <c r="M49" s="56">
        <v>94</v>
      </c>
    </row>
    <row r="50" spans="1:13" ht="15" customHeight="1">
      <c r="A50" s="14" t="s">
        <v>93</v>
      </c>
      <c r="B50" s="57">
        <f>SUM(C50:K50)</f>
        <v>1476</v>
      </c>
      <c r="C50" s="58">
        <v>1403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73</v>
      </c>
      <c r="J50" s="58">
        <v>0</v>
      </c>
      <c r="K50" s="58">
        <v>0</v>
      </c>
      <c r="L50" s="58">
        <v>1382</v>
      </c>
      <c r="M50" s="59">
        <v>94</v>
      </c>
    </row>
    <row r="51" spans="1:13" ht="15" customHeight="1">
      <c r="A51" s="12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</row>
    <row r="52" spans="1:13" ht="15" customHeight="1">
      <c r="A52" s="12" t="s">
        <v>33</v>
      </c>
      <c r="B52" s="51">
        <f aca="true" t="shared" si="1" ref="B52:B57">SUM(C52:K52)</f>
        <v>423</v>
      </c>
      <c r="C52" s="52">
        <v>423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267</v>
      </c>
      <c r="M52" s="53">
        <v>156</v>
      </c>
    </row>
    <row r="53" spans="1:13" ht="15" customHeight="1">
      <c r="A53" s="12" t="s">
        <v>34</v>
      </c>
      <c r="B53" s="51">
        <f t="shared" si="1"/>
        <v>417</v>
      </c>
      <c r="C53" s="52">
        <v>417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417</v>
      </c>
      <c r="M53" s="53">
        <v>0</v>
      </c>
    </row>
    <row r="54" spans="1:13" ht="15" customHeight="1">
      <c r="A54" s="12" t="s">
        <v>35</v>
      </c>
      <c r="B54" s="51">
        <f t="shared" si="1"/>
        <v>152</v>
      </c>
      <c r="C54" s="52">
        <v>152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152</v>
      </c>
      <c r="M54" s="53">
        <v>0</v>
      </c>
    </row>
    <row r="55" spans="1:13" ht="15" customHeight="1">
      <c r="A55" s="12" t="s">
        <v>36</v>
      </c>
      <c r="B55" s="51">
        <f t="shared" si="1"/>
        <v>415</v>
      </c>
      <c r="C55" s="52">
        <v>415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129</v>
      </c>
      <c r="M55" s="53">
        <v>286</v>
      </c>
    </row>
    <row r="56" spans="1:13" ht="15" customHeight="1">
      <c r="A56" s="12" t="s">
        <v>37</v>
      </c>
      <c r="B56" s="51">
        <f t="shared" si="1"/>
        <v>583</v>
      </c>
      <c r="C56" s="52">
        <v>583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583</v>
      </c>
      <c r="M56" s="53">
        <v>0</v>
      </c>
    </row>
    <row r="57" spans="1:13" ht="15" customHeight="1">
      <c r="A57" s="12" t="s">
        <v>38</v>
      </c>
      <c r="B57" s="51">
        <f t="shared" si="1"/>
        <v>276</v>
      </c>
      <c r="C57" s="52">
        <v>276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276</v>
      </c>
      <c r="M57" s="53">
        <v>0</v>
      </c>
    </row>
    <row r="58" spans="1:13" ht="15" customHeight="1">
      <c r="A58" s="13" t="s">
        <v>39</v>
      </c>
      <c r="B58" s="54">
        <f>SUM(C58:M58)</f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6">
        <v>0</v>
      </c>
    </row>
    <row r="59" spans="1:13" ht="15" customHeight="1">
      <c r="A59" s="14" t="s">
        <v>94</v>
      </c>
      <c r="B59" s="57">
        <f>SUM(C59:K59)</f>
        <v>2266</v>
      </c>
      <c r="C59" s="58">
        <v>2266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1824</v>
      </c>
      <c r="M59" s="59">
        <v>442</v>
      </c>
    </row>
    <row r="60" spans="1:13" ht="15" customHeight="1">
      <c r="A60" s="12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</row>
    <row r="61" spans="1:13" ht="15" customHeight="1">
      <c r="A61" s="13" t="s">
        <v>40</v>
      </c>
      <c r="B61" s="54">
        <f>SUM(C61:K61)</f>
        <v>696</v>
      </c>
      <c r="C61" s="55">
        <v>696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556</v>
      </c>
      <c r="M61" s="56">
        <v>140</v>
      </c>
    </row>
    <row r="62" spans="1:13" ht="15" customHeight="1">
      <c r="A62" s="14" t="s">
        <v>95</v>
      </c>
      <c r="B62" s="57">
        <f>SUM(C62:K62)</f>
        <v>696</v>
      </c>
      <c r="C62" s="58">
        <v>696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556</v>
      </c>
      <c r="M62" s="59">
        <v>140</v>
      </c>
    </row>
    <row r="63" spans="1:13" ht="15" customHeight="1">
      <c r="A63" s="12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</row>
    <row r="64" spans="1:13" ht="15" customHeight="1">
      <c r="A64" s="13" t="s">
        <v>41</v>
      </c>
      <c r="B64" s="54">
        <f>SUM(C64:K64)</f>
        <v>23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23</v>
      </c>
      <c r="L64" s="55">
        <v>0</v>
      </c>
      <c r="M64" s="56">
        <v>23</v>
      </c>
    </row>
    <row r="65" spans="1:13" ht="15" customHeight="1">
      <c r="A65" s="14" t="s">
        <v>96</v>
      </c>
      <c r="B65" s="57">
        <f>SUM(C65:K65)</f>
        <v>23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23</v>
      </c>
      <c r="L65" s="58">
        <v>0</v>
      </c>
      <c r="M65" s="59">
        <v>23</v>
      </c>
    </row>
    <row r="66" spans="1:13" ht="15" customHeight="1">
      <c r="A66" s="12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</row>
    <row r="67" spans="1:13" ht="15" customHeight="1">
      <c r="A67" s="12" t="s">
        <v>42</v>
      </c>
      <c r="B67" s="51">
        <f>SUM(C67:K67)</f>
        <v>20112</v>
      </c>
      <c r="C67" s="52">
        <v>16124</v>
      </c>
      <c r="D67" s="52">
        <v>334</v>
      </c>
      <c r="E67" s="52">
        <v>0</v>
      </c>
      <c r="F67" s="52">
        <v>884</v>
      </c>
      <c r="G67" s="52">
        <v>0</v>
      </c>
      <c r="H67" s="52">
        <v>433</v>
      </c>
      <c r="I67" s="52">
        <v>73</v>
      </c>
      <c r="J67" s="52">
        <v>2216</v>
      </c>
      <c r="K67" s="52">
        <v>48</v>
      </c>
      <c r="L67" s="52">
        <v>12682</v>
      </c>
      <c r="M67" s="53">
        <v>7430</v>
      </c>
    </row>
    <row r="68" spans="1:13" ht="15" customHeight="1">
      <c r="A68" s="12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/>
    </row>
    <row r="69" spans="1:13" ht="15" customHeight="1" thickBot="1">
      <c r="A69" s="15" t="s">
        <v>43</v>
      </c>
      <c r="B69" s="60">
        <f>SUM(C69:K69)</f>
        <v>170784</v>
      </c>
      <c r="C69" s="61">
        <v>95483</v>
      </c>
      <c r="D69" s="61">
        <v>2002</v>
      </c>
      <c r="E69" s="61">
        <v>338</v>
      </c>
      <c r="F69" s="61">
        <v>20631</v>
      </c>
      <c r="G69" s="61">
        <v>551</v>
      </c>
      <c r="H69" s="61">
        <v>6069</v>
      </c>
      <c r="I69" s="61">
        <v>7518</v>
      </c>
      <c r="J69" s="61">
        <v>36160</v>
      </c>
      <c r="K69" s="61">
        <v>2032</v>
      </c>
      <c r="L69" s="61">
        <v>79082</v>
      </c>
      <c r="M69" s="62">
        <v>91702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" sqref="A1:IV16384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86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41" t="s">
        <v>74</v>
      </c>
      <c r="D3" s="42"/>
      <c r="E3" s="42"/>
      <c r="F3" s="42"/>
      <c r="G3" s="42"/>
      <c r="H3" s="42"/>
      <c r="I3" s="42"/>
      <c r="J3" s="44"/>
      <c r="K3" s="41" t="s">
        <v>73</v>
      </c>
      <c r="L3" s="42"/>
      <c r="M3" s="42"/>
      <c r="N3" s="42"/>
      <c r="O3" s="42"/>
      <c r="P3" s="42"/>
      <c r="Q3" s="43"/>
    </row>
    <row r="4" spans="1:17" s="4" customFormat="1" ht="15" customHeight="1">
      <c r="A4" s="8"/>
      <c r="B4" s="36" t="s">
        <v>44</v>
      </c>
      <c r="C4" s="38" t="s">
        <v>72</v>
      </c>
      <c r="D4" s="39"/>
      <c r="E4" s="39"/>
      <c r="F4" s="40"/>
      <c r="G4" s="38" t="s">
        <v>71</v>
      </c>
      <c r="H4" s="39"/>
      <c r="I4" s="39"/>
      <c r="J4" s="40"/>
      <c r="K4" s="9"/>
      <c r="L4" s="9"/>
      <c r="M4" s="9" t="s">
        <v>70</v>
      </c>
      <c r="N4" s="9" t="s">
        <v>69</v>
      </c>
      <c r="O4" s="9"/>
      <c r="P4" s="9" t="s">
        <v>98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95483</v>
      </c>
      <c r="C6" s="29">
        <f>SUM(D6:F6)</f>
        <v>2669</v>
      </c>
      <c r="D6" s="29">
        <v>0</v>
      </c>
      <c r="E6" s="29">
        <v>0</v>
      </c>
      <c r="F6" s="29">
        <v>2669</v>
      </c>
      <c r="G6" s="29">
        <f>SUM(H6:J6)</f>
        <v>92814</v>
      </c>
      <c r="H6" s="29">
        <v>12860</v>
      </c>
      <c r="I6" s="29">
        <v>161</v>
      </c>
      <c r="J6" s="29">
        <v>79793</v>
      </c>
      <c r="K6" s="29">
        <v>74041</v>
      </c>
      <c r="L6" s="29">
        <f>SUM(M6:Q6)</f>
        <v>21442</v>
      </c>
      <c r="M6" s="29">
        <v>0</v>
      </c>
      <c r="N6" s="29">
        <v>2468</v>
      </c>
      <c r="O6" s="29">
        <v>18380</v>
      </c>
      <c r="P6" s="29">
        <v>0</v>
      </c>
      <c r="Q6" s="28">
        <v>594</v>
      </c>
    </row>
    <row r="7" spans="1:17" ht="15" customHeight="1">
      <c r="A7" s="27" t="s">
        <v>54</v>
      </c>
      <c r="B7" s="26">
        <f>+C7+G7</f>
        <v>2002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2002</v>
      </c>
      <c r="H7" s="25">
        <v>0</v>
      </c>
      <c r="I7" s="25">
        <v>0</v>
      </c>
      <c r="J7" s="25">
        <v>2002</v>
      </c>
      <c r="K7" s="25">
        <v>1273</v>
      </c>
      <c r="L7" s="25">
        <f>SUM(M7:Q7)</f>
        <v>729</v>
      </c>
      <c r="M7" s="25">
        <v>223</v>
      </c>
      <c r="N7" s="25">
        <v>0</v>
      </c>
      <c r="O7" s="25">
        <v>506</v>
      </c>
      <c r="P7" s="25">
        <v>0</v>
      </c>
      <c r="Q7" s="24">
        <v>0</v>
      </c>
    </row>
    <row r="8" spans="1:17" ht="15" customHeight="1">
      <c r="A8" s="27" t="s">
        <v>53</v>
      </c>
      <c r="B8" s="26">
        <f aca="true" t="shared" si="0" ref="B8:B17">+C8+G8</f>
        <v>338</v>
      </c>
      <c r="C8" s="25">
        <f aca="true" t="shared" si="1" ref="C8:C19">SUM(D8:F8)</f>
        <v>0</v>
      </c>
      <c r="D8" s="25">
        <v>0</v>
      </c>
      <c r="E8" s="25">
        <v>0</v>
      </c>
      <c r="F8" s="25">
        <v>0</v>
      </c>
      <c r="G8" s="25">
        <f aca="true" t="shared" si="2" ref="G8:G19">SUM(H8:J8)</f>
        <v>338</v>
      </c>
      <c r="H8" s="25">
        <v>0</v>
      </c>
      <c r="I8" s="25">
        <v>141</v>
      </c>
      <c r="J8" s="25">
        <v>197</v>
      </c>
      <c r="K8" s="25">
        <v>141</v>
      </c>
      <c r="L8" s="25">
        <f aca="true" t="shared" si="3" ref="L8:L17">SUM(M8:Q8)</f>
        <v>197</v>
      </c>
      <c r="M8" s="25">
        <v>0</v>
      </c>
      <c r="N8" s="25">
        <v>0</v>
      </c>
      <c r="O8" s="25">
        <v>197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20631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20631</v>
      </c>
      <c r="H9" s="25">
        <v>20415</v>
      </c>
      <c r="I9" s="25">
        <v>0</v>
      </c>
      <c r="J9" s="25">
        <v>216</v>
      </c>
      <c r="K9" s="25">
        <v>175</v>
      </c>
      <c r="L9" s="25">
        <f t="shared" si="3"/>
        <v>20456</v>
      </c>
      <c r="M9" s="25">
        <v>0</v>
      </c>
      <c r="N9" s="25">
        <v>0</v>
      </c>
      <c r="O9" s="25">
        <v>20424</v>
      </c>
      <c r="P9" s="25">
        <v>32</v>
      </c>
      <c r="Q9" s="24">
        <v>0</v>
      </c>
    </row>
    <row r="10" spans="1:17" ht="15" customHeight="1">
      <c r="A10" s="27" t="s">
        <v>51</v>
      </c>
      <c r="B10" s="26">
        <f t="shared" si="0"/>
        <v>551</v>
      </c>
      <c r="C10" s="25">
        <f t="shared" si="1"/>
        <v>390</v>
      </c>
      <c r="D10" s="25">
        <v>0</v>
      </c>
      <c r="E10" s="25">
        <v>0</v>
      </c>
      <c r="F10" s="25">
        <v>390</v>
      </c>
      <c r="G10" s="25">
        <f t="shared" si="2"/>
        <v>161</v>
      </c>
      <c r="H10" s="25">
        <v>82</v>
      </c>
      <c r="I10" s="25">
        <v>0</v>
      </c>
      <c r="J10" s="25">
        <v>79</v>
      </c>
      <c r="K10" s="25">
        <v>0</v>
      </c>
      <c r="L10" s="25">
        <f t="shared" si="3"/>
        <v>551</v>
      </c>
      <c r="M10" s="25">
        <v>0</v>
      </c>
      <c r="N10" s="25">
        <v>390</v>
      </c>
      <c r="O10" s="25">
        <v>161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6069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6069</v>
      </c>
      <c r="H11" s="25">
        <v>5870</v>
      </c>
      <c r="I11" s="25">
        <v>153</v>
      </c>
      <c r="J11" s="25">
        <v>46</v>
      </c>
      <c r="K11" s="25">
        <v>335</v>
      </c>
      <c r="L11" s="25">
        <f t="shared" si="3"/>
        <v>5734</v>
      </c>
      <c r="M11" s="25">
        <v>0</v>
      </c>
      <c r="N11" s="25">
        <v>0</v>
      </c>
      <c r="O11" s="25">
        <v>5734</v>
      </c>
      <c r="P11" s="25">
        <v>0</v>
      </c>
      <c r="Q11" s="24">
        <v>0</v>
      </c>
    </row>
    <row r="12" spans="1:17" ht="15" customHeight="1">
      <c r="A12" s="27" t="s">
        <v>49</v>
      </c>
      <c r="B12" s="26">
        <f t="shared" si="0"/>
        <v>7518</v>
      </c>
      <c r="C12" s="25">
        <f t="shared" si="1"/>
        <v>0</v>
      </c>
      <c r="D12" s="25">
        <v>0</v>
      </c>
      <c r="E12" s="25">
        <v>0</v>
      </c>
      <c r="F12" s="25">
        <v>0</v>
      </c>
      <c r="G12" s="25">
        <f t="shared" si="2"/>
        <v>7518</v>
      </c>
      <c r="H12" s="25">
        <v>6662</v>
      </c>
      <c r="I12" s="25">
        <v>0</v>
      </c>
      <c r="J12" s="25">
        <v>856</v>
      </c>
      <c r="K12" s="25">
        <v>731</v>
      </c>
      <c r="L12" s="25">
        <f t="shared" si="3"/>
        <v>6787</v>
      </c>
      <c r="M12" s="25">
        <v>0</v>
      </c>
      <c r="N12" s="25">
        <v>0</v>
      </c>
      <c r="O12" s="25">
        <v>6787</v>
      </c>
      <c r="P12" s="25">
        <v>0</v>
      </c>
      <c r="Q12" s="24">
        <v>0</v>
      </c>
    </row>
    <row r="13" spans="1:17" ht="15" customHeight="1">
      <c r="A13" s="27" t="s">
        <v>48</v>
      </c>
      <c r="B13" s="26">
        <f t="shared" si="0"/>
        <v>36160</v>
      </c>
      <c r="C13" s="25">
        <f t="shared" si="1"/>
        <v>24995</v>
      </c>
      <c r="D13" s="25">
        <v>12541</v>
      </c>
      <c r="E13" s="25">
        <v>289</v>
      </c>
      <c r="F13" s="25">
        <v>12165</v>
      </c>
      <c r="G13" s="25">
        <f t="shared" si="2"/>
        <v>11165</v>
      </c>
      <c r="H13" s="25">
        <v>2468</v>
      </c>
      <c r="I13" s="25">
        <v>7438</v>
      </c>
      <c r="J13" s="25">
        <v>1259</v>
      </c>
      <c r="K13" s="25">
        <v>1449</v>
      </c>
      <c r="L13" s="25">
        <f t="shared" si="3"/>
        <v>34711</v>
      </c>
      <c r="M13" s="25">
        <v>12447</v>
      </c>
      <c r="N13" s="25">
        <v>7560</v>
      </c>
      <c r="O13" s="25">
        <v>14704</v>
      </c>
      <c r="P13" s="25">
        <v>0</v>
      </c>
      <c r="Q13" s="24">
        <v>0</v>
      </c>
    </row>
    <row r="14" spans="1:17" ht="15" customHeight="1">
      <c r="A14" s="27" t="s">
        <v>47</v>
      </c>
      <c r="B14" s="26">
        <f t="shared" si="0"/>
        <v>2032</v>
      </c>
      <c r="C14" s="25">
        <f t="shared" si="1"/>
        <v>195</v>
      </c>
      <c r="D14" s="25">
        <v>0</v>
      </c>
      <c r="E14" s="25">
        <v>0</v>
      </c>
      <c r="F14" s="25">
        <v>195</v>
      </c>
      <c r="G14" s="25">
        <f t="shared" si="2"/>
        <v>1837</v>
      </c>
      <c r="H14" s="25">
        <v>728</v>
      </c>
      <c r="I14" s="25">
        <v>927</v>
      </c>
      <c r="J14" s="25">
        <v>182</v>
      </c>
      <c r="K14" s="25">
        <v>937</v>
      </c>
      <c r="L14" s="25">
        <f t="shared" si="3"/>
        <v>1095</v>
      </c>
      <c r="M14" s="25">
        <v>25</v>
      </c>
      <c r="N14" s="25">
        <v>11</v>
      </c>
      <c r="O14" s="25">
        <v>1059</v>
      </c>
      <c r="P14" s="25">
        <v>0</v>
      </c>
      <c r="Q14" s="24">
        <v>0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97485</v>
      </c>
      <c r="C16" s="25">
        <f t="shared" si="1"/>
        <v>2669</v>
      </c>
      <c r="D16" s="25">
        <f>SUM(D6:D7)</f>
        <v>0</v>
      </c>
      <c r="E16" s="25">
        <f>SUM(E6:E7)</f>
        <v>0</v>
      </c>
      <c r="F16" s="25">
        <f>SUM(F6:F7)</f>
        <v>2669</v>
      </c>
      <c r="G16" s="25">
        <f t="shared" si="2"/>
        <v>94816</v>
      </c>
      <c r="H16" s="25">
        <f>SUM(H6:H7)</f>
        <v>12860</v>
      </c>
      <c r="I16" s="25">
        <f>SUM(I6:I7)</f>
        <v>161</v>
      </c>
      <c r="J16" s="25">
        <f>SUM(J6:J7)</f>
        <v>81795</v>
      </c>
      <c r="K16" s="25">
        <f>SUM(K6:K7)</f>
        <v>75314</v>
      </c>
      <c r="L16" s="25">
        <f t="shared" si="3"/>
        <v>22171</v>
      </c>
      <c r="M16" s="25">
        <f>SUM(M6:M7)</f>
        <v>223</v>
      </c>
      <c r="N16" s="25">
        <f>SUM(N6:N7)</f>
        <v>2468</v>
      </c>
      <c r="O16" s="25">
        <f>SUM(O6:O7)</f>
        <v>18886</v>
      </c>
      <c r="P16" s="25">
        <f>SUM(P6:P7)</f>
        <v>0</v>
      </c>
      <c r="Q16" s="24">
        <f>SUM(Q6:Q7)</f>
        <v>594</v>
      </c>
    </row>
    <row r="17" spans="1:17" ht="15" customHeight="1">
      <c r="A17" s="27" t="s">
        <v>45</v>
      </c>
      <c r="B17" s="26">
        <f t="shared" si="0"/>
        <v>73299</v>
      </c>
      <c r="C17" s="25">
        <f t="shared" si="1"/>
        <v>25580</v>
      </c>
      <c r="D17" s="25">
        <f>SUM(D8:D14)</f>
        <v>12541</v>
      </c>
      <c r="E17" s="25">
        <f>SUM(E8:E14)</f>
        <v>289</v>
      </c>
      <c r="F17" s="25">
        <f>SUM(F8:F14)</f>
        <v>12750</v>
      </c>
      <c r="G17" s="25">
        <f t="shared" si="2"/>
        <v>47719</v>
      </c>
      <c r="H17" s="25">
        <f>SUM(H8:H14)</f>
        <v>36225</v>
      </c>
      <c r="I17" s="25">
        <f>SUM(I8:I14)</f>
        <v>8659</v>
      </c>
      <c r="J17" s="25">
        <f>SUM(J8:J14)</f>
        <v>2835</v>
      </c>
      <c r="K17" s="25">
        <f>SUM(K8:K14)</f>
        <v>3768</v>
      </c>
      <c r="L17" s="25">
        <f t="shared" si="3"/>
        <v>69531</v>
      </c>
      <c r="M17" s="25">
        <f>SUM(M8:M14)</f>
        <v>12472</v>
      </c>
      <c r="N17" s="25">
        <f>SUM(N8:N14)</f>
        <v>7961</v>
      </c>
      <c r="O17" s="25">
        <f>SUM(O8:O14)</f>
        <v>49066</v>
      </c>
      <c r="P17" s="25">
        <f>SUM(P8:P14)</f>
        <v>32</v>
      </c>
      <c r="Q17" s="24">
        <f>SUM(Q8:Q14)</f>
        <v>0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170784</v>
      </c>
      <c r="C19" s="18">
        <f t="shared" si="1"/>
        <v>28249</v>
      </c>
      <c r="D19" s="17">
        <f>SUM(D16:D17)</f>
        <v>12541</v>
      </c>
      <c r="E19" s="17">
        <f>SUM(E16:E17)</f>
        <v>289</v>
      </c>
      <c r="F19" s="17">
        <f>SUM(F16:F17)</f>
        <v>15419</v>
      </c>
      <c r="G19" s="18">
        <f t="shared" si="2"/>
        <v>142535</v>
      </c>
      <c r="H19" s="17">
        <f>SUM(H16:H17)</f>
        <v>49085</v>
      </c>
      <c r="I19" s="17">
        <f>SUM(I16:I17)</f>
        <v>8820</v>
      </c>
      <c r="J19" s="17">
        <f>SUM(J16:J17)</f>
        <v>84630</v>
      </c>
      <c r="K19" s="18">
        <f>SUM(K16:K17)</f>
        <v>79082</v>
      </c>
      <c r="L19" s="17">
        <f>SUM(M19:Q19)</f>
        <v>91702</v>
      </c>
      <c r="M19" s="17">
        <f>SUM(M16:M17)</f>
        <v>12695</v>
      </c>
      <c r="N19" s="17">
        <f>SUM(N16:N17)</f>
        <v>10429</v>
      </c>
      <c r="O19" s="17">
        <f>SUM(O16:O17)</f>
        <v>67952</v>
      </c>
      <c r="P19" s="17">
        <f>SUM(P16:P17)</f>
        <v>32</v>
      </c>
      <c r="Q19" s="16">
        <f>SUM(Q16:Q17)</f>
        <v>594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0" zoomScaleNormal="80" zoomScalePageLayoutView="0" workbookViewId="0" topLeftCell="A1">
      <selection activeCell="C14" sqref="C14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86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41" t="s">
        <v>78</v>
      </c>
      <c r="D3" s="42"/>
      <c r="E3" s="42"/>
      <c r="F3" s="42"/>
      <c r="G3" s="42"/>
      <c r="H3" s="42"/>
      <c r="I3" s="42"/>
      <c r="J3" s="44"/>
      <c r="K3" s="41" t="s">
        <v>77</v>
      </c>
      <c r="L3" s="42"/>
      <c r="M3" s="42"/>
      <c r="N3" s="42"/>
      <c r="O3" s="42"/>
      <c r="P3" s="42"/>
      <c r="Q3" s="43"/>
    </row>
    <row r="4" spans="1:17" s="4" customFormat="1" ht="15" customHeight="1">
      <c r="A4" s="8"/>
      <c r="B4" s="36" t="s">
        <v>44</v>
      </c>
      <c r="C4" s="38" t="s">
        <v>72</v>
      </c>
      <c r="D4" s="39"/>
      <c r="E4" s="39"/>
      <c r="F4" s="40"/>
      <c r="G4" s="38" t="s">
        <v>71</v>
      </c>
      <c r="H4" s="39"/>
      <c r="I4" s="39"/>
      <c r="J4" s="40"/>
      <c r="K4" s="9"/>
      <c r="L4" s="9"/>
      <c r="M4" s="9" t="s">
        <v>70</v>
      </c>
      <c r="N4" s="9" t="s">
        <v>69</v>
      </c>
      <c r="O4" s="9"/>
      <c r="P4" s="9" t="s">
        <v>98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1588162</v>
      </c>
      <c r="C6" s="29">
        <f>SUM(D6:F6)</f>
        <v>59330</v>
      </c>
      <c r="D6" s="29">
        <v>0</v>
      </c>
      <c r="E6" s="29">
        <v>0</v>
      </c>
      <c r="F6" s="29">
        <v>59330</v>
      </c>
      <c r="G6" s="29">
        <f>SUM(H6:J6)</f>
        <v>1528832</v>
      </c>
      <c r="H6" s="29">
        <v>176662</v>
      </c>
      <c r="I6" s="29">
        <v>3500</v>
      </c>
      <c r="J6" s="29">
        <v>1348670</v>
      </c>
      <c r="K6" s="29">
        <v>1166812</v>
      </c>
      <c r="L6" s="29">
        <f>SUM(M6:Q6)</f>
        <v>421350</v>
      </c>
      <c r="M6" s="29">
        <v>0</v>
      </c>
      <c r="N6" s="29">
        <v>56547</v>
      </c>
      <c r="O6" s="29">
        <v>358642</v>
      </c>
      <c r="P6" s="29">
        <v>0</v>
      </c>
      <c r="Q6" s="28">
        <v>6161</v>
      </c>
    </row>
    <row r="7" spans="1:17" ht="15" customHeight="1">
      <c r="A7" s="27" t="s">
        <v>54</v>
      </c>
      <c r="B7" s="26">
        <f>+C7+G7</f>
        <v>30412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30412</v>
      </c>
      <c r="H7" s="25">
        <v>0</v>
      </c>
      <c r="I7" s="25">
        <v>0</v>
      </c>
      <c r="J7" s="25">
        <v>30412</v>
      </c>
      <c r="K7" s="25">
        <v>18800</v>
      </c>
      <c r="L7" s="25">
        <f>SUM(M7:Q7)</f>
        <v>11612</v>
      </c>
      <c r="M7" s="25">
        <v>2600</v>
      </c>
      <c r="N7" s="25">
        <v>0</v>
      </c>
      <c r="O7" s="25">
        <v>9012</v>
      </c>
      <c r="P7" s="25">
        <v>0</v>
      </c>
      <c r="Q7" s="24">
        <v>0</v>
      </c>
    </row>
    <row r="8" spans="1:17" ht="15" customHeight="1">
      <c r="A8" s="27" t="s">
        <v>53</v>
      </c>
      <c r="B8" s="26">
        <f aca="true" t="shared" si="0" ref="B8:B17">+C8+G8</f>
        <v>4700</v>
      </c>
      <c r="C8" s="25">
        <f aca="true" t="shared" si="1" ref="C8:C19">SUM(D8:F8)</f>
        <v>0</v>
      </c>
      <c r="D8" s="25">
        <v>0</v>
      </c>
      <c r="E8" s="25">
        <v>0</v>
      </c>
      <c r="F8" s="25">
        <v>0</v>
      </c>
      <c r="G8" s="25">
        <f aca="true" t="shared" si="2" ref="G8:G19">SUM(H8:J8)</f>
        <v>4700</v>
      </c>
      <c r="H8" s="25">
        <v>0</v>
      </c>
      <c r="I8" s="25">
        <v>2500</v>
      </c>
      <c r="J8" s="25">
        <v>2200</v>
      </c>
      <c r="K8" s="25">
        <v>2500</v>
      </c>
      <c r="L8" s="25">
        <f aca="true" t="shared" si="3" ref="L8:L17">SUM(M8:Q8)</f>
        <v>2200</v>
      </c>
      <c r="M8" s="25">
        <v>0</v>
      </c>
      <c r="N8" s="25">
        <v>0</v>
      </c>
      <c r="O8" s="25">
        <v>2200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174140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174140</v>
      </c>
      <c r="H9" s="25">
        <v>171740</v>
      </c>
      <c r="I9" s="25">
        <v>0</v>
      </c>
      <c r="J9" s="25">
        <v>2400</v>
      </c>
      <c r="K9" s="25">
        <v>1500</v>
      </c>
      <c r="L9" s="25">
        <f t="shared" si="3"/>
        <v>172640</v>
      </c>
      <c r="M9" s="25">
        <v>0</v>
      </c>
      <c r="N9" s="25">
        <v>0</v>
      </c>
      <c r="O9" s="25">
        <v>172340</v>
      </c>
      <c r="P9" s="25">
        <v>300</v>
      </c>
      <c r="Q9" s="24">
        <v>0</v>
      </c>
    </row>
    <row r="10" spans="1:17" ht="15" customHeight="1">
      <c r="A10" s="27" t="s">
        <v>51</v>
      </c>
      <c r="B10" s="26">
        <f t="shared" si="0"/>
        <v>11000</v>
      </c>
      <c r="C10" s="25">
        <f t="shared" si="1"/>
        <v>10000</v>
      </c>
      <c r="D10" s="25">
        <v>0</v>
      </c>
      <c r="E10" s="25">
        <v>0</v>
      </c>
      <c r="F10" s="25">
        <v>10000</v>
      </c>
      <c r="G10" s="25">
        <f t="shared" si="2"/>
        <v>1000</v>
      </c>
      <c r="H10" s="25">
        <v>700</v>
      </c>
      <c r="I10" s="25">
        <v>0</v>
      </c>
      <c r="J10" s="25">
        <v>300</v>
      </c>
      <c r="K10" s="25">
        <v>0</v>
      </c>
      <c r="L10" s="25">
        <f t="shared" si="3"/>
        <v>11000</v>
      </c>
      <c r="M10" s="25">
        <v>0</v>
      </c>
      <c r="N10" s="25">
        <v>10000</v>
      </c>
      <c r="O10" s="25">
        <v>1000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56476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56476</v>
      </c>
      <c r="H11" s="25">
        <v>53676</v>
      </c>
      <c r="I11" s="25">
        <v>1800</v>
      </c>
      <c r="J11" s="25">
        <v>1000</v>
      </c>
      <c r="K11" s="25">
        <v>4500</v>
      </c>
      <c r="L11" s="25">
        <f t="shared" si="3"/>
        <v>51976</v>
      </c>
      <c r="M11" s="25">
        <v>0</v>
      </c>
      <c r="N11" s="25">
        <v>0</v>
      </c>
      <c r="O11" s="25">
        <v>51976</v>
      </c>
      <c r="P11" s="25">
        <v>0</v>
      </c>
      <c r="Q11" s="24">
        <v>0</v>
      </c>
    </row>
    <row r="12" spans="1:17" ht="15" customHeight="1">
      <c r="A12" s="27" t="s">
        <v>49</v>
      </c>
      <c r="B12" s="26">
        <f t="shared" si="0"/>
        <v>132937</v>
      </c>
      <c r="C12" s="25">
        <f t="shared" si="1"/>
        <v>0</v>
      </c>
      <c r="D12" s="25">
        <v>0</v>
      </c>
      <c r="E12" s="25">
        <v>0</v>
      </c>
      <c r="F12" s="25">
        <v>0</v>
      </c>
      <c r="G12" s="25">
        <f t="shared" si="2"/>
        <v>132937</v>
      </c>
      <c r="H12" s="25">
        <v>115300</v>
      </c>
      <c r="I12" s="25">
        <v>0</v>
      </c>
      <c r="J12" s="25">
        <v>17637</v>
      </c>
      <c r="K12" s="25">
        <v>15720</v>
      </c>
      <c r="L12" s="25">
        <f t="shared" si="3"/>
        <v>117217</v>
      </c>
      <c r="M12" s="25">
        <v>0</v>
      </c>
      <c r="N12" s="25">
        <v>0</v>
      </c>
      <c r="O12" s="25">
        <v>117217</v>
      </c>
      <c r="P12" s="25">
        <v>0</v>
      </c>
      <c r="Q12" s="24">
        <v>0</v>
      </c>
    </row>
    <row r="13" spans="1:17" ht="15" customHeight="1">
      <c r="A13" s="27" t="s">
        <v>48</v>
      </c>
      <c r="B13" s="26">
        <f t="shared" si="0"/>
        <v>900497</v>
      </c>
      <c r="C13" s="25">
        <f t="shared" si="1"/>
        <v>710047</v>
      </c>
      <c r="D13" s="25">
        <v>382000</v>
      </c>
      <c r="E13" s="25">
        <v>5500</v>
      </c>
      <c r="F13" s="25">
        <v>322547</v>
      </c>
      <c r="G13" s="25">
        <f t="shared" si="2"/>
        <v>190450</v>
      </c>
      <c r="H13" s="25">
        <v>41800</v>
      </c>
      <c r="I13" s="25">
        <v>135650</v>
      </c>
      <c r="J13" s="25">
        <v>13000</v>
      </c>
      <c r="K13" s="25">
        <v>22575</v>
      </c>
      <c r="L13" s="25">
        <f t="shared" si="3"/>
        <v>877922</v>
      </c>
      <c r="M13" s="25">
        <v>380000</v>
      </c>
      <c r="N13" s="25">
        <v>216350</v>
      </c>
      <c r="O13" s="25">
        <v>281572</v>
      </c>
      <c r="P13" s="25">
        <v>0</v>
      </c>
      <c r="Q13" s="24">
        <v>0</v>
      </c>
    </row>
    <row r="14" spans="1:17" ht="15" customHeight="1">
      <c r="A14" s="27" t="s">
        <v>47</v>
      </c>
      <c r="B14" s="26">
        <f t="shared" si="0"/>
        <v>33228</v>
      </c>
      <c r="C14" s="25">
        <f t="shared" si="1"/>
        <v>11328</v>
      </c>
      <c r="D14" s="25">
        <v>0</v>
      </c>
      <c r="E14" s="25">
        <v>0</v>
      </c>
      <c r="F14" s="25">
        <v>11328</v>
      </c>
      <c r="G14" s="25">
        <f t="shared" si="2"/>
        <v>21900</v>
      </c>
      <c r="H14" s="25">
        <v>7900</v>
      </c>
      <c r="I14" s="25">
        <v>12000</v>
      </c>
      <c r="J14" s="25">
        <v>2000</v>
      </c>
      <c r="K14" s="25">
        <v>13428</v>
      </c>
      <c r="L14" s="25">
        <f t="shared" si="3"/>
        <v>19800</v>
      </c>
      <c r="M14" s="25">
        <v>2300</v>
      </c>
      <c r="N14" s="25">
        <v>1000</v>
      </c>
      <c r="O14" s="25">
        <v>16500</v>
      </c>
      <c r="P14" s="25">
        <v>0</v>
      </c>
      <c r="Q14" s="24">
        <v>0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1618574</v>
      </c>
      <c r="C16" s="25">
        <f t="shared" si="1"/>
        <v>59330</v>
      </c>
      <c r="D16" s="25">
        <f>SUM(D6:D7)</f>
        <v>0</v>
      </c>
      <c r="E16" s="25">
        <f>SUM(E6:E7)</f>
        <v>0</v>
      </c>
      <c r="F16" s="25">
        <f>SUM(F6:F7)</f>
        <v>59330</v>
      </c>
      <c r="G16" s="25">
        <f t="shared" si="2"/>
        <v>1559244</v>
      </c>
      <c r="H16" s="25">
        <f>SUM(H6:H7)</f>
        <v>176662</v>
      </c>
      <c r="I16" s="25">
        <f>SUM(I6:I7)</f>
        <v>3500</v>
      </c>
      <c r="J16" s="25">
        <f>SUM(J6:J7)</f>
        <v>1379082</v>
      </c>
      <c r="K16" s="25">
        <f>SUM(K6:K7)</f>
        <v>1185612</v>
      </c>
      <c r="L16" s="25">
        <f t="shared" si="3"/>
        <v>432962</v>
      </c>
      <c r="M16" s="25">
        <f>SUM(M6:M7)</f>
        <v>2600</v>
      </c>
      <c r="N16" s="25">
        <f>SUM(N6:N7)</f>
        <v>56547</v>
      </c>
      <c r="O16" s="25">
        <f>SUM(O6:O7)</f>
        <v>367654</v>
      </c>
      <c r="P16" s="25">
        <f>SUM(P6:P7)</f>
        <v>0</v>
      </c>
      <c r="Q16" s="24">
        <f>SUM(Q6:Q7)</f>
        <v>6161</v>
      </c>
    </row>
    <row r="17" spans="1:17" ht="15" customHeight="1">
      <c r="A17" s="27" t="s">
        <v>45</v>
      </c>
      <c r="B17" s="26">
        <f t="shared" si="0"/>
        <v>1312978</v>
      </c>
      <c r="C17" s="25">
        <f t="shared" si="1"/>
        <v>731375</v>
      </c>
      <c r="D17" s="25">
        <f>SUM(D8:D14)</f>
        <v>382000</v>
      </c>
      <c r="E17" s="25">
        <f>SUM(E8:E14)</f>
        <v>5500</v>
      </c>
      <c r="F17" s="25">
        <f>SUM(F8:F14)</f>
        <v>343875</v>
      </c>
      <c r="G17" s="25">
        <f t="shared" si="2"/>
        <v>581603</v>
      </c>
      <c r="H17" s="25">
        <f>SUM(H8:H14)</f>
        <v>391116</v>
      </c>
      <c r="I17" s="25">
        <f>SUM(I8:I14)</f>
        <v>151950</v>
      </c>
      <c r="J17" s="25">
        <f>SUM(J8:J14)</f>
        <v>38537</v>
      </c>
      <c r="K17" s="25">
        <f>SUM(K8:K14)</f>
        <v>60223</v>
      </c>
      <c r="L17" s="25">
        <f t="shared" si="3"/>
        <v>1252755</v>
      </c>
      <c r="M17" s="25">
        <f>SUM(M8:M14)</f>
        <v>382300</v>
      </c>
      <c r="N17" s="25">
        <f>SUM(N8:N14)</f>
        <v>227350</v>
      </c>
      <c r="O17" s="25">
        <f>SUM(O8:O14)</f>
        <v>642805</v>
      </c>
      <c r="P17" s="25">
        <f>SUM(P8:P14)</f>
        <v>300</v>
      </c>
      <c r="Q17" s="24">
        <f>SUM(Q8:Q14)</f>
        <v>0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2931552</v>
      </c>
      <c r="C19" s="18">
        <f t="shared" si="1"/>
        <v>790705</v>
      </c>
      <c r="D19" s="17">
        <f>SUM(D16:D17)</f>
        <v>382000</v>
      </c>
      <c r="E19" s="17">
        <f>SUM(E16:E17)</f>
        <v>5500</v>
      </c>
      <c r="F19" s="17">
        <f>SUM(F16:F17)</f>
        <v>403205</v>
      </c>
      <c r="G19" s="18">
        <f t="shared" si="2"/>
        <v>2140847</v>
      </c>
      <c r="H19" s="17">
        <f>SUM(H16:H17)</f>
        <v>567778</v>
      </c>
      <c r="I19" s="17">
        <f>SUM(I16:I17)</f>
        <v>155450</v>
      </c>
      <c r="J19" s="17">
        <f>SUM(J16:J17)</f>
        <v>1417619</v>
      </c>
      <c r="K19" s="18">
        <f>SUM(K16:K17)</f>
        <v>1245835</v>
      </c>
      <c r="L19" s="17">
        <f>SUM(M19:Q19)</f>
        <v>1685717</v>
      </c>
      <c r="M19" s="17">
        <f>SUM(M16:M17)</f>
        <v>384900</v>
      </c>
      <c r="N19" s="17">
        <f>SUM(N16:N17)</f>
        <v>283897</v>
      </c>
      <c r="O19" s="17">
        <f>SUM(O16:O17)</f>
        <v>1010459</v>
      </c>
      <c r="P19" s="17">
        <f>SUM(P16:P17)</f>
        <v>300</v>
      </c>
      <c r="Q19" s="16">
        <f>SUM(Q16:Q17)</f>
        <v>6161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2011-08-30T19:11:50Z</cp:lastPrinted>
  <dcterms:created xsi:type="dcterms:W3CDTF">2000-01-06T00:38:06Z</dcterms:created>
  <dcterms:modified xsi:type="dcterms:W3CDTF">2011-11-24T22:58:59Z</dcterms:modified>
  <cp:category/>
  <cp:version/>
  <cp:contentType/>
  <cp:contentStatus/>
</cp:coreProperties>
</file>