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<sst xmlns="http://schemas.openxmlformats.org/spreadsheetml/2006/main" count="149" uniqueCount="99">
  <si>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</si>
  <si>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</si>
  <si>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</si>
  <si>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</si>
  <si>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</si>
  <si>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</si>
  <si>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</si>
  <si>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</si>
  <si>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</si>
  <si>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</si>
  <si>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</si>
  <si>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</si>
  <si>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</si>
  <si>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</si>
  <si>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</si>
  <si>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</si>
  <si>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</si>
  <si>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</si>
  <si>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</si>
  <si>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</si>
  <si>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</si>
  <si>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</si>
  <si>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</si>
  <si>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</si>
  <si>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</si>
  <si>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</si>
  <si>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</si>
  <si>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</si>
  <si>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</si>
  <si>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</si>
  <si>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</si>
  <si>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</si>
  <si>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</si>
  <si>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</si>
  <si>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</si>
  <si>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</si>
  <si>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</si>
  <si>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</si>
  <si>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</si>
  <si>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</si>
  <si>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</si>
  <si>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</si>
  <si>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</si>
  <si>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</si>
  <si>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</si>
  <si>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</si>
  <si>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</si>
  <si>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</si>
  <si>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</si>
  <si>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</si>
  <si>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</si>
  <si>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</si>
  <si>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</si>
  <si>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</si>
  <si>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</si>
  <si>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</si>
  <si>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</si>
  <si>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</si>
  <si>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</si>
  <si>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</si>
  <si>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</si>
  <si>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</si>
  <si>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</si>
  <si>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</si>
  <si>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</si>
  <si>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</si>
  <si>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</si>
  <si>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</si>
  <si>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</si>
  <si>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</si>
  <si>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</si>
  <si>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</si>
  <si>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</si>
  <si>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</si>
  <si>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</si>
  <si>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</si>
  <si>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</si>
  <si>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</si>
  <si>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</si>
  <si>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</si>
  <si>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</si>
  <si>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</si>
  <si>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</si>
  <si>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</si>
  <si>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</si>
  <si>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</si>
  <si>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</si>
  <si>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1月分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</si>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</sst>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8"/>
      <c r="B4" s="37" t="s">
        <v>44</v>
      </c>
      <c r="C4" s="38" t="s">
        <v>55</v>
      </c>
      <c r="D4" s="39" t="s">
        <v>54</v>
      </c>
      <c r="E4" s="39" t="s">
        <v>53</v>
      </c>
      <c r="F4" s="38" t="s">
        <v>52</v>
      </c>
      <c r="G4" s="38" t="s">
        <v>51</v>
      </c>
      <c r="H4" s="9" t="s">
        <v>50</v>
      </c>
      <c r="I4" s="9" t="s">
        <v>84</v>
      </c>
      <c r="J4" s="9" t="s">
        <v>85</v>
      </c>
      <c r="K4" s="9" t="s">
        <v>47</v>
      </c>
      <c r="L4" s="9" t="s">
        <v>60</v>
      </c>
      <c r="M4" s="10" t="s">
        <v>59</v>
      </c>
    </row>
    <row r="5" spans="1:13" s="7" customFormat="1" ht="15" customHeight="1">
      <c r="A5" s="11" t="s">
        <v>0</v>
      </c>
      <c r="B5" s="40">
        <f aca="true" t="shared" si="0" ref="B5:B26">SUM(C5:K5)</f>
        <v>27465</v>
      </c>
      <c r="C5" s="41">
        <v>21066</v>
      </c>
      <c r="D5" s="41">
        <v>575</v>
      </c>
      <c r="E5" s="41">
        <v>410</v>
      </c>
      <c r="F5" s="41">
        <v>1773</v>
      </c>
      <c r="G5" s="41">
        <v>0</v>
      </c>
      <c r="H5" s="41">
        <v>2054</v>
      </c>
      <c r="I5" s="41">
        <v>322</v>
      </c>
      <c r="J5" s="41">
        <v>538</v>
      </c>
      <c r="K5" s="41">
        <v>727</v>
      </c>
      <c r="L5" s="41">
        <v>12444</v>
      </c>
      <c r="M5" s="42">
        <v>15021</v>
      </c>
    </row>
    <row r="6" spans="1:13" ht="15" customHeight="1">
      <c r="A6" s="12" t="s">
        <v>1</v>
      </c>
      <c r="B6" s="43">
        <f t="shared" si="0"/>
        <v>9747</v>
      </c>
      <c r="C6" s="44">
        <v>8366</v>
      </c>
      <c r="D6" s="44">
        <v>1021</v>
      </c>
      <c r="E6" s="44">
        <v>0</v>
      </c>
      <c r="F6" s="44">
        <v>86</v>
      </c>
      <c r="G6" s="44">
        <v>0</v>
      </c>
      <c r="H6" s="44">
        <v>171</v>
      </c>
      <c r="I6" s="44">
        <v>103</v>
      </c>
      <c r="J6" s="44">
        <v>0</v>
      </c>
      <c r="K6" s="44">
        <v>0</v>
      </c>
      <c r="L6" s="44">
        <v>6258</v>
      </c>
      <c r="M6" s="45">
        <v>3489</v>
      </c>
    </row>
    <row r="7" spans="1:13" ht="15" customHeight="1">
      <c r="A7" s="12" t="s">
        <v>2</v>
      </c>
      <c r="B7" s="43">
        <f t="shared" si="0"/>
        <v>2088</v>
      </c>
      <c r="C7" s="44">
        <v>1694</v>
      </c>
      <c r="D7" s="44">
        <v>0</v>
      </c>
      <c r="E7" s="44">
        <v>0</v>
      </c>
      <c r="F7" s="44">
        <v>93</v>
      </c>
      <c r="G7" s="44">
        <v>0</v>
      </c>
      <c r="H7" s="44">
        <v>0</v>
      </c>
      <c r="I7" s="44">
        <v>0</v>
      </c>
      <c r="J7" s="44">
        <v>168</v>
      </c>
      <c r="K7" s="44">
        <v>133</v>
      </c>
      <c r="L7" s="44">
        <v>1955</v>
      </c>
      <c r="M7" s="45">
        <v>133</v>
      </c>
    </row>
    <row r="8" spans="1:13" ht="15" customHeight="1">
      <c r="A8" s="12" t="s">
        <v>3</v>
      </c>
      <c r="B8" s="43">
        <f t="shared" si="0"/>
        <v>4869</v>
      </c>
      <c r="C8" s="44">
        <v>3543</v>
      </c>
      <c r="D8" s="44">
        <v>0</v>
      </c>
      <c r="E8" s="44">
        <v>0</v>
      </c>
      <c r="F8" s="44">
        <v>188</v>
      </c>
      <c r="G8" s="44">
        <v>0</v>
      </c>
      <c r="H8" s="44">
        <v>157</v>
      </c>
      <c r="I8" s="44">
        <v>0</v>
      </c>
      <c r="J8" s="44">
        <v>981</v>
      </c>
      <c r="K8" s="44">
        <v>0</v>
      </c>
      <c r="L8" s="44">
        <v>3514</v>
      </c>
      <c r="M8" s="45">
        <v>1355</v>
      </c>
    </row>
    <row r="9" spans="1:13" ht="15" customHeight="1">
      <c r="A9" s="12" t="s">
        <v>4</v>
      </c>
      <c r="B9" s="43">
        <f t="shared" si="0"/>
        <v>2301</v>
      </c>
      <c r="C9" s="44">
        <v>2301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1808</v>
      </c>
      <c r="M9" s="45">
        <v>493</v>
      </c>
    </row>
    <row r="10" spans="1:13" ht="15" customHeight="1">
      <c r="A10" s="12" t="s">
        <v>5</v>
      </c>
      <c r="B10" s="43">
        <f t="shared" si="0"/>
        <v>2235</v>
      </c>
      <c r="C10" s="44">
        <v>2054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16</v>
      </c>
      <c r="K10" s="44">
        <v>165</v>
      </c>
      <c r="L10" s="44">
        <v>1928</v>
      </c>
      <c r="M10" s="45">
        <v>307</v>
      </c>
    </row>
    <row r="11" spans="1:13" ht="15" customHeight="1">
      <c r="A11" s="12" t="s">
        <v>6</v>
      </c>
      <c r="B11" s="43">
        <f t="shared" si="0"/>
        <v>327</v>
      </c>
      <c r="C11" s="44">
        <v>184</v>
      </c>
      <c r="D11" s="44">
        <v>0</v>
      </c>
      <c r="E11" s="44">
        <v>0</v>
      </c>
      <c r="F11" s="44">
        <v>143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152</v>
      </c>
      <c r="M11" s="45">
        <v>175</v>
      </c>
    </row>
    <row r="12" spans="1:13" ht="15" customHeight="1">
      <c r="A12" s="12" t="s">
        <v>7</v>
      </c>
      <c r="B12" s="43">
        <f t="shared" si="0"/>
        <v>1626</v>
      </c>
      <c r="C12" s="44">
        <v>1173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453</v>
      </c>
      <c r="K12" s="44">
        <v>0</v>
      </c>
      <c r="L12" s="44">
        <v>909</v>
      </c>
      <c r="M12" s="45">
        <v>717</v>
      </c>
    </row>
    <row r="13" spans="1:13" ht="15" customHeight="1">
      <c r="A13" s="12" t="s">
        <v>8</v>
      </c>
      <c r="B13" s="43">
        <f t="shared" si="0"/>
        <v>7450</v>
      </c>
      <c r="C13" s="44">
        <v>2709</v>
      </c>
      <c r="D13" s="44">
        <v>0</v>
      </c>
      <c r="E13" s="44">
        <v>0</v>
      </c>
      <c r="F13" s="44">
        <v>122</v>
      </c>
      <c r="G13" s="44">
        <v>0</v>
      </c>
      <c r="H13" s="44">
        <v>0</v>
      </c>
      <c r="I13" s="44">
        <v>479</v>
      </c>
      <c r="J13" s="44">
        <v>4140</v>
      </c>
      <c r="K13" s="44">
        <v>0</v>
      </c>
      <c r="L13" s="44">
        <v>2265</v>
      </c>
      <c r="M13" s="45">
        <v>5185</v>
      </c>
    </row>
    <row r="14" spans="1:13" ht="15" customHeight="1">
      <c r="A14" s="12" t="s">
        <v>9</v>
      </c>
      <c r="B14" s="43">
        <f t="shared" si="0"/>
        <v>1478</v>
      </c>
      <c r="C14" s="44">
        <v>876</v>
      </c>
      <c r="D14" s="44">
        <v>89</v>
      </c>
      <c r="E14" s="44">
        <v>0</v>
      </c>
      <c r="F14" s="44">
        <v>0</v>
      </c>
      <c r="G14" s="44">
        <v>0</v>
      </c>
      <c r="H14" s="44">
        <v>32</v>
      </c>
      <c r="I14" s="44">
        <v>0</v>
      </c>
      <c r="J14" s="44">
        <v>31</v>
      </c>
      <c r="K14" s="44">
        <v>450</v>
      </c>
      <c r="L14" s="44">
        <v>882</v>
      </c>
      <c r="M14" s="45">
        <v>596</v>
      </c>
    </row>
    <row r="15" spans="1:13" ht="15" customHeight="1">
      <c r="A15" s="12" t="s">
        <v>10</v>
      </c>
      <c r="B15" s="43">
        <f t="shared" si="0"/>
        <v>2512</v>
      </c>
      <c r="C15" s="44">
        <v>2290</v>
      </c>
      <c r="D15" s="44">
        <v>181</v>
      </c>
      <c r="E15" s="44">
        <v>41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2372</v>
      </c>
      <c r="M15" s="45">
        <v>140</v>
      </c>
    </row>
    <row r="16" spans="1:13" ht="15" customHeight="1">
      <c r="A16" s="12" t="s">
        <v>11</v>
      </c>
      <c r="B16" s="43">
        <f t="shared" si="0"/>
        <v>3046</v>
      </c>
      <c r="C16" s="44">
        <v>1811</v>
      </c>
      <c r="D16" s="44">
        <v>181</v>
      </c>
      <c r="E16" s="44">
        <v>0</v>
      </c>
      <c r="F16" s="44">
        <v>988</v>
      </c>
      <c r="G16" s="44">
        <v>0</v>
      </c>
      <c r="H16" s="44">
        <v>66</v>
      </c>
      <c r="I16" s="44">
        <v>0</v>
      </c>
      <c r="J16" s="44">
        <v>0</v>
      </c>
      <c r="K16" s="44">
        <v>0</v>
      </c>
      <c r="L16" s="44">
        <v>1833</v>
      </c>
      <c r="M16" s="45">
        <v>1213</v>
      </c>
    </row>
    <row r="17" spans="1:13" ht="15" customHeight="1">
      <c r="A17" s="12" t="s">
        <v>12</v>
      </c>
      <c r="B17" s="43">
        <f t="shared" si="0"/>
        <v>9623</v>
      </c>
      <c r="C17" s="44">
        <v>6210</v>
      </c>
      <c r="D17" s="44">
        <v>248</v>
      </c>
      <c r="E17" s="44">
        <v>0</v>
      </c>
      <c r="F17" s="44">
        <v>0</v>
      </c>
      <c r="G17" s="44">
        <v>0</v>
      </c>
      <c r="H17" s="44">
        <v>2147</v>
      </c>
      <c r="I17" s="44">
        <v>144</v>
      </c>
      <c r="J17" s="44">
        <v>0</v>
      </c>
      <c r="K17" s="44">
        <v>874</v>
      </c>
      <c r="L17" s="44">
        <v>3111</v>
      </c>
      <c r="M17" s="45">
        <v>6512</v>
      </c>
    </row>
    <row r="18" spans="1:13" ht="15" customHeight="1">
      <c r="A18" s="12" t="s">
        <v>13</v>
      </c>
      <c r="B18" s="43">
        <f t="shared" si="0"/>
        <v>4592</v>
      </c>
      <c r="C18" s="44">
        <v>2384</v>
      </c>
      <c r="D18" s="44">
        <v>0</v>
      </c>
      <c r="E18" s="44">
        <v>0</v>
      </c>
      <c r="F18" s="44">
        <v>996</v>
      </c>
      <c r="G18" s="44">
        <v>0</v>
      </c>
      <c r="H18" s="44">
        <v>0</v>
      </c>
      <c r="I18" s="44">
        <v>0</v>
      </c>
      <c r="J18" s="44">
        <v>1118</v>
      </c>
      <c r="K18" s="44">
        <v>94</v>
      </c>
      <c r="L18" s="44">
        <v>2024</v>
      </c>
      <c r="M18" s="45">
        <v>2568</v>
      </c>
    </row>
    <row r="19" spans="1:13" ht="15" customHeight="1">
      <c r="A19" s="12" t="s">
        <v>14</v>
      </c>
      <c r="B19" s="43">
        <f t="shared" si="0"/>
        <v>177</v>
      </c>
      <c r="C19" s="44">
        <v>177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177</v>
      </c>
      <c r="M19" s="45">
        <v>0</v>
      </c>
    </row>
    <row r="20" spans="1:13" ht="15" customHeight="1">
      <c r="A20" s="12" t="s">
        <v>15</v>
      </c>
      <c r="B20" s="43">
        <f t="shared" si="0"/>
        <v>2694</v>
      </c>
      <c r="C20" s="44">
        <v>2694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2050</v>
      </c>
      <c r="M20" s="45">
        <v>644</v>
      </c>
    </row>
    <row r="21" spans="1:13" ht="15" customHeight="1">
      <c r="A21" s="12" t="s">
        <v>16</v>
      </c>
      <c r="B21" s="43">
        <f t="shared" si="0"/>
        <v>585</v>
      </c>
      <c r="C21" s="44">
        <v>344</v>
      </c>
      <c r="D21" s="44">
        <v>0</v>
      </c>
      <c r="E21" s="44">
        <v>54</v>
      </c>
      <c r="F21" s="44">
        <v>187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508</v>
      </c>
      <c r="M21" s="45">
        <v>77</v>
      </c>
    </row>
    <row r="22" spans="1:13" ht="15" customHeight="1">
      <c r="A22" s="12" t="s">
        <v>17</v>
      </c>
      <c r="B22" s="43">
        <f t="shared" si="0"/>
        <v>4286</v>
      </c>
      <c r="C22" s="44">
        <v>772</v>
      </c>
      <c r="D22" s="44">
        <v>0</v>
      </c>
      <c r="E22" s="44">
        <v>0</v>
      </c>
      <c r="F22" s="44">
        <v>0</v>
      </c>
      <c r="G22" s="44">
        <v>0</v>
      </c>
      <c r="H22" s="44">
        <v>392</v>
      </c>
      <c r="I22" s="44">
        <v>0</v>
      </c>
      <c r="J22" s="44">
        <v>3122</v>
      </c>
      <c r="K22" s="44">
        <v>0</v>
      </c>
      <c r="L22" s="44">
        <v>632</v>
      </c>
      <c r="M22" s="45">
        <v>3654</v>
      </c>
    </row>
    <row r="23" spans="1:13" ht="15" customHeight="1">
      <c r="A23" s="12" t="s">
        <v>18</v>
      </c>
      <c r="B23" s="43">
        <f t="shared" si="0"/>
        <v>2703</v>
      </c>
      <c r="C23" s="44">
        <v>703</v>
      </c>
      <c r="D23" s="44">
        <v>0</v>
      </c>
      <c r="E23" s="44">
        <v>0</v>
      </c>
      <c r="F23" s="44">
        <v>0</v>
      </c>
      <c r="G23" s="44">
        <v>0</v>
      </c>
      <c r="H23" s="44">
        <v>1824</v>
      </c>
      <c r="I23" s="44">
        <v>0</v>
      </c>
      <c r="J23" s="44">
        <v>0</v>
      </c>
      <c r="K23" s="44">
        <v>176</v>
      </c>
      <c r="L23" s="44">
        <v>920</v>
      </c>
      <c r="M23" s="45">
        <v>1783</v>
      </c>
    </row>
    <row r="24" spans="1:13" ht="15" customHeight="1">
      <c r="A24" s="12" t="s">
        <v>19</v>
      </c>
      <c r="B24" s="43">
        <f t="shared" si="0"/>
        <v>366</v>
      </c>
      <c r="C24" s="44">
        <v>295</v>
      </c>
      <c r="D24" s="44">
        <v>0</v>
      </c>
      <c r="E24" s="44">
        <v>0</v>
      </c>
      <c r="F24" s="44">
        <v>0</v>
      </c>
      <c r="G24" s="44">
        <v>71</v>
      </c>
      <c r="H24" s="44">
        <v>0</v>
      </c>
      <c r="I24" s="44">
        <v>0</v>
      </c>
      <c r="J24" s="44">
        <v>0</v>
      </c>
      <c r="K24" s="44">
        <v>0</v>
      </c>
      <c r="L24" s="44">
        <v>295</v>
      </c>
      <c r="M24" s="45">
        <v>71</v>
      </c>
    </row>
    <row r="25" spans="1:13" ht="15" customHeight="1">
      <c r="A25" s="13" t="s">
        <v>20</v>
      </c>
      <c r="B25" s="46">
        <f t="shared" si="0"/>
        <v>2591</v>
      </c>
      <c r="C25" s="47">
        <v>1115</v>
      </c>
      <c r="D25" s="47">
        <v>0</v>
      </c>
      <c r="E25" s="47">
        <v>0</v>
      </c>
      <c r="F25" s="47">
        <v>0</v>
      </c>
      <c r="G25" s="47">
        <v>0</v>
      </c>
      <c r="H25" s="47">
        <v>1009</v>
      </c>
      <c r="I25" s="47">
        <v>0</v>
      </c>
      <c r="J25" s="47">
        <v>467</v>
      </c>
      <c r="K25" s="47">
        <v>0</v>
      </c>
      <c r="L25" s="47">
        <v>1026</v>
      </c>
      <c r="M25" s="48">
        <v>1565</v>
      </c>
    </row>
    <row r="26" spans="1:13" ht="15" customHeight="1">
      <c r="A26" s="14" t="s">
        <v>88</v>
      </c>
      <c r="B26" s="49">
        <f t="shared" si="0"/>
        <v>92761</v>
      </c>
      <c r="C26" s="50">
        <v>62761</v>
      </c>
      <c r="D26" s="50">
        <v>2295</v>
      </c>
      <c r="E26" s="50">
        <v>505</v>
      </c>
      <c r="F26" s="50">
        <v>4576</v>
      </c>
      <c r="G26" s="50">
        <v>71</v>
      </c>
      <c r="H26" s="50">
        <v>7852</v>
      </c>
      <c r="I26" s="50">
        <v>1048</v>
      </c>
      <c r="J26" s="50">
        <v>11034</v>
      </c>
      <c r="K26" s="50">
        <v>2619</v>
      </c>
      <c r="L26" s="50">
        <v>47063</v>
      </c>
      <c r="M26" s="51">
        <v>45698</v>
      </c>
    </row>
    <row r="27" spans="1:13" ht="15" customHeight="1">
      <c r="A27" s="1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12" t="s">
        <v>21</v>
      </c>
      <c r="B28" s="43">
        <f>SUM(C28:K28)</f>
        <v>3356</v>
      </c>
      <c r="C28" s="44">
        <v>1622</v>
      </c>
      <c r="D28" s="44">
        <v>0</v>
      </c>
      <c r="E28" s="44">
        <v>0</v>
      </c>
      <c r="F28" s="44">
        <v>0</v>
      </c>
      <c r="G28" s="44">
        <v>0</v>
      </c>
      <c r="H28" s="44">
        <v>1734</v>
      </c>
      <c r="I28" s="44">
        <v>0</v>
      </c>
      <c r="J28" s="44">
        <v>0</v>
      </c>
      <c r="K28" s="44">
        <v>0</v>
      </c>
      <c r="L28" s="44">
        <v>1489</v>
      </c>
      <c r="M28" s="45">
        <v>1867</v>
      </c>
    </row>
    <row r="29" spans="1:13" ht="15" customHeight="1">
      <c r="A29" s="13" t="s">
        <v>22</v>
      </c>
      <c r="B29" s="46">
        <f>SUM(C29:K29)</f>
        <v>1810</v>
      </c>
      <c r="C29" s="47">
        <v>1810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1258</v>
      </c>
      <c r="M29" s="48">
        <v>552</v>
      </c>
    </row>
    <row r="30" spans="1:13" ht="15" customHeight="1">
      <c r="A30" s="14" t="s">
        <v>89</v>
      </c>
      <c r="B30" s="49">
        <f>SUM(C30:K30)</f>
        <v>5166</v>
      </c>
      <c r="C30" s="50">
        <v>3432</v>
      </c>
      <c r="D30" s="50">
        <v>0</v>
      </c>
      <c r="E30" s="50">
        <v>0</v>
      </c>
      <c r="F30" s="50">
        <v>0</v>
      </c>
      <c r="G30" s="50">
        <v>0</v>
      </c>
      <c r="H30" s="50">
        <v>1734</v>
      </c>
      <c r="I30" s="50">
        <v>0</v>
      </c>
      <c r="J30" s="50">
        <v>0</v>
      </c>
      <c r="K30" s="50">
        <v>0</v>
      </c>
      <c r="L30" s="50">
        <v>2747</v>
      </c>
      <c r="M30" s="51">
        <v>2419</v>
      </c>
    </row>
    <row r="31" spans="1:13" ht="15" customHeight="1">
      <c r="A31" s="1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13" t="s">
        <v>23</v>
      </c>
      <c r="B32" s="46">
        <f>SUM(C32:K32)</f>
        <v>2815</v>
      </c>
      <c r="C32" s="47">
        <v>118</v>
      </c>
      <c r="D32" s="47">
        <v>0</v>
      </c>
      <c r="E32" s="47">
        <v>0</v>
      </c>
      <c r="F32" s="47">
        <v>1625</v>
      </c>
      <c r="G32" s="47">
        <v>0</v>
      </c>
      <c r="H32" s="47">
        <v>0</v>
      </c>
      <c r="I32" s="47">
        <v>0</v>
      </c>
      <c r="J32" s="47">
        <v>1013</v>
      </c>
      <c r="K32" s="47">
        <v>59</v>
      </c>
      <c r="L32" s="47">
        <v>0</v>
      </c>
      <c r="M32" s="48">
        <v>2815</v>
      </c>
    </row>
    <row r="33" spans="1:13" ht="15" customHeight="1">
      <c r="A33" s="14" t="s">
        <v>90</v>
      </c>
      <c r="B33" s="49">
        <f>SUM(C33:K33)</f>
        <v>2815</v>
      </c>
      <c r="C33" s="50">
        <v>118</v>
      </c>
      <c r="D33" s="50">
        <v>0</v>
      </c>
      <c r="E33" s="50">
        <v>0</v>
      </c>
      <c r="F33" s="50">
        <v>1625</v>
      </c>
      <c r="G33" s="50">
        <v>0</v>
      </c>
      <c r="H33" s="50">
        <v>0</v>
      </c>
      <c r="I33" s="50">
        <v>0</v>
      </c>
      <c r="J33" s="50">
        <v>1013</v>
      </c>
      <c r="K33" s="50">
        <v>59</v>
      </c>
      <c r="L33" s="50">
        <v>0</v>
      </c>
      <c r="M33" s="51">
        <v>2815</v>
      </c>
    </row>
    <row r="34" spans="1:13" ht="15" customHeight="1">
      <c r="A34" s="1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12" t="s">
        <v>24</v>
      </c>
      <c r="B35" s="43">
        <f>SUM(C35:K35)</f>
        <v>418</v>
      </c>
      <c r="C35" s="44">
        <v>398</v>
      </c>
      <c r="D35" s="44">
        <v>0</v>
      </c>
      <c r="E35" s="44">
        <v>0</v>
      </c>
      <c r="F35" s="44">
        <v>20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5">
        <v>418</v>
      </c>
    </row>
    <row r="36" spans="1:13" ht="15" customHeight="1">
      <c r="A36" s="13" t="s">
        <v>25</v>
      </c>
      <c r="B36" s="46">
        <f>SUM(C36:K36)</f>
        <v>150</v>
      </c>
      <c r="C36" s="47">
        <v>150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150</v>
      </c>
      <c r="M36" s="48">
        <v>0</v>
      </c>
    </row>
    <row r="37" spans="1:13" ht="15" customHeight="1">
      <c r="A37" s="14" t="s">
        <v>91</v>
      </c>
      <c r="B37" s="49">
        <f>SUM(C37:K37)</f>
        <v>568</v>
      </c>
      <c r="C37" s="50">
        <v>548</v>
      </c>
      <c r="D37" s="50">
        <v>0</v>
      </c>
      <c r="E37" s="50">
        <v>0</v>
      </c>
      <c r="F37" s="50">
        <v>20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150</v>
      </c>
      <c r="M37" s="51">
        <v>418</v>
      </c>
    </row>
    <row r="38" spans="1:13" ht="15" customHeight="1">
      <c r="A38" s="1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12" t="s">
        <v>26</v>
      </c>
      <c r="B39" s="43">
        <f>SUM(C39:K39)</f>
        <v>507</v>
      </c>
      <c r="C39" s="44">
        <v>259</v>
      </c>
      <c r="D39" s="44">
        <v>0</v>
      </c>
      <c r="E39" s="44">
        <v>0</v>
      </c>
      <c r="F39" s="44">
        <v>248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259</v>
      </c>
      <c r="M39" s="45">
        <v>248</v>
      </c>
    </row>
    <row r="40" spans="1:13" ht="15" customHeight="1">
      <c r="A40" s="12" t="s">
        <v>27</v>
      </c>
      <c r="B40" s="43">
        <f>SUM(C40:K40)</f>
        <v>95</v>
      </c>
      <c r="C40" s="44">
        <v>95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95</v>
      </c>
      <c r="M40" s="45">
        <v>0</v>
      </c>
    </row>
    <row r="41" spans="1:13" ht="15" customHeight="1">
      <c r="A41" s="13" t="s">
        <v>28</v>
      </c>
      <c r="B41" s="46">
        <f>SUM(C41:K41)</f>
        <v>591</v>
      </c>
      <c r="C41" s="47">
        <v>591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591</v>
      </c>
      <c r="M41" s="48">
        <v>0</v>
      </c>
    </row>
    <row r="42" spans="1:13" ht="15" customHeight="1">
      <c r="A42" s="14" t="s">
        <v>92</v>
      </c>
      <c r="B42" s="49">
        <f>SUM(C42:K42)</f>
        <v>1193</v>
      </c>
      <c r="C42" s="50">
        <v>945</v>
      </c>
      <c r="D42" s="50">
        <v>0</v>
      </c>
      <c r="E42" s="50">
        <v>0</v>
      </c>
      <c r="F42" s="50">
        <v>248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945</v>
      </c>
      <c r="M42" s="51">
        <v>248</v>
      </c>
    </row>
    <row r="43" spans="1:13" ht="15" customHeight="1">
      <c r="A43" s="1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12" t="s">
        <v>29</v>
      </c>
      <c r="B44" s="43">
        <f>SUM(C44:K44)</f>
        <v>36</v>
      </c>
      <c r="C44" s="44">
        <v>36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36</v>
      </c>
      <c r="M44" s="45">
        <v>0</v>
      </c>
    </row>
    <row r="45" spans="1:13" ht="15" customHeight="1">
      <c r="A45" s="12" t="s">
        <v>30</v>
      </c>
      <c r="B45" s="43">
        <f>SUM(C45:K45)</f>
        <v>707</v>
      </c>
      <c r="C45" s="44">
        <v>382</v>
      </c>
      <c r="D45" s="44">
        <v>0</v>
      </c>
      <c r="E45" s="44">
        <v>0</v>
      </c>
      <c r="F45" s="44">
        <v>0</v>
      </c>
      <c r="G45" s="44">
        <v>0</v>
      </c>
      <c r="H45" s="44">
        <v>325</v>
      </c>
      <c r="I45" s="44">
        <v>0</v>
      </c>
      <c r="J45" s="44">
        <v>0</v>
      </c>
      <c r="K45" s="44">
        <v>0</v>
      </c>
      <c r="L45" s="44">
        <v>382</v>
      </c>
      <c r="M45" s="45">
        <v>325</v>
      </c>
    </row>
    <row r="46" spans="1:13" ht="15" customHeight="1">
      <c r="A46" s="13" t="s">
        <v>31</v>
      </c>
      <c r="B46" s="46">
        <f>SUM(C46:K46)</f>
        <v>285</v>
      </c>
      <c r="C46" s="47">
        <v>236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49</v>
      </c>
      <c r="L46" s="47">
        <v>285</v>
      </c>
      <c r="M46" s="48">
        <v>0</v>
      </c>
    </row>
    <row r="47" spans="1:13" ht="15" customHeight="1">
      <c r="A47" s="14" t="s">
        <v>93</v>
      </c>
      <c r="B47" s="49">
        <f>SUM(C47:K47)</f>
        <v>1028</v>
      </c>
      <c r="C47" s="50">
        <v>654</v>
      </c>
      <c r="D47" s="50">
        <v>0</v>
      </c>
      <c r="E47" s="50">
        <v>0</v>
      </c>
      <c r="F47" s="50">
        <v>0</v>
      </c>
      <c r="G47" s="50">
        <v>0</v>
      </c>
      <c r="H47" s="50">
        <v>325</v>
      </c>
      <c r="I47" s="50">
        <v>0</v>
      </c>
      <c r="J47" s="50">
        <v>0</v>
      </c>
      <c r="K47" s="50">
        <v>49</v>
      </c>
      <c r="L47" s="50">
        <v>703</v>
      </c>
      <c r="M47" s="51">
        <v>325</v>
      </c>
    </row>
    <row r="48" spans="1:13" ht="15" customHeight="1">
      <c r="A48" s="1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13" t="s">
        <v>32</v>
      </c>
      <c r="B49" s="46">
        <f>SUM(C49:K49)</f>
        <v>481</v>
      </c>
      <c r="C49" s="47">
        <v>481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481</v>
      </c>
      <c r="M49" s="48">
        <v>0</v>
      </c>
    </row>
    <row r="50" spans="1:13" ht="15" customHeight="1">
      <c r="A50" s="14" t="s">
        <v>94</v>
      </c>
      <c r="B50" s="49">
        <f>SUM(C50:K50)</f>
        <v>481</v>
      </c>
      <c r="C50" s="50">
        <v>481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481</v>
      </c>
      <c r="M50" s="51">
        <v>0</v>
      </c>
    </row>
    <row r="51" spans="1:13" ht="15" customHeight="1">
      <c r="A51" s="1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12" t="s">
        <v>33</v>
      </c>
      <c r="B52" s="43">
        <f>SUM(C52:K52)</f>
        <v>306</v>
      </c>
      <c r="C52" s="44">
        <v>306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306</v>
      </c>
      <c r="M52" s="45">
        <v>0</v>
      </c>
    </row>
    <row r="53" spans="1:13" ht="15" customHeight="1">
      <c r="A53" s="12" t="s">
        <v>34</v>
      </c>
      <c r="B53" s="43">
        <f>SUM(C53:K53)</f>
        <v>207</v>
      </c>
      <c r="C53" s="44">
        <v>207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207</v>
      </c>
      <c r="M53" s="45">
        <v>0</v>
      </c>
    </row>
    <row r="54" spans="1:13" ht="15" customHeight="1">
      <c r="A54" s="12" t="s">
        <v>35</v>
      </c>
      <c r="B54" s="43">
        <f>SUM(C54:K54)</f>
        <v>330</v>
      </c>
      <c r="C54" s="44">
        <v>330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309</v>
      </c>
      <c r="M54" s="45">
        <v>21</v>
      </c>
    </row>
    <row r="55" spans="1:13" ht="15" customHeight="1">
      <c r="A55" s="12" t="s">
        <v>36</v>
      </c>
      <c r="B55" s="43">
        <f>SUM(C55:K55)</f>
        <v>203</v>
      </c>
      <c r="C55" s="44">
        <v>203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203</v>
      </c>
      <c r="M55" s="45">
        <v>0</v>
      </c>
    </row>
    <row r="56" spans="1:13" ht="15" customHeight="1">
      <c r="A56" s="12" t="s">
        <v>37</v>
      </c>
      <c r="B56" s="43">
        <f>SUM(C56:K56)</f>
        <v>492</v>
      </c>
      <c r="C56" s="44">
        <v>492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136</v>
      </c>
      <c r="M56" s="45">
        <v>356</v>
      </c>
    </row>
    <row r="57" spans="1:13" ht="15" customHeight="1">
      <c r="A57" s="12" t="s">
        <v>38</v>
      </c>
      <c r="B57" s="43">
        <f>SUM(C57:M57)</f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5">
        <v>0</v>
      </c>
    </row>
    <row r="58" spans="1:13" ht="15" customHeight="1">
      <c r="A58" s="13" t="s">
        <v>39</v>
      </c>
      <c r="B58" s="46">
        <f>SUM(C58:K58)</f>
        <v>123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123</v>
      </c>
      <c r="I58" s="47">
        <v>0</v>
      </c>
      <c r="J58" s="47">
        <v>0</v>
      </c>
      <c r="K58" s="47">
        <v>0</v>
      </c>
      <c r="L58" s="47">
        <v>123</v>
      </c>
      <c r="M58" s="48">
        <v>0</v>
      </c>
    </row>
    <row r="59" spans="1:13" ht="15" customHeight="1">
      <c r="A59" s="14" t="s">
        <v>95</v>
      </c>
      <c r="B59" s="49">
        <f>SUM(C59:K59)</f>
        <v>1661</v>
      </c>
      <c r="C59" s="50">
        <v>1538</v>
      </c>
      <c r="D59" s="50">
        <v>0</v>
      </c>
      <c r="E59" s="50">
        <v>0</v>
      </c>
      <c r="F59" s="50">
        <v>0</v>
      </c>
      <c r="G59" s="50">
        <v>0</v>
      </c>
      <c r="H59" s="50">
        <v>123</v>
      </c>
      <c r="I59" s="50">
        <v>0</v>
      </c>
      <c r="J59" s="50">
        <v>0</v>
      </c>
      <c r="K59" s="50">
        <v>0</v>
      </c>
      <c r="L59" s="50">
        <v>1284</v>
      </c>
      <c r="M59" s="51">
        <v>377</v>
      </c>
    </row>
    <row r="60" spans="1:13" ht="15" customHeight="1">
      <c r="A60" s="1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13" t="s">
        <v>40</v>
      </c>
      <c r="B61" s="46">
        <f>SUM(C61:K61)</f>
        <v>175</v>
      </c>
      <c r="C61" s="47">
        <v>175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8">
        <v>175</v>
      </c>
    </row>
    <row r="62" spans="1:13" ht="15" customHeight="1">
      <c r="A62" s="14" t="s">
        <v>96</v>
      </c>
      <c r="B62" s="49">
        <f>SUM(C62:K62)</f>
        <v>175</v>
      </c>
      <c r="C62" s="50">
        <v>175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1">
        <v>175</v>
      </c>
    </row>
    <row r="63" spans="1:13" ht="15" customHeight="1">
      <c r="A63" s="1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13" t="s">
        <v>41</v>
      </c>
      <c r="B64" s="46">
        <f>SUM(C64:M64)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</row>
    <row r="65" spans="1:13" ht="15" customHeight="1">
      <c r="A65" s="14" t="s">
        <v>86</v>
      </c>
      <c r="B65" s="49">
        <f>SUM(C65:M65)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</row>
    <row r="66" spans="1:13" ht="15" customHeight="1">
      <c r="A66" s="1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12" t="s">
        <v>42</v>
      </c>
      <c r="B67" s="43">
        <f>SUM(C67:K67)</f>
        <v>13087</v>
      </c>
      <c r="C67" s="44">
        <v>7891</v>
      </c>
      <c r="D67" s="44">
        <v>0</v>
      </c>
      <c r="E67" s="44">
        <v>0</v>
      </c>
      <c r="F67" s="44">
        <v>1893</v>
      </c>
      <c r="G67" s="44">
        <v>0</v>
      </c>
      <c r="H67" s="44">
        <v>2182</v>
      </c>
      <c r="I67" s="44">
        <v>0</v>
      </c>
      <c r="J67" s="44">
        <v>1013</v>
      </c>
      <c r="K67" s="44">
        <v>108</v>
      </c>
      <c r="L67" s="44">
        <v>6310</v>
      </c>
      <c r="M67" s="45">
        <v>6777</v>
      </c>
    </row>
    <row r="68" spans="1:13" ht="15" customHeight="1">
      <c r="A68" s="1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15" t="s">
        <v>43</v>
      </c>
      <c r="B69" s="52">
        <f>SUM(C69:K69)</f>
        <v>105848</v>
      </c>
      <c r="C69" s="53">
        <v>70652</v>
      </c>
      <c r="D69" s="53">
        <v>2295</v>
      </c>
      <c r="E69" s="53">
        <v>505</v>
      </c>
      <c r="F69" s="53">
        <v>6469</v>
      </c>
      <c r="G69" s="53">
        <v>71</v>
      </c>
      <c r="H69" s="53">
        <v>10034</v>
      </c>
      <c r="I69" s="53">
        <v>1048</v>
      </c>
      <c r="J69" s="53">
        <v>12047</v>
      </c>
      <c r="K69" s="53">
        <v>2727</v>
      </c>
      <c r="L69" s="53">
        <v>53373</v>
      </c>
      <c r="M69" s="54">
        <v>52475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6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70652</v>
      </c>
      <c r="C6" s="29">
        <f>SUM(D6:F6)</f>
        <v>0</v>
      </c>
      <c r="D6" s="29">
        <v>0</v>
      </c>
      <c r="E6" s="29">
        <v>0</v>
      </c>
      <c r="F6" s="29">
        <v>0</v>
      </c>
      <c r="G6" s="29">
        <f>SUM(H6:J6)</f>
        <v>70652</v>
      </c>
      <c r="H6" s="29">
        <v>15128</v>
      </c>
      <c r="I6" s="29">
        <v>316</v>
      </c>
      <c r="J6" s="29">
        <v>55208</v>
      </c>
      <c r="K6" s="29">
        <v>49447</v>
      </c>
      <c r="L6" s="29">
        <f>SUM(M6:Q6)</f>
        <v>21205</v>
      </c>
      <c r="M6" s="29">
        <v>0</v>
      </c>
      <c r="N6" s="29">
        <v>4294</v>
      </c>
      <c r="O6" s="29">
        <v>16564</v>
      </c>
      <c r="P6" s="29">
        <v>0</v>
      </c>
      <c r="Q6" s="28">
        <v>347</v>
      </c>
    </row>
    <row r="7" spans="1:17" ht="15" customHeight="1">
      <c r="A7" s="27" t="s">
        <v>54</v>
      </c>
      <c r="B7" s="26">
        <f>+C7+G7</f>
        <v>2295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2295</v>
      </c>
      <c r="H7" s="25">
        <v>1116</v>
      </c>
      <c r="I7" s="25">
        <v>0</v>
      </c>
      <c r="J7" s="25">
        <v>1179</v>
      </c>
      <c r="K7" s="25">
        <v>704</v>
      </c>
      <c r="L7" s="25">
        <f>SUM(M7:Q7)</f>
        <v>1591</v>
      </c>
      <c r="M7" s="25">
        <v>0</v>
      </c>
      <c r="N7" s="25">
        <v>278</v>
      </c>
      <c r="O7" s="25">
        <v>1223</v>
      </c>
      <c r="P7" s="25">
        <v>0</v>
      </c>
      <c r="Q7" s="24">
        <v>90</v>
      </c>
    </row>
    <row r="8" spans="1:17" ht="15" customHeight="1">
      <c r="A8" s="27" t="s">
        <v>53</v>
      </c>
      <c r="B8" s="26">
        <f aca="true" t="shared" si="0" ref="B8:B17">+C8+G8</f>
        <v>505</v>
      </c>
      <c r="C8" s="25">
        <f aca="true" t="shared" si="1" ref="C8:C19">SUM(D8:F8)</f>
        <v>54</v>
      </c>
      <c r="D8" s="25">
        <v>54</v>
      </c>
      <c r="E8" s="25">
        <v>0</v>
      </c>
      <c r="F8" s="25">
        <v>0</v>
      </c>
      <c r="G8" s="25">
        <f aca="true" t="shared" si="2" ref="G8:G19">SUM(H8:J8)</f>
        <v>451</v>
      </c>
      <c r="H8" s="25">
        <v>114</v>
      </c>
      <c r="I8" s="25">
        <v>296</v>
      </c>
      <c r="J8" s="25">
        <v>41</v>
      </c>
      <c r="K8" s="25">
        <v>95</v>
      </c>
      <c r="L8" s="25">
        <f aca="true" t="shared" si="3" ref="L8:L17">SUM(M8:Q8)</f>
        <v>410</v>
      </c>
      <c r="M8" s="25">
        <v>0</v>
      </c>
      <c r="N8" s="25">
        <v>0</v>
      </c>
      <c r="O8" s="25">
        <v>410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6469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6469</v>
      </c>
      <c r="H9" s="25">
        <v>6204</v>
      </c>
      <c r="I9" s="25">
        <v>0</v>
      </c>
      <c r="J9" s="25">
        <v>265</v>
      </c>
      <c r="K9" s="25">
        <v>402</v>
      </c>
      <c r="L9" s="25">
        <f t="shared" si="3"/>
        <v>6067</v>
      </c>
      <c r="M9" s="25">
        <v>0</v>
      </c>
      <c r="N9" s="25">
        <v>0</v>
      </c>
      <c r="O9" s="25">
        <v>6067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71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71</v>
      </c>
      <c r="H10" s="25">
        <v>71</v>
      </c>
      <c r="I10" s="25">
        <v>0</v>
      </c>
      <c r="J10" s="25">
        <v>0</v>
      </c>
      <c r="K10" s="25">
        <v>0</v>
      </c>
      <c r="L10" s="25">
        <f t="shared" si="3"/>
        <v>71</v>
      </c>
      <c r="M10" s="25">
        <v>0</v>
      </c>
      <c r="N10" s="25">
        <v>0</v>
      </c>
      <c r="O10" s="25">
        <v>71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10034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10034</v>
      </c>
      <c r="H11" s="25">
        <v>9779</v>
      </c>
      <c r="I11" s="25">
        <v>32</v>
      </c>
      <c r="J11" s="25">
        <v>223</v>
      </c>
      <c r="K11" s="25">
        <v>840</v>
      </c>
      <c r="L11" s="25">
        <f t="shared" si="3"/>
        <v>9194</v>
      </c>
      <c r="M11" s="25">
        <v>0</v>
      </c>
      <c r="N11" s="25">
        <v>0</v>
      </c>
      <c r="O11" s="25">
        <v>9194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1048</v>
      </c>
      <c r="C12" s="25">
        <f t="shared" si="1"/>
        <v>50</v>
      </c>
      <c r="D12" s="25">
        <v>0</v>
      </c>
      <c r="E12" s="25">
        <v>0</v>
      </c>
      <c r="F12" s="25">
        <v>50</v>
      </c>
      <c r="G12" s="25">
        <f t="shared" si="2"/>
        <v>998</v>
      </c>
      <c r="H12" s="25">
        <v>664</v>
      </c>
      <c r="I12" s="25">
        <v>70</v>
      </c>
      <c r="J12" s="25">
        <v>264</v>
      </c>
      <c r="K12" s="25">
        <v>305</v>
      </c>
      <c r="L12" s="25">
        <f t="shared" si="3"/>
        <v>743</v>
      </c>
      <c r="M12" s="25">
        <v>0</v>
      </c>
      <c r="N12" s="25">
        <v>50</v>
      </c>
      <c r="O12" s="25">
        <v>693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12047</v>
      </c>
      <c r="C13" s="25">
        <f t="shared" si="1"/>
        <v>3656</v>
      </c>
      <c r="D13" s="25">
        <v>0</v>
      </c>
      <c r="E13" s="25">
        <v>0</v>
      </c>
      <c r="F13" s="25">
        <v>3656</v>
      </c>
      <c r="G13" s="25">
        <f t="shared" si="2"/>
        <v>8391</v>
      </c>
      <c r="H13" s="25">
        <v>2197</v>
      </c>
      <c r="I13" s="25">
        <v>6194</v>
      </c>
      <c r="J13" s="25">
        <v>0</v>
      </c>
      <c r="K13" s="25">
        <v>1041</v>
      </c>
      <c r="L13" s="25">
        <f t="shared" si="3"/>
        <v>11006</v>
      </c>
      <c r="M13" s="25">
        <v>0</v>
      </c>
      <c r="N13" s="25">
        <v>3985</v>
      </c>
      <c r="O13" s="25">
        <v>6937</v>
      </c>
      <c r="P13" s="25">
        <v>0</v>
      </c>
      <c r="Q13" s="24">
        <v>84</v>
      </c>
    </row>
    <row r="14" spans="1:17" ht="15" customHeight="1">
      <c r="A14" s="27" t="s">
        <v>47</v>
      </c>
      <c r="B14" s="26">
        <f t="shared" si="0"/>
        <v>2727</v>
      </c>
      <c r="C14" s="25">
        <f t="shared" si="1"/>
        <v>94</v>
      </c>
      <c r="D14" s="25">
        <v>0</v>
      </c>
      <c r="E14" s="25">
        <v>0</v>
      </c>
      <c r="F14" s="25">
        <v>94</v>
      </c>
      <c r="G14" s="25">
        <f t="shared" si="2"/>
        <v>2633</v>
      </c>
      <c r="H14" s="25">
        <v>990</v>
      </c>
      <c r="I14" s="25">
        <v>811</v>
      </c>
      <c r="J14" s="25">
        <v>832</v>
      </c>
      <c r="K14" s="25">
        <v>539</v>
      </c>
      <c r="L14" s="25">
        <f t="shared" si="3"/>
        <v>2188</v>
      </c>
      <c r="M14" s="25">
        <v>0</v>
      </c>
      <c r="N14" s="25">
        <v>0</v>
      </c>
      <c r="O14" s="25">
        <v>2188</v>
      </c>
      <c r="P14" s="25">
        <v>0</v>
      </c>
      <c r="Q14" s="24">
        <v>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72947</v>
      </c>
      <c r="C16" s="25">
        <f t="shared" si="1"/>
        <v>0</v>
      </c>
      <c r="D16" s="25">
        <f>SUM(D6:D7)</f>
        <v>0</v>
      </c>
      <c r="E16" s="25">
        <f>SUM(E6:E7)</f>
        <v>0</v>
      </c>
      <c r="F16" s="25">
        <f>SUM(F6:F7)</f>
        <v>0</v>
      </c>
      <c r="G16" s="25">
        <f t="shared" si="2"/>
        <v>72947</v>
      </c>
      <c r="H16" s="25">
        <f>SUM(H6:H7)</f>
        <v>16244</v>
      </c>
      <c r="I16" s="25">
        <f>SUM(I6:I7)</f>
        <v>316</v>
      </c>
      <c r="J16" s="25">
        <f>SUM(J6:J7)</f>
        <v>56387</v>
      </c>
      <c r="K16" s="25">
        <f>SUM(K6:K7)</f>
        <v>50151</v>
      </c>
      <c r="L16" s="25">
        <f t="shared" si="3"/>
        <v>22796</v>
      </c>
      <c r="M16" s="25">
        <f>SUM(M6:M7)</f>
        <v>0</v>
      </c>
      <c r="N16" s="25">
        <f>SUM(N6:N7)</f>
        <v>4572</v>
      </c>
      <c r="O16" s="25">
        <f>SUM(O6:O7)</f>
        <v>17787</v>
      </c>
      <c r="P16" s="25">
        <f>SUM(P6:P7)</f>
        <v>0</v>
      </c>
      <c r="Q16" s="24">
        <f>SUM(Q6:Q7)</f>
        <v>437</v>
      </c>
    </row>
    <row r="17" spans="1:17" ht="15" customHeight="1">
      <c r="A17" s="27" t="s">
        <v>45</v>
      </c>
      <c r="B17" s="26">
        <f t="shared" si="0"/>
        <v>32901</v>
      </c>
      <c r="C17" s="25">
        <f t="shared" si="1"/>
        <v>3854</v>
      </c>
      <c r="D17" s="25">
        <f>SUM(D8:D14)</f>
        <v>54</v>
      </c>
      <c r="E17" s="25">
        <f>SUM(E8:E14)</f>
        <v>0</v>
      </c>
      <c r="F17" s="25">
        <f>SUM(F8:F14)</f>
        <v>3800</v>
      </c>
      <c r="G17" s="25">
        <f t="shared" si="2"/>
        <v>29047</v>
      </c>
      <c r="H17" s="25">
        <f>SUM(H8:H14)</f>
        <v>20019</v>
      </c>
      <c r="I17" s="25">
        <f>SUM(I8:I14)</f>
        <v>7403</v>
      </c>
      <c r="J17" s="25">
        <f>SUM(J8:J14)</f>
        <v>1625</v>
      </c>
      <c r="K17" s="25">
        <f>SUM(K8:K14)</f>
        <v>3222</v>
      </c>
      <c r="L17" s="25">
        <f t="shared" si="3"/>
        <v>29679</v>
      </c>
      <c r="M17" s="25">
        <f>SUM(M8:M14)</f>
        <v>0</v>
      </c>
      <c r="N17" s="25">
        <f>SUM(N8:N14)</f>
        <v>4035</v>
      </c>
      <c r="O17" s="25">
        <f>SUM(O8:O14)</f>
        <v>25560</v>
      </c>
      <c r="P17" s="25">
        <f>SUM(P8:P14)</f>
        <v>0</v>
      </c>
      <c r="Q17" s="24">
        <f>SUM(Q8:Q14)</f>
        <v>84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105848</v>
      </c>
      <c r="C19" s="18">
        <f t="shared" si="1"/>
        <v>3854</v>
      </c>
      <c r="D19" s="17">
        <f>SUM(D16:D17)</f>
        <v>54</v>
      </c>
      <c r="E19" s="17">
        <f>SUM(E16:E17)</f>
        <v>0</v>
      </c>
      <c r="F19" s="17">
        <f>SUM(F16:F17)</f>
        <v>3800</v>
      </c>
      <c r="G19" s="18">
        <f t="shared" si="2"/>
        <v>101994</v>
      </c>
      <c r="H19" s="17">
        <f>SUM(H16:H17)</f>
        <v>36263</v>
      </c>
      <c r="I19" s="17">
        <f>SUM(I16:I17)</f>
        <v>7719</v>
      </c>
      <c r="J19" s="17">
        <f>SUM(J16:J17)</f>
        <v>58012</v>
      </c>
      <c r="K19" s="18">
        <f>SUM(K16:K17)</f>
        <v>53373</v>
      </c>
      <c r="L19" s="17">
        <f>SUM(M19:Q19)</f>
        <v>52475</v>
      </c>
      <c r="M19" s="17">
        <f>SUM(M16:M17)</f>
        <v>0</v>
      </c>
      <c r="N19" s="17">
        <f>SUM(N16:N17)</f>
        <v>8607</v>
      </c>
      <c r="O19" s="17">
        <f>SUM(O16:O17)</f>
        <v>43347</v>
      </c>
      <c r="P19" s="17">
        <f>SUM(P16:P17)</f>
        <v>0</v>
      </c>
      <c r="Q19" s="16">
        <f>SUM(Q16:Q17)</f>
        <v>521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6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1177723</v>
      </c>
      <c r="C6" s="29">
        <f>SUM(D6:F6)</f>
        <v>0</v>
      </c>
      <c r="D6" s="29">
        <v>0</v>
      </c>
      <c r="E6" s="29">
        <v>0</v>
      </c>
      <c r="F6" s="29">
        <v>0</v>
      </c>
      <c r="G6" s="29">
        <f>SUM(H6:J6)</f>
        <v>1177723</v>
      </c>
      <c r="H6" s="29">
        <v>220351</v>
      </c>
      <c r="I6" s="29">
        <v>5000</v>
      </c>
      <c r="J6" s="29">
        <v>952372</v>
      </c>
      <c r="K6" s="29">
        <v>779060</v>
      </c>
      <c r="L6" s="29">
        <f>SUM(M6:Q6)</f>
        <v>398663</v>
      </c>
      <c r="M6" s="29">
        <v>0</v>
      </c>
      <c r="N6" s="29">
        <v>68500</v>
      </c>
      <c r="O6" s="29">
        <v>327233</v>
      </c>
      <c r="P6" s="29">
        <v>0</v>
      </c>
      <c r="Q6" s="28">
        <v>2930</v>
      </c>
    </row>
    <row r="7" spans="1:17" ht="15" customHeight="1">
      <c r="A7" s="27" t="s">
        <v>54</v>
      </c>
      <c r="B7" s="26">
        <f>+C7+G7</f>
        <v>31100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31100</v>
      </c>
      <c r="H7" s="25">
        <v>15400</v>
      </c>
      <c r="I7" s="25">
        <v>0</v>
      </c>
      <c r="J7" s="25">
        <v>15700</v>
      </c>
      <c r="K7" s="25">
        <v>10200</v>
      </c>
      <c r="L7" s="25">
        <f>SUM(M7:Q7)</f>
        <v>20900</v>
      </c>
      <c r="M7" s="25">
        <v>0</v>
      </c>
      <c r="N7" s="25">
        <v>4000</v>
      </c>
      <c r="O7" s="25">
        <v>16600</v>
      </c>
      <c r="P7" s="25">
        <v>0</v>
      </c>
      <c r="Q7" s="24">
        <v>300</v>
      </c>
    </row>
    <row r="8" spans="1:17" ht="15" customHeight="1">
      <c r="A8" s="27" t="s">
        <v>53</v>
      </c>
      <c r="B8" s="26">
        <f aca="true" t="shared" si="0" ref="B8:B17">+C8+G8</f>
        <v>7350</v>
      </c>
      <c r="C8" s="25">
        <f aca="true" t="shared" si="1" ref="C8:C19">SUM(D8:F8)</f>
        <v>1800</v>
      </c>
      <c r="D8" s="25">
        <v>1800</v>
      </c>
      <c r="E8" s="25">
        <v>0</v>
      </c>
      <c r="F8" s="25">
        <v>0</v>
      </c>
      <c r="G8" s="25">
        <f aca="true" t="shared" si="2" ref="G8:G19">SUM(H8:J8)</f>
        <v>5550</v>
      </c>
      <c r="H8" s="25">
        <v>350</v>
      </c>
      <c r="I8" s="25">
        <v>5000</v>
      </c>
      <c r="J8" s="25">
        <v>200</v>
      </c>
      <c r="K8" s="25">
        <v>2000</v>
      </c>
      <c r="L8" s="25">
        <f aca="true" t="shared" si="3" ref="L8:L17">SUM(M8:Q8)</f>
        <v>5350</v>
      </c>
      <c r="M8" s="25">
        <v>0</v>
      </c>
      <c r="N8" s="25">
        <v>0</v>
      </c>
      <c r="O8" s="25">
        <v>5350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63060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63060</v>
      </c>
      <c r="H9" s="25">
        <v>60060</v>
      </c>
      <c r="I9" s="25">
        <v>0</v>
      </c>
      <c r="J9" s="25">
        <v>3000</v>
      </c>
      <c r="K9" s="25">
        <v>5150</v>
      </c>
      <c r="L9" s="25">
        <f t="shared" si="3"/>
        <v>57910</v>
      </c>
      <c r="M9" s="25">
        <v>0</v>
      </c>
      <c r="N9" s="25">
        <v>0</v>
      </c>
      <c r="O9" s="25">
        <v>57910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3000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3000</v>
      </c>
      <c r="H10" s="25">
        <v>3000</v>
      </c>
      <c r="I10" s="25">
        <v>0</v>
      </c>
      <c r="J10" s="25">
        <v>0</v>
      </c>
      <c r="K10" s="25">
        <v>0</v>
      </c>
      <c r="L10" s="25">
        <f t="shared" si="3"/>
        <v>3000</v>
      </c>
      <c r="M10" s="25">
        <v>0</v>
      </c>
      <c r="N10" s="25">
        <v>0</v>
      </c>
      <c r="O10" s="25">
        <v>3000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78660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78660</v>
      </c>
      <c r="H11" s="25">
        <v>73360</v>
      </c>
      <c r="I11" s="25">
        <v>1000</v>
      </c>
      <c r="J11" s="25">
        <v>4300</v>
      </c>
      <c r="K11" s="25">
        <v>12300</v>
      </c>
      <c r="L11" s="25">
        <f t="shared" si="3"/>
        <v>66360</v>
      </c>
      <c r="M11" s="25">
        <v>0</v>
      </c>
      <c r="N11" s="25">
        <v>0</v>
      </c>
      <c r="O11" s="25">
        <v>66360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22100</v>
      </c>
      <c r="C12" s="25">
        <f t="shared" si="1"/>
        <v>1500</v>
      </c>
      <c r="D12" s="25">
        <v>0</v>
      </c>
      <c r="E12" s="25">
        <v>0</v>
      </c>
      <c r="F12" s="25">
        <v>1500</v>
      </c>
      <c r="G12" s="25">
        <f t="shared" si="2"/>
        <v>20600</v>
      </c>
      <c r="H12" s="25">
        <v>14000</v>
      </c>
      <c r="I12" s="25">
        <v>1400</v>
      </c>
      <c r="J12" s="25">
        <v>5200</v>
      </c>
      <c r="K12" s="25">
        <v>5100</v>
      </c>
      <c r="L12" s="25">
        <f t="shared" si="3"/>
        <v>17000</v>
      </c>
      <c r="M12" s="25">
        <v>0</v>
      </c>
      <c r="N12" s="25">
        <v>1500</v>
      </c>
      <c r="O12" s="25">
        <v>15500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237750</v>
      </c>
      <c r="C13" s="25">
        <f t="shared" si="1"/>
        <v>72380</v>
      </c>
      <c r="D13" s="25">
        <v>0</v>
      </c>
      <c r="E13" s="25">
        <v>0</v>
      </c>
      <c r="F13" s="25">
        <v>72380</v>
      </c>
      <c r="G13" s="25">
        <f t="shared" si="2"/>
        <v>165370</v>
      </c>
      <c r="H13" s="25">
        <v>36500</v>
      </c>
      <c r="I13" s="25">
        <v>128870</v>
      </c>
      <c r="J13" s="25">
        <v>0</v>
      </c>
      <c r="K13" s="25">
        <v>14100</v>
      </c>
      <c r="L13" s="25">
        <f t="shared" si="3"/>
        <v>223650</v>
      </c>
      <c r="M13" s="25">
        <v>0</v>
      </c>
      <c r="N13" s="25">
        <v>82650</v>
      </c>
      <c r="O13" s="25">
        <v>140300</v>
      </c>
      <c r="P13" s="25">
        <v>0</v>
      </c>
      <c r="Q13" s="24">
        <v>700</v>
      </c>
    </row>
    <row r="14" spans="1:17" ht="15" customHeight="1">
      <c r="A14" s="27" t="s">
        <v>47</v>
      </c>
      <c r="B14" s="26">
        <f t="shared" si="0"/>
        <v>34384</v>
      </c>
      <c r="C14" s="25">
        <f t="shared" si="1"/>
        <v>1900</v>
      </c>
      <c r="D14" s="25">
        <v>0</v>
      </c>
      <c r="E14" s="25">
        <v>0</v>
      </c>
      <c r="F14" s="25">
        <v>1900</v>
      </c>
      <c r="G14" s="25">
        <f t="shared" si="2"/>
        <v>32484</v>
      </c>
      <c r="H14" s="25">
        <v>14570</v>
      </c>
      <c r="I14" s="25">
        <v>11450</v>
      </c>
      <c r="J14" s="25">
        <v>6464</v>
      </c>
      <c r="K14" s="25">
        <v>5534</v>
      </c>
      <c r="L14" s="25">
        <f t="shared" si="3"/>
        <v>28850</v>
      </c>
      <c r="M14" s="25">
        <v>0</v>
      </c>
      <c r="N14" s="25">
        <v>0</v>
      </c>
      <c r="O14" s="25">
        <v>28850</v>
      </c>
      <c r="P14" s="25">
        <v>0</v>
      </c>
      <c r="Q14" s="24">
        <v>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1208823</v>
      </c>
      <c r="C16" s="25">
        <f t="shared" si="1"/>
        <v>0</v>
      </c>
      <c r="D16" s="25">
        <f>SUM(D6:D7)</f>
        <v>0</v>
      </c>
      <c r="E16" s="25">
        <f>SUM(E6:E7)</f>
        <v>0</v>
      </c>
      <c r="F16" s="25">
        <f>SUM(F6:F7)</f>
        <v>0</v>
      </c>
      <c r="G16" s="25">
        <f t="shared" si="2"/>
        <v>1208823</v>
      </c>
      <c r="H16" s="25">
        <f>SUM(H6:H7)</f>
        <v>235751</v>
      </c>
      <c r="I16" s="25">
        <f>SUM(I6:I7)</f>
        <v>5000</v>
      </c>
      <c r="J16" s="25">
        <f>SUM(J6:J7)</f>
        <v>968072</v>
      </c>
      <c r="K16" s="25">
        <f>SUM(K6:K7)</f>
        <v>789260</v>
      </c>
      <c r="L16" s="25">
        <f t="shared" si="3"/>
        <v>419563</v>
      </c>
      <c r="M16" s="25">
        <f>SUM(M6:M7)</f>
        <v>0</v>
      </c>
      <c r="N16" s="25">
        <f>SUM(N6:N7)</f>
        <v>72500</v>
      </c>
      <c r="O16" s="25">
        <f>SUM(O6:O7)</f>
        <v>343833</v>
      </c>
      <c r="P16" s="25">
        <f>SUM(P6:P7)</f>
        <v>0</v>
      </c>
      <c r="Q16" s="24">
        <f>SUM(Q6:Q7)</f>
        <v>3230</v>
      </c>
    </row>
    <row r="17" spans="1:17" ht="15" customHeight="1">
      <c r="A17" s="27" t="s">
        <v>45</v>
      </c>
      <c r="B17" s="26">
        <f t="shared" si="0"/>
        <v>446304</v>
      </c>
      <c r="C17" s="25">
        <f t="shared" si="1"/>
        <v>77580</v>
      </c>
      <c r="D17" s="25">
        <f>SUM(D8:D14)</f>
        <v>1800</v>
      </c>
      <c r="E17" s="25">
        <f>SUM(E8:E14)</f>
        <v>0</v>
      </c>
      <c r="F17" s="25">
        <f>SUM(F8:F14)</f>
        <v>75780</v>
      </c>
      <c r="G17" s="25">
        <f t="shared" si="2"/>
        <v>368724</v>
      </c>
      <c r="H17" s="25">
        <f>SUM(H8:H14)</f>
        <v>201840</v>
      </c>
      <c r="I17" s="25">
        <f>SUM(I8:I14)</f>
        <v>147720</v>
      </c>
      <c r="J17" s="25">
        <f>SUM(J8:J14)</f>
        <v>19164</v>
      </c>
      <c r="K17" s="25">
        <f>SUM(K8:K14)</f>
        <v>44184</v>
      </c>
      <c r="L17" s="25">
        <f t="shared" si="3"/>
        <v>402120</v>
      </c>
      <c r="M17" s="25">
        <f>SUM(M8:M14)</f>
        <v>0</v>
      </c>
      <c r="N17" s="25">
        <f>SUM(N8:N14)</f>
        <v>84150</v>
      </c>
      <c r="O17" s="25">
        <f>SUM(O8:O14)</f>
        <v>317270</v>
      </c>
      <c r="P17" s="25">
        <f>SUM(P8:P14)</f>
        <v>0</v>
      </c>
      <c r="Q17" s="24">
        <f>SUM(Q8:Q14)</f>
        <v>700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1655127</v>
      </c>
      <c r="C19" s="18">
        <f t="shared" si="1"/>
        <v>77580</v>
      </c>
      <c r="D19" s="17">
        <f>SUM(D16:D17)</f>
        <v>1800</v>
      </c>
      <c r="E19" s="17">
        <f>SUM(E16:E17)</f>
        <v>0</v>
      </c>
      <c r="F19" s="17">
        <f>SUM(F16:F17)</f>
        <v>75780</v>
      </c>
      <c r="G19" s="18">
        <f t="shared" si="2"/>
        <v>1577547</v>
      </c>
      <c r="H19" s="17">
        <f>SUM(H16:H17)</f>
        <v>437591</v>
      </c>
      <c r="I19" s="17">
        <f>SUM(I16:I17)</f>
        <v>152720</v>
      </c>
      <c r="J19" s="17">
        <f>SUM(J16:J17)</f>
        <v>987236</v>
      </c>
      <c r="K19" s="18">
        <f>SUM(K16:K17)</f>
        <v>833444</v>
      </c>
      <c r="L19" s="17">
        <f>SUM(M19:Q19)</f>
        <v>821683</v>
      </c>
      <c r="M19" s="17">
        <f>SUM(M16:M17)</f>
        <v>0</v>
      </c>
      <c r="N19" s="17">
        <f>SUM(N16:N17)</f>
        <v>156650</v>
      </c>
      <c r="O19" s="17">
        <f>SUM(O16:O17)</f>
        <v>661103</v>
      </c>
      <c r="P19" s="17">
        <f>SUM(P16:P17)</f>
        <v>0</v>
      </c>
      <c r="Q19" s="16">
        <f>SUM(Q16:Q17)</f>
        <v>3930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2012-02-22T10:03:57Z</cp:lastPrinted>
  <dcterms:created xsi:type="dcterms:W3CDTF">2000-01-06T00:38:06Z</dcterms:created>
  <dcterms:modified xsi:type="dcterms:W3CDTF">2012-02-22T10:04:14Z</dcterms:modified>
  <cp:category/>
  <cp:version/>
  <cp:contentType/>
  <cp:contentStatus/>
</cp:coreProperties>
</file>