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<sst xmlns="http://schemas.openxmlformats.org/spreadsheetml/2006/main" count="149" uniqueCount="100">
  <si>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</si>
  <si>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</si>
  <si>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</si>
  <si>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</si>
  <si>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</si>
  <si>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</si>
  <si>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</si>
  <si>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</si>
  <si>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</si>
  <si>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</si>
  <si>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</si>
  <si>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</si>
  <si>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</si>
  <si>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</si>
  <si>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</si>
  <si>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</si>
  <si>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</si>
  <si>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</si>
  <si>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</si>
  <si>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</si>
  <si>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</si>
  <si>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</si>
  <si>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</si>
  <si>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</si>
  <si>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</si>
  <si>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</si>
  <si>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</si>
  <si>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</si>
  <si>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</si>
  <si>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</si>
  <si>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</si>
  <si>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</si>
  <si>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</si>
  <si>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</si>
  <si>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</si>
  <si>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</si>
  <si>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</si>
  <si>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</si>
  <si>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</si>
  <si>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</si>
  <si>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</si>
  <si>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</si>
  <si>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</si>
  <si>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</si>
  <si>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</si>
  <si>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</si>
  <si>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</si>
  <si>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</si>
  <si>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</si>
  <si>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</si>
  <si>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</si>
  <si>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</si>
  <si>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</si>
  <si>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</si>
  <si>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</si>
  <si>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</si>
  <si>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</si>
  <si>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</si>
  <si>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</si>
  <si>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</si>
  <si>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</si>
  <si>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</si>
  <si>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</si>
  <si>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</si>
  <si>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</si>
  <si>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</si>
  <si>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</si>
  <si>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</si>
  <si>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</si>
  <si>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</si>
  <si>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</si>
  <si>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</si>
  <si>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</si>
  <si>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</si>
  <si>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</si>
  <si>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</si>
  <si>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</si>
  <si>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</si>
  <si>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</si>
  <si>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</si>
  <si>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</si>
  <si>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</si>
  <si>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</si>
  <si>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</si>
  <si>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</si>
  <si>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</si>
  <si>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</si>
  <si>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24年  2月分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</si>
  <si>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</si>
  <si>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</si>
  <si>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</si>
  <si>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</si>
  <si>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</si>
  <si>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</si>
  <si>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</si>
  <si>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</si>
  <si>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</si>
  <si>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</si>
  <si>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平成  24年  2月分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</si>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</sst>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8" fontId="2" fillId="0" borderId="35" xfId="48" applyFont="1" applyBorder="1" applyAlignment="1">
      <alignment/>
    </xf>
    <xf numFmtId="38" fontId="2" fillId="0" borderId="36" xfId="48" applyFont="1" applyBorder="1" applyAlignment="1">
      <alignment/>
    </xf>
    <xf numFmtId="38" fontId="2" fillId="0" borderId="37" xfId="48" applyFont="1" applyBorder="1" applyAlignment="1">
      <alignment/>
    </xf>
    <xf numFmtId="38" fontId="2" fillId="0" borderId="38" xfId="48" applyFont="1" applyBorder="1" applyAlignment="1">
      <alignment/>
    </xf>
    <xf numFmtId="38" fontId="2" fillId="0" borderId="39" xfId="48" applyFont="1" applyBorder="1" applyAlignment="1">
      <alignment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50" xfId="48" applyFont="1" applyBorder="1" applyAlignment="1">
      <alignment horizontal="center"/>
    </xf>
    <xf numFmtId="38" fontId="2" fillId="0" borderId="51" xfId="48" applyFont="1" applyBorder="1" applyAlignment="1">
      <alignment horizontal="center"/>
    </xf>
    <xf numFmtId="38" fontId="2" fillId="0" borderId="52" xfId="48" applyFont="1" applyBorder="1" applyAlignment="1">
      <alignment horizontal="center"/>
    </xf>
    <xf numFmtId="38" fontId="2" fillId="0" borderId="53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57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5" customHeight="1"/>
  <cols>
    <col min="1" max="13" width="9.625" style="53" customWidth="1"/>
    <col min="14" max="16384" width="7.625" style="53" customWidth="1"/>
  </cols>
  <sheetData>
    <row r="1" spans="6:9" ht="18" customHeight="1">
      <c r="F1" s="54" t="s">
        <v>81</v>
      </c>
      <c r="I1" s="53" t="s">
        <v>87</v>
      </c>
    </row>
    <row r="2" ht="15" customHeight="1" thickBot="1">
      <c r="M2" s="55" t="s">
        <v>75</v>
      </c>
    </row>
    <row r="3" spans="1:13" s="62" customFormat="1" ht="15" customHeight="1">
      <c r="A3" s="56"/>
      <c r="B3" s="57"/>
      <c r="C3" s="58" t="s">
        <v>82</v>
      </c>
      <c r="D3" s="59"/>
      <c r="E3" s="59"/>
      <c r="F3" s="59"/>
      <c r="G3" s="59"/>
      <c r="H3" s="59"/>
      <c r="I3" s="59"/>
      <c r="J3" s="59"/>
      <c r="K3" s="60"/>
      <c r="L3" s="58" t="s">
        <v>83</v>
      </c>
      <c r="M3" s="61"/>
    </row>
    <row r="4" spans="1:13" s="62" customFormat="1" ht="15" customHeight="1" thickBot="1">
      <c r="A4" s="63"/>
      <c r="B4" s="64" t="s">
        <v>44</v>
      </c>
      <c r="C4" s="65" t="s">
        <v>55</v>
      </c>
      <c r="D4" s="66" t="s">
        <v>54</v>
      </c>
      <c r="E4" s="66" t="s">
        <v>53</v>
      </c>
      <c r="F4" s="65" t="s">
        <v>52</v>
      </c>
      <c r="G4" s="65" t="s">
        <v>51</v>
      </c>
      <c r="H4" s="67" t="s">
        <v>50</v>
      </c>
      <c r="I4" s="67" t="s">
        <v>84</v>
      </c>
      <c r="J4" s="67" t="s">
        <v>85</v>
      </c>
      <c r="K4" s="67" t="s">
        <v>47</v>
      </c>
      <c r="L4" s="67" t="s">
        <v>60</v>
      </c>
      <c r="M4" s="68" t="s">
        <v>59</v>
      </c>
    </row>
    <row r="5" spans="1:13" s="70" customFormat="1" ht="15" customHeight="1">
      <c r="A5" s="69" t="s">
        <v>0</v>
      </c>
      <c r="B5" s="31">
        <f aca="true" t="shared" si="0" ref="B5:B26">SUM(C5:K5)</f>
        <v>29540</v>
      </c>
      <c r="C5" s="32">
        <v>23271</v>
      </c>
      <c r="D5" s="32">
        <v>151</v>
      </c>
      <c r="E5" s="32">
        <v>40</v>
      </c>
      <c r="F5" s="32">
        <v>128</v>
      </c>
      <c r="G5" s="32">
        <v>0</v>
      </c>
      <c r="H5" s="32">
        <v>2082</v>
      </c>
      <c r="I5" s="32">
        <v>178</v>
      </c>
      <c r="J5" s="32">
        <v>3629</v>
      </c>
      <c r="K5" s="32">
        <v>61</v>
      </c>
      <c r="L5" s="32">
        <v>14517</v>
      </c>
      <c r="M5" s="33">
        <v>15023</v>
      </c>
    </row>
    <row r="6" spans="1:13" ht="15" customHeight="1">
      <c r="A6" s="71" t="s">
        <v>1</v>
      </c>
      <c r="B6" s="34">
        <f t="shared" si="0"/>
        <v>12223</v>
      </c>
      <c r="C6" s="35">
        <v>8999</v>
      </c>
      <c r="D6" s="35">
        <v>115</v>
      </c>
      <c r="E6" s="35">
        <v>0</v>
      </c>
      <c r="F6" s="35">
        <v>1123</v>
      </c>
      <c r="G6" s="35">
        <v>0</v>
      </c>
      <c r="H6" s="35">
        <v>271</v>
      </c>
      <c r="I6" s="35">
        <v>142</v>
      </c>
      <c r="J6" s="35">
        <v>1224</v>
      </c>
      <c r="K6" s="35">
        <v>349</v>
      </c>
      <c r="L6" s="35">
        <v>7585</v>
      </c>
      <c r="M6" s="36">
        <v>4638</v>
      </c>
    </row>
    <row r="7" spans="1:13" ht="15" customHeight="1">
      <c r="A7" s="71" t="s">
        <v>2</v>
      </c>
      <c r="B7" s="34">
        <f t="shared" si="0"/>
        <v>1645</v>
      </c>
      <c r="C7" s="35">
        <v>768</v>
      </c>
      <c r="D7" s="35">
        <v>0</v>
      </c>
      <c r="E7" s="35">
        <v>0</v>
      </c>
      <c r="F7" s="35">
        <v>0</v>
      </c>
      <c r="G7" s="35">
        <v>0</v>
      </c>
      <c r="H7" s="35">
        <v>157</v>
      </c>
      <c r="I7" s="35">
        <v>188</v>
      </c>
      <c r="J7" s="35">
        <v>22</v>
      </c>
      <c r="K7" s="35">
        <v>510</v>
      </c>
      <c r="L7" s="35">
        <v>729</v>
      </c>
      <c r="M7" s="36">
        <v>916</v>
      </c>
    </row>
    <row r="8" spans="1:13" ht="15" customHeight="1">
      <c r="A8" s="71" t="s">
        <v>3</v>
      </c>
      <c r="B8" s="34">
        <f t="shared" si="0"/>
        <v>5950</v>
      </c>
      <c r="C8" s="35">
        <v>4555</v>
      </c>
      <c r="D8" s="35">
        <v>646</v>
      </c>
      <c r="E8" s="35">
        <v>0</v>
      </c>
      <c r="F8" s="35">
        <v>525</v>
      </c>
      <c r="G8" s="35">
        <v>0</v>
      </c>
      <c r="H8" s="35">
        <v>224</v>
      </c>
      <c r="I8" s="35">
        <v>0</v>
      </c>
      <c r="J8" s="35">
        <v>0</v>
      </c>
      <c r="K8" s="35">
        <v>0</v>
      </c>
      <c r="L8" s="35">
        <v>4301</v>
      </c>
      <c r="M8" s="36">
        <v>1649</v>
      </c>
    </row>
    <row r="9" spans="1:13" ht="15" customHeight="1">
      <c r="A9" s="71" t="s">
        <v>4</v>
      </c>
      <c r="B9" s="34">
        <f t="shared" si="0"/>
        <v>7174</v>
      </c>
      <c r="C9" s="35">
        <v>3211</v>
      </c>
      <c r="D9" s="35">
        <v>0</v>
      </c>
      <c r="E9" s="35">
        <v>0</v>
      </c>
      <c r="F9" s="35">
        <v>2930</v>
      </c>
      <c r="G9" s="35">
        <v>0</v>
      </c>
      <c r="H9" s="35">
        <v>0</v>
      </c>
      <c r="I9" s="35">
        <v>594</v>
      </c>
      <c r="J9" s="35">
        <v>439</v>
      </c>
      <c r="K9" s="35">
        <v>0</v>
      </c>
      <c r="L9" s="35">
        <v>3392</v>
      </c>
      <c r="M9" s="36">
        <v>3782</v>
      </c>
    </row>
    <row r="10" spans="1:13" ht="15" customHeight="1">
      <c r="A10" s="71" t="s">
        <v>5</v>
      </c>
      <c r="B10" s="34">
        <f t="shared" si="0"/>
        <v>7138</v>
      </c>
      <c r="C10" s="35">
        <v>1718</v>
      </c>
      <c r="D10" s="35">
        <v>0</v>
      </c>
      <c r="E10" s="35">
        <v>0</v>
      </c>
      <c r="F10" s="35">
        <v>1043</v>
      </c>
      <c r="G10" s="35">
        <v>0</v>
      </c>
      <c r="H10" s="35">
        <v>4056</v>
      </c>
      <c r="I10" s="35">
        <v>187</v>
      </c>
      <c r="J10" s="35">
        <v>58</v>
      </c>
      <c r="K10" s="35">
        <v>76</v>
      </c>
      <c r="L10" s="35">
        <v>1602</v>
      </c>
      <c r="M10" s="36">
        <v>5536</v>
      </c>
    </row>
    <row r="11" spans="1:13" ht="15" customHeight="1">
      <c r="A11" s="71" t="s">
        <v>6</v>
      </c>
      <c r="B11" s="34">
        <f t="shared" si="0"/>
        <v>393</v>
      </c>
      <c r="C11" s="35">
        <v>378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15</v>
      </c>
      <c r="L11" s="35">
        <v>393</v>
      </c>
      <c r="M11" s="36">
        <v>0</v>
      </c>
    </row>
    <row r="12" spans="1:13" ht="15" customHeight="1">
      <c r="A12" s="71" t="s">
        <v>7</v>
      </c>
      <c r="B12" s="34">
        <f t="shared" si="0"/>
        <v>1573</v>
      </c>
      <c r="C12" s="35">
        <v>1298</v>
      </c>
      <c r="D12" s="35">
        <v>0</v>
      </c>
      <c r="E12" s="35">
        <v>49</v>
      </c>
      <c r="F12" s="35">
        <v>0</v>
      </c>
      <c r="G12" s="35">
        <v>0</v>
      </c>
      <c r="H12" s="35">
        <v>18</v>
      </c>
      <c r="I12" s="35">
        <v>125</v>
      </c>
      <c r="J12" s="35">
        <v>83</v>
      </c>
      <c r="K12" s="35">
        <v>0</v>
      </c>
      <c r="L12" s="35">
        <v>1089</v>
      </c>
      <c r="M12" s="36">
        <v>484</v>
      </c>
    </row>
    <row r="13" spans="1:13" ht="15" customHeight="1">
      <c r="A13" s="71" t="s">
        <v>8</v>
      </c>
      <c r="B13" s="34">
        <f t="shared" si="0"/>
        <v>4048</v>
      </c>
      <c r="C13" s="35">
        <v>3563</v>
      </c>
      <c r="D13" s="35">
        <v>0</v>
      </c>
      <c r="E13" s="35">
        <v>0</v>
      </c>
      <c r="F13" s="35">
        <v>0</v>
      </c>
      <c r="G13" s="35">
        <v>0</v>
      </c>
      <c r="H13" s="35">
        <v>186</v>
      </c>
      <c r="I13" s="35">
        <v>136</v>
      </c>
      <c r="J13" s="35">
        <v>163</v>
      </c>
      <c r="K13" s="35">
        <v>0</v>
      </c>
      <c r="L13" s="35">
        <v>2679</v>
      </c>
      <c r="M13" s="36">
        <v>1369</v>
      </c>
    </row>
    <row r="14" spans="1:13" ht="15" customHeight="1">
      <c r="A14" s="71" t="s">
        <v>9</v>
      </c>
      <c r="B14" s="34">
        <f t="shared" si="0"/>
        <v>1874</v>
      </c>
      <c r="C14" s="35">
        <v>1096</v>
      </c>
      <c r="D14" s="35">
        <v>0</v>
      </c>
      <c r="E14" s="35">
        <v>0</v>
      </c>
      <c r="F14" s="35">
        <v>435</v>
      </c>
      <c r="G14" s="35">
        <v>0</v>
      </c>
      <c r="H14" s="35">
        <v>118</v>
      </c>
      <c r="I14" s="35">
        <v>0</v>
      </c>
      <c r="J14" s="35">
        <v>225</v>
      </c>
      <c r="K14" s="35">
        <v>0</v>
      </c>
      <c r="L14" s="35">
        <v>1202</v>
      </c>
      <c r="M14" s="36">
        <v>672</v>
      </c>
    </row>
    <row r="15" spans="1:13" ht="15" customHeight="1">
      <c r="A15" s="71" t="s">
        <v>10</v>
      </c>
      <c r="B15" s="34">
        <f t="shared" si="0"/>
        <v>4626</v>
      </c>
      <c r="C15" s="35">
        <v>4478</v>
      </c>
      <c r="D15" s="35">
        <v>0</v>
      </c>
      <c r="E15" s="35">
        <v>0</v>
      </c>
      <c r="F15" s="35">
        <v>66</v>
      </c>
      <c r="G15" s="35">
        <v>0</v>
      </c>
      <c r="H15" s="35">
        <v>82</v>
      </c>
      <c r="I15" s="35">
        <v>0</v>
      </c>
      <c r="J15" s="35">
        <v>0</v>
      </c>
      <c r="K15" s="35">
        <v>0</v>
      </c>
      <c r="L15" s="35">
        <v>4055</v>
      </c>
      <c r="M15" s="36">
        <v>571</v>
      </c>
    </row>
    <row r="16" spans="1:13" ht="15" customHeight="1">
      <c r="A16" s="71" t="s">
        <v>11</v>
      </c>
      <c r="B16" s="34">
        <f t="shared" si="0"/>
        <v>2813</v>
      </c>
      <c r="C16" s="35">
        <v>2058</v>
      </c>
      <c r="D16" s="35">
        <v>0</v>
      </c>
      <c r="E16" s="35">
        <v>0</v>
      </c>
      <c r="F16" s="35">
        <v>219</v>
      </c>
      <c r="G16" s="35">
        <v>0</v>
      </c>
      <c r="H16" s="35">
        <v>199</v>
      </c>
      <c r="I16" s="35">
        <v>0</v>
      </c>
      <c r="J16" s="35">
        <v>0</v>
      </c>
      <c r="K16" s="35">
        <v>337</v>
      </c>
      <c r="L16" s="35">
        <v>1913</v>
      </c>
      <c r="M16" s="36">
        <v>900</v>
      </c>
    </row>
    <row r="17" spans="1:13" ht="15" customHeight="1">
      <c r="A17" s="71" t="s">
        <v>12</v>
      </c>
      <c r="B17" s="34">
        <f t="shared" si="0"/>
        <v>11473</v>
      </c>
      <c r="C17" s="35">
        <v>7623</v>
      </c>
      <c r="D17" s="35">
        <v>218</v>
      </c>
      <c r="E17" s="35">
        <v>0</v>
      </c>
      <c r="F17" s="35">
        <v>0</v>
      </c>
      <c r="G17" s="35">
        <v>0</v>
      </c>
      <c r="H17" s="35">
        <v>371</v>
      </c>
      <c r="I17" s="35">
        <v>3074</v>
      </c>
      <c r="J17" s="35">
        <v>0</v>
      </c>
      <c r="K17" s="35">
        <v>187</v>
      </c>
      <c r="L17" s="35">
        <v>6102</v>
      </c>
      <c r="M17" s="36">
        <v>5371</v>
      </c>
    </row>
    <row r="18" spans="1:13" ht="15" customHeight="1">
      <c r="A18" s="71" t="s">
        <v>13</v>
      </c>
      <c r="B18" s="34">
        <f t="shared" si="0"/>
        <v>49587</v>
      </c>
      <c r="C18" s="35">
        <v>4610</v>
      </c>
      <c r="D18" s="35">
        <v>0</v>
      </c>
      <c r="E18" s="35">
        <v>28</v>
      </c>
      <c r="F18" s="35">
        <v>87</v>
      </c>
      <c r="G18" s="35">
        <v>0</v>
      </c>
      <c r="H18" s="35">
        <v>44862</v>
      </c>
      <c r="I18" s="35">
        <v>0</v>
      </c>
      <c r="J18" s="35">
        <v>0</v>
      </c>
      <c r="K18" s="35">
        <v>0</v>
      </c>
      <c r="L18" s="35">
        <v>3799</v>
      </c>
      <c r="M18" s="36">
        <v>45788</v>
      </c>
    </row>
    <row r="19" spans="1:13" ht="15" customHeight="1">
      <c r="A19" s="71" t="s">
        <v>14</v>
      </c>
      <c r="B19" s="34">
        <f t="shared" si="0"/>
        <v>857</v>
      </c>
      <c r="C19" s="35">
        <v>857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671</v>
      </c>
      <c r="M19" s="36">
        <v>186</v>
      </c>
    </row>
    <row r="20" spans="1:13" ht="15" customHeight="1">
      <c r="A20" s="71" t="s">
        <v>15</v>
      </c>
      <c r="B20" s="34">
        <f t="shared" si="0"/>
        <v>5862</v>
      </c>
      <c r="C20" s="35">
        <v>4947</v>
      </c>
      <c r="D20" s="35">
        <v>0</v>
      </c>
      <c r="E20" s="35">
        <v>0</v>
      </c>
      <c r="F20" s="35">
        <v>915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4855</v>
      </c>
      <c r="M20" s="36">
        <v>1007</v>
      </c>
    </row>
    <row r="21" spans="1:13" ht="15" customHeight="1">
      <c r="A21" s="71" t="s">
        <v>16</v>
      </c>
      <c r="B21" s="34">
        <f t="shared" si="0"/>
        <v>286</v>
      </c>
      <c r="C21" s="35">
        <v>286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286</v>
      </c>
      <c r="M21" s="36">
        <v>0</v>
      </c>
    </row>
    <row r="22" spans="1:13" ht="15" customHeight="1">
      <c r="A22" s="71" t="s">
        <v>17</v>
      </c>
      <c r="B22" s="34">
        <f t="shared" si="0"/>
        <v>1705</v>
      </c>
      <c r="C22" s="35">
        <v>1705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1200</v>
      </c>
      <c r="M22" s="36">
        <v>505</v>
      </c>
    </row>
    <row r="23" spans="1:13" ht="15" customHeight="1">
      <c r="A23" s="71" t="s">
        <v>18</v>
      </c>
      <c r="B23" s="34">
        <f t="shared" si="0"/>
        <v>964</v>
      </c>
      <c r="C23" s="35">
        <v>513</v>
      </c>
      <c r="D23" s="35">
        <v>392</v>
      </c>
      <c r="E23" s="35">
        <v>0</v>
      </c>
      <c r="F23" s="35">
        <v>0</v>
      </c>
      <c r="G23" s="35">
        <v>0</v>
      </c>
      <c r="H23" s="35">
        <v>59</v>
      </c>
      <c r="I23" s="35">
        <v>0</v>
      </c>
      <c r="J23" s="35">
        <v>0</v>
      </c>
      <c r="K23" s="35">
        <v>0</v>
      </c>
      <c r="L23" s="35">
        <v>513</v>
      </c>
      <c r="M23" s="36">
        <v>451</v>
      </c>
    </row>
    <row r="24" spans="1:13" ht="15" customHeight="1">
      <c r="A24" s="71" t="s">
        <v>19</v>
      </c>
      <c r="B24" s="34">
        <f t="shared" si="0"/>
        <v>413</v>
      </c>
      <c r="C24" s="35">
        <v>413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413</v>
      </c>
      <c r="M24" s="36">
        <v>0</v>
      </c>
    </row>
    <row r="25" spans="1:13" ht="15" customHeight="1">
      <c r="A25" s="72" t="s">
        <v>20</v>
      </c>
      <c r="B25" s="37">
        <f t="shared" si="0"/>
        <v>7086</v>
      </c>
      <c r="C25" s="38">
        <v>1504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5582</v>
      </c>
      <c r="L25" s="38">
        <v>1211</v>
      </c>
      <c r="M25" s="39">
        <v>5875</v>
      </c>
    </row>
    <row r="26" spans="1:13" ht="15" customHeight="1">
      <c r="A26" s="73" t="s">
        <v>88</v>
      </c>
      <c r="B26" s="40">
        <f t="shared" si="0"/>
        <v>157230</v>
      </c>
      <c r="C26" s="41">
        <v>77851</v>
      </c>
      <c r="D26" s="41">
        <v>1522</v>
      </c>
      <c r="E26" s="41">
        <v>117</v>
      </c>
      <c r="F26" s="41">
        <v>7471</v>
      </c>
      <c r="G26" s="41">
        <v>0</v>
      </c>
      <c r="H26" s="41">
        <v>52685</v>
      </c>
      <c r="I26" s="41">
        <v>4624</v>
      </c>
      <c r="J26" s="41">
        <v>5843</v>
      </c>
      <c r="K26" s="41">
        <v>7117</v>
      </c>
      <c r="L26" s="41">
        <v>62507</v>
      </c>
      <c r="M26" s="42">
        <v>94723</v>
      </c>
    </row>
    <row r="27" spans="1:13" ht="15" customHeight="1">
      <c r="A27" s="71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15" customHeight="1">
      <c r="A28" s="71" t="s">
        <v>21</v>
      </c>
      <c r="B28" s="34">
        <f>SUM(C28:K28)</f>
        <v>1467</v>
      </c>
      <c r="C28" s="35">
        <v>1357</v>
      </c>
      <c r="D28" s="35">
        <v>110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1213</v>
      </c>
      <c r="M28" s="36">
        <v>254</v>
      </c>
    </row>
    <row r="29" spans="1:13" ht="15" customHeight="1">
      <c r="A29" s="72" t="s">
        <v>22</v>
      </c>
      <c r="B29" s="37">
        <f>SUM(C29:K29)</f>
        <v>1469</v>
      </c>
      <c r="C29" s="38">
        <v>1444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25</v>
      </c>
      <c r="J29" s="38">
        <v>0</v>
      </c>
      <c r="K29" s="38">
        <v>0</v>
      </c>
      <c r="L29" s="38">
        <v>518</v>
      </c>
      <c r="M29" s="39">
        <v>951</v>
      </c>
    </row>
    <row r="30" spans="1:13" ht="15" customHeight="1">
      <c r="A30" s="73" t="s">
        <v>89</v>
      </c>
      <c r="B30" s="40">
        <f>SUM(C30:K30)</f>
        <v>2936</v>
      </c>
      <c r="C30" s="41">
        <v>2801</v>
      </c>
      <c r="D30" s="41">
        <v>110</v>
      </c>
      <c r="E30" s="41">
        <v>0</v>
      </c>
      <c r="F30" s="41">
        <v>0</v>
      </c>
      <c r="G30" s="41">
        <v>0</v>
      </c>
      <c r="H30" s="41">
        <v>0</v>
      </c>
      <c r="I30" s="41">
        <v>25</v>
      </c>
      <c r="J30" s="41">
        <v>0</v>
      </c>
      <c r="K30" s="41">
        <v>0</v>
      </c>
      <c r="L30" s="41">
        <v>1731</v>
      </c>
      <c r="M30" s="42">
        <v>1205</v>
      </c>
    </row>
    <row r="31" spans="1:13" ht="15" customHeight="1">
      <c r="A31" s="71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5" customHeight="1">
      <c r="A32" s="72" t="s">
        <v>23</v>
      </c>
      <c r="B32" s="37">
        <f>SUM(C32:K32)</f>
        <v>1252</v>
      </c>
      <c r="C32" s="38">
        <v>744</v>
      </c>
      <c r="D32" s="38">
        <v>0</v>
      </c>
      <c r="E32" s="38">
        <v>0</v>
      </c>
      <c r="F32" s="38">
        <v>233</v>
      </c>
      <c r="G32" s="38">
        <v>0</v>
      </c>
      <c r="H32" s="38">
        <v>188</v>
      </c>
      <c r="I32" s="38">
        <v>0</v>
      </c>
      <c r="J32" s="38">
        <v>0</v>
      </c>
      <c r="K32" s="38">
        <v>87</v>
      </c>
      <c r="L32" s="38">
        <v>698</v>
      </c>
      <c r="M32" s="39">
        <v>554</v>
      </c>
    </row>
    <row r="33" spans="1:13" ht="15" customHeight="1">
      <c r="A33" s="73" t="s">
        <v>90</v>
      </c>
      <c r="B33" s="40">
        <f>SUM(C33:K33)</f>
        <v>1252</v>
      </c>
      <c r="C33" s="41">
        <v>744</v>
      </c>
      <c r="D33" s="41">
        <v>0</v>
      </c>
      <c r="E33" s="41">
        <v>0</v>
      </c>
      <c r="F33" s="41">
        <v>233</v>
      </c>
      <c r="G33" s="41">
        <v>0</v>
      </c>
      <c r="H33" s="41">
        <v>188</v>
      </c>
      <c r="I33" s="41">
        <v>0</v>
      </c>
      <c r="J33" s="41">
        <v>0</v>
      </c>
      <c r="K33" s="41">
        <v>87</v>
      </c>
      <c r="L33" s="41">
        <v>698</v>
      </c>
      <c r="M33" s="42">
        <v>554</v>
      </c>
    </row>
    <row r="34" spans="1:13" ht="15" customHeight="1">
      <c r="A34" s="7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ht="15" customHeight="1">
      <c r="A35" s="71" t="s">
        <v>24</v>
      </c>
      <c r="B35" s="34">
        <f>SUM(C35:K35)</f>
        <v>4071</v>
      </c>
      <c r="C35" s="35">
        <v>875</v>
      </c>
      <c r="D35" s="35">
        <v>0</v>
      </c>
      <c r="E35" s="35">
        <v>0</v>
      </c>
      <c r="F35" s="35">
        <v>3196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713</v>
      </c>
      <c r="M35" s="36">
        <v>3358</v>
      </c>
    </row>
    <row r="36" spans="1:13" ht="15" customHeight="1">
      <c r="A36" s="72" t="s">
        <v>25</v>
      </c>
      <c r="B36" s="37">
        <f>SUM(C36:K36)</f>
        <v>143</v>
      </c>
      <c r="C36" s="38">
        <v>143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9">
        <v>143</v>
      </c>
    </row>
    <row r="37" spans="1:13" ht="15" customHeight="1">
      <c r="A37" s="73" t="s">
        <v>91</v>
      </c>
      <c r="B37" s="40">
        <f>SUM(C37:K37)</f>
        <v>4214</v>
      </c>
      <c r="C37" s="41">
        <v>1018</v>
      </c>
      <c r="D37" s="41">
        <v>0</v>
      </c>
      <c r="E37" s="41">
        <v>0</v>
      </c>
      <c r="F37" s="41">
        <v>3196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713</v>
      </c>
      <c r="M37" s="42">
        <v>3501</v>
      </c>
    </row>
    <row r="38" spans="1:13" ht="15" customHeight="1">
      <c r="A38" s="71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5" customHeight="1">
      <c r="A39" s="71" t="s">
        <v>26</v>
      </c>
      <c r="B39" s="34">
        <f>SUM(C39:K39)</f>
        <v>884</v>
      </c>
      <c r="C39" s="35">
        <v>884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645</v>
      </c>
      <c r="M39" s="36">
        <v>239</v>
      </c>
    </row>
    <row r="40" spans="1:13" ht="15" customHeight="1">
      <c r="A40" s="71" t="s">
        <v>27</v>
      </c>
      <c r="B40" s="34">
        <f>SUM(C40:K40)</f>
        <v>542</v>
      </c>
      <c r="C40" s="35">
        <v>542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505</v>
      </c>
      <c r="M40" s="36">
        <v>37</v>
      </c>
    </row>
    <row r="41" spans="1:13" ht="15" customHeight="1">
      <c r="A41" s="72" t="s">
        <v>28</v>
      </c>
      <c r="B41" s="37">
        <f>SUM(C41:K41)</f>
        <v>3675</v>
      </c>
      <c r="C41" s="38">
        <v>1679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1996</v>
      </c>
      <c r="K41" s="38">
        <v>0</v>
      </c>
      <c r="L41" s="38">
        <v>1569</v>
      </c>
      <c r="M41" s="39">
        <v>2106</v>
      </c>
    </row>
    <row r="42" spans="1:13" ht="15" customHeight="1">
      <c r="A42" s="73" t="s">
        <v>92</v>
      </c>
      <c r="B42" s="40">
        <f>SUM(C42:K42)</f>
        <v>5101</v>
      </c>
      <c r="C42" s="41">
        <v>3105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1996</v>
      </c>
      <c r="K42" s="41">
        <v>0</v>
      </c>
      <c r="L42" s="41">
        <v>2719</v>
      </c>
      <c r="M42" s="42">
        <v>2382</v>
      </c>
    </row>
    <row r="43" spans="1:13" ht="15" customHeight="1">
      <c r="A43" s="71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pans="1:13" ht="15" customHeight="1">
      <c r="A44" s="71" t="s">
        <v>29</v>
      </c>
      <c r="B44" s="34">
        <f>SUM(C44:K44)</f>
        <v>1203</v>
      </c>
      <c r="C44" s="35">
        <v>1052</v>
      </c>
      <c r="D44" s="35">
        <v>0</v>
      </c>
      <c r="E44" s="35">
        <v>32</v>
      </c>
      <c r="F44" s="35">
        <v>0</v>
      </c>
      <c r="G44" s="35">
        <v>0</v>
      </c>
      <c r="H44" s="35">
        <v>0</v>
      </c>
      <c r="I44" s="35">
        <v>94</v>
      </c>
      <c r="J44" s="35">
        <v>25</v>
      </c>
      <c r="K44" s="35">
        <v>0</v>
      </c>
      <c r="L44" s="35">
        <v>1124</v>
      </c>
      <c r="M44" s="36">
        <v>79</v>
      </c>
    </row>
    <row r="45" spans="1:13" ht="15" customHeight="1">
      <c r="A45" s="71" t="s">
        <v>30</v>
      </c>
      <c r="B45" s="34">
        <f>SUM(C45:K45)</f>
        <v>1115</v>
      </c>
      <c r="C45" s="35">
        <v>1075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40</v>
      </c>
      <c r="L45" s="35">
        <v>700</v>
      </c>
      <c r="M45" s="36">
        <v>415</v>
      </c>
    </row>
    <row r="46" spans="1:13" ht="15" customHeight="1">
      <c r="A46" s="72" t="s">
        <v>31</v>
      </c>
      <c r="B46" s="37">
        <f>SUM(C46:K46)</f>
        <v>1357</v>
      </c>
      <c r="C46" s="38">
        <v>1177</v>
      </c>
      <c r="D46" s="38">
        <v>0</v>
      </c>
      <c r="E46" s="38">
        <v>0</v>
      </c>
      <c r="F46" s="38">
        <v>0</v>
      </c>
      <c r="G46" s="38">
        <v>44</v>
      </c>
      <c r="H46" s="38">
        <v>0</v>
      </c>
      <c r="I46" s="38">
        <v>136</v>
      </c>
      <c r="J46" s="38">
        <v>0</v>
      </c>
      <c r="K46" s="38">
        <v>0</v>
      </c>
      <c r="L46" s="38">
        <v>935</v>
      </c>
      <c r="M46" s="39">
        <v>422</v>
      </c>
    </row>
    <row r="47" spans="1:13" ht="15" customHeight="1">
      <c r="A47" s="73" t="s">
        <v>93</v>
      </c>
      <c r="B47" s="40">
        <f>SUM(C47:K47)</f>
        <v>3675</v>
      </c>
      <c r="C47" s="41">
        <v>3304</v>
      </c>
      <c r="D47" s="41">
        <v>0</v>
      </c>
      <c r="E47" s="41">
        <v>32</v>
      </c>
      <c r="F47" s="41">
        <v>0</v>
      </c>
      <c r="G47" s="41">
        <v>44</v>
      </c>
      <c r="H47" s="41">
        <v>0</v>
      </c>
      <c r="I47" s="41">
        <v>230</v>
      </c>
      <c r="J47" s="41">
        <v>25</v>
      </c>
      <c r="K47" s="41">
        <v>40</v>
      </c>
      <c r="L47" s="41">
        <v>2759</v>
      </c>
      <c r="M47" s="42">
        <v>916</v>
      </c>
    </row>
    <row r="48" spans="1:13" ht="15" customHeight="1">
      <c r="A48" s="71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</row>
    <row r="49" spans="1:13" ht="15" customHeight="1">
      <c r="A49" s="72" t="s">
        <v>32</v>
      </c>
      <c r="B49" s="37">
        <f>SUM(C49:K49)</f>
        <v>1460</v>
      </c>
      <c r="C49" s="38">
        <v>1399</v>
      </c>
      <c r="D49" s="38">
        <v>0</v>
      </c>
      <c r="E49" s="38">
        <v>0</v>
      </c>
      <c r="F49" s="38">
        <v>0</v>
      </c>
      <c r="G49" s="38">
        <v>0</v>
      </c>
      <c r="H49" s="38">
        <v>61</v>
      </c>
      <c r="I49" s="38">
        <v>0</v>
      </c>
      <c r="J49" s="38">
        <v>0</v>
      </c>
      <c r="K49" s="38">
        <v>0</v>
      </c>
      <c r="L49" s="38">
        <v>1095</v>
      </c>
      <c r="M49" s="39">
        <v>365</v>
      </c>
    </row>
    <row r="50" spans="1:13" ht="15" customHeight="1">
      <c r="A50" s="73" t="s">
        <v>94</v>
      </c>
      <c r="B50" s="40">
        <f>SUM(C50:K50)</f>
        <v>1460</v>
      </c>
      <c r="C50" s="41">
        <v>1399</v>
      </c>
      <c r="D50" s="41">
        <v>0</v>
      </c>
      <c r="E50" s="41">
        <v>0</v>
      </c>
      <c r="F50" s="41">
        <v>0</v>
      </c>
      <c r="G50" s="41">
        <v>0</v>
      </c>
      <c r="H50" s="41">
        <v>61</v>
      </c>
      <c r="I50" s="41">
        <v>0</v>
      </c>
      <c r="J50" s="41">
        <v>0</v>
      </c>
      <c r="K50" s="41">
        <v>0</v>
      </c>
      <c r="L50" s="41">
        <v>1095</v>
      </c>
      <c r="M50" s="42">
        <v>365</v>
      </c>
    </row>
    <row r="51" spans="1:13" ht="15" customHeight="1">
      <c r="A51" s="71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/>
    </row>
    <row r="52" spans="1:13" ht="15" customHeight="1">
      <c r="A52" s="71" t="s">
        <v>33</v>
      </c>
      <c r="B52" s="34">
        <f aca="true" t="shared" si="1" ref="B52:B57">SUM(C52:K52)</f>
        <v>4549</v>
      </c>
      <c r="C52" s="35">
        <v>273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4276</v>
      </c>
      <c r="K52" s="35">
        <v>0</v>
      </c>
      <c r="L52" s="35">
        <v>273</v>
      </c>
      <c r="M52" s="36">
        <v>4276</v>
      </c>
    </row>
    <row r="53" spans="1:13" ht="15" customHeight="1">
      <c r="A53" s="71" t="s">
        <v>34</v>
      </c>
      <c r="B53" s="34">
        <f t="shared" si="1"/>
        <v>285</v>
      </c>
      <c r="C53" s="35">
        <v>285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v>285</v>
      </c>
    </row>
    <row r="54" spans="1:13" ht="15" customHeight="1">
      <c r="A54" s="71" t="s">
        <v>35</v>
      </c>
      <c r="B54" s="34">
        <f t="shared" si="1"/>
        <v>374</v>
      </c>
      <c r="C54" s="35">
        <v>374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374</v>
      </c>
      <c r="M54" s="36">
        <v>0</v>
      </c>
    </row>
    <row r="55" spans="1:13" ht="15" customHeight="1">
      <c r="A55" s="71" t="s">
        <v>36</v>
      </c>
      <c r="B55" s="34">
        <f t="shared" si="1"/>
        <v>117</v>
      </c>
      <c r="C55" s="35">
        <v>117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117</v>
      </c>
      <c r="M55" s="36">
        <v>0</v>
      </c>
    </row>
    <row r="56" spans="1:13" ht="15" customHeight="1">
      <c r="A56" s="71" t="s">
        <v>37</v>
      </c>
      <c r="B56" s="34">
        <f t="shared" si="1"/>
        <v>33</v>
      </c>
      <c r="C56" s="35">
        <v>33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33</v>
      </c>
      <c r="M56" s="36">
        <v>0</v>
      </c>
    </row>
    <row r="57" spans="1:13" ht="15" customHeight="1">
      <c r="A57" s="71" t="s">
        <v>38</v>
      </c>
      <c r="B57" s="34">
        <f t="shared" si="1"/>
        <v>328</v>
      </c>
      <c r="C57" s="35">
        <v>328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307</v>
      </c>
      <c r="M57" s="36">
        <v>21</v>
      </c>
    </row>
    <row r="58" spans="1:13" ht="15" customHeight="1">
      <c r="A58" s="72" t="s">
        <v>39</v>
      </c>
      <c r="B58" s="37">
        <f>SUM(C58:M58)</f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</row>
    <row r="59" spans="1:13" ht="15" customHeight="1">
      <c r="A59" s="73" t="s">
        <v>95</v>
      </c>
      <c r="B59" s="40">
        <f>SUM(C59:K59)</f>
        <v>5686</v>
      </c>
      <c r="C59" s="41">
        <v>1410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4276</v>
      </c>
      <c r="K59" s="41">
        <v>0</v>
      </c>
      <c r="L59" s="41">
        <v>1104</v>
      </c>
      <c r="M59" s="42">
        <v>4582</v>
      </c>
    </row>
    <row r="60" spans="1:13" ht="15" customHeight="1">
      <c r="A60" s="71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6"/>
    </row>
    <row r="61" spans="1:13" ht="15" customHeight="1">
      <c r="A61" s="72" t="s">
        <v>40</v>
      </c>
      <c r="B61" s="37">
        <f>SUM(C61:K61)</f>
        <v>819</v>
      </c>
      <c r="C61" s="38">
        <v>787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32</v>
      </c>
      <c r="L61" s="38">
        <v>787</v>
      </c>
      <c r="M61" s="39">
        <v>32</v>
      </c>
    </row>
    <row r="62" spans="1:13" ht="15" customHeight="1">
      <c r="A62" s="73" t="s">
        <v>96</v>
      </c>
      <c r="B62" s="40">
        <f>SUM(C62:K62)</f>
        <v>819</v>
      </c>
      <c r="C62" s="41">
        <v>787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32</v>
      </c>
      <c r="L62" s="41">
        <v>787</v>
      </c>
      <c r="M62" s="42">
        <v>32</v>
      </c>
    </row>
    <row r="63" spans="1:13" ht="15" customHeight="1">
      <c r="A63" s="71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6"/>
    </row>
    <row r="64" spans="1:13" ht="15" customHeight="1">
      <c r="A64" s="72" t="s">
        <v>41</v>
      </c>
      <c r="B64" s="37">
        <f>SUM(C64:M64)</f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9">
        <v>0</v>
      </c>
    </row>
    <row r="65" spans="1:13" ht="15" customHeight="1">
      <c r="A65" s="73" t="s">
        <v>86</v>
      </c>
      <c r="B65" s="40">
        <f>SUM(C65:M65)</f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2">
        <v>0</v>
      </c>
    </row>
    <row r="66" spans="1:13" ht="15" customHeight="1">
      <c r="A66" s="71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6"/>
    </row>
    <row r="67" spans="1:13" ht="15" customHeight="1">
      <c r="A67" s="71" t="s">
        <v>42</v>
      </c>
      <c r="B67" s="34">
        <f>SUM(C67:K67)</f>
        <v>25143</v>
      </c>
      <c r="C67" s="35">
        <v>14568</v>
      </c>
      <c r="D67" s="35">
        <v>110</v>
      </c>
      <c r="E67" s="35">
        <v>32</v>
      </c>
      <c r="F67" s="35">
        <v>3429</v>
      </c>
      <c r="G67" s="35">
        <v>44</v>
      </c>
      <c r="H67" s="35">
        <v>249</v>
      </c>
      <c r="I67" s="35">
        <v>255</v>
      </c>
      <c r="J67" s="35">
        <v>6297</v>
      </c>
      <c r="K67" s="35">
        <v>159</v>
      </c>
      <c r="L67" s="35">
        <v>11606</v>
      </c>
      <c r="M67" s="36">
        <v>13537</v>
      </c>
    </row>
    <row r="68" spans="1:13" ht="15" customHeight="1">
      <c r="A68" s="71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6"/>
    </row>
    <row r="69" spans="1:13" ht="15" customHeight="1" thickBot="1">
      <c r="A69" s="74" t="s">
        <v>43</v>
      </c>
      <c r="B69" s="43">
        <f>SUM(C69:K69)</f>
        <v>182373</v>
      </c>
      <c r="C69" s="44">
        <v>92419</v>
      </c>
      <c r="D69" s="44">
        <v>1632</v>
      </c>
      <c r="E69" s="44">
        <v>149</v>
      </c>
      <c r="F69" s="44">
        <v>10900</v>
      </c>
      <c r="G69" s="44">
        <v>44</v>
      </c>
      <c r="H69" s="44">
        <v>52934</v>
      </c>
      <c r="I69" s="44">
        <v>4879</v>
      </c>
      <c r="J69" s="44">
        <v>12140</v>
      </c>
      <c r="K69" s="44">
        <v>7276</v>
      </c>
      <c r="L69" s="44">
        <v>74113</v>
      </c>
      <c r="M69" s="45">
        <v>108260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46" t="s">
        <v>74</v>
      </c>
      <c r="D3" s="47"/>
      <c r="E3" s="47"/>
      <c r="F3" s="47"/>
      <c r="G3" s="47"/>
      <c r="H3" s="47"/>
      <c r="I3" s="47"/>
      <c r="J3" s="48"/>
      <c r="K3" s="46" t="s">
        <v>73</v>
      </c>
      <c r="L3" s="47"/>
      <c r="M3" s="47"/>
      <c r="N3" s="47"/>
      <c r="O3" s="47"/>
      <c r="P3" s="47"/>
      <c r="Q3" s="49"/>
    </row>
    <row r="4" spans="1:17" s="4" customFormat="1" ht="15" customHeight="1">
      <c r="A4" s="7"/>
      <c r="B4" s="30" t="s">
        <v>44</v>
      </c>
      <c r="C4" s="50" t="s">
        <v>72</v>
      </c>
      <c r="D4" s="51"/>
      <c r="E4" s="51"/>
      <c r="F4" s="52"/>
      <c r="G4" s="50" t="s">
        <v>71</v>
      </c>
      <c r="H4" s="51"/>
      <c r="I4" s="51"/>
      <c r="J4" s="52"/>
      <c r="K4" s="8"/>
      <c r="L4" s="8"/>
      <c r="M4" s="8" t="s">
        <v>70</v>
      </c>
      <c r="N4" s="8" t="s">
        <v>69</v>
      </c>
      <c r="O4" s="8"/>
      <c r="P4" s="8" t="s">
        <v>99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92419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92419</v>
      </c>
      <c r="H6" s="23">
        <v>20846</v>
      </c>
      <c r="I6" s="23">
        <v>0</v>
      </c>
      <c r="J6" s="23">
        <v>71573</v>
      </c>
      <c r="K6" s="23">
        <v>69739</v>
      </c>
      <c r="L6" s="23">
        <f>SUM(M6:Q6)</f>
        <v>22680</v>
      </c>
      <c r="M6" s="23">
        <v>1386</v>
      </c>
      <c r="N6" s="23">
        <v>3396</v>
      </c>
      <c r="O6" s="23">
        <v>17590</v>
      </c>
      <c r="P6" s="23">
        <v>0</v>
      </c>
      <c r="Q6" s="22">
        <v>308</v>
      </c>
    </row>
    <row r="7" spans="1:17" ht="15" customHeight="1">
      <c r="A7" s="21" t="s">
        <v>54</v>
      </c>
      <c r="B7" s="20">
        <f>+C7+G7</f>
        <v>1632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1632</v>
      </c>
      <c r="H7" s="19">
        <v>0</v>
      </c>
      <c r="I7" s="19">
        <v>0</v>
      </c>
      <c r="J7" s="19">
        <v>1632</v>
      </c>
      <c r="K7" s="19">
        <v>742</v>
      </c>
      <c r="L7" s="19">
        <f>SUM(M7:Q7)</f>
        <v>890</v>
      </c>
      <c r="M7" s="19">
        <v>0</v>
      </c>
      <c r="N7" s="19">
        <v>0</v>
      </c>
      <c r="O7" s="19">
        <v>890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149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149</v>
      </c>
      <c r="H8" s="19">
        <v>28</v>
      </c>
      <c r="I8" s="19">
        <v>0</v>
      </c>
      <c r="J8" s="19">
        <v>121</v>
      </c>
      <c r="K8" s="19">
        <v>32</v>
      </c>
      <c r="L8" s="19">
        <f aca="true" t="shared" si="3" ref="L8:L17">SUM(M8:Q8)</f>
        <v>117</v>
      </c>
      <c r="M8" s="19">
        <v>0</v>
      </c>
      <c r="N8" s="19">
        <v>0</v>
      </c>
      <c r="O8" s="19">
        <v>117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10900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10900</v>
      </c>
      <c r="H9" s="19">
        <v>10190</v>
      </c>
      <c r="I9" s="19">
        <v>0</v>
      </c>
      <c r="J9" s="19">
        <v>710</v>
      </c>
      <c r="K9" s="19">
        <v>775</v>
      </c>
      <c r="L9" s="19">
        <f t="shared" si="3"/>
        <v>10125</v>
      </c>
      <c r="M9" s="19">
        <v>0</v>
      </c>
      <c r="N9" s="19">
        <v>0</v>
      </c>
      <c r="O9" s="19">
        <v>10042</v>
      </c>
      <c r="P9" s="19">
        <v>21</v>
      </c>
      <c r="Q9" s="18">
        <v>62</v>
      </c>
    </row>
    <row r="10" spans="1:17" ht="15" customHeight="1">
      <c r="A10" s="21" t="s">
        <v>51</v>
      </c>
      <c r="B10" s="20">
        <f t="shared" si="0"/>
        <v>44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44</v>
      </c>
      <c r="H10" s="19">
        <v>44</v>
      </c>
      <c r="I10" s="19">
        <v>0</v>
      </c>
      <c r="J10" s="19">
        <v>0</v>
      </c>
      <c r="K10" s="19">
        <v>0</v>
      </c>
      <c r="L10" s="19">
        <f t="shared" si="3"/>
        <v>44</v>
      </c>
      <c r="M10" s="19">
        <v>0</v>
      </c>
      <c r="N10" s="19">
        <v>0</v>
      </c>
      <c r="O10" s="19">
        <v>44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52934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52934</v>
      </c>
      <c r="H11" s="19">
        <v>52630</v>
      </c>
      <c r="I11" s="19">
        <v>118</v>
      </c>
      <c r="J11" s="19">
        <v>186</v>
      </c>
      <c r="K11" s="19">
        <v>567</v>
      </c>
      <c r="L11" s="19">
        <f t="shared" si="3"/>
        <v>52367</v>
      </c>
      <c r="M11" s="19">
        <v>0</v>
      </c>
      <c r="N11" s="19">
        <v>0</v>
      </c>
      <c r="O11" s="19">
        <v>52367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4879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4879</v>
      </c>
      <c r="H12" s="19">
        <v>3703</v>
      </c>
      <c r="I12" s="19">
        <v>25</v>
      </c>
      <c r="J12" s="19">
        <v>1151</v>
      </c>
      <c r="K12" s="19">
        <v>921</v>
      </c>
      <c r="L12" s="19">
        <f t="shared" si="3"/>
        <v>3958</v>
      </c>
      <c r="M12" s="19">
        <v>0</v>
      </c>
      <c r="N12" s="19">
        <v>154</v>
      </c>
      <c r="O12" s="19">
        <v>3773</v>
      </c>
      <c r="P12" s="19">
        <v>31</v>
      </c>
      <c r="Q12" s="18">
        <v>0</v>
      </c>
    </row>
    <row r="13" spans="1:17" ht="15" customHeight="1">
      <c r="A13" s="21" t="s">
        <v>48</v>
      </c>
      <c r="B13" s="20">
        <f t="shared" si="0"/>
        <v>12140</v>
      </c>
      <c r="C13" s="19">
        <f t="shared" si="1"/>
        <v>722</v>
      </c>
      <c r="D13" s="19">
        <v>357</v>
      </c>
      <c r="E13" s="19">
        <v>0</v>
      </c>
      <c r="F13" s="19">
        <v>365</v>
      </c>
      <c r="G13" s="19">
        <f t="shared" si="2"/>
        <v>11418</v>
      </c>
      <c r="H13" s="19">
        <v>5585</v>
      </c>
      <c r="I13" s="19">
        <v>4146</v>
      </c>
      <c r="J13" s="19">
        <v>1687</v>
      </c>
      <c r="K13" s="19">
        <v>872</v>
      </c>
      <c r="L13" s="19">
        <f t="shared" si="3"/>
        <v>11268</v>
      </c>
      <c r="M13" s="19">
        <v>0</v>
      </c>
      <c r="N13" s="19">
        <v>1722</v>
      </c>
      <c r="O13" s="19">
        <v>9463</v>
      </c>
      <c r="P13" s="19">
        <v>0</v>
      </c>
      <c r="Q13" s="18">
        <v>83</v>
      </c>
    </row>
    <row r="14" spans="1:17" ht="15" customHeight="1">
      <c r="A14" s="21" t="s">
        <v>47</v>
      </c>
      <c r="B14" s="20">
        <f t="shared" si="0"/>
        <v>7276</v>
      </c>
      <c r="C14" s="19">
        <f t="shared" si="1"/>
        <v>409</v>
      </c>
      <c r="D14" s="19">
        <v>0</v>
      </c>
      <c r="E14" s="19">
        <v>0</v>
      </c>
      <c r="F14" s="19">
        <v>409</v>
      </c>
      <c r="G14" s="19">
        <f t="shared" si="2"/>
        <v>6867</v>
      </c>
      <c r="H14" s="19">
        <v>6547</v>
      </c>
      <c r="I14" s="19">
        <v>0</v>
      </c>
      <c r="J14" s="19">
        <v>320</v>
      </c>
      <c r="K14" s="19">
        <v>465</v>
      </c>
      <c r="L14" s="19">
        <f t="shared" si="3"/>
        <v>6811</v>
      </c>
      <c r="M14" s="19">
        <v>0</v>
      </c>
      <c r="N14" s="19">
        <v>0</v>
      </c>
      <c r="O14" s="19">
        <v>6779</v>
      </c>
      <c r="P14" s="19">
        <v>0</v>
      </c>
      <c r="Q14" s="18">
        <v>32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94051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94051</v>
      </c>
      <c r="H16" s="19">
        <f>SUM(H6:H7)</f>
        <v>20846</v>
      </c>
      <c r="I16" s="19">
        <f>SUM(I6:I7)</f>
        <v>0</v>
      </c>
      <c r="J16" s="19">
        <f>SUM(J6:J7)</f>
        <v>73205</v>
      </c>
      <c r="K16" s="19">
        <f>SUM(K6:K7)</f>
        <v>70481</v>
      </c>
      <c r="L16" s="19">
        <f t="shared" si="3"/>
        <v>23570</v>
      </c>
      <c r="M16" s="19">
        <f>SUM(M6:M7)</f>
        <v>1386</v>
      </c>
      <c r="N16" s="19">
        <f>SUM(N6:N7)</f>
        <v>3396</v>
      </c>
      <c r="O16" s="19">
        <f>SUM(O6:O7)</f>
        <v>18480</v>
      </c>
      <c r="P16" s="19">
        <f>SUM(P6:P7)</f>
        <v>0</v>
      </c>
      <c r="Q16" s="18">
        <f>SUM(Q6:Q7)</f>
        <v>308</v>
      </c>
    </row>
    <row r="17" spans="1:17" ht="15" customHeight="1">
      <c r="A17" s="21" t="s">
        <v>45</v>
      </c>
      <c r="B17" s="20">
        <f t="shared" si="0"/>
        <v>88322</v>
      </c>
      <c r="C17" s="19">
        <f t="shared" si="1"/>
        <v>1131</v>
      </c>
      <c r="D17" s="19">
        <f>SUM(D8:D14)</f>
        <v>357</v>
      </c>
      <c r="E17" s="19">
        <f>SUM(E8:E14)</f>
        <v>0</v>
      </c>
      <c r="F17" s="19">
        <f>SUM(F8:F14)</f>
        <v>774</v>
      </c>
      <c r="G17" s="19">
        <f t="shared" si="2"/>
        <v>87191</v>
      </c>
      <c r="H17" s="19">
        <f>SUM(H8:H14)</f>
        <v>78727</v>
      </c>
      <c r="I17" s="19">
        <f>SUM(I8:I14)</f>
        <v>4289</v>
      </c>
      <c r="J17" s="19">
        <f>SUM(J8:J14)</f>
        <v>4175</v>
      </c>
      <c r="K17" s="19">
        <f>SUM(K8:K14)</f>
        <v>3632</v>
      </c>
      <c r="L17" s="19">
        <f t="shared" si="3"/>
        <v>84690</v>
      </c>
      <c r="M17" s="19">
        <f>SUM(M8:M14)</f>
        <v>0</v>
      </c>
      <c r="N17" s="19">
        <f>SUM(N8:N14)</f>
        <v>1876</v>
      </c>
      <c r="O17" s="19">
        <f>SUM(O8:O14)</f>
        <v>82585</v>
      </c>
      <c r="P17" s="19">
        <f>SUM(P8:P14)</f>
        <v>52</v>
      </c>
      <c r="Q17" s="18">
        <f>SUM(Q8:Q14)</f>
        <v>177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182373</v>
      </c>
      <c r="C19" s="12">
        <f t="shared" si="1"/>
        <v>1131</v>
      </c>
      <c r="D19" s="11">
        <f>SUM(D16:D17)</f>
        <v>357</v>
      </c>
      <c r="E19" s="11">
        <f>SUM(E16:E17)</f>
        <v>0</v>
      </c>
      <c r="F19" s="11">
        <f>SUM(F16:F17)</f>
        <v>774</v>
      </c>
      <c r="G19" s="12">
        <f t="shared" si="2"/>
        <v>181242</v>
      </c>
      <c r="H19" s="11">
        <f>SUM(H16:H17)</f>
        <v>99573</v>
      </c>
      <c r="I19" s="11">
        <f>SUM(I16:I17)</f>
        <v>4289</v>
      </c>
      <c r="J19" s="11">
        <f>SUM(J16:J17)</f>
        <v>77380</v>
      </c>
      <c r="K19" s="12">
        <f>SUM(K16:K17)</f>
        <v>74113</v>
      </c>
      <c r="L19" s="11">
        <f>SUM(M19:Q19)</f>
        <v>108260</v>
      </c>
      <c r="M19" s="11">
        <f>SUM(M16:M17)</f>
        <v>1386</v>
      </c>
      <c r="N19" s="11">
        <f>SUM(N16:N17)</f>
        <v>5272</v>
      </c>
      <c r="O19" s="11">
        <f>SUM(O16:O17)</f>
        <v>101065</v>
      </c>
      <c r="P19" s="11">
        <f>SUM(P16:P17)</f>
        <v>52</v>
      </c>
      <c r="Q19" s="10">
        <f>SUM(Q16:Q17)</f>
        <v>485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B6" sqref="B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46" t="s">
        <v>78</v>
      </c>
      <c r="D3" s="47"/>
      <c r="E3" s="47"/>
      <c r="F3" s="47"/>
      <c r="G3" s="47"/>
      <c r="H3" s="47"/>
      <c r="I3" s="47"/>
      <c r="J3" s="48"/>
      <c r="K3" s="46" t="s">
        <v>77</v>
      </c>
      <c r="L3" s="47"/>
      <c r="M3" s="47"/>
      <c r="N3" s="47"/>
      <c r="O3" s="47"/>
      <c r="P3" s="47"/>
      <c r="Q3" s="49"/>
    </row>
    <row r="4" spans="1:17" s="4" customFormat="1" ht="15" customHeight="1">
      <c r="A4" s="7"/>
      <c r="B4" s="30" t="s">
        <v>44</v>
      </c>
      <c r="C4" s="50" t="s">
        <v>72</v>
      </c>
      <c r="D4" s="51"/>
      <c r="E4" s="51"/>
      <c r="F4" s="52"/>
      <c r="G4" s="50" t="s">
        <v>71</v>
      </c>
      <c r="H4" s="51"/>
      <c r="I4" s="51"/>
      <c r="J4" s="52"/>
      <c r="K4" s="8"/>
      <c r="L4" s="8"/>
      <c r="M4" s="8" t="s">
        <v>70</v>
      </c>
      <c r="N4" s="8" t="s">
        <v>69</v>
      </c>
      <c r="O4" s="8"/>
      <c r="P4" s="8" t="s">
        <v>99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1514637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1514637</v>
      </c>
      <c r="H6" s="23">
        <v>288296</v>
      </c>
      <c r="I6" s="23">
        <v>0</v>
      </c>
      <c r="J6" s="23">
        <v>1226341</v>
      </c>
      <c r="K6" s="23">
        <v>1092062</v>
      </c>
      <c r="L6" s="23">
        <f>SUM(M6:Q6)</f>
        <v>422575</v>
      </c>
      <c r="M6" s="23">
        <v>24000</v>
      </c>
      <c r="N6" s="23">
        <v>48950</v>
      </c>
      <c r="O6" s="23">
        <v>348745</v>
      </c>
      <c r="P6" s="23">
        <v>0</v>
      </c>
      <c r="Q6" s="22">
        <v>880</v>
      </c>
    </row>
    <row r="7" spans="1:17" ht="15" customHeight="1">
      <c r="A7" s="21" t="s">
        <v>54</v>
      </c>
      <c r="B7" s="20">
        <f>+C7+G7</f>
        <v>26167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26167</v>
      </c>
      <c r="H7" s="19">
        <v>0</v>
      </c>
      <c r="I7" s="19">
        <v>0</v>
      </c>
      <c r="J7" s="19">
        <v>26167</v>
      </c>
      <c r="K7" s="19">
        <v>12867</v>
      </c>
      <c r="L7" s="19">
        <f>SUM(M7:Q7)</f>
        <v>13300</v>
      </c>
      <c r="M7" s="19">
        <v>0</v>
      </c>
      <c r="N7" s="19">
        <v>0</v>
      </c>
      <c r="O7" s="19">
        <v>13300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830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830</v>
      </c>
      <c r="H8" s="19">
        <v>200</v>
      </c>
      <c r="I8" s="19">
        <v>0</v>
      </c>
      <c r="J8" s="19">
        <v>630</v>
      </c>
      <c r="K8" s="19">
        <v>200</v>
      </c>
      <c r="L8" s="19">
        <f aca="true" t="shared" si="3" ref="L8:L17">SUM(M8:Q8)</f>
        <v>630</v>
      </c>
      <c r="M8" s="19">
        <v>0</v>
      </c>
      <c r="N8" s="19">
        <v>0</v>
      </c>
      <c r="O8" s="19">
        <v>630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142925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142925</v>
      </c>
      <c r="H9" s="19">
        <v>136675</v>
      </c>
      <c r="I9" s="19">
        <v>0</v>
      </c>
      <c r="J9" s="19">
        <v>6250</v>
      </c>
      <c r="K9" s="19">
        <v>8850</v>
      </c>
      <c r="L9" s="19">
        <f t="shared" si="3"/>
        <v>134075</v>
      </c>
      <c r="M9" s="19">
        <v>0</v>
      </c>
      <c r="N9" s="19">
        <v>0</v>
      </c>
      <c r="O9" s="19">
        <v>132795</v>
      </c>
      <c r="P9" s="19">
        <v>1000</v>
      </c>
      <c r="Q9" s="18">
        <v>280</v>
      </c>
    </row>
    <row r="10" spans="1:17" ht="15" customHeight="1">
      <c r="A10" s="21" t="s">
        <v>51</v>
      </c>
      <c r="B10" s="20">
        <f t="shared" si="0"/>
        <v>200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200</v>
      </c>
      <c r="H10" s="19">
        <v>200</v>
      </c>
      <c r="I10" s="19">
        <v>0</v>
      </c>
      <c r="J10" s="19">
        <v>0</v>
      </c>
      <c r="K10" s="19">
        <v>0</v>
      </c>
      <c r="L10" s="19">
        <f t="shared" si="3"/>
        <v>200</v>
      </c>
      <c r="M10" s="19">
        <v>0</v>
      </c>
      <c r="N10" s="19">
        <v>0</v>
      </c>
      <c r="O10" s="19">
        <v>200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 t="shared" si="0"/>
        <v>330923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330923</v>
      </c>
      <c r="H11" s="19">
        <v>326247</v>
      </c>
      <c r="I11" s="19">
        <v>3000</v>
      </c>
      <c r="J11" s="19">
        <v>1676</v>
      </c>
      <c r="K11" s="19">
        <v>8800</v>
      </c>
      <c r="L11" s="19">
        <f t="shared" si="3"/>
        <v>322123</v>
      </c>
      <c r="M11" s="19">
        <v>0</v>
      </c>
      <c r="N11" s="19">
        <v>0</v>
      </c>
      <c r="O11" s="19">
        <v>322123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 t="shared" si="0"/>
        <v>85050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85050</v>
      </c>
      <c r="H12" s="19">
        <v>62820</v>
      </c>
      <c r="I12" s="19">
        <v>430</v>
      </c>
      <c r="J12" s="19">
        <v>21800</v>
      </c>
      <c r="K12" s="19">
        <v>14900</v>
      </c>
      <c r="L12" s="19">
        <f t="shared" si="3"/>
        <v>70150</v>
      </c>
      <c r="M12" s="19">
        <v>0</v>
      </c>
      <c r="N12" s="19">
        <v>8000</v>
      </c>
      <c r="O12" s="19">
        <v>61820</v>
      </c>
      <c r="P12" s="19">
        <v>330</v>
      </c>
      <c r="Q12" s="18">
        <v>0</v>
      </c>
    </row>
    <row r="13" spans="1:17" ht="15" customHeight="1">
      <c r="A13" s="21" t="s">
        <v>48</v>
      </c>
      <c r="B13" s="20">
        <f t="shared" si="0"/>
        <v>217160</v>
      </c>
      <c r="C13" s="19">
        <f t="shared" si="1"/>
        <v>8874</v>
      </c>
      <c r="D13" s="19">
        <v>5270</v>
      </c>
      <c r="E13" s="19">
        <v>0</v>
      </c>
      <c r="F13" s="19">
        <v>3604</v>
      </c>
      <c r="G13" s="19">
        <f t="shared" si="2"/>
        <v>208286</v>
      </c>
      <c r="H13" s="19">
        <v>97800</v>
      </c>
      <c r="I13" s="19">
        <v>80486</v>
      </c>
      <c r="J13" s="19">
        <v>30000</v>
      </c>
      <c r="K13" s="19">
        <v>18524</v>
      </c>
      <c r="L13" s="19">
        <f t="shared" si="3"/>
        <v>198636</v>
      </c>
      <c r="M13" s="19">
        <v>0</v>
      </c>
      <c r="N13" s="19">
        <v>31400</v>
      </c>
      <c r="O13" s="19">
        <v>166956</v>
      </c>
      <c r="P13" s="19">
        <v>0</v>
      </c>
      <c r="Q13" s="18">
        <v>280</v>
      </c>
    </row>
    <row r="14" spans="1:17" ht="15" customHeight="1">
      <c r="A14" s="21" t="s">
        <v>47</v>
      </c>
      <c r="B14" s="20">
        <f t="shared" si="0"/>
        <v>39437</v>
      </c>
      <c r="C14" s="19">
        <f t="shared" si="1"/>
        <v>3960</v>
      </c>
      <c r="D14" s="19">
        <v>0</v>
      </c>
      <c r="E14" s="19">
        <v>0</v>
      </c>
      <c r="F14" s="19">
        <v>3960</v>
      </c>
      <c r="G14" s="19">
        <f t="shared" si="2"/>
        <v>35477</v>
      </c>
      <c r="H14" s="19">
        <v>32310</v>
      </c>
      <c r="I14" s="19">
        <v>0</v>
      </c>
      <c r="J14" s="19">
        <v>3167</v>
      </c>
      <c r="K14" s="19">
        <v>3860</v>
      </c>
      <c r="L14" s="19">
        <f t="shared" si="3"/>
        <v>35577</v>
      </c>
      <c r="M14" s="19">
        <v>0</v>
      </c>
      <c r="N14" s="19">
        <v>0</v>
      </c>
      <c r="O14" s="19">
        <v>35077</v>
      </c>
      <c r="P14" s="19">
        <v>0</v>
      </c>
      <c r="Q14" s="18">
        <v>500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1540804</v>
      </c>
      <c r="C16" s="19">
        <f t="shared" si="1"/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 t="shared" si="2"/>
        <v>1540804</v>
      </c>
      <c r="H16" s="19">
        <f>SUM(H6:H7)</f>
        <v>288296</v>
      </c>
      <c r="I16" s="19">
        <f>SUM(I6:I7)</f>
        <v>0</v>
      </c>
      <c r="J16" s="19">
        <f>SUM(J6:J7)</f>
        <v>1252508</v>
      </c>
      <c r="K16" s="19">
        <f>SUM(K6:K7)</f>
        <v>1104929</v>
      </c>
      <c r="L16" s="19">
        <f t="shared" si="3"/>
        <v>435875</v>
      </c>
      <c r="M16" s="19">
        <f>SUM(M6:M7)</f>
        <v>24000</v>
      </c>
      <c r="N16" s="19">
        <f>SUM(N6:N7)</f>
        <v>48950</v>
      </c>
      <c r="O16" s="19">
        <f>SUM(O6:O7)</f>
        <v>362045</v>
      </c>
      <c r="P16" s="19">
        <f>SUM(P6:P7)</f>
        <v>0</v>
      </c>
      <c r="Q16" s="18">
        <f>SUM(Q6:Q7)</f>
        <v>880</v>
      </c>
    </row>
    <row r="17" spans="1:17" ht="15" customHeight="1">
      <c r="A17" s="21" t="s">
        <v>45</v>
      </c>
      <c r="B17" s="20">
        <f t="shared" si="0"/>
        <v>816525</v>
      </c>
      <c r="C17" s="19">
        <f t="shared" si="1"/>
        <v>12834</v>
      </c>
      <c r="D17" s="19">
        <f>SUM(D8:D14)</f>
        <v>5270</v>
      </c>
      <c r="E17" s="19">
        <f>SUM(E8:E14)</f>
        <v>0</v>
      </c>
      <c r="F17" s="19">
        <f>SUM(F8:F14)</f>
        <v>7564</v>
      </c>
      <c r="G17" s="19">
        <f t="shared" si="2"/>
        <v>803691</v>
      </c>
      <c r="H17" s="19">
        <f>SUM(H8:H14)</f>
        <v>656252</v>
      </c>
      <c r="I17" s="19">
        <f>SUM(I8:I14)</f>
        <v>83916</v>
      </c>
      <c r="J17" s="19">
        <f>SUM(J8:J14)</f>
        <v>63523</v>
      </c>
      <c r="K17" s="19">
        <f>SUM(K8:K14)</f>
        <v>55134</v>
      </c>
      <c r="L17" s="19">
        <f t="shared" si="3"/>
        <v>761391</v>
      </c>
      <c r="M17" s="19">
        <f>SUM(M8:M14)</f>
        <v>0</v>
      </c>
      <c r="N17" s="19">
        <f>SUM(N8:N14)</f>
        <v>39400</v>
      </c>
      <c r="O17" s="19">
        <f>SUM(O8:O14)</f>
        <v>719601</v>
      </c>
      <c r="P17" s="19">
        <f>SUM(P8:P14)</f>
        <v>1330</v>
      </c>
      <c r="Q17" s="18">
        <f>SUM(Q8:Q14)</f>
        <v>1060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2357329</v>
      </c>
      <c r="C19" s="12">
        <f t="shared" si="1"/>
        <v>12834</v>
      </c>
      <c r="D19" s="11">
        <f>SUM(D16:D17)</f>
        <v>5270</v>
      </c>
      <c r="E19" s="11">
        <f>SUM(E16:E17)</f>
        <v>0</v>
      </c>
      <c r="F19" s="11">
        <f>SUM(F16:F17)</f>
        <v>7564</v>
      </c>
      <c r="G19" s="12">
        <f t="shared" si="2"/>
        <v>2344495</v>
      </c>
      <c r="H19" s="11">
        <f>SUM(H16:H17)</f>
        <v>944548</v>
      </c>
      <c r="I19" s="11">
        <f>SUM(I16:I17)</f>
        <v>83916</v>
      </c>
      <c r="J19" s="11">
        <f>SUM(J16:J17)</f>
        <v>1316031</v>
      </c>
      <c r="K19" s="12">
        <f>SUM(K16:K17)</f>
        <v>1160063</v>
      </c>
      <c r="L19" s="11">
        <f>SUM(M19:Q19)</f>
        <v>1197266</v>
      </c>
      <c r="M19" s="11">
        <f>SUM(M16:M17)</f>
        <v>24000</v>
      </c>
      <c r="N19" s="11">
        <f>SUM(N16:N17)</f>
        <v>88350</v>
      </c>
      <c r="O19" s="11">
        <f>SUM(O16:O17)</f>
        <v>1081646</v>
      </c>
      <c r="P19" s="11">
        <f>SUM(P16:P17)</f>
        <v>1330</v>
      </c>
      <c r="Q19" s="10">
        <f>SUM(Q16:Q17)</f>
        <v>1940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2012-03-19T14:22:24Z</cp:lastPrinted>
  <dcterms:created xsi:type="dcterms:W3CDTF">2000-01-06T00:38:06Z</dcterms:created>
  <dcterms:modified xsi:type="dcterms:W3CDTF">2012-03-19T14:22:31Z</dcterms:modified>
  <cp:category/>
  <cp:version/>
  <cp:contentType/>
  <cp:contentStatus/>
</cp:coreProperties>
</file>