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<sst xmlns="http://schemas.openxmlformats.org/spreadsheetml/2006/main" count="149" uniqueCount="102">
  <si>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</si>
  <si>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</si>
  <si>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</si>
  <si>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</si>
  <si>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</si>
  <si>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</si>
  <si>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</si>
  <si>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</si>
  <si>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</si>
  <si>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</si>
  <si>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</si>
  <si>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</si>
  <si>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</si>
  <si>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</si>
  <si>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</si>
  <si>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</si>
  <si>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</si>
  <si>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</si>
  <si>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</si>
  <si>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</si>
  <si>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</si>
  <si>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</si>
  <si>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</si>
  <si>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</si>
  <si>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</si>
  <si>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</si>
  <si>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</si>
  <si>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</si>
  <si>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</si>
  <si>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</si>
  <si>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</si>
  <si>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</si>
  <si>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</si>
  <si>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</si>
  <si>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</si>
  <si>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</si>
  <si>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</si>
  <si>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</si>
  <si>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</si>
  <si>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</si>
  <si>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</si>
  <si>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</si>
  <si>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</si>
  <si>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</si>
  <si>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</si>
  <si>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</si>
  <si>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</si>
  <si>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</si>
  <si>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</si>
  <si>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</si>
  <si>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</si>
  <si>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</si>
  <si>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</si>
  <si>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</si>
  <si>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</si>
  <si>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</si>
  <si>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</si>
  <si>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</si>
  <si>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</si>
  <si>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</si>
  <si>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</si>
  <si>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</si>
  <si>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</si>
  <si>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</si>
  <si>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</si>
  <si>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</si>
  <si>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</si>
  <si>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</si>
  <si>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</si>
  <si>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</si>
  <si>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</si>
  <si>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</si>
  <si>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</si>
  <si>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</si>
  <si>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</si>
  <si>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</si>
  <si>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</si>
  <si>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</si>
  <si>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</si>
  <si>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</si>
  <si>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</si>
  <si>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</si>
  <si>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</si>
  <si>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</si>
  <si>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</si>
  <si>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</si>
  <si>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</si>
  <si>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（県市町村名）岐阜県</t>
  </si>
  <si>
    <t>平成  24年  3月分</t>
  </si>
  <si>
    <t>ｺﾝｸﾘｰﾄ</t>
  </si>
  <si>
    <t>（県市町村名）岐阜県</t>
  </si>
  <si>
    <t>平成  24年  3月分</t>
  </si>
  <si>
    <t>ｺﾝｸﾘｰﾄ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</si>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</sst>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42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2" fillId="0" borderId="44" xfId="0" applyNumberFormat="1" applyFont="1" applyBorder="1" applyAlignment="1">
      <alignment/>
    </xf>
    <xf numFmtId="0" fontId="2" fillId="0" borderId="4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88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34" t="s">
        <v>82</v>
      </c>
      <c r="D3" s="35"/>
      <c r="E3" s="35"/>
      <c r="F3" s="35"/>
      <c r="G3" s="35"/>
      <c r="H3" s="35"/>
      <c r="I3" s="35"/>
      <c r="J3" s="35"/>
      <c r="K3" s="37"/>
      <c r="L3" s="34" t="s">
        <v>83</v>
      </c>
      <c r="M3" s="36"/>
    </row>
    <row r="4" spans="1:13" s="4" customFormat="1" ht="15" customHeight="1" thickBot="1">
      <c r="A4" s="7"/>
      <c r="B4" s="38" t="s">
        <v>44</v>
      </c>
      <c r="C4" s="39" t="s">
        <v>55</v>
      </c>
      <c r="D4" s="40" t="s">
        <v>54</v>
      </c>
      <c r="E4" s="40" t="s">
        <v>53</v>
      </c>
      <c r="F4" s="39" t="s">
        <v>52</v>
      </c>
      <c r="G4" s="39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45" customFormat="1" ht="15" customHeight="1">
      <c r="A5" s="41" t="s">
        <v>0</v>
      </c>
      <c r="B5" s="42">
        <f aca="true" t="shared" si="0" ref="B5:B26">SUM(C5:K5)</f>
        <v>31521</v>
      </c>
      <c r="C5" s="43">
        <v>24571</v>
      </c>
      <c r="D5" s="43">
        <v>367</v>
      </c>
      <c r="E5" s="43">
        <v>0</v>
      </c>
      <c r="F5" s="43">
        <v>0</v>
      </c>
      <c r="G5" s="43">
        <v>0</v>
      </c>
      <c r="H5" s="43">
        <v>696</v>
      </c>
      <c r="I5" s="43">
        <v>2432</v>
      </c>
      <c r="J5" s="43">
        <v>2365</v>
      </c>
      <c r="K5" s="43">
        <v>1090</v>
      </c>
      <c r="L5" s="43">
        <v>18315</v>
      </c>
      <c r="M5" s="44">
        <v>13206</v>
      </c>
    </row>
    <row r="6" spans="1:13" ht="15" customHeight="1">
      <c r="A6" s="46" t="s">
        <v>1</v>
      </c>
      <c r="B6" s="47">
        <f t="shared" si="0"/>
        <v>10144</v>
      </c>
      <c r="C6" s="48">
        <v>9625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519</v>
      </c>
      <c r="J6" s="48">
        <v>0</v>
      </c>
      <c r="K6" s="48">
        <v>0</v>
      </c>
      <c r="L6" s="48">
        <v>7337</v>
      </c>
      <c r="M6" s="49">
        <v>2807</v>
      </c>
    </row>
    <row r="7" spans="1:13" ht="15" customHeight="1">
      <c r="A7" s="46" t="s">
        <v>2</v>
      </c>
      <c r="B7" s="47">
        <f t="shared" si="0"/>
        <v>5523</v>
      </c>
      <c r="C7" s="48">
        <v>2893</v>
      </c>
      <c r="D7" s="48">
        <v>187</v>
      </c>
      <c r="E7" s="48">
        <v>0</v>
      </c>
      <c r="F7" s="48">
        <v>0</v>
      </c>
      <c r="G7" s="48">
        <v>0</v>
      </c>
      <c r="H7" s="48">
        <v>36</v>
      </c>
      <c r="I7" s="48">
        <v>402</v>
      </c>
      <c r="J7" s="48">
        <v>2005</v>
      </c>
      <c r="K7" s="48">
        <v>0</v>
      </c>
      <c r="L7" s="48">
        <v>4484</v>
      </c>
      <c r="M7" s="49">
        <v>1039</v>
      </c>
    </row>
    <row r="8" spans="1:13" ht="15" customHeight="1">
      <c r="A8" s="46" t="s">
        <v>3</v>
      </c>
      <c r="B8" s="47">
        <f t="shared" si="0"/>
        <v>6471</v>
      </c>
      <c r="C8" s="48">
        <v>4501</v>
      </c>
      <c r="D8" s="48">
        <v>0</v>
      </c>
      <c r="E8" s="48">
        <v>0</v>
      </c>
      <c r="F8" s="48">
        <v>0</v>
      </c>
      <c r="G8" s="48">
        <v>0</v>
      </c>
      <c r="H8" s="48">
        <v>1970</v>
      </c>
      <c r="I8" s="48">
        <v>0</v>
      </c>
      <c r="J8" s="48">
        <v>0</v>
      </c>
      <c r="K8" s="48">
        <v>0</v>
      </c>
      <c r="L8" s="48">
        <v>3576</v>
      </c>
      <c r="M8" s="49">
        <v>2895</v>
      </c>
    </row>
    <row r="9" spans="1:13" ht="15" customHeight="1">
      <c r="A9" s="46" t="s">
        <v>4</v>
      </c>
      <c r="B9" s="47">
        <f t="shared" si="0"/>
        <v>5928</v>
      </c>
      <c r="C9" s="48">
        <v>3054</v>
      </c>
      <c r="D9" s="48">
        <v>119</v>
      </c>
      <c r="E9" s="48">
        <v>86</v>
      </c>
      <c r="F9" s="48">
        <v>2021</v>
      </c>
      <c r="G9" s="48">
        <v>0</v>
      </c>
      <c r="H9" s="48">
        <v>0</v>
      </c>
      <c r="I9" s="48">
        <v>0</v>
      </c>
      <c r="J9" s="48">
        <v>524</v>
      </c>
      <c r="K9" s="48">
        <v>124</v>
      </c>
      <c r="L9" s="48">
        <v>2792</v>
      </c>
      <c r="M9" s="49">
        <v>3136</v>
      </c>
    </row>
    <row r="10" spans="1:13" ht="15" customHeight="1">
      <c r="A10" s="46" t="s">
        <v>5</v>
      </c>
      <c r="B10" s="47">
        <f t="shared" si="0"/>
        <v>6853</v>
      </c>
      <c r="C10" s="48">
        <v>4405</v>
      </c>
      <c r="D10" s="48">
        <v>0</v>
      </c>
      <c r="E10" s="48">
        <v>0</v>
      </c>
      <c r="F10" s="48">
        <v>922</v>
      </c>
      <c r="G10" s="48">
        <v>0</v>
      </c>
      <c r="H10" s="48">
        <v>152</v>
      </c>
      <c r="I10" s="48">
        <v>0</v>
      </c>
      <c r="J10" s="48">
        <v>1374</v>
      </c>
      <c r="K10" s="48">
        <v>0</v>
      </c>
      <c r="L10" s="48">
        <v>1706</v>
      </c>
      <c r="M10" s="49">
        <v>5147</v>
      </c>
    </row>
    <row r="11" spans="1:13" ht="15" customHeight="1">
      <c r="A11" s="46" t="s">
        <v>6</v>
      </c>
      <c r="B11" s="47">
        <f t="shared" si="0"/>
        <v>606</v>
      </c>
      <c r="C11" s="48">
        <v>577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29</v>
      </c>
      <c r="K11" s="48">
        <v>0</v>
      </c>
      <c r="L11" s="48">
        <v>516</v>
      </c>
      <c r="M11" s="49">
        <v>90</v>
      </c>
    </row>
    <row r="12" spans="1:13" ht="15" customHeight="1">
      <c r="A12" s="46" t="s">
        <v>7</v>
      </c>
      <c r="B12" s="47">
        <f t="shared" si="0"/>
        <v>1274</v>
      </c>
      <c r="C12" s="48">
        <v>1231</v>
      </c>
      <c r="D12" s="48">
        <v>0</v>
      </c>
      <c r="E12" s="48">
        <v>0</v>
      </c>
      <c r="F12" s="48">
        <v>43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961</v>
      </c>
      <c r="M12" s="49">
        <v>313</v>
      </c>
    </row>
    <row r="13" spans="1:13" ht="15" customHeight="1">
      <c r="A13" s="46" t="s">
        <v>8</v>
      </c>
      <c r="B13" s="47">
        <f t="shared" si="0"/>
        <v>4014</v>
      </c>
      <c r="C13" s="48">
        <v>2571</v>
      </c>
      <c r="D13" s="48">
        <v>174</v>
      </c>
      <c r="E13" s="48">
        <v>0</v>
      </c>
      <c r="F13" s="48">
        <v>0</v>
      </c>
      <c r="G13" s="48">
        <v>0</v>
      </c>
      <c r="H13" s="48">
        <v>794</v>
      </c>
      <c r="I13" s="48">
        <v>0</v>
      </c>
      <c r="J13" s="48">
        <v>475</v>
      </c>
      <c r="K13" s="48">
        <v>0</v>
      </c>
      <c r="L13" s="48">
        <v>2571</v>
      </c>
      <c r="M13" s="49">
        <v>1443</v>
      </c>
    </row>
    <row r="14" spans="1:13" ht="15" customHeight="1">
      <c r="A14" s="46" t="s">
        <v>9</v>
      </c>
      <c r="B14" s="47">
        <f t="shared" si="0"/>
        <v>3469</v>
      </c>
      <c r="C14" s="48">
        <v>1475</v>
      </c>
      <c r="D14" s="48">
        <v>222</v>
      </c>
      <c r="E14" s="48">
        <v>59</v>
      </c>
      <c r="F14" s="48">
        <v>402</v>
      </c>
      <c r="G14" s="48">
        <v>0</v>
      </c>
      <c r="H14" s="48">
        <v>188</v>
      </c>
      <c r="I14" s="48">
        <v>1021</v>
      </c>
      <c r="J14" s="48">
        <v>102</v>
      </c>
      <c r="K14" s="48">
        <v>0</v>
      </c>
      <c r="L14" s="48">
        <v>1738</v>
      </c>
      <c r="M14" s="49">
        <v>1731</v>
      </c>
    </row>
    <row r="15" spans="1:13" ht="15" customHeight="1">
      <c r="A15" s="46" t="s">
        <v>10</v>
      </c>
      <c r="B15" s="47">
        <f t="shared" si="0"/>
        <v>3659</v>
      </c>
      <c r="C15" s="48">
        <v>3659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2472</v>
      </c>
      <c r="M15" s="49">
        <v>1187</v>
      </c>
    </row>
    <row r="16" spans="1:13" ht="15" customHeight="1">
      <c r="A16" s="46" t="s">
        <v>11</v>
      </c>
      <c r="B16" s="47">
        <f t="shared" si="0"/>
        <v>1934</v>
      </c>
      <c r="C16" s="48">
        <v>1519</v>
      </c>
      <c r="D16" s="48">
        <v>0</v>
      </c>
      <c r="E16" s="48">
        <v>0</v>
      </c>
      <c r="F16" s="48">
        <v>415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1497</v>
      </c>
      <c r="M16" s="49">
        <v>437</v>
      </c>
    </row>
    <row r="17" spans="1:13" ht="15" customHeight="1">
      <c r="A17" s="46" t="s">
        <v>12</v>
      </c>
      <c r="B17" s="47">
        <f t="shared" si="0"/>
        <v>15958</v>
      </c>
      <c r="C17" s="48">
        <v>7540</v>
      </c>
      <c r="D17" s="48">
        <v>136</v>
      </c>
      <c r="E17" s="48">
        <v>44</v>
      </c>
      <c r="F17" s="48">
        <v>1370</v>
      </c>
      <c r="G17" s="48">
        <v>55</v>
      </c>
      <c r="H17" s="48">
        <v>6253</v>
      </c>
      <c r="I17" s="48">
        <v>129</v>
      </c>
      <c r="J17" s="48">
        <v>431</v>
      </c>
      <c r="K17" s="48">
        <v>0</v>
      </c>
      <c r="L17" s="48">
        <v>6218</v>
      </c>
      <c r="M17" s="49">
        <v>9740</v>
      </c>
    </row>
    <row r="18" spans="1:13" ht="15" customHeight="1">
      <c r="A18" s="46" t="s">
        <v>13</v>
      </c>
      <c r="B18" s="47">
        <f t="shared" si="0"/>
        <v>4472</v>
      </c>
      <c r="C18" s="48">
        <v>3983</v>
      </c>
      <c r="D18" s="48">
        <v>0</v>
      </c>
      <c r="E18" s="48">
        <v>0</v>
      </c>
      <c r="F18" s="48">
        <v>166</v>
      </c>
      <c r="G18" s="48">
        <v>0</v>
      </c>
      <c r="H18" s="48">
        <v>78</v>
      </c>
      <c r="I18" s="48">
        <v>0</v>
      </c>
      <c r="J18" s="48">
        <v>245</v>
      </c>
      <c r="K18" s="48">
        <v>0</v>
      </c>
      <c r="L18" s="48">
        <v>3867</v>
      </c>
      <c r="M18" s="49">
        <v>605</v>
      </c>
    </row>
    <row r="19" spans="1:13" ht="15" customHeight="1">
      <c r="A19" s="46" t="s">
        <v>14</v>
      </c>
      <c r="B19" s="47">
        <f t="shared" si="0"/>
        <v>1408</v>
      </c>
      <c r="C19" s="48">
        <v>1276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132</v>
      </c>
      <c r="K19" s="48">
        <v>0</v>
      </c>
      <c r="L19" s="48">
        <v>1121</v>
      </c>
      <c r="M19" s="49">
        <v>287</v>
      </c>
    </row>
    <row r="20" spans="1:13" ht="15" customHeight="1">
      <c r="A20" s="46" t="s">
        <v>15</v>
      </c>
      <c r="B20" s="47">
        <f t="shared" si="0"/>
        <v>10823</v>
      </c>
      <c r="C20" s="48">
        <v>3549</v>
      </c>
      <c r="D20" s="48">
        <v>0</v>
      </c>
      <c r="E20" s="48">
        <v>0</v>
      </c>
      <c r="F20" s="48">
        <v>0</v>
      </c>
      <c r="G20" s="48">
        <v>0</v>
      </c>
      <c r="H20" s="48">
        <v>7224</v>
      </c>
      <c r="I20" s="48">
        <v>50</v>
      </c>
      <c r="J20" s="48">
        <v>0</v>
      </c>
      <c r="K20" s="48">
        <v>0</v>
      </c>
      <c r="L20" s="48">
        <v>2874</v>
      </c>
      <c r="M20" s="49">
        <v>7949</v>
      </c>
    </row>
    <row r="21" spans="1:13" ht="15" customHeight="1">
      <c r="A21" s="46" t="s">
        <v>16</v>
      </c>
      <c r="B21" s="47">
        <f t="shared" si="0"/>
        <v>2813</v>
      </c>
      <c r="C21" s="48">
        <v>65</v>
      </c>
      <c r="D21" s="48">
        <v>0</v>
      </c>
      <c r="E21" s="48">
        <v>265</v>
      </c>
      <c r="F21" s="48">
        <v>0</v>
      </c>
      <c r="G21" s="48">
        <v>0</v>
      </c>
      <c r="H21" s="48">
        <v>0</v>
      </c>
      <c r="I21" s="48">
        <v>0</v>
      </c>
      <c r="J21" s="48">
        <v>2227</v>
      </c>
      <c r="K21" s="48">
        <v>256</v>
      </c>
      <c r="L21" s="48">
        <v>65</v>
      </c>
      <c r="M21" s="49">
        <v>2748</v>
      </c>
    </row>
    <row r="22" spans="1:13" ht="15" customHeight="1">
      <c r="A22" s="46" t="s">
        <v>17</v>
      </c>
      <c r="B22" s="47">
        <f t="shared" si="0"/>
        <v>1572</v>
      </c>
      <c r="C22" s="48">
        <v>1398</v>
      </c>
      <c r="D22" s="48">
        <v>0</v>
      </c>
      <c r="E22" s="48">
        <v>0</v>
      </c>
      <c r="F22" s="48">
        <v>174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928</v>
      </c>
      <c r="M22" s="49">
        <v>644</v>
      </c>
    </row>
    <row r="23" spans="1:13" ht="15" customHeight="1">
      <c r="A23" s="46" t="s">
        <v>18</v>
      </c>
      <c r="B23" s="47">
        <f t="shared" si="0"/>
        <v>6210</v>
      </c>
      <c r="C23" s="48">
        <v>1339</v>
      </c>
      <c r="D23" s="48">
        <v>0</v>
      </c>
      <c r="E23" s="48">
        <v>0</v>
      </c>
      <c r="F23" s="48">
        <v>4871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1339</v>
      </c>
      <c r="M23" s="49">
        <v>4871</v>
      </c>
    </row>
    <row r="24" spans="1:13" ht="15" customHeight="1">
      <c r="A24" s="46" t="s">
        <v>19</v>
      </c>
      <c r="B24" s="47">
        <f t="shared" si="0"/>
        <v>767</v>
      </c>
      <c r="C24" s="48">
        <v>767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767</v>
      </c>
      <c r="M24" s="49">
        <v>0</v>
      </c>
    </row>
    <row r="25" spans="1:13" ht="15" customHeight="1">
      <c r="A25" s="50" t="s">
        <v>20</v>
      </c>
      <c r="B25" s="51">
        <f t="shared" si="0"/>
        <v>3526</v>
      </c>
      <c r="C25" s="52">
        <v>1366</v>
      </c>
      <c r="D25" s="52">
        <v>0</v>
      </c>
      <c r="E25" s="52">
        <v>54</v>
      </c>
      <c r="F25" s="52">
        <v>0</v>
      </c>
      <c r="G25" s="52">
        <v>0</v>
      </c>
      <c r="H25" s="52">
        <v>687</v>
      </c>
      <c r="I25" s="52">
        <v>0</v>
      </c>
      <c r="J25" s="52">
        <v>1419</v>
      </c>
      <c r="K25" s="52">
        <v>0</v>
      </c>
      <c r="L25" s="52">
        <v>987</v>
      </c>
      <c r="M25" s="53">
        <v>2539</v>
      </c>
    </row>
    <row r="26" spans="1:13" ht="15" customHeight="1">
      <c r="A26" s="54" t="s">
        <v>93</v>
      </c>
      <c r="B26" s="55">
        <f t="shared" si="0"/>
        <v>128945</v>
      </c>
      <c r="C26" s="56">
        <v>81364</v>
      </c>
      <c r="D26" s="56">
        <v>1205</v>
      </c>
      <c r="E26" s="56">
        <v>508</v>
      </c>
      <c r="F26" s="56">
        <v>10384</v>
      </c>
      <c r="G26" s="56">
        <v>55</v>
      </c>
      <c r="H26" s="56">
        <v>18078</v>
      </c>
      <c r="I26" s="56">
        <v>4553</v>
      </c>
      <c r="J26" s="56">
        <v>11328</v>
      </c>
      <c r="K26" s="56">
        <v>1470</v>
      </c>
      <c r="L26" s="56">
        <v>66131</v>
      </c>
      <c r="M26" s="57">
        <v>62814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21</v>
      </c>
      <c r="B28" s="47">
        <f>SUM(C28:K28)</f>
        <v>1477</v>
      </c>
      <c r="C28" s="48">
        <v>1477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1477</v>
      </c>
      <c r="M28" s="49">
        <v>0</v>
      </c>
    </row>
    <row r="29" spans="1:13" ht="15" customHeight="1">
      <c r="A29" s="50" t="s">
        <v>22</v>
      </c>
      <c r="B29" s="51">
        <f>SUM(C29:K29)</f>
        <v>699</v>
      </c>
      <c r="C29" s="52">
        <v>699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457</v>
      </c>
      <c r="M29" s="53">
        <v>242</v>
      </c>
    </row>
    <row r="30" spans="1:13" ht="15" customHeight="1">
      <c r="A30" s="54" t="s">
        <v>94</v>
      </c>
      <c r="B30" s="55">
        <f>SUM(C30:K30)</f>
        <v>2176</v>
      </c>
      <c r="C30" s="56">
        <v>2176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1934</v>
      </c>
      <c r="M30" s="57">
        <v>242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50" t="s">
        <v>23</v>
      </c>
      <c r="B32" s="51">
        <f>SUM(C32:K32)</f>
        <v>1977</v>
      </c>
      <c r="C32" s="52">
        <v>837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51</v>
      </c>
      <c r="J32" s="52">
        <v>0</v>
      </c>
      <c r="K32" s="52">
        <v>1089</v>
      </c>
      <c r="L32" s="52">
        <v>952</v>
      </c>
      <c r="M32" s="53">
        <v>1025</v>
      </c>
    </row>
    <row r="33" spans="1:13" ht="15" customHeight="1">
      <c r="A33" s="54" t="s">
        <v>95</v>
      </c>
      <c r="B33" s="55">
        <f>SUM(C33:K33)</f>
        <v>1977</v>
      </c>
      <c r="C33" s="56">
        <v>837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51</v>
      </c>
      <c r="J33" s="56">
        <v>0</v>
      </c>
      <c r="K33" s="56">
        <v>1089</v>
      </c>
      <c r="L33" s="56">
        <v>952</v>
      </c>
      <c r="M33" s="57">
        <v>1025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24</v>
      </c>
      <c r="B35" s="47">
        <f>SUM(C35:K35)</f>
        <v>3207</v>
      </c>
      <c r="C35" s="48">
        <v>3127</v>
      </c>
      <c r="D35" s="48">
        <v>0</v>
      </c>
      <c r="E35" s="48">
        <v>0</v>
      </c>
      <c r="F35" s="48">
        <v>0</v>
      </c>
      <c r="G35" s="48">
        <v>80</v>
      </c>
      <c r="H35" s="48">
        <v>0</v>
      </c>
      <c r="I35" s="48">
        <v>0</v>
      </c>
      <c r="J35" s="48">
        <v>0</v>
      </c>
      <c r="K35" s="48">
        <v>0</v>
      </c>
      <c r="L35" s="48">
        <v>3190</v>
      </c>
      <c r="M35" s="49">
        <v>17</v>
      </c>
    </row>
    <row r="36" spans="1:13" ht="15" customHeight="1">
      <c r="A36" s="50" t="s">
        <v>25</v>
      </c>
      <c r="B36" s="51">
        <f>SUM(C36:K36)</f>
        <v>32</v>
      </c>
      <c r="C36" s="52">
        <v>0</v>
      </c>
      <c r="D36" s="52">
        <v>0</v>
      </c>
      <c r="E36" s="52">
        <v>32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32</v>
      </c>
      <c r="M36" s="53">
        <v>0</v>
      </c>
    </row>
    <row r="37" spans="1:13" ht="15" customHeight="1">
      <c r="A37" s="54" t="s">
        <v>96</v>
      </c>
      <c r="B37" s="55">
        <f>SUM(C37:K37)</f>
        <v>3239</v>
      </c>
      <c r="C37" s="56">
        <v>3127</v>
      </c>
      <c r="D37" s="56">
        <v>0</v>
      </c>
      <c r="E37" s="56">
        <v>32</v>
      </c>
      <c r="F37" s="56">
        <v>0</v>
      </c>
      <c r="G37" s="56">
        <v>80</v>
      </c>
      <c r="H37" s="56">
        <v>0</v>
      </c>
      <c r="I37" s="56">
        <v>0</v>
      </c>
      <c r="J37" s="56">
        <v>0</v>
      </c>
      <c r="K37" s="56">
        <v>0</v>
      </c>
      <c r="L37" s="56">
        <v>3222</v>
      </c>
      <c r="M37" s="57">
        <v>17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26</v>
      </c>
      <c r="B39" s="47">
        <f>SUM(C39:K39)</f>
        <v>1514</v>
      </c>
      <c r="C39" s="48">
        <v>1514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940</v>
      </c>
      <c r="M39" s="49">
        <v>574</v>
      </c>
    </row>
    <row r="40" spans="1:13" ht="15" customHeight="1">
      <c r="A40" s="46" t="s">
        <v>27</v>
      </c>
      <c r="B40" s="47">
        <f>SUM(C40:K40)</f>
        <v>505</v>
      </c>
      <c r="C40" s="48">
        <v>170</v>
      </c>
      <c r="D40" s="48">
        <v>0</v>
      </c>
      <c r="E40" s="48">
        <v>0</v>
      </c>
      <c r="F40" s="48">
        <v>0</v>
      </c>
      <c r="G40" s="48">
        <v>335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9">
        <v>505</v>
      </c>
    </row>
    <row r="41" spans="1:13" ht="15" customHeight="1">
      <c r="A41" s="50" t="s">
        <v>28</v>
      </c>
      <c r="B41" s="51">
        <f>SUM(C41:K41)</f>
        <v>1073</v>
      </c>
      <c r="C41" s="52">
        <v>1073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968</v>
      </c>
      <c r="M41" s="53">
        <v>105</v>
      </c>
    </row>
    <row r="42" spans="1:13" ht="15" customHeight="1">
      <c r="A42" s="54" t="s">
        <v>97</v>
      </c>
      <c r="B42" s="55">
        <f>SUM(C42:K42)</f>
        <v>3092</v>
      </c>
      <c r="C42" s="56">
        <v>2757</v>
      </c>
      <c r="D42" s="56">
        <v>0</v>
      </c>
      <c r="E42" s="56">
        <v>0</v>
      </c>
      <c r="F42" s="56">
        <v>0</v>
      </c>
      <c r="G42" s="56">
        <v>335</v>
      </c>
      <c r="H42" s="56">
        <v>0</v>
      </c>
      <c r="I42" s="56">
        <v>0</v>
      </c>
      <c r="J42" s="56">
        <v>0</v>
      </c>
      <c r="K42" s="56">
        <v>0</v>
      </c>
      <c r="L42" s="56">
        <v>1908</v>
      </c>
      <c r="M42" s="57">
        <v>1184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29</v>
      </c>
      <c r="B44" s="47">
        <f>SUM(C44:K44)</f>
        <v>1773</v>
      </c>
      <c r="C44" s="48">
        <v>1235</v>
      </c>
      <c r="D44" s="48">
        <v>0</v>
      </c>
      <c r="E44" s="48">
        <v>0</v>
      </c>
      <c r="F44" s="48">
        <v>463</v>
      </c>
      <c r="G44" s="48">
        <v>0</v>
      </c>
      <c r="H44" s="48">
        <v>0</v>
      </c>
      <c r="I44" s="48">
        <v>0</v>
      </c>
      <c r="J44" s="48">
        <v>75</v>
      </c>
      <c r="K44" s="48">
        <v>0</v>
      </c>
      <c r="L44" s="48">
        <v>1310</v>
      </c>
      <c r="M44" s="49">
        <v>463</v>
      </c>
    </row>
    <row r="45" spans="1:13" ht="15" customHeight="1">
      <c r="A45" s="46" t="s">
        <v>30</v>
      </c>
      <c r="B45" s="47">
        <f>SUM(C45:K45)</f>
        <v>924</v>
      </c>
      <c r="C45" s="48">
        <v>909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15</v>
      </c>
      <c r="L45" s="48">
        <v>762</v>
      </c>
      <c r="M45" s="49">
        <v>162</v>
      </c>
    </row>
    <row r="46" spans="1:13" ht="15" customHeight="1">
      <c r="A46" s="50" t="s">
        <v>31</v>
      </c>
      <c r="B46" s="51">
        <f>SUM(C46:K46)</f>
        <v>1869</v>
      </c>
      <c r="C46" s="52">
        <v>754</v>
      </c>
      <c r="D46" s="52">
        <v>0</v>
      </c>
      <c r="E46" s="52">
        <v>0</v>
      </c>
      <c r="F46" s="52">
        <v>1100</v>
      </c>
      <c r="G46" s="52">
        <v>0</v>
      </c>
      <c r="H46" s="52">
        <v>0</v>
      </c>
      <c r="I46" s="52">
        <v>0</v>
      </c>
      <c r="J46" s="52">
        <v>15</v>
      </c>
      <c r="K46" s="52">
        <v>0</v>
      </c>
      <c r="L46" s="52">
        <v>626</v>
      </c>
      <c r="M46" s="53">
        <v>1243</v>
      </c>
    </row>
    <row r="47" spans="1:13" ht="15" customHeight="1">
      <c r="A47" s="54" t="s">
        <v>98</v>
      </c>
      <c r="B47" s="55">
        <f>SUM(C47:K47)</f>
        <v>4566</v>
      </c>
      <c r="C47" s="56">
        <v>2898</v>
      </c>
      <c r="D47" s="56">
        <v>0</v>
      </c>
      <c r="E47" s="56">
        <v>0</v>
      </c>
      <c r="F47" s="56">
        <v>1563</v>
      </c>
      <c r="G47" s="56">
        <v>0</v>
      </c>
      <c r="H47" s="56">
        <v>0</v>
      </c>
      <c r="I47" s="56">
        <v>0</v>
      </c>
      <c r="J47" s="56">
        <v>90</v>
      </c>
      <c r="K47" s="56">
        <v>15</v>
      </c>
      <c r="L47" s="56">
        <v>2698</v>
      </c>
      <c r="M47" s="57">
        <v>1868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50" t="s">
        <v>32</v>
      </c>
      <c r="B49" s="51">
        <f>SUM(C49:K49)</f>
        <v>682</v>
      </c>
      <c r="C49" s="52">
        <v>332</v>
      </c>
      <c r="D49" s="52">
        <v>0</v>
      </c>
      <c r="E49" s="52">
        <v>0</v>
      </c>
      <c r="F49" s="52">
        <v>0</v>
      </c>
      <c r="G49" s="52">
        <v>261</v>
      </c>
      <c r="H49" s="52">
        <v>0</v>
      </c>
      <c r="I49" s="52">
        <v>89</v>
      </c>
      <c r="J49" s="52">
        <v>0</v>
      </c>
      <c r="K49" s="52">
        <v>0</v>
      </c>
      <c r="L49" s="52">
        <v>421</v>
      </c>
      <c r="M49" s="53">
        <v>261</v>
      </c>
    </row>
    <row r="50" spans="1:13" ht="15" customHeight="1">
      <c r="A50" s="54" t="s">
        <v>99</v>
      </c>
      <c r="B50" s="55">
        <f>SUM(C50:K50)</f>
        <v>682</v>
      </c>
      <c r="C50" s="56">
        <v>332</v>
      </c>
      <c r="D50" s="56">
        <v>0</v>
      </c>
      <c r="E50" s="56">
        <v>0</v>
      </c>
      <c r="F50" s="56">
        <v>0</v>
      </c>
      <c r="G50" s="56">
        <v>261</v>
      </c>
      <c r="H50" s="56">
        <v>0</v>
      </c>
      <c r="I50" s="56">
        <v>89</v>
      </c>
      <c r="J50" s="56">
        <v>0</v>
      </c>
      <c r="K50" s="56">
        <v>0</v>
      </c>
      <c r="L50" s="56">
        <v>421</v>
      </c>
      <c r="M50" s="57">
        <v>261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33</v>
      </c>
      <c r="B52" s="47">
        <f aca="true" t="shared" si="1" ref="B52:B57">SUM(C52:K52)</f>
        <v>295</v>
      </c>
      <c r="C52" s="48">
        <v>295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295</v>
      </c>
      <c r="M52" s="49">
        <v>0</v>
      </c>
    </row>
    <row r="53" spans="1:13" ht="15" customHeight="1">
      <c r="A53" s="46" t="s">
        <v>34</v>
      </c>
      <c r="B53" s="47">
        <f t="shared" si="1"/>
        <v>923</v>
      </c>
      <c r="C53" s="48">
        <v>371</v>
      </c>
      <c r="D53" s="48">
        <v>0</v>
      </c>
      <c r="E53" s="48">
        <v>0</v>
      </c>
      <c r="F53" s="48">
        <v>552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222</v>
      </c>
      <c r="M53" s="49">
        <v>701</v>
      </c>
    </row>
    <row r="54" spans="1:13" ht="15" customHeight="1">
      <c r="A54" s="46" t="s">
        <v>35</v>
      </c>
      <c r="B54" s="47">
        <f t="shared" si="1"/>
        <v>306</v>
      </c>
      <c r="C54" s="48">
        <v>306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306</v>
      </c>
      <c r="M54" s="49">
        <v>0</v>
      </c>
    </row>
    <row r="55" spans="1:13" ht="15" customHeight="1">
      <c r="A55" s="46" t="s">
        <v>36</v>
      </c>
      <c r="B55" s="47">
        <f t="shared" si="1"/>
        <v>74</v>
      </c>
      <c r="C55" s="48">
        <v>74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74</v>
      </c>
      <c r="M55" s="49">
        <v>0</v>
      </c>
    </row>
    <row r="56" spans="1:13" ht="15" customHeight="1">
      <c r="A56" s="46" t="s">
        <v>37</v>
      </c>
      <c r="B56" s="47">
        <f t="shared" si="1"/>
        <v>308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308</v>
      </c>
      <c r="J56" s="48">
        <v>0</v>
      </c>
      <c r="K56" s="48">
        <v>0</v>
      </c>
      <c r="L56" s="48">
        <v>308</v>
      </c>
      <c r="M56" s="49">
        <v>0</v>
      </c>
    </row>
    <row r="57" spans="1:13" ht="15" customHeight="1">
      <c r="A57" s="46" t="s">
        <v>38</v>
      </c>
      <c r="B57" s="47">
        <f t="shared" si="1"/>
        <v>275</v>
      </c>
      <c r="C57" s="48">
        <v>95</v>
      </c>
      <c r="D57" s="48">
        <v>180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275</v>
      </c>
      <c r="M57" s="49">
        <v>0</v>
      </c>
    </row>
    <row r="58" spans="1:13" ht="15" customHeight="1">
      <c r="A58" s="50" t="s">
        <v>39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100</v>
      </c>
      <c r="B59" s="55">
        <f>SUM(C59:K59)</f>
        <v>2181</v>
      </c>
      <c r="C59" s="56">
        <v>1141</v>
      </c>
      <c r="D59" s="56">
        <v>180</v>
      </c>
      <c r="E59" s="56">
        <v>0</v>
      </c>
      <c r="F59" s="56">
        <v>552</v>
      </c>
      <c r="G59" s="56">
        <v>0</v>
      </c>
      <c r="H59" s="56">
        <v>0</v>
      </c>
      <c r="I59" s="56">
        <v>308</v>
      </c>
      <c r="J59" s="56">
        <v>0</v>
      </c>
      <c r="K59" s="56">
        <v>0</v>
      </c>
      <c r="L59" s="56">
        <v>1480</v>
      </c>
      <c r="M59" s="57">
        <v>701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50" t="s">
        <v>40</v>
      </c>
      <c r="B61" s="51">
        <f>SUM(C61:K61)</f>
        <v>825</v>
      </c>
      <c r="C61" s="52">
        <v>805</v>
      </c>
      <c r="D61" s="52">
        <v>0</v>
      </c>
      <c r="E61" s="52">
        <v>20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671</v>
      </c>
      <c r="M61" s="53">
        <v>154</v>
      </c>
    </row>
    <row r="62" spans="1:13" ht="15" customHeight="1">
      <c r="A62" s="54" t="s">
        <v>101</v>
      </c>
      <c r="B62" s="55">
        <f>SUM(C62:K62)</f>
        <v>825</v>
      </c>
      <c r="C62" s="56">
        <v>805</v>
      </c>
      <c r="D62" s="56">
        <v>0</v>
      </c>
      <c r="E62" s="56">
        <v>20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671</v>
      </c>
      <c r="M62" s="57">
        <v>154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50" t="s">
        <v>41</v>
      </c>
      <c r="B64" s="51">
        <f>SUM(C64:M64)</f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</row>
    <row r="65" spans="1:13" ht="15" customHeight="1">
      <c r="A65" s="54" t="s">
        <v>86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42</v>
      </c>
      <c r="B67" s="47">
        <f>SUM(C67:K67)</f>
        <v>18738</v>
      </c>
      <c r="C67" s="48">
        <v>14073</v>
      </c>
      <c r="D67" s="48">
        <v>180</v>
      </c>
      <c r="E67" s="48">
        <v>52</v>
      </c>
      <c r="F67" s="48">
        <v>2115</v>
      </c>
      <c r="G67" s="48">
        <v>676</v>
      </c>
      <c r="H67" s="48">
        <v>0</v>
      </c>
      <c r="I67" s="48">
        <v>448</v>
      </c>
      <c r="J67" s="48">
        <v>90</v>
      </c>
      <c r="K67" s="48">
        <v>1104</v>
      </c>
      <c r="L67" s="48">
        <v>13286</v>
      </c>
      <c r="M67" s="49">
        <v>5452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43</v>
      </c>
      <c r="B69" s="59">
        <f>SUM(C69:K69)</f>
        <v>147683</v>
      </c>
      <c r="C69" s="60">
        <v>95437</v>
      </c>
      <c r="D69" s="60">
        <v>1385</v>
      </c>
      <c r="E69" s="60">
        <v>560</v>
      </c>
      <c r="F69" s="60">
        <v>12499</v>
      </c>
      <c r="G69" s="60">
        <v>731</v>
      </c>
      <c r="H69" s="60">
        <v>18078</v>
      </c>
      <c r="I69" s="60">
        <v>5001</v>
      </c>
      <c r="J69" s="60">
        <v>11418</v>
      </c>
      <c r="K69" s="60">
        <v>2574</v>
      </c>
      <c r="L69" s="60">
        <v>79417</v>
      </c>
      <c r="M69" s="61">
        <v>68266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6" sqref="B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90</v>
      </c>
      <c r="E1" s="5" t="s">
        <v>76</v>
      </c>
      <c r="I1" s="1" t="s">
        <v>91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34" t="s">
        <v>74</v>
      </c>
      <c r="D3" s="35"/>
      <c r="E3" s="35"/>
      <c r="F3" s="35"/>
      <c r="G3" s="35"/>
      <c r="H3" s="35"/>
      <c r="I3" s="35"/>
      <c r="J3" s="37"/>
      <c r="K3" s="34" t="s">
        <v>73</v>
      </c>
      <c r="L3" s="35"/>
      <c r="M3" s="35"/>
      <c r="N3" s="35"/>
      <c r="O3" s="35"/>
      <c r="P3" s="35"/>
      <c r="Q3" s="36"/>
    </row>
    <row r="4" spans="1:17" s="4" customFormat="1" ht="15" customHeight="1">
      <c r="A4" s="7"/>
      <c r="B4" s="30" t="s">
        <v>44</v>
      </c>
      <c r="C4" s="31" t="s">
        <v>72</v>
      </c>
      <c r="D4" s="32"/>
      <c r="E4" s="32"/>
      <c r="F4" s="33"/>
      <c r="G4" s="31" t="s">
        <v>71</v>
      </c>
      <c r="H4" s="32"/>
      <c r="I4" s="32"/>
      <c r="J4" s="33"/>
      <c r="K4" s="8"/>
      <c r="L4" s="8"/>
      <c r="M4" s="8" t="s">
        <v>70</v>
      </c>
      <c r="N4" s="8" t="s">
        <v>69</v>
      </c>
      <c r="O4" s="8"/>
      <c r="P4" s="8" t="s">
        <v>92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95437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95437</v>
      </c>
      <c r="H6" s="23">
        <v>21750</v>
      </c>
      <c r="I6" s="23">
        <v>67</v>
      </c>
      <c r="J6" s="23">
        <v>73620</v>
      </c>
      <c r="K6" s="23">
        <v>74430</v>
      </c>
      <c r="L6" s="23">
        <f>SUM(M6:Q6)</f>
        <v>21007</v>
      </c>
      <c r="M6" s="23">
        <v>2699</v>
      </c>
      <c r="N6" s="23">
        <v>5519</v>
      </c>
      <c r="O6" s="23">
        <v>12555</v>
      </c>
      <c r="P6" s="23">
        <v>0</v>
      </c>
      <c r="Q6" s="22">
        <v>234</v>
      </c>
    </row>
    <row r="7" spans="1:17" ht="15" customHeight="1">
      <c r="A7" s="21" t="s">
        <v>54</v>
      </c>
      <c r="B7" s="20">
        <f>+C7+G7</f>
        <v>1385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1385</v>
      </c>
      <c r="H7" s="19">
        <v>262</v>
      </c>
      <c r="I7" s="19">
        <v>0</v>
      </c>
      <c r="J7" s="19">
        <v>1123</v>
      </c>
      <c r="K7" s="19">
        <v>949</v>
      </c>
      <c r="L7" s="19">
        <f>SUM(M7:Q7)</f>
        <v>436</v>
      </c>
      <c r="M7" s="19">
        <v>0</v>
      </c>
      <c r="N7" s="19">
        <v>0</v>
      </c>
      <c r="O7" s="19">
        <v>436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560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560</v>
      </c>
      <c r="H8" s="19">
        <v>0</v>
      </c>
      <c r="I8" s="19">
        <v>265</v>
      </c>
      <c r="J8" s="19">
        <v>295</v>
      </c>
      <c r="K8" s="19">
        <v>111</v>
      </c>
      <c r="L8" s="19">
        <f aca="true" t="shared" si="3" ref="L8:L17">SUM(M8:Q8)</f>
        <v>449</v>
      </c>
      <c r="M8" s="19">
        <v>0</v>
      </c>
      <c r="N8" s="19">
        <v>0</v>
      </c>
      <c r="O8" s="19">
        <v>405</v>
      </c>
      <c r="P8" s="19">
        <v>0</v>
      </c>
      <c r="Q8" s="18">
        <v>44</v>
      </c>
    </row>
    <row r="9" spans="1:17" ht="15" customHeight="1">
      <c r="A9" s="21" t="s">
        <v>52</v>
      </c>
      <c r="B9" s="20">
        <f t="shared" si="0"/>
        <v>12499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12499</v>
      </c>
      <c r="H9" s="19">
        <v>12499</v>
      </c>
      <c r="I9" s="19">
        <v>0</v>
      </c>
      <c r="J9" s="19">
        <v>0</v>
      </c>
      <c r="K9" s="19">
        <v>305</v>
      </c>
      <c r="L9" s="19">
        <f t="shared" si="3"/>
        <v>12194</v>
      </c>
      <c r="M9" s="19">
        <v>0</v>
      </c>
      <c r="N9" s="19">
        <v>0</v>
      </c>
      <c r="O9" s="19">
        <v>11916</v>
      </c>
      <c r="P9" s="19">
        <v>0</v>
      </c>
      <c r="Q9" s="18">
        <v>278</v>
      </c>
    </row>
    <row r="10" spans="1:17" ht="15" customHeight="1">
      <c r="A10" s="21" t="s">
        <v>51</v>
      </c>
      <c r="B10" s="20">
        <f t="shared" si="0"/>
        <v>731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731</v>
      </c>
      <c r="H10" s="19">
        <v>651</v>
      </c>
      <c r="I10" s="19">
        <v>0</v>
      </c>
      <c r="J10" s="19">
        <v>80</v>
      </c>
      <c r="K10" s="19">
        <v>135</v>
      </c>
      <c r="L10" s="19">
        <f t="shared" si="3"/>
        <v>596</v>
      </c>
      <c r="M10" s="19">
        <v>0</v>
      </c>
      <c r="N10" s="19">
        <v>0</v>
      </c>
      <c r="O10" s="19">
        <v>596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18078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18078</v>
      </c>
      <c r="H11" s="19">
        <v>16799</v>
      </c>
      <c r="I11" s="19">
        <v>0</v>
      </c>
      <c r="J11" s="19">
        <v>1279</v>
      </c>
      <c r="K11" s="19">
        <v>485</v>
      </c>
      <c r="L11" s="19">
        <f t="shared" si="3"/>
        <v>17593</v>
      </c>
      <c r="M11" s="19">
        <v>0</v>
      </c>
      <c r="N11" s="19">
        <v>0</v>
      </c>
      <c r="O11" s="19">
        <v>17593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5001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5001</v>
      </c>
      <c r="H12" s="19">
        <v>3141</v>
      </c>
      <c r="I12" s="19">
        <v>461</v>
      </c>
      <c r="J12" s="19">
        <v>1399</v>
      </c>
      <c r="K12" s="19">
        <v>922</v>
      </c>
      <c r="L12" s="19">
        <f t="shared" si="3"/>
        <v>4079</v>
      </c>
      <c r="M12" s="19">
        <v>0</v>
      </c>
      <c r="N12" s="19">
        <v>0</v>
      </c>
      <c r="O12" s="19">
        <v>3836</v>
      </c>
      <c r="P12" s="19">
        <v>0</v>
      </c>
      <c r="Q12" s="18">
        <v>243</v>
      </c>
    </row>
    <row r="13" spans="1:17" ht="15" customHeight="1">
      <c r="A13" s="21" t="s">
        <v>48</v>
      </c>
      <c r="B13" s="20">
        <f t="shared" si="0"/>
        <v>11418</v>
      </c>
      <c r="C13" s="19">
        <f t="shared" si="1"/>
        <v>7175</v>
      </c>
      <c r="D13" s="19">
        <v>0</v>
      </c>
      <c r="E13" s="19">
        <v>0</v>
      </c>
      <c r="F13" s="19">
        <v>7175</v>
      </c>
      <c r="G13" s="19">
        <f t="shared" si="2"/>
        <v>4243</v>
      </c>
      <c r="H13" s="19">
        <v>2280</v>
      </c>
      <c r="I13" s="19">
        <v>1963</v>
      </c>
      <c r="J13" s="19">
        <v>0</v>
      </c>
      <c r="K13" s="19">
        <v>1931</v>
      </c>
      <c r="L13" s="19">
        <f t="shared" si="3"/>
        <v>9487</v>
      </c>
      <c r="M13" s="19">
        <v>0</v>
      </c>
      <c r="N13" s="19">
        <v>1730</v>
      </c>
      <c r="O13" s="19">
        <v>7757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 t="shared" si="0"/>
        <v>2574</v>
      </c>
      <c r="C14" s="19">
        <f t="shared" si="1"/>
        <v>175</v>
      </c>
      <c r="D14" s="19">
        <v>0</v>
      </c>
      <c r="E14" s="19">
        <v>0</v>
      </c>
      <c r="F14" s="19">
        <v>175</v>
      </c>
      <c r="G14" s="19">
        <f t="shared" si="2"/>
        <v>2399</v>
      </c>
      <c r="H14" s="19">
        <v>2399</v>
      </c>
      <c r="I14" s="19">
        <v>0</v>
      </c>
      <c r="J14" s="19">
        <v>0</v>
      </c>
      <c r="K14" s="19">
        <v>149</v>
      </c>
      <c r="L14" s="19">
        <f t="shared" si="3"/>
        <v>2425</v>
      </c>
      <c r="M14" s="19">
        <v>0</v>
      </c>
      <c r="N14" s="19">
        <v>0</v>
      </c>
      <c r="O14" s="19">
        <v>2425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96822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96822</v>
      </c>
      <c r="H16" s="19">
        <f>SUM(H6:H7)</f>
        <v>22012</v>
      </c>
      <c r="I16" s="19">
        <f>SUM(I6:I7)</f>
        <v>67</v>
      </c>
      <c r="J16" s="19">
        <f>SUM(J6:J7)</f>
        <v>74743</v>
      </c>
      <c r="K16" s="19">
        <f>SUM(K6:K7)</f>
        <v>75379</v>
      </c>
      <c r="L16" s="19">
        <f t="shared" si="3"/>
        <v>21443</v>
      </c>
      <c r="M16" s="19">
        <f>SUM(M6:M7)</f>
        <v>2699</v>
      </c>
      <c r="N16" s="19">
        <f>SUM(N6:N7)</f>
        <v>5519</v>
      </c>
      <c r="O16" s="19">
        <f>SUM(O6:O7)</f>
        <v>12991</v>
      </c>
      <c r="P16" s="19">
        <f>SUM(P6:P7)</f>
        <v>0</v>
      </c>
      <c r="Q16" s="18">
        <f>SUM(Q6:Q7)</f>
        <v>234</v>
      </c>
    </row>
    <row r="17" spans="1:17" ht="15" customHeight="1">
      <c r="A17" s="21" t="s">
        <v>45</v>
      </c>
      <c r="B17" s="20">
        <f t="shared" si="0"/>
        <v>50861</v>
      </c>
      <c r="C17" s="19">
        <f t="shared" si="1"/>
        <v>7350</v>
      </c>
      <c r="D17" s="19">
        <f>SUM(D8:D14)</f>
        <v>0</v>
      </c>
      <c r="E17" s="19">
        <f>SUM(E8:E14)</f>
        <v>0</v>
      </c>
      <c r="F17" s="19">
        <f>SUM(F8:F14)</f>
        <v>7350</v>
      </c>
      <c r="G17" s="19">
        <f t="shared" si="2"/>
        <v>43511</v>
      </c>
      <c r="H17" s="19">
        <f>SUM(H8:H14)</f>
        <v>37769</v>
      </c>
      <c r="I17" s="19">
        <f>SUM(I8:I14)</f>
        <v>2689</v>
      </c>
      <c r="J17" s="19">
        <f>SUM(J8:J14)</f>
        <v>3053</v>
      </c>
      <c r="K17" s="19">
        <f>SUM(K8:K14)</f>
        <v>4038</v>
      </c>
      <c r="L17" s="19">
        <f t="shared" si="3"/>
        <v>46823</v>
      </c>
      <c r="M17" s="19">
        <f>SUM(M8:M14)</f>
        <v>0</v>
      </c>
      <c r="N17" s="19">
        <f>SUM(N8:N14)</f>
        <v>1730</v>
      </c>
      <c r="O17" s="19">
        <f>SUM(O8:O14)</f>
        <v>44528</v>
      </c>
      <c r="P17" s="19">
        <f>SUM(P8:P14)</f>
        <v>0</v>
      </c>
      <c r="Q17" s="18">
        <f>SUM(Q8:Q14)</f>
        <v>565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147683</v>
      </c>
      <c r="C19" s="12">
        <f t="shared" si="1"/>
        <v>7350</v>
      </c>
      <c r="D19" s="11">
        <f>SUM(D16:D17)</f>
        <v>0</v>
      </c>
      <c r="E19" s="11">
        <f>SUM(E16:E17)</f>
        <v>0</v>
      </c>
      <c r="F19" s="11">
        <f>SUM(F16:F17)</f>
        <v>7350</v>
      </c>
      <c r="G19" s="12">
        <f t="shared" si="2"/>
        <v>140333</v>
      </c>
      <c r="H19" s="11">
        <f>SUM(H16:H17)</f>
        <v>59781</v>
      </c>
      <c r="I19" s="11">
        <f>SUM(I16:I17)</f>
        <v>2756</v>
      </c>
      <c r="J19" s="11">
        <f>SUM(J16:J17)</f>
        <v>77796</v>
      </c>
      <c r="K19" s="12">
        <f>SUM(K16:K17)</f>
        <v>79417</v>
      </c>
      <c r="L19" s="11">
        <f>SUM(M19:Q19)</f>
        <v>68266</v>
      </c>
      <c r="M19" s="11">
        <f>SUM(M16:M17)</f>
        <v>2699</v>
      </c>
      <c r="N19" s="11">
        <f>SUM(N16:N17)</f>
        <v>7249</v>
      </c>
      <c r="O19" s="11">
        <f>SUM(O16:O17)</f>
        <v>57519</v>
      </c>
      <c r="P19" s="11">
        <f>SUM(P16:P17)</f>
        <v>0</v>
      </c>
      <c r="Q19" s="10">
        <f>SUM(Q16:Q17)</f>
        <v>799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B6" sqref="B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6384" width="7.625" style="1" customWidth="1"/>
  </cols>
  <sheetData>
    <row r="1" spans="1:9" ht="18" customHeight="1">
      <c r="A1" s="1" t="s">
        <v>87</v>
      </c>
      <c r="E1" s="5" t="s">
        <v>80</v>
      </c>
      <c r="I1" s="1" t="s">
        <v>88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34" t="s">
        <v>78</v>
      </c>
      <c r="D3" s="35"/>
      <c r="E3" s="35"/>
      <c r="F3" s="35"/>
      <c r="G3" s="35"/>
      <c r="H3" s="35"/>
      <c r="I3" s="35"/>
      <c r="J3" s="37"/>
      <c r="K3" s="34" t="s">
        <v>77</v>
      </c>
      <c r="L3" s="35"/>
      <c r="M3" s="35"/>
      <c r="N3" s="35"/>
      <c r="O3" s="35"/>
      <c r="P3" s="35"/>
      <c r="Q3" s="36"/>
    </row>
    <row r="4" spans="1:17" s="4" customFormat="1" ht="15" customHeight="1">
      <c r="A4" s="7"/>
      <c r="B4" s="30" t="s">
        <v>44</v>
      </c>
      <c r="C4" s="31" t="s">
        <v>72</v>
      </c>
      <c r="D4" s="32"/>
      <c r="E4" s="32"/>
      <c r="F4" s="33"/>
      <c r="G4" s="31" t="s">
        <v>71</v>
      </c>
      <c r="H4" s="32"/>
      <c r="I4" s="32"/>
      <c r="J4" s="33"/>
      <c r="K4" s="8"/>
      <c r="L4" s="8"/>
      <c r="M4" s="8" t="s">
        <v>70</v>
      </c>
      <c r="N4" s="8" t="s">
        <v>69</v>
      </c>
      <c r="O4" s="8"/>
      <c r="P4" s="8" t="s">
        <v>89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1627356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1627356</v>
      </c>
      <c r="H6" s="23">
        <v>342286</v>
      </c>
      <c r="I6" s="23">
        <v>1500</v>
      </c>
      <c r="J6" s="23">
        <v>1283570</v>
      </c>
      <c r="K6" s="23">
        <v>1190723</v>
      </c>
      <c r="L6" s="23">
        <f>SUM(M6:Q6)</f>
        <v>436633</v>
      </c>
      <c r="M6" s="23">
        <v>53655</v>
      </c>
      <c r="N6" s="23">
        <v>110205</v>
      </c>
      <c r="O6" s="23">
        <v>271948</v>
      </c>
      <c r="P6" s="23">
        <v>0</v>
      </c>
      <c r="Q6" s="22">
        <v>825</v>
      </c>
    </row>
    <row r="7" spans="1:17" ht="15" customHeight="1">
      <c r="A7" s="21" t="s">
        <v>54</v>
      </c>
      <c r="B7" s="20">
        <f>+C7+G7</f>
        <v>25700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25700</v>
      </c>
      <c r="H7" s="19">
        <v>6000</v>
      </c>
      <c r="I7" s="19">
        <v>0</v>
      </c>
      <c r="J7" s="19">
        <v>19700</v>
      </c>
      <c r="K7" s="19">
        <v>16700</v>
      </c>
      <c r="L7" s="19">
        <f>SUM(M7:Q7)</f>
        <v>9000</v>
      </c>
      <c r="M7" s="19">
        <v>0</v>
      </c>
      <c r="N7" s="19">
        <v>0</v>
      </c>
      <c r="O7" s="19">
        <v>9000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5200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5200</v>
      </c>
      <c r="H8" s="19">
        <v>0</v>
      </c>
      <c r="I8" s="19">
        <v>3300</v>
      </c>
      <c r="J8" s="19">
        <v>1900</v>
      </c>
      <c r="K8" s="19">
        <v>900</v>
      </c>
      <c r="L8" s="19">
        <f aca="true" t="shared" si="3" ref="L8:L17">SUM(M8:Q8)</f>
        <v>4300</v>
      </c>
      <c r="M8" s="19">
        <v>0</v>
      </c>
      <c r="N8" s="19">
        <v>0</v>
      </c>
      <c r="O8" s="19">
        <v>4100</v>
      </c>
      <c r="P8" s="19">
        <v>0</v>
      </c>
      <c r="Q8" s="18">
        <v>200</v>
      </c>
    </row>
    <row r="9" spans="1:17" ht="15" customHeight="1">
      <c r="A9" s="21" t="s">
        <v>52</v>
      </c>
      <c r="B9" s="20">
        <f t="shared" si="0"/>
        <v>120620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120620</v>
      </c>
      <c r="H9" s="19">
        <v>120620</v>
      </c>
      <c r="I9" s="19">
        <v>0</v>
      </c>
      <c r="J9" s="19">
        <v>0</v>
      </c>
      <c r="K9" s="19">
        <v>3880</v>
      </c>
      <c r="L9" s="19">
        <f t="shared" si="3"/>
        <v>116740</v>
      </c>
      <c r="M9" s="19">
        <v>0</v>
      </c>
      <c r="N9" s="19">
        <v>0</v>
      </c>
      <c r="O9" s="19">
        <v>113890</v>
      </c>
      <c r="P9" s="19">
        <v>0</v>
      </c>
      <c r="Q9" s="18">
        <v>2850</v>
      </c>
    </row>
    <row r="10" spans="1:17" ht="15" customHeight="1">
      <c r="A10" s="21" t="s">
        <v>51</v>
      </c>
      <c r="B10" s="20">
        <f t="shared" si="0"/>
        <v>6260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6260</v>
      </c>
      <c r="H10" s="19">
        <v>5000</v>
      </c>
      <c r="I10" s="19">
        <v>0</v>
      </c>
      <c r="J10" s="19">
        <v>1260</v>
      </c>
      <c r="K10" s="19">
        <v>2260</v>
      </c>
      <c r="L10" s="19">
        <f t="shared" si="3"/>
        <v>4000</v>
      </c>
      <c r="M10" s="19">
        <v>0</v>
      </c>
      <c r="N10" s="19">
        <v>0</v>
      </c>
      <c r="O10" s="19">
        <v>4000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198840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198840</v>
      </c>
      <c r="H11" s="19">
        <v>172040</v>
      </c>
      <c r="I11" s="19">
        <v>0</v>
      </c>
      <c r="J11" s="19">
        <v>26800</v>
      </c>
      <c r="K11" s="19">
        <v>8800</v>
      </c>
      <c r="L11" s="19">
        <f t="shared" si="3"/>
        <v>190040</v>
      </c>
      <c r="M11" s="19">
        <v>0</v>
      </c>
      <c r="N11" s="19">
        <v>0</v>
      </c>
      <c r="O11" s="19">
        <v>190040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92772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92772</v>
      </c>
      <c r="H12" s="19">
        <v>55000</v>
      </c>
      <c r="I12" s="19">
        <v>12000</v>
      </c>
      <c r="J12" s="19">
        <v>25772</v>
      </c>
      <c r="K12" s="19">
        <v>15172</v>
      </c>
      <c r="L12" s="19">
        <f t="shared" si="3"/>
        <v>77600</v>
      </c>
      <c r="M12" s="19">
        <v>0</v>
      </c>
      <c r="N12" s="19">
        <v>0</v>
      </c>
      <c r="O12" s="19">
        <v>76700</v>
      </c>
      <c r="P12" s="19">
        <v>0</v>
      </c>
      <c r="Q12" s="18">
        <v>900</v>
      </c>
    </row>
    <row r="13" spans="1:17" ht="15" customHeight="1">
      <c r="A13" s="21" t="s">
        <v>48</v>
      </c>
      <c r="B13" s="20">
        <f t="shared" si="0"/>
        <v>271529</v>
      </c>
      <c r="C13" s="19">
        <f t="shared" si="1"/>
        <v>198614</v>
      </c>
      <c r="D13" s="19">
        <v>0</v>
      </c>
      <c r="E13" s="19">
        <v>0</v>
      </c>
      <c r="F13" s="19">
        <v>198614</v>
      </c>
      <c r="G13" s="19">
        <f t="shared" si="2"/>
        <v>72915</v>
      </c>
      <c r="H13" s="19">
        <v>31200</v>
      </c>
      <c r="I13" s="19">
        <v>41715</v>
      </c>
      <c r="J13" s="19">
        <v>0</v>
      </c>
      <c r="K13" s="19">
        <v>58980</v>
      </c>
      <c r="L13" s="19">
        <f t="shared" si="3"/>
        <v>212549</v>
      </c>
      <c r="M13" s="19">
        <v>0</v>
      </c>
      <c r="N13" s="19">
        <v>25100</v>
      </c>
      <c r="O13" s="19">
        <v>187449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 t="shared" si="0"/>
        <v>41133</v>
      </c>
      <c r="C14" s="19">
        <f t="shared" si="1"/>
        <v>3683</v>
      </c>
      <c r="D14" s="19">
        <v>0</v>
      </c>
      <c r="E14" s="19">
        <v>0</v>
      </c>
      <c r="F14" s="19">
        <v>3683</v>
      </c>
      <c r="G14" s="19">
        <f t="shared" si="2"/>
        <v>37450</v>
      </c>
      <c r="H14" s="19">
        <v>37450</v>
      </c>
      <c r="I14" s="19">
        <v>0</v>
      </c>
      <c r="J14" s="19">
        <v>0</v>
      </c>
      <c r="K14" s="19">
        <v>2150</v>
      </c>
      <c r="L14" s="19">
        <f t="shared" si="3"/>
        <v>38983</v>
      </c>
      <c r="M14" s="19">
        <v>0</v>
      </c>
      <c r="N14" s="19">
        <v>0</v>
      </c>
      <c r="O14" s="19">
        <v>38983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1653056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1653056</v>
      </c>
      <c r="H16" s="19">
        <f>SUM(H6:H7)</f>
        <v>348286</v>
      </c>
      <c r="I16" s="19">
        <f>SUM(I6:I7)</f>
        <v>1500</v>
      </c>
      <c r="J16" s="19">
        <f>SUM(J6:J7)</f>
        <v>1303270</v>
      </c>
      <c r="K16" s="19">
        <f>SUM(K6:K7)</f>
        <v>1207423</v>
      </c>
      <c r="L16" s="19">
        <f t="shared" si="3"/>
        <v>445633</v>
      </c>
      <c r="M16" s="19">
        <f>SUM(M6:M7)</f>
        <v>53655</v>
      </c>
      <c r="N16" s="19">
        <f>SUM(N6:N7)</f>
        <v>110205</v>
      </c>
      <c r="O16" s="19">
        <f>SUM(O6:O7)</f>
        <v>280948</v>
      </c>
      <c r="P16" s="19">
        <f>SUM(P6:P7)</f>
        <v>0</v>
      </c>
      <c r="Q16" s="18">
        <f>SUM(Q6:Q7)</f>
        <v>825</v>
      </c>
    </row>
    <row r="17" spans="1:17" ht="15" customHeight="1">
      <c r="A17" s="21" t="s">
        <v>45</v>
      </c>
      <c r="B17" s="20">
        <f t="shared" si="0"/>
        <v>736354</v>
      </c>
      <c r="C17" s="19">
        <f t="shared" si="1"/>
        <v>202297</v>
      </c>
      <c r="D17" s="19">
        <f>SUM(D8:D14)</f>
        <v>0</v>
      </c>
      <c r="E17" s="19">
        <f>SUM(E8:E14)</f>
        <v>0</v>
      </c>
      <c r="F17" s="19">
        <f>SUM(F8:F14)</f>
        <v>202297</v>
      </c>
      <c r="G17" s="19">
        <f t="shared" si="2"/>
        <v>534057</v>
      </c>
      <c r="H17" s="19">
        <f>SUM(H8:H14)</f>
        <v>421310</v>
      </c>
      <c r="I17" s="19">
        <f>SUM(I8:I14)</f>
        <v>57015</v>
      </c>
      <c r="J17" s="19">
        <f>SUM(J8:J14)</f>
        <v>55732</v>
      </c>
      <c r="K17" s="19">
        <f>SUM(K8:K14)</f>
        <v>92142</v>
      </c>
      <c r="L17" s="19">
        <f t="shared" si="3"/>
        <v>644212</v>
      </c>
      <c r="M17" s="19">
        <f>SUM(M8:M14)</f>
        <v>0</v>
      </c>
      <c r="N17" s="19">
        <f>SUM(N8:N14)</f>
        <v>25100</v>
      </c>
      <c r="O17" s="19">
        <f>SUM(O8:O14)</f>
        <v>615162</v>
      </c>
      <c r="P17" s="19">
        <f>SUM(P8:P14)</f>
        <v>0</v>
      </c>
      <c r="Q17" s="18">
        <f>SUM(Q8:Q14)</f>
        <v>3950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2389410</v>
      </c>
      <c r="C19" s="12">
        <f t="shared" si="1"/>
        <v>202297</v>
      </c>
      <c r="D19" s="11">
        <f>SUM(D16:D17)</f>
        <v>0</v>
      </c>
      <c r="E19" s="11">
        <f>SUM(E16:E17)</f>
        <v>0</v>
      </c>
      <c r="F19" s="11">
        <f>SUM(F16:F17)</f>
        <v>202297</v>
      </c>
      <c r="G19" s="12">
        <f t="shared" si="2"/>
        <v>2187113</v>
      </c>
      <c r="H19" s="11">
        <f>SUM(H16:H17)</f>
        <v>769596</v>
      </c>
      <c r="I19" s="11">
        <f>SUM(I16:I17)</f>
        <v>58515</v>
      </c>
      <c r="J19" s="11">
        <f>SUM(J16:J17)</f>
        <v>1359002</v>
      </c>
      <c r="K19" s="12">
        <f>SUM(K16:K17)</f>
        <v>1299565</v>
      </c>
      <c r="L19" s="11">
        <f>SUM(M19:Q19)</f>
        <v>1089845</v>
      </c>
      <c r="M19" s="11">
        <f>SUM(M16:M17)</f>
        <v>53655</v>
      </c>
      <c r="N19" s="11">
        <f>SUM(N16:N17)</f>
        <v>135305</v>
      </c>
      <c r="O19" s="11">
        <f>SUM(O16:O17)</f>
        <v>896110</v>
      </c>
      <c r="P19" s="11">
        <f>SUM(P16:P17)</f>
        <v>0</v>
      </c>
      <c r="Q19" s="10">
        <f>SUM(Q16:Q17)</f>
        <v>4775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2012-03-19T14:22:24Z</cp:lastPrinted>
  <dcterms:created xsi:type="dcterms:W3CDTF">2000-01-06T00:38:06Z</dcterms:created>
  <dcterms:modified xsi:type="dcterms:W3CDTF">2012-04-12T00:55:35Z</dcterms:modified>
  <cp:category/>
  <cp:version/>
  <cp:contentType/>
  <cp:contentStatus/>
</cp:coreProperties>
</file>