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'Sheet1'!$A$1:$J$55</definedName>
    <definedName name="_xlnm.Print_Area">'Sheet1'!$A$1:$G$18</definedName>
    <definedName name="PRINT_AREA_MI">'Sheet1'!$A$1:$G$18</definedName>
  </definedNames>
  <calcPr fullCalcOnLoad="1"/>
</workbook>
</file>

<file path=xl/sharedStrings.xml><?xml version="1.0" encoding="utf-8"?>
<sst xmlns="http://schemas.openxmlformats.org/spreadsheetml/2006/main" count="46" uniqueCount="32">
  <si>
    <t>５　食鳥検査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</si>
  <si>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</si>
  <si>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</si>
  <si>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</si>
  <si>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</si>
  <si>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</si>
  <si>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</si>
  <si>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</si>
  <si>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</si>
  <si>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</si>
  <si>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</si>
  <si>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</si>
  <si>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</si>
  <si>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</si>
  <si>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</si>
  <si>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</si>
  <si>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</si>
  <si>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</si>
  <si>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</si>
  <si>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</si>
  <si>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</si>
  <si>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</si>
  <si>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</si>
  <si>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</si>
  <si>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</si>
  <si>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（１）公的検査食鳥処理場における検査羽数と処分状況（Ｔ１２－１３）</t>
  </si>
  <si>
    <t>１７</t>
  </si>
  <si>
    <t>１８</t>
  </si>
  <si>
    <t>１９</t>
  </si>
  <si>
    <t>２０</t>
  </si>
  <si>
    <t>２１</t>
  </si>
  <si>
    <t>-81-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</si>
</sst>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</numFmts>
  <fonts count="39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2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11" xfId="0" applyNumberFormat="1" applyBorder="1" applyAlignment="1">
      <alignment horizontal="distributed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distributed"/>
    </xf>
    <xf numFmtId="2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distributed"/>
    </xf>
    <xf numFmtId="3" fontId="0" fillId="0" borderId="23" xfId="0" applyNumberFormat="1" applyBorder="1" applyAlignment="1">
      <alignment horizontal="distributed"/>
    </xf>
    <xf numFmtId="3" fontId="0" fillId="0" borderId="24" xfId="0" applyNumberFormat="1" applyBorder="1" applyAlignment="1">
      <alignment horizontal="distributed"/>
    </xf>
    <xf numFmtId="3" fontId="0" fillId="0" borderId="1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3" fontId="0" fillId="0" borderId="28" xfId="0" applyNumberForma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37">
      <selection activeCell="D48" sqref="D48"/>
    </sheetView>
  </sheetViews>
  <sheetFormatPr defaultColWidth="6.625" defaultRowHeight="15.75" customHeight="1"/>
  <cols>
    <col min="1" max="1" width="8.625" style="0" customWidth="1"/>
    <col min="2" max="2" width="3.625" style="0" customWidth="1"/>
    <col min="3" max="3" width="16.25390625" style="0" customWidth="1"/>
    <col min="4" max="8" width="12.875" style="0" customWidth="1"/>
    <col min="9" max="10" width="6.625" style="0" customWidth="1"/>
    <col min="11" max="11" width="11.625" style="0" customWidth="1"/>
    <col min="12" max="14" width="9.625" style="0" customWidth="1"/>
  </cols>
  <sheetData>
    <row r="1" spans="1:7" s="14" customFormat="1" ht="15.75" customHeight="1">
      <c r="A1" s="15" t="s">
        <v>0</v>
      </c>
      <c r="B1" s="15"/>
      <c r="C1" s="15"/>
      <c r="D1" s="13"/>
      <c r="E1" s="13"/>
      <c r="F1" s="13"/>
      <c r="G1" s="13"/>
    </row>
    <row r="2" spans="1:7" s="18" customFormat="1" ht="13.5">
      <c r="A2" s="17" t="s">
        <v>25</v>
      </c>
      <c r="B2" s="17"/>
      <c r="C2" s="17"/>
      <c r="D2" s="17"/>
      <c r="E2" s="17"/>
      <c r="F2" s="17"/>
      <c r="G2" s="17"/>
    </row>
    <row r="3" spans="1:7" ht="13.5" thickBot="1">
      <c r="A3" s="1"/>
      <c r="B3" s="1"/>
      <c r="C3" s="1"/>
      <c r="D3" s="1"/>
      <c r="E3" s="1"/>
      <c r="F3" s="1"/>
      <c r="G3" s="1"/>
    </row>
    <row r="4" spans="1:8" ht="16.5" customHeight="1">
      <c r="A4" s="47" t="s">
        <v>18</v>
      </c>
      <c r="B4" s="48"/>
      <c r="C4" s="49"/>
      <c r="D4" s="28" t="s">
        <v>26</v>
      </c>
      <c r="E4" s="28" t="s">
        <v>27</v>
      </c>
      <c r="F4" s="28" t="s">
        <v>28</v>
      </c>
      <c r="G4" s="33" t="s">
        <v>29</v>
      </c>
      <c r="H4" s="30" t="s">
        <v>30</v>
      </c>
    </row>
    <row r="5" spans="1:8" ht="16.5" customHeight="1">
      <c r="A5" s="42" t="s">
        <v>19</v>
      </c>
      <c r="B5" s="43"/>
      <c r="C5" s="44"/>
      <c r="D5" s="4">
        <v>760361</v>
      </c>
      <c r="E5" s="4">
        <v>730908</v>
      </c>
      <c r="F5" s="4">
        <v>708526</v>
      </c>
      <c r="G5" s="4">
        <v>639772</v>
      </c>
      <c r="H5" s="36">
        <v>663679</v>
      </c>
    </row>
    <row r="6" spans="1:8" ht="16.5" customHeight="1">
      <c r="A6" s="42" t="s">
        <v>20</v>
      </c>
      <c r="B6" s="43"/>
      <c r="C6" s="44"/>
      <c r="D6" s="5" t="s">
        <v>1</v>
      </c>
      <c r="E6" s="5" t="s">
        <v>1</v>
      </c>
      <c r="F6" s="5" t="s">
        <v>1</v>
      </c>
      <c r="G6" s="5" t="s">
        <v>1</v>
      </c>
      <c r="H6" s="37" t="s">
        <v>1</v>
      </c>
    </row>
    <row r="7" spans="1:8" ht="16.5" customHeight="1">
      <c r="A7" s="42" t="s">
        <v>21</v>
      </c>
      <c r="B7" s="43"/>
      <c r="C7" s="44"/>
      <c r="D7" s="5" t="s">
        <v>1</v>
      </c>
      <c r="E7" s="5" t="s">
        <v>1</v>
      </c>
      <c r="F7" s="5" t="s">
        <v>1</v>
      </c>
      <c r="G7" s="5" t="s">
        <v>1</v>
      </c>
      <c r="H7" s="37" t="s">
        <v>1</v>
      </c>
    </row>
    <row r="8" spans="1:8" ht="16.5" customHeight="1">
      <c r="A8" s="42" t="s">
        <v>22</v>
      </c>
      <c r="B8" s="43"/>
      <c r="C8" s="44"/>
      <c r="D8" s="5" t="s">
        <v>1</v>
      </c>
      <c r="E8" s="5" t="s">
        <v>1</v>
      </c>
      <c r="F8" s="5" t="s">
        <v>1</v>
      </c>
      <c r="G8" s="5" t="s">
        <v>1</v>
      </c>
      <c r="H8" s="37" t="s">
        <v>1</v>
      </c>
    </row>
    <row r="9" spans="1:16" ht="16.5" customHeight="1">
      <c r="A9" s="42" t="s">
        <v>23</v>
      </c>
      <c r="B9" s="43"/>
      <c r="C9" s="44"/>
      <c r="D9" s="4">
        <v>760361</v>
      </c>
      <c r="E9" s="4">
        <v>730908</v>
      </c>
      <c r="F9" s="4">
        <v>708526</v>
      </c>
      <c r="G9" s="4">
        <v>639772</v>
      </c>
      <c r="H9" s="36">
        <v>663679</v>
      </c>
      <c r="I9" s="6"/>
      <c r="J9" s="6"/>
      <c r="K9" s="6"/>
      <c r="L9" s="6"/>
      <c r="M9" s="6"/>
      <c r="N9" s="6"/>
      <c r="O9" s="6"/>
      <c r="P9" s="6"/>
    </row>
    <row r="10" spans="1:16" ht="16.5" customHeight="1">
      <c r="A10" s="21"/>
      <c r="B10" s="2"/>
      <c r="C10" s="16" t="s">
        <v>24</v>
      </c>
      <c r="D10" s="3">
        <v>3462</v>
      </c>
      <c r="E10" s="3">
        <v>3057</v>
      </c>
      <c r="F10" s="3">
        <v>2468</v>
      </c>
      <c r="G10" s="3">
        <v>3522</v>
      </c>
      <c r="H10" s="38">
        <v>4699</v>
      </c>
      <c r="I10" s="6"/>
      <c r="J10" s="6"/>
      <c r="K10" s="6"/>
      <c r="L10" s="6"/>
      <c r="M10" s="6"/>
      <c r="N10" s="6"/>
      <c r="O10" s="6"/>
      <c r="P10" s="6"/>
    </row>
    <row r="11" spans="1:16" ht="16.5" customHeight="1">
      <c r="A11" s="45" t="s">
        <v>2</v>
      </c>
      <c r="B11" s="46"/>
      <c r="C11" s="16" t="s">
        <v>3</v>
      </c>
      <c r="D11" s="3">
        <v>2057</v>
      </c>
      <c r="E11" s="3">
        <v>4727</v>
      </c>
      <c r="F11" s="3">
        <v>3714</v>
      </c>
      <c r="G11" s="3">
        <v>2377</v>
      </c>
      <c r="H11" s="38">
        <v>2617</v>
      </c>
      <c r="I11" s="6"/>
      <c r="J11" s="6"/>
      <c r="K11" s="6"/>
      <c r="L11" s="6"/>
      <c r="M11" s="6"/>
      <c r="N11" s="6"/>
      <c r="O11" s="6"/>
      <c r="P11" s="6"/>
    </row>
    <row r="12" spans="1:16" ht="16.5" customHeight="1">
      <c r="A12" s="23"/>
      <c r="B12" s="19"/>
      <c r="C12" s="16" t="s">
        <v>4</v>
      </c>
      <c r="D12" s="3">
        <v>7021</v>
      </c>
      <c r="E12" s="3">
        <v>8515</v>
      </c>
      <c r="F12" s="3">
        <v>8990</v>
      </c>
      <c r="G12" s="3">
        <v>10745</v>
      </c>
      <c r="H12" s="38">
        <v>11686</v>
      </c>
      <c r="I12" s="6"/>
      <c r="J12" s="6"/>
      <c r="K12" s="6"/>
      <c r="L12" s="6"/>
      <c r="M12" s="6"/>
      <c r="N12" s="6"/>
      <c r="O12" s="6"/>
      <c r="P12" s="6"/>
    </row>
    <row r="13" spans="1:16" ht="16.5" customHeight="1">
      <c r="A13" s="21"/>
      <c r="B13" s="7" t="s">
        <v>5</v>
      </c>
      <c r="C13" s="16" t="s">
        <v>6</v>
      </c>
      <c r="D13" s="8">
        <v>0.4553100435188023</v>
      </c>
      <c r="E13" s="8">
        <v>0.4182468929058103</v>
      </c>
      <c r="F13" s="8">
        <v>0.34832878398252143</v>
      </c>
      <c r="G13" s="8">
        <f>G10/G9*100</f>
        <v>0.5505086186954102</v>
      </c>
      <c r="H13" s="39">
        <f>H10/H9*100</f>
        <v>0.7080230050973437</v>
      </c>
      <c r="I13" s="6"/>
      <c r="J13" s="6"/>
      <c r="K13" s="6"/>
      <c r="L13" s="6"/>
      <c r="M13" s="6"/>
      <c r="N13" s="6"/>
      <c r="O13" s="6"/>
      <c r="P13" s="6"/>
    </row>
    <row r="14" spans="1:8" ht="16.5" customHeight="1">
      <c r="A14" s="23"/>
      <c r="B14" s="9"/>
      <c r="C14" s="16" t="s">
        <v>7</v>
      </c>
      <c r="D14" s="10">
        <v>0.27052939327503644</v>
      </c>
      <c r="E14" s="10">
        <v>0.6467298209897826</v>
      </c>
      <c r="F14" s="10">
        <v>0.5241868329461445</v>
      </c>
      <c r="G14" s="10">
        <f>G11/G9*100</f>
        <v>0.37153861063003696</v>
      </c>
      <c r="H14" s="40">
        <f>H11/H9*100</f>
        <v>0.3943171322280802</v>
      </c>
    </row>
    <row r="15" spans="1:10" ht="16.5" customHeight="1">
      <c r="A15" s="22" t="s">
        <v>8</v>
      </c>
      <c r="B15" s="11" t="s">
        <v>9</v>
      </c>
      <c r="C15" s="16" t="s">
        <v>10</v>
      </c>
      <c r="D15" s="10">
        <v>0.9233771853106617</v>
      </c>
      <c r="E15" s="10">
        <v>1.1649893009790562</v>
      </c>
      <c r="F15" s="10">
        <v>1.2688313484614537</v>
      </c>
      <c r="G15" s="10">
        <f>G12/G9*100</f>
        <v>1.6795045735043108</v>
      </c>
      <c r="H15" s="40">
        <f>H12/H9*100</f>
        <v>1.760790984798374</v>
      </c>
      <c r="J15" s="29"/>
    </row>
    <row r="16" spans="1:8" ht="16.5" customHeight="1">
      <c r="A16" s="23" t="s">
        <v>11</v>
      </c>
      <c r="B16" s="4"/>
      <c r="C16" s="16" t="s">
        <v>12</v>
      </c>
      <c r="D16" s="12">
        <v>1.93</v>
      </c>
      <c r="E16" s="12">
        <v>1.16</v>
      </c>
      <c r="F16" s="12">
        <f>47513/4618472*100</f>
        <v>1.028760161369388</v>
      </c>
      <c r="G16" s="34">
        <f>(61334+5869)/5309925*100</f>
        <v>1.2656110962019236</v>
      </c>
      <c r="H16" s="31">
        <f>(49742+18884)/(3336780+1362355)*100</f>
        <v>1.4603964346629752</v>
      </c>
    </row>
    <row r="17" spans="1:8" ht="16.5" customHeight="1">
      <c r="A17" s="23"/>
      <c r="B17" s="11" t="s">
        <v>13</v>
      </c>
      <c r="C17" s="16" t="s">
        <v>14</v>
      </c>
      <c r="D17" s="12">
        <v>0.65</v>
      </c>
      <c r="E17" s="12">
        <v>0.44</v>
      </c>
      <c r="F17" s="12">
        <f>20455/4618472*100</f>
        <v>0.44289539917098125</v>
      </c>
      <c r="G17" s="34">
        <f>(27697+3162)/5309925*100</f>
        <v>0.5811569843265206</v>
      </c>
      <c r="H17" s="31">
        <f>(21958+4374)/(3336780+1362355)*100</f>
        <v>0.5603584489485831</v>
      </c>
    </row>
    <row r="18" spans="1:8" ht="16.5" customHeight="1" thickBot="1">
      <c r="A18" s="24"/>
      <c r="B18" s="25" t="s">
        <v>15</v>
      </c>
      <c r="C18" s="26" t="s">
        <v>16</v>
      </c>
      <c r="D18" s="27">
        <v>1.45</v>
      </c>
      <c r="E18" s="27">
        <v>1.91</v>
      </c>
      <c r="F18" s="27">
        <f>90903/4618472*100</f>
        <v>1.9682483730549842</v>
      </c>
      <c r="G18" s="35">
        <f>(97865+6473)/5309925*100</f>
        <v>1.9649618403273117</v>
      </c>
      <c r="H18" s="32">
        <f>(89108+25034)/(3336780+1362355)*100</f>
        <v>2.429000230893558</v>
      </c>
    </row>
    <row r="19" spans="1:7" ht="12.75">
      <c r="A19" s="19" t="s">
        <v>17</v>
      </c>
      <c r="B19" s="19"/>
      <c r="C19" s="20"/>
      <c r="D19" s="20"/>
      <c r="E19" s="19"/>
      <c r="F19" s="19"/>
      <c r="G19" s="19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44" spans="1:10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51" spans="1:10" ht="15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5" spans="1:10" ht="31.5" customHeight="1">
      <c r="A55" s="41" t="s">
        <v>31</v>
      </c>
      <c r="B55" s="41"/>
      <c r="C55" s="41"/>
      <c r="D55" s="41"/>
      <c r="E55" s="41"/>
      <c r="F55" s="41"/>
      <c r="G55" s="41"/>
      <c r="H55" s="41"/>
      <c r="I55" s="41"/>
      <c r="J55" s="41"/>
    </row>
  </sheetData>
  <sheetProtection/>
  <mergeCells count="10">
    <mergeCell ref="A44:J44"/>
    <mergeCell ref="A51:J51"/>
    <mergeCell ref="A55:J55"/>
    <mergeCell ref="A9:C9"/>
    <mergeCell ref="A11:B11"/>
    <mergeCell ref="A4:C4"/>
    <mergeCell ref="A5:C5"/>
    <mergeCell ref="A6:C6"/>
    <mergeCell ref="A7:C7"/>
    <mergeCell ref="A8:C8"/>
  </mergeCells>
  <printOptions/>
  <pageMargins left="0.75" right="0.21" top="0.984251968503937" bottom="1.1811023622047243" header="-5.448818897637795" footer="26.0472440944881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岐阜県</cp:lastModifiedBy>
  <cp:lastPrinted>2011-01-24T05:08:13Z</cp:lastPrinted>
  <dcterms:created xsi:type="dcterms:W3CDTF">2006-02-01T06:33:17Z</dcterms:created>
  <dcterms:modified xsi:type="dcterms:W3CDTF">2011-02-13T05:18:29Z</dcterms:modified>
  <cp:category/>
  <cp:version/>
  <cp:contentType/>
  <cp:contentStatus/>
  <cp:revision>31</cp:revision>
</cp:coreProperties>
</file>