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提出用" sheetId="1" r:id="rId1"/>
  </sheets>
  <definedNames>
    <definedName name="_xlnm.Print_Area" localSheetId="0">'提出用'!$A$1:$W$44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<sst xmlns="http://schemas.openxmlformats.org/spreadsheetml/2006/main" count="88" uniqueCount="66">
  <si>
    <t>職</t>
  </si>
  <si>
    <t>医</t>
  </si>
  <si>
    <t>歯</t>
  </si>
  <si>
    <t xml:space="preserve"> 獣</t>
  </si>
  <si>
    <t>薬</t>
  </si>
  <si>
    <t>保</t>
  </si>
  <si>
    <t>助</t>
  </si>
  <si>
    <t>看</t>
  </si>
  <si>
    <t>准</t>
  </si>
  <si>
    <t>理</t>
  </si>
  <si>
    <t>作</t>
  </si>
  <si>
    <t>診線</t>
  </si>
  <si>
    <t>診技</t>
  </si>
  <si>
    <t>臨検</t>
  </si>
  <si>
    <t>衛検</t>
  </si>
  <si>
    <t>管</t>
  </si>
  <si>
    <t>栄</t>
  </si>
  <si>
    <t>そ</t>
  </si>
  <si>
    <t>種</t>
  </si>
  <si>
    <t>師</t>
  </si>
  <si>
    <t>科</t>
  </si>
  <si>
    <t xml:space="preserve"> 医</t>
  </si>
  <si>
    <t>剤</t>
  </si>
  <si>
    <t>健</t>
  </si>
  <si>
    <t>　再掲</t>
  </si>
  <si>
    <t>産</t>
  </si>
  <si>
    <t>護</t>
  </si>
  <si>
    <t>学療</t>
  </si>
  <si>
    <t>業療</t>
  </si>
  <si>
    <t>科衛</t>
  </si>
  <si>
    <t>療技</t>
  </si>
  <si>
    <t>床査</t>
  </si>
  <si>
    <t>生査</t>
  </si>
  <si>
    <t>理栄</t>
  </si>
  <si>
    <t>養</t>
  </si>
  <si>
    <t>の</t>
  </si>
  <si>
    <t>計</t>
  </si>
  <si>
    <t xml:space="preserve"> 師</t>
  </si>
  <si>
    <t>派</t>
  </si>
  <si>
    <t>交</t>
  </si>
  <si>
    <t>　法</t>
  </si>
  <si>
    <t>　生</t>
  </si>
  <si>
    <t>Ｘ</t>
  </si>
  <si>
    <t>　技</t>
  </si>
  <si>
    <t>　養</t>
  </si>
  <si>
    <t>士</t>
  </si>
  <si>
    <t>他</t>
  </si>
  <si>
    <t>遣</t>
  </si>
  <si>
    <t>流</t>
  </si>
  <si>
    <t>　士</t>
  </si>
  <si>
    <t>射</t>
  </si>
  <si>
    <t>線</t>
  </si>
  <si>
    <t>　師</t>
  </si>
  <si>
    <t>常　勤</t>
  </si>
  <si>
    <t>非常勤</t>
  </si>
  <si>
    <t>保 健 所</t>
  </si>
  <si>
    <t>中津川市</t>
  </si>
  <si>
    <t>恵 那 市</t>
  </si>
  <si>
    <t>＊保健所及び市町村において、地域保健事業に関して活動した時間を延べ人数で換算</t>
  </si>
  <si>
    <t>管 内 計</t>
  </si>
  <si>
    <t>区分</t>
  </si>
  <si>
    <t>療師</t>
  </si>
  <si>
    <t>放師</t>
  </si>
  <si>
    <t>　　　（平成21年度末現在）</t>
  </si>
  <si>
    <t>-6-</t>
  </si>
  <si>
    <t>７  地域保健事業従事の状況（Ｔ１－４）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</si>
</sst>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#,##0_);[Red]\(#,##0\)"/>
    <numFmt numFmtId="180" formatCode="0_ "/>
    <numFmt numFmtId="181" formatCode="#,##0_ "/>
  </numFmts>
  <fonts count="39">
    <font>
      <sz val="10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horizontal="distributed" vertical="distributed"/>
    </xf>
    <xf numFmtId="0" fontId="0" fillId="0" borderId="0" xfId="0" applyFont="1" applyBorder="1" applyAlignment="1">
      <alignment/>
    </xf>
    <xf numFmtId="178" fontId="0" fillId="0" borderId="14" xfId="0" applyNumberFormat="1" applyFont="1" applyBorder="1" applyAlignment="1">
      <alignment horizontal="right" vertical="center"/>
    </xf>
    <xf numFmtId="178" fontId="0" fillId="0" borderId="18" xfId="0" applyNumberFormat="1" applyFont="1" applyBorder="1" applyAlignment="1">
      <alignment horizontal="right" vertical="center"/>
    </xf>
    <xf numFmtId="178" fontId="0" fillId="0" borderId="19" xfId="0" applyNumberFormat="1" applyFont="1" applyBorder="1" applyAlignment="1">
      <alignment horizontal="right" vertical="center"/>
    </xf>
    <xf numFmtId="178" fontId="0" fillId="0" borderId="17" xfId="0" applyNumberFormat="1" applyFont="1" applyBorder="1" applyAlignment="1">
      <alignment horizontal="right" vertical="center"/>
    </xf>
    <xf numFmtId="178" fontId="0" fillId="0" borderId="20" xfId="0" applyNumberFormat="1" applyFont="1" applyBorder="1" applyAlignment="1">
      <alignment horizontal="right" vertical="center"/>
    </xf>
    <xf numFmtId="178" fontId="0" fillId="0" borderId="17" xfId="0" applyNumberFormat="1" applyBorder="1" applyAlignment="1">
      <alignment horizontal="right" vertical="center"/>
    </xf>
    <xf numFmtId="178" fontId="0" fillId="0" borderId="21" xfId="0" applyNumberFormat="1" applyFont="1" applyBorder="1" applyAlignment="1">
      <alignment horizontal="right" vertical="center"/>
    </xf>
    <xf numFmtId="178" fontId="0" fillId="0" borderId="22" xfId="0" applyNumberFormat="1" applyFont="1" applyBorder="1" applyAlignment="1">
      <alignment horizontal="right" vertical="center"/>
    </xf>
    <xf numFmtId="178" fontId="0" fillId="0" borderId="23" xfId="0" applyNumberFormat="1" applyFont="1" applyBorder="1" applyAlignment="1">
      <alignment horizontal="right" vertical="center"/>
    </xf>
    <xf numFmtId="178" fontId="0" fillId="0" borderId="24" xfId="0" applyNumberFormat="1" applyFont="1" applyFill="1" applyBorder="1" applyAlignment="1">
      <alignment horizontal="right" vertical="center"/>
    </xf>
    <xf numFmtId="178" fontId="0" fillId="0" borderId="15" xfId="0" applyNumberFormat="1" applyFont="1" applyBorder="1" applyAlignment="1">
      <alignment horizontal="right" vertical="center"/>
    </xf>
    <xf numFmtId="178" fontId="0" fillId="0" borderId="15" xfId="0" applyNumberFormat="1" applyBorder="1" applyAlignment="1">
      <alignment horizontal="right" vertical="center"/>
    </xf>
    <xf numFmtId="0" fontId="0" fillId="0" borderId="25" xfId="0" applyNumberFormat="1" applyBorder="1" applyAlignment="1">
      <alignment horizontal="right" vertical="center"/>
    </xf>
    <xf numFmtId="0" fontId="0" fillId="0" borderId="26" xfId="0" applyNumberFormat="1" applyBorder="1" applyAlignment="1">
      <alignment horizontal="right" vertical="center"/>
    </xf>
    <xf numFmtId="0" fontId="0" fillId="0" borderId="27" xfId="0" applyNumberFormat="1" applyBorder="1" applyAlignment="1">
      <alignment horizontal="right" vertical="center"/>
    </xf>
    <xf numFmtId="0" fontId="0" fillId="0" borderId="16" xfId="0" applyNumberFormat="1" applyBorder="1" applyAlignment="1">
      <alignment horizontal="right" vertical="center"/>
    </xf>
    <xf numFmtId="0" fontId="0" fillId="0" borderId="28" xfId="0" applyNumberFormat="1" applyBorder="1" applyAlignment="1">
      <alignment horizontal="right" vertical="center"/>
    </xf>
    <xf numFmtId="0" fontId="0" fillId="0" borderId="29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0" fillId="0" borderId="12" xfId="0" applyNumberFormat="1" applyFont="1" applyBorder="1" applyAlignment="1">
      <alignment horizontal="center"/>
    </xf>
    <xf numFmtId="0" fontId="0" fillId="0" borderId="30" xfId="0" applyNumberFormat="1" applyFont="1" applyBorder="1" applyAlignment="1">
      <alignment/>
    </xf>
    <xf numFmtId="0" fontId="0" fillId="0" borderId="14" xfId="0" applyNumberFormat="1" applyFont="1" applyBorder="1" applyAlignment="1">
      <alignment horizontal="center"/>
    </xf>
    <xf numFmtId="0" fontId="0" fillId="0" borderId="31" xfId="0" applyNumberFormat="1" applyFont="1" applyBorder="1" applyAlignment="1">
      <alignment horizontal="center"/>
    </xf>
    <xf numFmtId="0" fontId="0" fillId="0" borderId="31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31" xfId="0" applyNumberFormat="1" applyFont="1" applyBorder="1" applyAlignment="1">
      <alignment horizontal="right" vertical="center"/>
    </xf>
    <xf numFmtId="0" fontId="0" fillId="0" borderId="10" xfId="0" applyNumberFormat="1" applyBorder="1" applyAlignment="1">
      <alignment/>
    </xf>
    <xf numFmtId="0" fontId="0" fillId="0" borderId="32" xfId="0" applyNumberFormat="1" applyBorder="1" applyAlignment="1">
      <alignment horizontal="right" vertical="center"/>
    </xf>
    <xf numFmtId="41" fontId="0" fillId="0" borderId="14" xfId="0" applyNumberFormat="1" applyBorder="1" applyAlignment="1">
      <alignment horizontal="right" vertical="center"/>
    </xf>
    <xf numFmtId="41" fontId="0" fillId="0" borderId="17" xfId="0" applyNumberFormat="1" applyFont="1" applyBorder="1" applyAlignment="1">
      <alignment horizontal="right" vertical="center"/>
    </xf>
    <xf numFmtId="41" fontId="0" fillId="0" borderId="14" xfId="0" applyNumberFormat="1" applyFont="1" applyBorder="1" applyAlignment="1">
      <alignment horizontal="right" vertical="center"/>
    </xf>
    <xf numFmtId="41" fontId="0" fillId="0" borderId="15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0" fontId="0" fillId="0" borderId="33" xfId="0" applyFont="1" applyBorder="1" applyAlignment="1">
      <alignment horizontal="distributed" vertical="distributed"/>
    </xf>
    <xf numFmtId="0" fontId="0" fillId="0" borderId="34" xfId="0" applyFont="1" applyBorder="1" applyAlignment="1">
      <alignment horizontal="distributed" vertical="distributed"/>
    </xf>
    <xf numFmtId="0" fontId="0" fillId="0" borderId="12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Font="1" applyBorder="1" applyAlignment="1">
      <alignment horizontal="distributed" vertical="distributed"/>
    </xf>
    <xf numFmtId="0" fontId="0" fillId="0" borderId="39" xfId="0" applyFont="1" applyBorder="1" applyAlignment="1">
      <alignment horizontal="distributed" vertical="distributed"/>
    </xf>
    <xf numFmtId="0" fontId="0" fillId="0" borderId="40" xfId="0" applyFont="1" applyBorder="1" applyAlignment="1">
      <alignment horizontal="distributed" vertical="distributed"/>
    </xf>
    <xf numFmtId="0" fontId="0" fillId="0" borderId="41" xfId="0" applyFont="1" applyBorder="1" applyAlignment="1">
      <alignment horizontal="distributed" vertical="distributed"/>
    </xf>
    <xf numFmtId="49" fontId="3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tabSelected="1" view="pageBreakPreview" zoomScaleNormal="104" zoomScaleSheetLayoutView="100" zoomScalePageLayoutView="0" workbookViewId="0" topLeftCell="A1">
      <selection activeCell="I21" sqref="I21"/>
    </sheetView>
  </sheetViews>
  <sheetFormatPr defaultColWidth="10.625" defaultRowHeight="15" customHeight="1"/>
  <cols>
    <col min="1" max="1" width="9.00390625" style="0" customWidth="1"/>
    <col min="2" max="2" width="6.625" style="0" customWidth="1"/>
    <col min="3" max="21" width="4.75390625" style="0" customWidth="1"/>
    <col min="22" max="22" width="5.75390625" style="38" customWidth="1"/>
    <col min="23" max="23" width="6.375" style="38" customWidth="1"/>
    <col min="24" max="24" width="4.625" style="0" customWidth="1"/>
  </cols>
  <sheetData>
    <row r="1" spans="1:23" s="5" customFormat="1" ht="19.5" customHeight="1">
      <c r="A1" s="4" t="s">
        <v>65</v>
      </c>
      <c r="V1" s="37"/>
      <c r="W1" s="37"/>
    </row>
    <row r="2" spans="18:23" ht="12.75" thickBot="1">
      <c r="R2" s="1"/>
      <c r="W2" s="39" t="s">
        <v>63</v>
      </c>
    </row>
    <row r="3" spans="1:24" s="10" customFormat="1" ht="19.5" customHeight="1">
      <c r="A3" s="6"/>
      <c r="B3" s="7" t="s">
        <v>0</v>
      </c>
      <c r="C3" s="7" t="s">
        <v>1</v>
      </c>
      <c r="D3" s="7" t="s">
        <v>2</v>
      </c>
      <c r="E3" s="8" t="s">
        <v>3</v>
      </c>
      <c r="F3" s="7" t="s">
        <v>4</v>
      </c>
      <c r="G3" s="7" t="s">
        <v>5</v>
      </c>
      <c r="H3" s="58" t="s">
        <v>24</v>
      </c>
      <c r="I3" s="59"/>
      <c r="J3" s="7" t="s">
        <v>6</v>
      </c>
      <c r="K3" s="7" t="s">
        <v>7</v>
      </c>
      <c r="L3" s="7" t="s">
        <v>8</v>
      </c>
      <c r="M3" s="8" t="s">
        <v>9</v>
      </c>
      <c r="N3" s="8" t="s">
        <v>10</v>
      </c>
      <c r="O3" s="8" t="s">
        <v>2</v>
      </c>
      <c r="P3" s="8" t="s">
        <v>11</v>
      </c>
      <c r="Q3" s="8" t="s">
        <v>12</v>
      </c>
      <c r="R3" s="8" t="s">
        <v>13</v>
      </c>
      <c r="S3" s="8" t="s">
        <v>14</v>
      </c>
      <c r="T3" s="8" t="s">
        <v>15</v>
      </c>
      <c r="U3" s="7" t="s">
        <v>16</v>
      </c>
      <c r="V3" s="40" t="s">
        <v>17</v>
      </c>
      <c r="W3" s="41"/>
      <c r="X3" s="18"/>
    </row>
    <row r="4" spans="1:24" s="10" customFormat="1" ht="19.5" customHeight="1">
      <c r="A4" s="9"/>
      <c r="B4" s="11" t="s">
        <v>18</v>
      </c>
      <c r="C4" s="11" t="s">
        <v>19</v>
      </c>
      <c r="D4" s="11" t="s">
        <v>20</v>
      </c>
      <c r="E4" s="12" t="s">
        <v>21</v>
      </c>
      <c r="F4" s="11" t="s">
        <v>22</v>
      </c>
      <c r="G4" s="11" t="s">
        <v>23</v>
      </c>
      <c r="H4" s="60"/>
      <c r="I4" s="61"/>
      <c r="J4" s="11" t="s">
        <v>25</v>
      </c>
      <c r="K4" s="11" t="s">
        <v>26</v>
      </c>
      <c r="L4" s="11" t="s">
        <v>7</v>
      </c>
      <c r="M4" s="12" t="s">
        <v>27</v>
      </c>
      <c r="N4" s="12" t="s">
        <v>28</v>
      </c>
      <c r="O4" s="12" t="s">
        <v>29</v>
      </c>
      <c r="P4" s="12" t="s">
        <v>30</v>
      </c>
      <c r="Q4" s="12" t="s">
        <v>61</v>
      </c>
      <c r="R4" s="12" t="s">
        <v>31</v>
      </c>
      <c r="S4" s="12" t="s">
        <v>32</v>
      </c>
      <c r="T4" s="12" t="s">
        <v>33</v>
      </c>
      <c r="U4" s="11" t="s">
        <v>34</v>
      </c>
      <c r="V4" s="42" t="s">
        <v>35</v>
      </c>
      <c r="W4" s="43" t="s">
        <v>36</v>
      </c>
      <c r="X4" s="18"/>
    </row>
    <row r="5" spans="1:24" s="10" customFormat="1" ht="19.5" customHeight="1">
      <c r="A5" s="17" t="s">
        <v>60</v>
      </c>
      <c r="B5" s="12"/>
      <c r="C5" s="12"/>
      <c r="D5" s="11" t="s">
        <v>1</v>
      </c>
      <c r="E5" s="12" t="s">
        <v>37</v>
      </c>
      <c r="F5" s="11" t="s">
        <v>19</v>
      </c>
      <c r="G5" s="11" t="s">
        <v>19</v>
      </c>
      <c r="H5" s="13" t="s">
        <v>38</v>
      </c>
      <c r="I5" s="13" t="s">
        <v>39</v>
      </c>
      <c r="J5" s="11" t="s">
        <v>19</v>
      </c>
      <c r="K5" s="11" t="s">
        <v>19</v>
      </c>
      <c r="L5" s="11" t="s">
        <v>26</v>
      </c>
      <c r="M5" s="12" t="s">
        <v>40</v>
      </c>
      <c r="N5" s="12" t="s">
        <v>40</v>
      </c>
      <c r="O5" s="12" t="s">
        <v>41</v>
      </c>
      <c r="P5" s="12" t="s">
        <v>62</v>
      </c>
      <c r="Q5" s="12" t="s">
        <v>42</v>
      </c>
      <c r="R5" s="12" t="s">
        <v>43</v>
      </c>
      <c r="S5" s="12" t="s">
        <v>43</v>
      </c>
      <c r="T5" s="12" t="s">
        <v>44</v>
      </c>
      <c r="U5" s="11" t="s">
        <v>45</v>
      </c>
      <c r="V5" s="42" t="s">
        <v>46</v>
      </c>
      <c r="W5" s="44"/>
      <c r="X5" s="18"/>
    </row>
    <row r="6" spans="1:24" s="10" customFormat="1" ht="19.5" customHeight="1" thickBot="1">
      <c r="A6" s="9"/>
      <c r="B6" s="12"/>
      <c r="C6" s="12"/>
      <c r="D6" s="11" t="s">
        <v>19</v>
      </c>
      <c r="E6" s="12"/>
      <c r="F6" s="12"/>
      <c r="G6" s="12"/>
      <c r="H6" s="11" t="s">
        <v>47</v>
      </c>
      <c r="I6" s="11" t="s">
        <v>48</v>
      </c>
      <c r="J6" s="12"/>
      <c r="K6" s="12"/>
      <c r="L6" s="11" t="s">
        <v>19</v>
      </c>
      <c r="M6" s="12" t="s">
        <v>49</v>
      </c>
      <c r="N6" s="12" t="s">
        <v>49</v>
      </c>
      <c r="O6" s="12" t="s">
        <v>49</v>
      </c>
      <c r="P6" s="12" t="s">
        <v>50</v>
      </c>
      <c r="Q6" s="12" t="s">
        <v>51</v>
      </c>
      <c r="R6" s="12" t="s">
        <v>52</v>
      </c>
      <c r="S6" s="12" t="s">
        <v>52</v>
      </c>
      <c r="T6" s="12" t="s">
        <v>49</v>
      </c>
      <c r="U6" s="12"/>
      <c r="V6" s="45"/>
      <c r="W6" s="44"/>
      <c r="X6" s="18"/>
    </row>
    <row r="7" spans="1:24" s="10" customFormat="1" ht="19.5" customHeight="1">
      <c r="A7" s="62" t="s">
        <v>59</v>
      </c>
      <c r="B7" s="8" t="s">
        <v>53</v>
      </c>
      <c r="C7" s="32" t="str">
        <f aca="true" t="shared" si="0" ref="C7:L7">IF(C9+C11+C13&gt;0,C9+C11+C13,"-")</f>
        <v>-</v>
      </c>
      <c r="D7" s="32" t="str">
        <f t="shared" si="0"/>
        <v>-</v>
      </c>
      <c r="E7" s="32">
        <f t="shared" si="0"/>
        <v>4</v>
      </c>
      <c r="F7" s="32">
        <f t="shared" si="0"/>
        <v>2</v>
      </c>
      <c r="G7" s="32">
        <f t="shared" si="0"/>
        <v>39</v>
      </c>
      <c r="H7" s="32" t="str">
        <f t="shared" si="0"/>
        <v>-</v>
      </c>
      <c r="I7" s="32" t="str">
        <f t="shared" si="0"/>
        <v>-</v>
      </c>
      <c r="J7" s="32" t="str">
        <f t="shared" si="0"/>
        <v>-</v>
      </c>
      <c r="K7" s="32">
        <f t="shared" si="0"/>
        <v>2</v>
      </c>
      <c r="L7" s="32" t="str">
        <f t="shared" si="0"/>
        <v>-</v>
      </c>
      <c r="M7" s="32">
        <f>IF(M9+M11+M13&gt;0,M9+M11+M13,"-")</f>
        <v>1</v>
      </c>
      <c r="N7" s="32" t="str">
        <f aca="true" t="shared" si="1" ref="N7:W7">IF(N9+N11+N13&gt;1,N9+N11+N13,"-")</f>
        <v>-</v>
      </c>
      <c r="O7" s="32">
        <f t="shared" si="1"/>
        <v>2</v>
      </c>
      <c r="P7" s="32" t="str">
        <f t="shared" si="1"/>
        <v>-</v>
      </c>
      <c r="Q7" s="32" t="str">
        <f t="shared" si="1"/>
        <v>-</v>
      </c>
      <c r="R7" s="32" t="str">
        <f t="shared" si="1"/>
        <v>-</v>
      </c>
      <c r="S7" s="32" t="str">
        <f t="shared" si="1"/>
        <v>-</v>
      </c>
      <c r="T7" s="32">
        <f t="shared" si="1"/>
        <v>5</v>
      </c>
      <c r="U7" s="32" t="str">
        <f t="shared" si="1"/>
        <v>-</v>
      </c>
      <c r="V7" s="32">
        <f t="shared" si="1"/>
        <v>2</v>
      </c>
      <c r="W7" s="48">
        <f t="shared" si="1"/>
        <v>57</v>
      </c>
      <c r="X7" s="18"/>
    </row>
    <row r="8" spans="1:24" s="10" customFormat="1" ht="19.5" customHeight="1" thickBot="1">
      <c r="A8" s="63"/>
      <c r="B8" s="14" t="s">
        <v>54</v>
      </c>
      <c r="C8" s="31">
        <f>IF(C10+C12+C14&gt;1,C10+C12+C14,"-")</f>
        <v>226</v>
      </c>
      <c r="D8" s="33">
        <f>IF(D10+D12+D14&gt;1,D10+D12+D14,"-")</f>
        <v>134</v>
      </c>
      <c r="E8" s="34" t="str">
        <f>IF(E10+E12+E14&gt;1,E10+E12+E14,"-")</f>
        <v>-</v>
      </c>
      <c r="F8" s="34" t="str">
        <f aca="true" t="shared" si="2" ref="F8:W8">IF(F10+F12+F14&gt;1,F10+F12+F14,"-")</f>
        <v>-</v>
      </c>
      <c r="G8" s="34">
        <f t="shared" si="2"/>
        <v>349</v>
      </c>
      <c r="H8" s="34" t="str">
        <f t="shared" si="2"/>
        <v>-</v>
      </c>
      <c r="I8" s="34" t="str">
        <f t="shared" si="2"/>
        <v>-</v>
      </c>
      <c r="J8" s="34">
        <f t="shared" si="2"/>
        <v>175</v>
      </c>
      <c r="K8" s="34">
        <f t="shared" si="2"/>
        <v>527</v>
      </c>
      <c r="L8" s="34" t="str">
        <f t="shared" si="2"/>
        <v>-</v>
      </c>
      <c r="M8" s="34">
        <f t="shared" si="2"/>
        <v>12</v>
      </c>
      <c r="N8" s="34" t="str">
        <f t="shared" si="2"/>
        <v>-</v>
      </c>
      <c r="O8" s="34">
        <f t="shared" si="2"/>
        <v>485</v>
      </c>
      <c r="P8" s="34" t="str">
        <f t="shared" si="2"/>
        <v>-</v>
      </c>
      <c r="Q8" s="34" t="str">
        <f t="shared" si="2"/>
        <v>-</v>
      </c>
      <c r="R8" s="34" t="str">
        <f t="shared" si="2"/>
        <v>-</v>
      </c>
      <c r="S8" s="34" t="str">
        <f t="shared" si="2"/>
        <v>-</v>
      </c>
      <c r="T8" s="34">
        <f t="shared" si="2"/>
        <v>411</v>
      </c>
      <c r="U8" s="34">
        <f t="shared" si="2"/>
        <v>48</v>
      </c>
      <c r="V8" s="34">
        <f t="shared" si="2"/>
        <v>1052</v>
      </c>
      <c r="W8" s="35">
        <f t="shared" si="2"/>
        <v>3419</v>
      </c>
      <c r="X8" s="18"/>
    </row>
    <row r="9" spans="1:24" s="10" customFormat="1" ht="19.5" customHeight="1">
      <c r="A9" s="64" t="s">
        <v>55</v>
      </c>
      <c r="B9" s="12" t="s">
        <v>53</v>
      </c>
      <c r="C9" s="19">
        <v>0</v>
      </c>
      <c r="D9" s="19">
        <v>0</v>
      </c>
      <c r="E9" s="19">
        <v>4</v>
      </c>
      <c r="F9" s="19">
        <v>2</v>
      </c>
      <c r="G9" s="19">
        <v>5</v>
      </c>
      <c r="H9" s="20">
        <v>0</v>
      </c>
      <c r="I9" s="20">
        <v>0</v>
      </c>
      <c r="J9" s="21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1</v>
      </c>
      <c r="U9" s="19">
        <v>0</v>
      </c>
      <c r="V9" s="49">
        <v>0</v>
      </c>
      <c r="W9" s="46">
        <f>SUM(C9:V9)</f>
        <v>12</v>
      </c>
      <c r="X9" s="18"/>
    </row>
    <row r="10" spans="1:24" s="10" customFormat="1" ht="19.5" customHeight="1">
      <c r="A10" s="65"/>
      <c r="B10" s="15" t="s">
        <v>54</v>
      </c>
      <c r="C10" s="22">
        <v>33</v>
      </c>
      <c r="D10" s="22">
        <v>0</v>
      </c>
      <c r="E10" s="22">
        <v>0</v>
      </c>
      <c r="F10" s="22">
        <v>0</v>
      </c>
      <c r="G10" s="22">
        <v>9</v>
      </c>
      <c r="H10" s="23">
        <v>0</v>
      </c>
      <c r="I10" s="23">
        <v>0</v>
      </c>
      <c r="J10" s="23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4">
        <v>0</v>
      </c>
      <c r="Q10" s="22">
        <v>0</v>
      </c>
      <c r="R10" s="22">
        <v>0</v>
      </c>
      <c r="S10" s="25">
        <v>0</v>
      </c>
      <c r="T10" s="22">
        <v>0</v>
      </c>
      <c r="U10" s="22">
        <v>0</v>
      </c>
      <c r="V10" s="50">
        <v>7</v>
      </c>
      <c r="W10" s="36">
        <f>SUM(C10:V10)</f>
        <v>49</v>
      </c>
      <c r="X10" s="18"/>
    </row>
    <row r="11" spans="1:24" s="10" customFormat="1" ht="19.5" customHeight="1">
      <c r="A11" s="56" t="s">
        <v>56</v>
      </c>
      <c r="B11" s="12" t="s">
        <v>53</v>
      </c>
      <c r="C11" s="19">
        <v>0</v>
      </c>
      <c r="D11" s="19">
        <v>0</v>
      </c>
      <c r="E11" s="19">
        <v>0</v>
      </c>
      <c r="F11" s="19">
        <v>0</v>
      </c>
      <c r="G11" s="19">
        <v>20</v>
      </c>
      <c r="H11" s="19">
        <v>0</v>
      </c>
      <c r="I11" s="19">
        <v>0</v>
      </c>
      <c r="J11" s="19">
        <v>0</v>
      </c>
      <c r="K11" s="26">
        <v>2</v>
      </c>
      <c r="L11" s="19">
        <v>0</v>
      </c>
      <c r="M11" s="19">
        <v>1</v>
      </c>
      <c r="N11" s="19">
        <v>0</v>
      </c>
      <c r="O11" s="19">
        <v>1</v>
      </c>
      <c r="P11" s="19">
        <v>0</v>
      </c>
      <c r="Q11" s="19">
        <v>0</v>
      </c>
      <c r="R11" s="19">
        <v>0</v>
      </c>
      <c r="S11" s="19">
        <v>0</v>
      </c>
      <c r="T11" s="19">
        <v>2</v>
      </c>
      <c r="U11" s="19">
        <v>0</v>
      </c>
      <c r="V11" s="51">
        <v>2</v>
      </c>
      <c r="W11" s="36">
        <f>SUM(C11:V11)</f>
        <v>28</v>
      </c>
      <c r="X11" s="18"/>
    </row>
    <row r="12" spans="1:24" s="10" customFormat="1" ht="19.5" customHeight="1">
      <c r="A12" s="65"/>
      <c r="B12" s="15" t="s">
        <v>54</v>
      </c>
      <c r="C12" s="22">
        <v>68</v>
      </c>
      <c r="D12" s="25">
        <v>58</v>
      </c>
      <c r="E12" s="22">
        <v>0</v>
      </c>
      <c r="F12" s="22">
        <v>0</v>
      </c>
      <c r="G12" s="22">
        <v>226</v>
      </c>
      <c r="H12" s="22">
        <v>0</v>
      </c>
      <c r="I12" s="22">
        <v>0</v>
      </c>
      <c r="J12" s="27">
        <v>6</v>
      </c>
      <c r="K12" s="28">
        <v>392</v>
      </c>
      <c r="L12" s="24">
        <v>0</v>
      </c>
      <c r="M12" s="24">
        <v>0</v>
      </c>
      <c r="N12" s="24">
        <v>0</v>
      </c>
      <c r="O12" s="22">
        <v>132</v>
      </c>
      <c r="P12" s="22">
        <v>0</v>
      </c>
      <c r="Q12" s="22">
        <v>0</v>
      </c>
      <c r="R12" s="24">
        <v>0</v>
      </c>
      <c r="S12" s="25">
        <v>0</v>
      </c>
      <c r="T12" s="22">
        <v>376</v>
      </c>
      <c r="U12" s="22">
        <v>0</v>
      </c>
      <c r="V12" s="50">
        <v>95</v>
      </c>
      <c r="W12" s="36">
        <f>SUM(C12:V12)</f>
        <v>1353</v>
      </c>
      <c r="X12" s="18"/>
    </row>
    <row r="13" spans="1:24" s="10" customFormat="1" ht="19.5" customHeight="1">
      <c r="A13" s="56" t="s">
        <v>57</v>
      </c>
      <c r="B13" s="12" t="s">
        <v>53</v>
      </c>
      <c r="C13" s="19">
        <v>0</v>
      </c>
      <c r="D13" s="19">
        <v>0</v>
      </c>
      <c r="E13" s="19">
        <v>0</v>
      </c>
      <c r="F13" s="19">
        <v>0</v>
      </c>
      <c r="G13" s="19">
        <v>14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1</v>
      </c>
      <c r="P13" s="19">
        <v>0</v>
      </c>
      <c r="Q13" s="19">
        <v>0</v>
      </c>
      <c r="R13" s="19">
        <v>0</v>
      </c>
      <c r="S13" s="19">
        <v>0</v>
      </c>
      <c r="T13" s="19">
        <v>2</v>
      </c>
      <c r="U13" s="19">
        <v>0</v>
      </c>
      <c r="V13" s="49">
        <v>0</v>
      </c>
      <c r="W13" s="36">
        <f>SUM(C13:V13)</f>
        <v>17</v>
      </c>
      <c r="X13" s="18"/>
    </row>
    <row r="14" spans="1:24" s="10" customFormat="1" ht="19.5" customHeight="1" thickBot="1">
      <c r="A14" s="57"/>
      <c r="B14" s="16" t="s">
        <v>54</v>
      </c>
      <c r="C14" s="29">
        <v>125</v>
      </c>
      <c r="D14" s="29">
        <v>76</v>
      </c>
      <c r="E14" s="29">
        <v>0</v>
      </c>
      <c r="F14" s="29">
        <v>0</v>
      </c>
      <c r="G14" s="29">
        <v>114</v>
      </c>
      <c r="H14" s="29">
        <v>0</v>
      </c>
      <c r="I14" s="29">
        <v>0</v>
      </c>
      <c r="J14" s="29">
        <v>169</v>
      </c>
      <c r="K14" s="29">
        <v>135</v>
      </c>
      <c r="L14" s="29">
        <v>0</v>
      </c>
      <c r="M14" s="29">
        <v>12</v>
      </c>
      <c r="N14" s="30">
        <v>0</v>
      </c>
      <c r="O14" s="29">
        <v>353</v>
      </c>
      <c r="P14" s="29">
        <v>0</v>
      </c>
      <c r="Q14" s="29">
        <v>0</v>
      </c>
      <c r="R14" s="29">
        <v>0</v>
      </c>
      <c r="S14" s="29">
        <v>0</v>
      </c>
      <c r="T14" s="29">
        <v>35</v>
      </c>
      <c r="U14" s="29">
        <v>48</v>
      </c>
      <c r="V14" s="52">
        <v>950</v>
      </c>
      <c r="W14" s="36">
        <f>SUM(C14:V14)</f>
        <v>2017</v>
      </c>
      <c r="X14" s="18"/>
    </row>
    <row r="15" spans="1:23" ht="19.5" customHeight="1">
      <c r="A15" s="3" t="s">
        <v>58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47"/>
      <c r="W15" s="47"/>
    </row>
    <row r="25" ht="41.25" customHeight="1"/>
    <row r="26" ht="41.25" customHeight="1"/>
    <row r="27" ht="41.25" customHeight="1"/>
    <row r="28" ht="41.25" customHeight="1"/>
    <row r="29" ht="41.25" customHeight="1"/>
    <row r="35" spans="22:23" s="53" customFormat="1" ht="15" customHeight="1">
      <c r="V35" s="54"/>
      <c r="W35" s="54"/>
    </row>
    <row r="36" spans="1:23" s="53" customFormat="1" ht="15" customHeight="1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</row>
    <row r="37" spans="22:23" s="53" customFormat="1" ht="15" customHeight="1">
      <c r="V37" s="54"/>
      <c r="W37" s="54"/>
    </row>
    <row r="38" spans="22:23" s="53" customFormat="1" ht="15" customHeight="1">
      <c r="V38" s="54"/>
      <c r="W38" s="54"/>
    </row>
    <row r="39" spans="22:23" s="53" customFormat="1" ht="15" customHeight="1">
      <c r="V39" s="54"/>
      <c r="W39" s="54"/>
    </row>
    <row r="41" ht="38.25" customHeight="1"/>
    <row r="42" ht="25.5" customHeight="1"/>
    <row r="44" spans="1:23" ht="15" customHeight="1">
      <c r="A44" s="55" t="s">
        <v>64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</row>
    <row r="45" ht="4.5" customHeight="1"/>
  </sheetData>
  <sheetProtection/>
  <mergeCells count="7">
    <mergeCell ref="A44:W44"/>
    <mergeCell ref="A13:A14"/>
    <mergeCell ref="H3:I4"/>
    <mergeCell ref="A7:A8"/>
    <mergeCell ref="A9:A10"/>
    <mergeCell ref="A11:A12"/>
    <mergeCell ref="A36:W36"/>
  </mergeCells>
  <printOptions/>
  <pageMargins left="0.55" right="0.61" top="0.984251968503937" bottom="1.1811023622047243" header="0.12" footer="-26.58267716535433"/>
  <pageSetup horizontalDpi="600" verticalDpi="600" orientation="portrait" paperSize="9" scale="83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Documents\2005\１章\T1-4.JSD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公衆衛生従事者の状況H11/11</dc:title>
  <dc:subject/>
  <dc:creator>岐阜県</dc:creator>
  <cp:keywords/>
  <dc:description/>
  <cp:lastModifiedBy>岐阜県</cp:lastModifiedBy>
  <cp:lastPrinted>2011-02-13T02:24:56Z</cp:lastPrinted>
  <dcterms:created xsi:type="dcterms:W3CDTF">2006-02-01T06:33:18Z</dcterms:created>
  <dcterms:modified xsi:type="dcterms:W3CDTF">2011-02-15T00:58:00Z</dcterms:modified>
  <cp:category/>
  <cp:version/>
  <cp:contentType/>
  <cp:contentStatus/>
  <cp:revision>33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-1756984145</vt:i4>
  </property>
  <property fmtid="{D5CDD505-2E9C-101B-9397-08002B2CF9AE}" pid="3" name="_EmailSubject">
    <vt:lpwstr/>
  </property>
  <property fmtid="{D5CDD505-2E9C-101B-9397-08002B2CF9AE}" pid="4" name="_AuthorEmail">
    <vt:lpwstr>miyazawa-yukiko@pref.gifu.lg.jp</vt:lpwstr>
  </property>
  <property fmtid="{D5CDD505-2E9C-101B-9397-08002B2CF9AE}" pid="5" name="_AuthorEmailDisplayName">
    <vt:lpwstr>宮澤 由紀子</vt:lpwstr>
  </property>
  <property fmtid="{D5CDD505-2E9C-101B-9397-08002B2CF9AE}" pid="6" name="_ReviewingToolsShownOnce">
    <vt:lpwstr/>
  </property>
</Properties>
</file>