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825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<sst xmlns="http://schemas.openxmlformats.org/spreadsheetml/2006/main" count="82" uniqueCount="70">
  <si>
    <t>（２）薬事関係施設数及び監視指導状況（Ｔ１１－２）</t>
  </si>
  <si>
    <t>（平成21年度）</t>
  </si>
  <si>
    <t>区分　　　　　　　　　　市町村</t>
  </si>
  <si>
    <t>監視件数</t>
  </si>
  <si>
    <t>監視件数　　　(ｾﾝﾀｰ）</t>
  </si>
  <si>
    <t>(ｾﾝﾀｰ除く)</t>
  </si>
  <si>
    <t xml:space="preserve"> 薬           局</t>
  </si>
  <si>
    <t xml:space="preserve"> 製 造 業</t>
  </si>
  <si>
    <t xml:space="preserve"> 専  業</t>
  </si>
  <si>
    <t xml:space="preserve"> 薬  局</t>
  </si>
  <si>
    <t>医</t>
  </si>
  <si>
    <t xml:space="preserve"> 製  造  販 売 業</t>
  </si>
  <si>
    <t xml:space="preserve"> 一  般  販 売 業</t>
  </si>
  <si>
    <t xml:space="preserve"> 店  舗  販 売 業</t>
  </si>
  <si>
    <t>薬</t>
  </si>
  <si>
    <t xml:space="preserve"> 卸  売  販 売 業</t>
  </si>
  <si>
    <t xml:space="preserve"> 薬 種 商 販売業</t>
  </si>
  <si>
    <t xml:space="preserve"> 特 例  販 売 業</t>
  </si>
  <si>
    <t>品</t>
  </si>
  <si>
    <t>配置</t>
  </si>
  <si>
    <t>既存</t>
  </si>
  <si>
    <t>　業　　者</t>
  </si>
  <si>
    <t>　従 事 者</t>
  </si>
  <si>
    <t>新</t>
  </si>
  <si>
    <t xml:space="preserve"> 部外品</t>
  </si>
  <si>
    <t xml:space="preserve"> 製    造     業</t>
  </si>
  <si>
    <t xml:space="preserve"> 製　造  販 売 業</t>
  </si>
  <si>
    <t xml:space="preserve"> 化粧品</t>
  </si>
  <si>
    <t xml:space="preserve"> 医 療</t>
  </si>
  <si>
    <t xml:space="preserve"> 修  理   業</t>
  </si>
  <si>
    <t xml:space="preserve"> 高度管理</t>
  </si>
  <si>
    <t>販売業</t>
  </si>
  <si>
    <t xml:space="preserve"> 機 器</t>
  </si>
  <si>
    <t>賃貸業</t>
  </si>
  <si>
    <t xml:space="preserve"> 管　　 理</t>
  </si>
  <si>
    <t xml:space="preserve"> 計</t>
  </si>
  <si>
    <t xml:space="preserve">   毒</t>
  </si>
  <si>
    <t xml:space="preserve"> 輸    入     業</t>
  </si>
  <si>
    <t xml:space="preserve">   物</t>
  </si>
  <si>
    <t xml:space="preserve"> 一  般</t>
  </si>
  <si>
    <t xml:space="preserve">   劇</t>
  </si>
  <si>
    <t xml:space="preserve"> 販売業</t>
  </si>
  <si>
    <t xml:space="preserve"> 農業用</t>
  </si>
  <si>
    <t xml:space="preserve"> 特  定</t>
  </si>
  <si>
    <t xml:space="preserve"> 業 務 上 取扱者</t>
  </si>
  <si>
    <t>計</t>
  </si>
  <si>
    <t xml:space="preserve"> 麻  薬</t>
  </si>
  <si>
    <t xml:space="preserve"> 診  療  施  設</t>
  </si>
  <si>
    <t xml:space="preserve"> 卸 売 業 者 </t>
  </si>
  <si>
    <t xml:space="preserve"> 小 売 業 者 </t>
  </si>
  <si>
    <t xml:space="preserve"> 研 究 施 設</t>
  </si>
  <si>
    <t xml:space="preserve"> 覚せい剤・覚せい剤原料取扱者</t>
  </si>
  <si>
    <t xml:space="preserve">  管    理    者</t>
  </si>
  <si>
    <t xml:space="preserve">  施    用    者</t>
  </si>
  <si>
    <t xml:space="preserve"> 取扱者</t>
  </si>
  <si>
    <t xml:space="preserve">  研    究    者</t>
  </si>
  <si>
    <t xml:space="preserve"> 覚せい剤・覚せい剤原料研究者</t>
  </si>
  <si>
    <t xml:space="preserve"> 大   麻   研   究   者</t>
  </si>
  <si>
    <t>岐阜市</t>
  </si>
  <si>
    <t>羽島市</t>
  </si>
  <si>
    <t>各務原市</t>
  </si>
  <si>
    <t>岐南町</t>
  </si>
  <si>
    <t>笠松町</t>
  </si>
  <si>
    <t>センターを除く小計</t>
  </si>
  <si>
    <t>センター小計</t>
  </si>
  <si>
    <t>山県市</t>
  </si>
  <si>
    <t>瑞穂市</t>
  </si>
  <si>
    <t>本巣市</t>
  </si>
  <si>
    <t>北方町</t>
  </si>
  <si>
    <t>総数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</si>
</sst>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#,##0;\-#,##0;\-#"/>
  </numFmts>
  <fonts count="25">
    <font>
      <sz val="11"/>
      <color indexed="8"/>
      <name val="ＭＳ Ｐゴシック"/>
      <family val="3"/>
    </font>
    <font>
      <sz val="9.55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7.5"/>
      <name val="ＭＳ 明朝"/>
      <family val="1"/>
    </font>
    <font>
      <sz val="7.5"/>
      <name val="ＭＳ Ｐゴシック"/>
      <family val="3"/>
    </font>
    <font>
      <sz val="9"/>
      <name val="ＭＳ Ｐゴシック"/>
      <family val="3"/>
    </font>
    <font>
      <sz val="7.5"/>
      <color indexed="10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>
        <color indexed="8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>
        <color indexed="8"/>
      </bottom>
      <diagonal style="thin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double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24" fillId="4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1" fontId="2" fillId="0" borderId="0" xfId="61" applyNumberFormat="1" applyFont="1">
      <alignment/>
      <protection/>
    </xf>
    <xf numFmtId="1" fontId="5" fillId="0" borderId="0" xfId="61" applyNumberFormat="1" applyFont="1">
      <alignment/>
      <protection/>
    </xf>
    <xf numFmtId="1" fontId="5" fillId="0" borderId="0" xfId="61" applyNumberFormat="1" applyFont="1" applyProtection="1">
      <alignment/>
      <protection locked="0"/>
    </xf>
    <xf numFmtId="1" fontId="3" fillId="0" borderId="0" xfId="61" applyNumberFormat="1" applyFont="1" applyAlignment="1" applyProtection="1">
      <alignment horizontal="right"/>
      <protection locked="0"/>
    </xf>
    <xf numFmtId="1" fontId="5" fillId="0" borderId="10" xfId="61" applyNumberFormat="1" applyFont="1" applyBorder="1" applyAlignment="1">
      <alignment horizontal="center" vertical="center"/>
      <protection/>
    </xf>
    <xf numFmtId="1" fontId="5" fillId="0" borderId="11" xfId="61" applyNumberFormat="1" applyFont="1" applyBorder="1">
      <alignment/>
      <protection/>
    </xf>
    <xf numFmtId="1" fontId="5" fillId="0" borderId="12" xfId="61" applyNumberFormat="1" applyFont="1" applyBorder="1">
      <alignment/>
      <protection/>
    </xf>
    <xf numFmtId="1" fontId="5" fillId="0" borderId="13" xfId="61" applyNumberFormat="1" applyFont="1" applyBorder="1">
      <alignment/>
      <protection/>
    </xf>
    <xf numFmtId="177" fontId="6" fillId="0" borderId="14" xfId="61" applyNumberFormat="1" applyFont="1" applyBorder="1" applyAlignment="1">
      <alignment horizontal="right"/>
      <protection/>
    </xf>
    <xf numFmtId="177" fontId="6" fillId="0" borderId="12" xfId="61" applyNumberFormat="1" applyFont="1" applyBorder="1" applyAlignment="1" applyProtection="1">
      <alignment horizontal="right"/>
      <protection locked="0"/>
    </xf>
    <xf numFmtId="177" fontId="6" fillId="0" borderId="15" xfId="61" applyNumberFormat="1" applyFont="1" applyBorder="1" applyAlignment="1" applyProtection="1">
      <alignment horizontal="right"/>
      <protection locked="0"/>
    </xf>
    <xf numFmtId="177" fontId="6" fillId="0" borderId="16" xfId="61" applyNumberFormat="1" applyFont="1" applyBorder="1" applyAlignment="1" applyProtection="1">
      <alignment horizontal="right"/>
      <protection locked="0"/>
    </xf>
    <xf numFmtId="1" fontId="5" fillId="0" borderId="17" xfId="61" applyNumberFormat="1" applyFont="1" applyBorder="1">
      <alignment/>
      <protection/>
    </xf>
    <xf numFmtId="1" fontId="5" fillId="0" borderId="18" xfId="61" applyNumberFormat="1" applyFont="1" applyBorder="1">
      <alignment/>
      <protection/>
    </xf>
    <xf numFmtId="177" fontId="6" fillId="0" borderId="19" xfId="61" applyNumberFormat="1" applyFont="1" applyFill="1" applyBorder="1" applyAlignment="1">
      <alignment horizontal="right"/>
      <protection/>
    </xf>
    <xf numFmtId="177" fontId="6" fillId="0" borderId="18" xfId="61" applyNumberFormat="1" applyFont="1" applyFill="1" applyBorder="1" applyAlignment="1" applyProtection="1">
      <alignment horizontal="right"/>
      <protection locked="0"/>
    </xf>
    <xf numFmtId="177" fontId="6" fillId="0" borderId="20" xfId="61" applyNumberFormat="1" applyFont="1" applyBorder="1" applyAlignment="1" applyProtection="1">
      <alignment horizontal="right"/>
      <protection locked="0"/>
    </xf>
    <xf numFmtId="177" fontId="6" fillId="0" borderId="21" xfId="61" applyNumberFormat="1" applyFont="1" applyBorder="1" applyAlignment="1" applyProtection="1">
      <alignment horizontal="right"/>
      <protection locked="0"/>
    </xf>
    <xf numFmtId="177" fontId="6" fillId="0" borderId="19" xfId="61" applyNumberFormat="1" applyFont="1" applyBorder="1" applyAlignment="1">
      <alignment horizontal="right"/>
      <protection/>
    </xf>
    <xf numFmtId="177" fontId="6" fillId="0" borderId="18" xfId="61" applyNumberFormat="1" applyFont="1" applyBorder="1" applyAlignment="1" applyProtection="1">
      <alignment horizontal="right"/>
      <protection locked="0"/>
    </xf>
    <xf numFmtId="1" fontId="5" fillId="0" borderId="22" xfId="61" applyNumberFormat="1" applyFont="1" applyBorder="1">
      <alignment/>
      <protection/>
    </xf>
    <xf numFmtId="1" fontId="7" fillId="0" borderId="18" xfId="61" applyNumberFormat="1" applyFont="1" applyBorder="1">
      <alignment/>
      <protection/>
    </xf>
    <xf numFmtId="1" fontId="7" fillId="0" borderId="22" xfId="61" applyNumberFormat="1" applyFont="1" applyBorder="1">
      <alignment/>
      <protection/>
    </xf>
    <xf numFmtId="1" fontId="5" fillId="0" borderId="23" xfId="61" applyNumberFormat="1" applyFont="1" applyBorder="1">
      <alignment/>
      <protection/>
    </xf>
    <xf numFmtId="177" fontId="6" fillId="0" borderId="24" xfId="61" applyNumberFormat="1" applyFont="1" applyBorder="1" applyAlignment="1">
      <alignment horizontal="right"/>
      <protection/>
    </xf>
    <xf numFmtId="1" fontId="5" fillId="0" borderId="25" xfId="61" applyNumberFormat="1" applyFont="1" applyBorder="1">
      <alignment/>
      <protection/>
    </xf>
    <xf numFmtId="1" fontId="5" fillId="0" borderId="0" xfId="61" applyNumberFormat="1" applyFont="1" applyBorder="1">
      <alignment/>
      <protection/>
    </xf>
    <xf numFmtId="1" fontId="5" fillId="0" borderId="26" xfId="61" applyNumberFormat="1" applyFont="1" applyBorder="1">
      <alignment/>
      <protection/>
    </xf>
    <xf numFmtId="177" fontId="6" fillId="0" borderId="27" xfId="61" applyNumberFormat="1" applyFont="1" applyBorder="1" applyAlignment="1">
      <alignment horizontal="right"/>
      <protection/>
    </xf>
    <xf numFmtId="177" fontId="6" fillId="0" borderId="28" xfId="61" applyNumberFormat="1" applyFont="1" applyBorder="1" applyAlignment="1">
      <alignment horizontal="right"/>
      <protection/>
    </xf>
    <xf numFmtId="177" fontId="6" fillId="0" borderId="28" xfId="61" applyNumberFormat="1" applyFont="1" applyBorder="1" applyAlignment="1" applyProtection="1">
      <alignment horizontal="right"/>
      <protection locked="0"/>
    </xf>
    <xf numFmtId="177" fontId="6" fillId="0" borderId="29" xfId="61" applyNumberFormat="1" applyFont="1" applyBorder="1" applyAlignment="1" applyProtection="1">
      <alignment horizontal="right"/>
      <protection locked="0"/>
    </xf>
    <xf numFmtId="177" fontId="6" fillId="0" borderId="30" xfId="61" applyNumberFormat="1" applyFont="1" applyBorder="1" applyAlignment="1" applyProtection="1">
      <alignment horizontal="right"/>
      <protection locked="0"/>
    </xf>
    <xf numFmtId="177" fontId="6" fillId="0" borderId="31" xfId="61" applyNumberFormat="1" applyFont="1" applyBorder="1" applyAlignment="1">
      <alignment horizontal="right"/>
      <protection/>
    </xf>
    <xf numFmtId="177" fontId="6" fillId="0" borderId="25" xfId="61" applyNumberFormat="1" applyFont="1" applyBorder="1" applyAlignment="1" applyProtection="1">
      <alignment horizontal="right"/>
      <protection locked="0"/>
    </xf>
    <xf numFmtId="177" fontId="6" fillId="0" borderId="32" xfId="61" applyNumberFormat="1" applyFont="1" applyBorder="1" applyAlignment="1" applyProtection="1">
      <alignment horizontal="right"/>
      <protection locked="0"/>
    </xf>
    <xf numFmtId="177" fontId="6" fillId="0" borderId="33" xfId="61" applyNumberFormat="1" applyFont="1" applyBorder="1" applyAlignment="1" applyProtection="1">
      <alignment horizontal="right"/>
      <protection locked="0"/>
    </xf>
    <xf numFmtId="1" fontId="5" fillId="0" borderId="17" xfId="61" applyNumberFormat="1" applyFont="1" applyBorder="1" applyAlignment="1">
      <alignment horizontal="center"/>
      <protection/>
    </xf>
    <xf numFmtId="177" fontId="6" fillId="0" borderId="34" xfId="61" applyNumberFormat="1" applyFont="1" applyBorder="1" applyAlignment="1">
      <alignment horizontal="right"/>
      <protection/>
    </xf>
    <xf numFmtId="177" fontId="6" fillId="0" borderId="22" xfId="61" applyNumberFormat="1" applyFont="1" applyBorder="1" applyAlignment="1">
      <alignment horizontal="right"/>
      <protection/>
    </xf>
    <xf numFmtId="177" fontId="6" fillId="0" borderId="14" xfId="0" applyNumberFormat="1" applyFont="1" applyFill="1" applyBorder="1" applyAlignment="1">
      <alignment horizontal="right"/>
    </xf>
    <xf numFmtId="177" fontId="6" fillId="0" borderId="12" xfId="0" applyNumberFormat="1" applyFont="1" applyFill="1" applyBorder="1" applyAlignment="1">
      <alignment horizontal="right"/>
    </xf>
    <xf numFmtId="177" fontId="6" fillId="0" borderId="19" xfId="0" applyNumberFormat="1" applyFont="1" applyFill="1" applyBorder="1" applyAlignment="1">
      <alignment horizontal="right"/>
    </xf>
    <xf numFmtId="177" fontId="6" fillId="0" borderId="18" xfId="0" applyNumberFormat="1" applyFont="1" applyFill="1" applyBorder="1" applyAlignment="1">
      <alignment horizontal="right"/>
    </xf>
    <xf numFmtId="177" fontId="6" fillId="0" borderId="18" xfId="0" applyNumberFormat="1" applyFont="1" applyFill="1" applyBorder="1" applyAlignment="1" applyProtection="1">
      <alignment horizontal="right"/>
      <protection locked="0"/>
    </xf>
    <xf numFmtId="177" fontId="6" fillId="0" borderId="27" xfId="0" applyNumberFormat="1" applyFont="1" applyFill="1" applyBorder="1" applyAlignment="1">
      <alignment horizontal="right"/>
    </xf>
    <xf numFmtId="177" fontId="6" fillId="0" borderId="35" xfId="0" applyNumberFormat="1" applyFont="1" applyFill="1" applyBorder="1" applyAlignment="1">
      <alignment horizontal="right"/>
    </xf>
    <xf numFmtId="177" fontId="6" fillId="0" borderId="36" xfId="0" applyNumberFormat="1" applyFont="1" applyFill="1" applyBorder="1" applyAlignment="1">
      <alignment horizontal="right"/>
    </xf>
    <xf numFmtId="177" fontId="6" fillId="0" borderId="31" xfId="0" applyNumberFormat="1" applyFont="1" applyFill="1" applyBorder="1" applyAlignment="1">
      <alignment horizontal="right"/>
    </xf>
    <xf numFmtId="177" fontId="6" fillId="0" borderId="25" xfId="0" applyNumberFormat="1" applyFont="1" applyFill="1" applyBorder="1" applyAlignment="1">
      <alignment horizontal="right"/>
    </xf>
    <xf numFmtId="177" fontId="6" fillId="0" borderId="25" xfId="0" applyNumberFormat="1" applyFont="1" applyFill="1" applyBorder="1" applyAlignment="1" applyProtection="1">
      <alignment horizontal="right"/>
      <protection locked="0"/>
    </xf>
    <xf numFmtId="177" fontId="6" fillId="0" borderId="37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177" fontId="6" fillId="0" borderId="28" xfId="0" applyNumberFormat="1" applyFont="1" applyFill="1" applyBorder="1" applyAlignment="1">
      <alignment horizontal="right"/>
    </xf>
    <xf numFmtId="177" fontId="6" fillId="0" borderId="28" xfId="0" applyNumberFormat="1" applyFont="1" applyFill="1" applyBorder="1" applyAlignment="1" applyProtection="1">
      <alignment horizontal="right"/>
      <protection locked="0"/>
    </xf>
    <xf numFmtId="177" fontId="6" fillId="0" borderId="22" xfId="61" applyNumberFormat="1" applyFont="1" applyFill="1" applyBorder="1" applyAlignment="1">
      <alignment horizontal="right"/>
      <protection/>
    </xf>
    <xf numFmtId="177" fontId="6" fillId="0" borderId="0" xfId="61" applyNumberFormat="1" applyFont="1" applyBorder="1" applyAlignment="1">
      <alignment horizontal="right"/>
      <protection/>
    </xf>
    <xf numFmtId="177" fontId="6" fillId="0" borderId="38" xfId="61" applyNumberFormat="1" applyFont="1" applyBorder="1" applyAlignment="1">
      <alignment horizontal="right"/>
      <protection/>
    </xf>
    <xf numFmtId="1" fontId="6" fillId="0" borderId="39" xfId="61" applyNumberFormat="1" applyFont="1" applyBorder="1">
      <alignment/>
      <protection/>
    </xf>
    <xf numFmtId="1" fontId="6" fillId="0" borderId="40" xfId="61" applyNumberFormat="1" applyFont="1" applyBorder="1">
      <alignment/>
      <protection/>
    </xf>
    <xf numFmtId="1" fontId="6" fillId="0" borderId="41" xfId="61" applyNumberFormat="1" applyFont="1" applyBorder="1">
      <alignment/>
      <protection/>
    </xf>
    <xf numFmtId="1" fontId="5" fillId="0" borderId="42" xfId="61" applyNumberFormat="1" applyFont="1" applyBorder="1" applyAlignment="1">
      <alignment horizontal="center" vertical="center" shrinkToFit="1"/>
      <protection/>
    </xf>
    <xf numFmtId="177" fontId="6" fillId="0" borderId="43" xfId="61" applyNumberFormat="1" applyFont="1" applyBorder="1" applyAlignment="1">
      <alignment horizontal="right"/>
      <protection/>
    </xf>
    <xf numFmtId="177" fontId="6" fillId="0" borderId="44" xfId="61" applyNumberFormat="1" applyFont="1" applyFill="1" applyBorder="1" applyAlignment="1">
      <alignment horizontal="right"/>
      <protection/>
    </xf>
    <xf numFmtId="177" fontId="6" fillId="0" borderId="44" xfId="61" applyNumberFormat="1" applyFont="1" applyBorder="1" applyAlignment="1">
      <alignment horizontal="right"/>
      <protection/>
    </xf>
    <xf numFmtId="177" fontId="6" fillId="0" borderId="45" xfId="61" applyNumberFormat="1" applyFont="1" applyBorder="1" applyAlignment="1">
      <alignment horizontal="right"/>
      <protection/>
    </xf>
    <xf numFmtId="177" fontId="6" fillId="0" borderId="46" xfId="61" applyNumberFormat="1" applyFont="1" applyBorder="1" applyAlignment="1">
      <alignment horizontal="right"/>
      <protection/>
    </xf>
    <xf numFmtId="177" fontId="6" fillId="0" borderId="43" xfId="61" applyNumberFormat="1" applyFont="1" applyBorder="1" applyAlignment="1" applyProtection="1">
      <alignment horizontal="right"/>
      <protection locked="0"/>
    </xf>
    <xf numFmtId="177" fontId="6" fillId="0" borderId="44" xfId="61" applyNumberFormat="1" applyFont="1" applyFill="1" applyBorder="1" applyAlignment="1" applyProtection="1">
      <alignment horizontal="right"/>
      <protection locked="0"/>
    </xf>
    <xf numFmtId="177" fontId="6" fillId="0" borderId="44" xfId="61" applyNumberFormat="1" applyFont="1" applyBorder="1" applyAlignment="1" applyProtection="1">
      <alignment horizontal="right"/>
      <protection locked="0"/>
    </xf>
    <xf numFmtId="177" fontId="6" fillId="0" borderId="46" xfId="61" applyNumberFormat="1" applyFont="1" applyBorder="1" applyAlignment="1" applyProtection="1">
      <alignment horizontal="right"/>
      <protection locked="0"/>
    </xf>
    <xf numFmtId="177" fontId="6" fillId="0" borderId="45" xfId="61" applyNumberFormat="1" applyFont="1" applyBorder="1" applyAlignment="1" applyProtection="1">
      <alignment horizontal="right"/>
      <protection locked="0"/>
    </xf>
    <xf numFmtId="177" fontId="6" fillId="0" borderId="47" xfId="0" applyNumberFormat="1" applyFont="1" applyFill="1" applyBorder="1" applyAlignment="1">
      <alignment horizontal="right"/>
    </xf>
    <xf numFmtId="177" fontId="6" fillId="0" borderId="48" xfId="0" applyNumberFormat="1" applyFont="1" applyFill="1" applyBorder="1" applyAlignment="1">
      <alignment horizontal="right"/>
    </xf>
    <xf numFmtId="177" fontId="6" fillId="0" borderId="49" xfId="0" applyNumberFormat="1" applyFont="1" applyFill="1" applyBorder="1" applyAlignment="1">
      <alignment horizontal="right"/>
    </xf>
    <xf numFmtId="177" fontId="6" fillId="0" borderId="50" xfId="0" applyNumberFormat="1" applyFont="1" applyFill="1" applyBorder="1" applyAlignment="1">
      <alignment horizontal="right"/>
    </xf>
    <xf numFmtId="177" fontId="6" fillId="0" borderId="51" xfId="0" applyNumberFormat="1" applyFont="1" applyFill="1" applyBorder="1" applyAlignment="1">
      <alignment horizontal="right"/>
    </xf>
    <xf numFmtId="1" fontId="2" fillId="0" borderId="18" xfId="0" applyNumberFormat="1" applyFont="1" applyFill="1" applyBorder="1" applyAlignment="1">
      <alignment/>
    </xf>
    <xf numFmtId="177" fontId="6" fillId="0" borderId="12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1" fontId="7" fillId="0" borderId="52" xfId="61" applyNumberFormat="1" applyFont="1" applyBorder="1" applyAlignment="1">
      <alignment horizontal="center" vertical="center" textRotation="255"/>
      <protection/>
    </xf>
    <xf numFmtId="1" fontId="7" fillId="0" borderId="53" xfId="61" applyNumberFormat="1" applyFont="1" applyBorder="1" applyAlignment="1">
      <alignment horizontal="center" vertical="center" textRotation="255"/>
      <protection/>
    </xf>
    <xf numFmtId="1" fontId="5" fillId="0" borderId="54" xfId="61" applyNumberFormat="1" applyFont="1" applyBorder="1" applyAlignment="1">
      <alignment horizontal="center" vertical="center"/>
      <protection/>
    </xf>
    <xf numFmtId="1" fontId="5" fillId="0" borderId="55" xfId="61" applyNumberFormat="1" applyFont="1" applyBorder="1" applyAlignment="1">
      <alignment horizontal="center" vertical="center"/>
      <protection/>
    </xf>
    <xf numFmtId="1" fontId="5" fillId="0" borderId="56" xfId="0" applyNumberFormat="1" applyFont="1" applyFill="1" applyBorder="1" applyAlignment="1">
      <alignment horizontal="center" vertical="center" wrapText="1"/>
    </xf>
    <xf numFmtId="1" fontId="5" fillId="0" borderId="57" xfId="0" applyNumberFormat="1" applyFont="1" applyFill="1" applyBorder="1" applyAlignment="1">
      <alignment horizontal="center" vertical="center" wrapText="1"/>
    </xf>
    <xf numFmtId="1" fontId="5" fillId="0" borderId="58" xfId="0" applyNumberFormat="1" applyFont="1" applyFill="1" applyBorder="1" applyAlignment="1">
      <alignment horizontal="center" vertical="center" wrapText="1"/>
    </xf>
    <xf numFmtId="1" fontId="5" fillId="0" borderId="59" xfId="0" applyNumberFormat="1" applyFont="1" applyFill="1" applyBorder="1" applyAlignment="1">
      <alignment horizontal="center" vertical="center" wrapText="1"/>
    </xf>
    <xf numFmtId="1" fontId="5" fillId="0" borderId="60" xfId="0" applyNumberFormat="1" applyFont="1" applyFill="1" applyBorder="1" applyAlignment="1">
      <alignment horizontal="center" vertical="center" wrapText="1"/>
    </xf>
    <xf numFmtId="1" fontId="5" fillId="0" borderId="61" xfId="0" applyNumberFormat="1" applyFont="1" applyFill="1" applyBorder="1" applyAlignment="1">
      <alignment horizontal="center" vertical="center" wrapText="1"/>
    </xf>
    <xf numFmtId="1" fontId="5" fillId="0" borderId="62" xfId="0" applyNumberFormat="1" applyFont="1" applyFill="1" applyBorder="1" applyAlignment="1">
      <alignment horizontal="center" vertical="center" wrapText="1"/>
    </xf>
    <xf numFmtId="1" fontId="5" fillId="0" borderId="63" xfId="0" applyNumberFormat="1" applyFont="1" applyFill="1" applyBorder="1" applyAlignment="1">
      <alignment horizontal="center" vertical="center" wrapText="1"/>
    </xf>
    <xf numFmtId="1" fontId="5" fillId="0" borderId="64" xfId="61" applyNumberFormat="1" applyFont="1" applyBorder="1" applyAlignment="1">
      <alignment horizontal="center" vertical="center"/>
      <protection/>
    </xf>
    <xf numFmtId="1" fontId="5" fillId="0" borderId="40" xfId="61" applyNumberFormat="1" applyFont="1" applyBorder="1" applyAlignment="1">
      <alignment horizontal="center" vertical="center"/>
      <protection/>
    </xf>
    <xf numFmtId="1" fontId="5" fillId="0" borderId="65" xfId="61" applyNumberFormat="1" applyFont="1" applyBorder="1" applyAlignment="1">
      <alignment horizontal="center" vertical="center" wrapText="1"/>
      <protection/>
    </xf>
    <xf numFmtId="1" fontId="5" fillId="0" borderId="66" xfId="61" applyNumberFormat="1" applyFont="1" applyBorder="1" applyAlignment="1">
      <alignment horizontal="center" vertical="center" wrapText="1"/>
      <protection/>
    </xf>
    <xf numFmtId="1" fontId="5" fillId="0" borderId="62" xfId="61" applyNumberFormat="1" applyFont="1" applyBorder="1" applyAlignment="1">
      <alignment horizontal="center" vertical="center" wrapText="1"/>
      <protection/>
    </xf>
    <xf numFmtId="1" fontId="5" fillId="0" borderId="63" xfId="61" applyNumberFormat="1" applyFont="1" applyBorder="1" applyAlignment="1">
      <alignment horizontal="center" vertical="center" wrapText="1"/>
      <protection/>
    </xf>
    <xf numFmtId="1" fontId="5" fillId="0" borderId="67" xfId="61" applyNumberFormat="1" applyFont="1" applyBorder="1" applyAlignment="1">
      <alignment vertical="center"/>
      <protection/>
    </xf>
    <xf numFmtId="1" fontId="4" fillId="0" borderId="68" xfId="61" applyNumberFormat="1" applyBorder="1" applyAlignment="1">
      <alignment vertical="center"/>
      <protection/>
    </xf>
    <xf numFmtId="1" fontId="4" fillId="0" borderId="69" xfId="61" applyNumberFormat="1" applyBorder="1" applyAlignment="1">
      <alignment vertical="center"/>
      <protection/>
    </xf>
    <xf numFmtId="1" fontId="5" fillId="0" borderId="70" xfId="61" applyNumberFormat="1" applyFont="1" applyBorder="1" applyAlignment="1">
      <alignment vertical="center"/>
      <protection/>
    </xf>
    <xf numFmtId="1" fontId="5" fillId="0" borderId="60" xfId="61" applyNumberFormat="1" applyFont="1" applyBorder="1" applyAlignment="1">
      <alignment horizontal="center" vertical="center" wrapText="1"/>
      <protection/>
    </xf>
    <xf numFmtId="1" fontId="5" fillId="0" borderId="61" xfId="61" applyNumberFormat="1" applyFont="1" applyBorder="1" applyAlignment="1">
      <alignment horizontal="center" vertical="center" wrapText="1"/>
      <protection/>
    </xf>
    <xf numFmtId="1" fontId="5" fillId="0" borderId="52" xfId="61" applyNumberFormat="1" applyFont="1" applyBorder="1" applyAlignment="1">
      <alignment horizontal="center" vertical="center" textRotation="255"/>
      <protection/>
    </xf>
    <xf numFmtId="1" fontId="5" fillId="0" borderId="71" xfId="61" applyNumberFormat="1" applyFont="1" applyBorder="1" applyAlignment="1">
      <alignment horizontal="center" vertical="center" textRotation="255"/>
      <protection/>
    </xf>
    <xf numFmtId="1" fontId="5" fillId="0" borderId="53" xfId="61" applyNumberFormat="1" applyFont="1" applyBorder="1" applyAlignment="1">
      <alignment horizontal="center" vertical="center" textRotation="255"/>
      <protection/>
    </xf>
    <xf numFmtId="1" fontId="5" fillId="0" borderId="72" xfId="61" applyNumberFormat="1" applyFont="1" applyBorder="1" applyAlignment="1">
      <alignment horizontal="left"/>
      <protection/>
    </xf>
    <xf numFmtId="1" fontId="5" fillId="0" borderId="34" xfId="61" applyNumberFormat="1" applyFont="1" applyBorder="1" applyAlignment="1">
      <alignment horizontal="left"/>
      <protection/>
    </xf>
    <xf numFmtId="1" fontId="5" fillId="0" borderId="73" xfId="61" applyNumberFormat="1" applyFont="1" applyBorder="1" applyAlignment="1">
      <alignment horizontal="center" vertical="center" wrapText="1"/>
      <protection/>
    </xf>
    <xf numFmtId="1" fontId="5" fillId="0" borderId="74" xfId="61" applyNumberFormat="1" applyFont="1" applyBorder="1" applyAlignment="1">
      <alignment horizontal="center" vertical="center" wrapText="1"/>
      <protection/>
    </xf>
    <xf numFmtId="1" fontId="5" fillId="0" borderId="58" xfId="61" applyNumberFormat="1" applyFont="1" applyBorder="1" applyAlignment="1">
      <alignment horizontal="center" vertical="center" wrapText="1"/>
      <protection/>
    </xf>
    <xf numFmtId="1" fontId="5" fillId="0" borderId="59" xfId="61" applyNumberFormat="1" applyFont="1" applyBorder="1" applyAlignment="1">
      <alignment horizontal="center" vertical="center" wrapText="1"/>
      <protection/>
    </xf>
    <xf numFmtId="1" fontId="5" fillId="0" borderId="75" xfId="61" applyNumberFormat="1" applyFont="1" applyBorder="1" applyAlignment="1">
      <alignment horizontal="center"/>
      <protection/>
    </xf>
    <xf numFmtId="1" fontId="5" fillId="0" borderId="76" xfId="61" applyNumberFormat="1" applyFont="1" applyBorder="1" applyAlignment="1">
      <alignment horizontal="center"/>
      <protection/>
    </xf>
    <xf numFmtId="1" fontId="5" fillId="0" borderId="77" xfId="61" applyNumberFormat="1" applyFont="1" applyBorder="1" applyAlignment="1">
      <alignment horizontal="center" vertical="center" wrapText="1"/>
      <protection/>
    </xf>
    <xf numFmtId="1" fontId="5" fillId="0" borderId="78" xfId="61" applyNumberFormat="1" applyFont="1" applyBorder="1" applyAlignment="1">
      <alignment horizontal="center" vertical="center" wrapText="1"/>
      <protection/>
    </xf>
    <xf numFmtId="1" fontId="5" fillId="0" borderId="56" xfId="61" applyNumberFormat="1" applyFont="1" applyBorder="1" applyAlignment="1">
      <alignment horizontal="center" vertical="center" wrapText="1"/>
      <protection/>
    </xf>
    <xf numFmtId="1" fontId="5" fillId="0" borderId="57" xfId="61" applyNumberFormat="1" applyFont="1" applyBorder="1" applyAlignment="1">
      <alignment horizontal="center" vertical="center" wrapText="1"/>
      <protection/>
    </xf>
    <xf numFmtId="1" fontId="5" fillId="0" borderId="79" xfId="61" applyNumberFormat="1" applyFont="1" applyBorder="1" applyAlignment="1">
      <alignment horizontal="center" vertical="center"/>
      <protection/>
    </xf>
    <xf numFmtId="1" fontId="5" fillId="0" borderId="80" xfId="61" applyNumberFormat="1" applyFont="1" applyBorder="1" applyAlignment="1">
      <alignment horizontal="center" vertical="center"/>
      <protection/>
    </xf>
    <xf numFmtId="1" fontId="5" fillId="0" borderId="81" xfId="61" applyNumberFormat="1" applyFont="1" applyBorder="1" applyAlignment="1">
      <alignment horizontal="center" vertical="center"/>
      <protection/>
    </xf>
    <xf numFmtId="1" fontId="5" fillId="0" borderId="82" xfId="61" applyNumberFormat="1" applyFont="1" applyBorder="1" applyAlignment="1">
      <alignment horizontal="center" vertical="center"/>
      <protection/>
    </xf>
    <xf numFmtId="1" fontId="5" fillId="0" borderId="72" xfId="61" applyNumberFormat="1" applyFont="1" applyBorder="1" applyAlignment="1">
      <alignment horizontal="center"/>
      <protection/>
    </xf>
    <xf numFmtId="1" fontId="5" fillId="0" borderId="34" xfId="61" applyNumberFormat="1" applyFont="1" applyBorder="1" applyAlignment="1">
      <alignment horizontal="center"/>
      <protection/>
    </xf>
    <xf numFmtId="177" fontId="6" fillId="0" borderId="35" xfId="61" applyNumberFormat="1" applyFont="1" applyBorder="1" applyAlignment="1">
      <alignment horizontal="right"/>
      <protection/>
    </xf>
    <xf numFmtId="177" fontId="6" fillId="0" borderId="83" xfId="61" applyNumberFormat="1" applyFont="1" applyBorder="1" applyAlignment="1">
      <alignment horizontal="right"/>
      <protection/>
    </xf>
    <xf numFmtId="177" fontId="6" fillId="0" borderId="84" xfId="61" applyNumberFormat="1" applyFont="1" applyBorder="1" applyAlignment="1">
      <alignment horizontal="right"/>
      <protection/>
    </xf>
    <xf numFmtId="177" fontId="6" fillId="0" borderId="85" xfId="0" applyNumberFormat="1" applyFont="1" applyFill="1" applyBorder="1" applyAlignment="1">
      <alignment horizontal="right"/>
    </xf>
    <xf numFmtId="177" fontId="6" fillId="0" borderId="86" xfId="61" applyNumberFormat="1" applyFont="1" applyBorder="1" applyAlignment="1">
      <alignment horizontal="right"/>
      <protection/>
    </xf>
    <xf numFmtId="177" fontId="6" fillId="0" borderId="87" xfId="61" applyNumberFormat="1" applyFont="1" applyBorder="1" applyAlignment="1">
      <alignment horizontal="right"/>
      <protection/>
    </xf>
    <xf numFmtId="177" fontId="6" fillId="0" borderId="37" xfId="61" applyNumberFormat="1" applyFont="1" applyBorder="1" applyAlignment="1">
      <alignment horizontal="right"/>
      <protection/>
    </xf>
    <xf numFmtId="1" fontId="5" fillId="0" borderId="18" xfId="61" applyNumberFormat="1" applyFont="1" applyBorder="1" applyAlignment="1">
      <alignment horizontal="center" vertical="center"/>
      <protection/>
    </xf>
    <xf numFmtId="1" fontId="5" fillId="0" borderId="22" xfId="61" applyNumberFormat="1" applyFont="1" applyBorder="1" applyAlignment="1">
      <alignment horizontal="center" vertical="center"/>
      <protection/>
    </xf>
    <xf numFmtId="1" fontId="5" fillId="0" borderId="88" xfId="61" applyNumberFormat="1" applyFont="1" applyBorder="1" applyAlignment="1">
      <alignment horizontal="center" vertical="center"/>
      <protection/>
    </xf>
    <xf numFmtId="1" fontId="5" fillId="0" borderId="89" xfId="61" applyNumberFormat="1" applyFont="1" applyBorder="1" applyAlignment="1">
      <alignment horizontal="center" vertical="center"/>
      <protection/>
    </xf>
    <xf numFmtId="1" fontId="5" fillId="0" borderId="18" xfId="61" applyNumberFormat="1" applyFont="1" applyBorder="1" applyAlignment="1">
      <alignment horizontal="center"/>
      <protection/>
    </xf>
    <xf numFmtId="1" fontId="5" fillId="0" borderId="26" xfId="61" applyNumberFormat="1" applyFont="1" applyBorder="1" applyAlignment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T11-02(2008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zoomScalePageLayoutView="0" workbookViewId="0" topLeftCell="E1">
      <selection activeCell="U3" sqref="T3:U3"/>
    </sheetView>
  </sheetViews>
  <sheetFormatPr defaultColWidth="9.00390625" defaultRowHeight="13.5"/>
  <cols>
    <col min="1" max="2" width="5.625" style="0" customWidth="1"/>
    <col min="3" max="3" width="6.25390625" style="0" customWidth="1"/>
    <col min="4" max="4" width="8.00390625" style="0" customWidth="1"/>
    <col min="5" max="5" width="10.375" style="0" customWidth="1"/>
    <col min="6" max="6" width="8.125" style="0" customWidth="1"/>
    <col min="7" max="11" width="7.125" style="0" customWidth="1"/>
    <col min="12" max="12" width="8.125" style="0" customWidth="1"/>
    <col min="13" max="16" width="7.125" style="80" customWidth="1"/>
    <col min="17" max="17" width="7.875" style="80" customWidth="1"/>
    <col min="18" max="18" width="7.875" style="0" customWidth="1"/>
    <col min="19" max="19" width="2.50390625" style="0" customWidth="1"/>
  </cols>
  <sheetData>
    <row r="1" spans="1:18" ht="13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8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4" t="s">
        <v>1</v>
      </c>
    </row>
    <row r="3" spans="1:18" ht="13.5">
      <c r="A3" s="120" t="s">
        <v>2</v>
      </c>
      <c r="B3" s="121"/>
      <c r="C3" s="121"/>
      <c r="D3" s="121"/>
      <c r="E3" s="93" t="s">
        <v>69</v>
      </c>
      <c r="F3" s="110" t="s">
        <v>63</v>
      </c>
      <c r="G3" s="118" t="s">
        <v>58</v>
      </c>
      <c r="H3" s="116" t="s">
        <v>59</v>
      </c>
      <c r="I3" s="112" t="s">
        <v>60</v>
      </c>
      <c r="J3" s="103" t="s">
        <v>61</v>
      </c>
      <c r="K3" s="97" t="s">
        <v>62</v>
      </c>
      <c r="L3" s="83" t="s">
        <v>64</v>
      </c>
      <c r="M3" s="85" t="s">
        <v>65</v>
      </c>
      <c r="N3" s="87" t="s">
        <v>66</v>
      </c>
      <c r="O3" s="89" t="s">
        <v>67</v>
      </c>
      <c r="P3" s="91" t="s">
        <v>68</v>
      </c>
      <c r="Q3" s="5" t="s">
        <v>3</v>
      </c>
      <c r="R3" s="95" t="s">
        <v>4</v>
      </c>
    </row>
    <row r="4" spans="1:18" ht="18" customHeight="1" thickBot="1">
      <c r="A4" s="122"/>
      <c r="B4" s="123"/>
      <c r="C4" s="123"/>
      <c r="D4" s="123"/>
      <c r="E4" s="94"/>
      <c r="F4" s="111"/>
      <c r="G4" s="119"/>
      <c r="H4" s="117"/>
      <c r="I4" s="113"/>
      <c r="J4" s="104"/>
      <c r="K4" s="98"/>
      <c r="L4" s="84"/>
      <c r="M4" s="86"/>
      <c r="N4" s="88"/>
      <c r="O4" s="90"/>
      <c r="P4" s="92"/>
      <c r="Q4" s="62" t="s">
        <v>5</v>
      </c>
      <c r="R4" s="96"/>
    </row>
    <row r="5" spans="1:18" ht="10.5" customHeight="1">
      <c r="A5" s="6"/>
      <c r="B5" s="7" t="s">
        <v>6</v>
      </c>
      <c r="C5" s="8"/>
      <c r="D5" s="8"/>
      <c r="E5" s="61">
        <f>F5+L5</f>
        <v>423</v>
      </c>
      <c r="F5" s="57">
        <f>SUM(G5:K5)</f>
        <v>375</v>
      </c>
      <c r="G5" s="34">
        <v>270</v>
      </c>
      <c r="H5" s="63">
        <v>24</v>
      </c>
      <c r="I5" s="68">
        <v>56</v>
      </c>
      <c r="J5" s="35">
        <v>7</v>
      </c>
      <c r="K5" s="35">
        <v>18</v>
      </c>
      <c r="L5" s="34">
        <f>SUM(M5:P5)</f>
        <v>48</v>
      </c>
      <c r="M5" s="49">
        <v>12</v>
      </c>
      <c r="N5" s="75">
        <v>19</v>
      </c>
      <c r="O5" s="50">
        <v>7</v>
      </c>
      <c r="P5" s="51">
        <v>10</v>
      </c>
      <c r="Q5" s="36">
        <v>121</v>
      </c>
      <c r="R5" s="37">
        <v>43</v>
      </c>
    </row>
    <row r="6" spans="1:18" ht="10.5" customHeight="1">
      <c r="A6" s="13"/>
      <c r="B6" s="133" t="s">
        <v>7</v>
      </c>
      <c r="C6" s="134"/>
      <c r="D6" s="137" t="s">
        <v>8</v>
      </c>
      <c r="E6" s="59">
        <f aca="true" t="shared" si="0" ref="E6:E47">F6+L6</f>
        <v>29</v>
      </c>
      <c r="F6" s="40">
        <f>SUM(G6:K6)</f>
        <v>22</v>
      </c>
      <c r="G6" s="15">
        <v>11</v>
      </c>
      <c r="H6" s="64">
        <v>7</v>
      </c>
      <c r="I6" s="69">
        <v>2</v>
      </c>
      <c r="J6" s="16">
        <v>2</v>
      </c>
      <c r="K6" s="16">
        <v>0</v>
      </c>
      <c r="L6" s="19">
        <f aca="true" t="shared" si="1" ref="L6:L47">SUM(M6:P6)</f>
        <v>7</v>
      </c>
      <c r="M6" s="43">
        <v>2</v>
      </c>
      <c r="N6" s="73">
        <v>2</v>
      </c>
      <c r="O6" s="44">
        <v>1</v>
      </c>
      <c r="P6" s="45">
        <v>2</v>
      </c>
      <c r="Q6" s="17">
        <v>0</v>
      </c>
      <c r="R6" s="18">
        <v>0</v>
      </c>
    </row>
    <row r="7" spans="1:18" ht="10.5" customHeight="1">
      <c r="A7" s="13"/>
      <c r="B7" s="135"/>
      <c r="C7" s="136"/>
      <c r="D7" s="137" t="s">
        <v>9</v>
      </c>
      <c r="E7" s="59">
        <f t="shared" si="0"/>
        <v>109</v>
      </c>
      <c r="F7" s="40">
        <f>SUM(G7:K7)</f>
        <v>99</v>
      </c>
      <c r="G7" s="19">
        <v>76</v>
      </c>
      <c r="H7" s="65">
        <v>7</v>
      </c>
      <c r="I7" s="70">
        <v>12</v>
      </c>
      <c r="J7" s="20">
        <v>2</v>
      </c>
      <c r="K7" s="20">
        <v>2</v>
      </c>
      <c r="L7" s="19">
        <f t="shared" si="1"/>
        <v>10</v>
      </c>
      <c r="M7" s="43">
        <v>4</v>
      </c>
      <c r="N7" s="73">
        <v>2</v>
      </c>
      <c r="O7" s="44">
        <v>1</v>
      </c>
      <c r="P7" s="45">
        <v>3</v>
      </c>
      <c r="Q7" s="17">
        <v>20</v>
      </c>
      <c r="R7" s="18">
        <v>9</v>
      </c>
    </row>
    <row r="8" spans="1:18" ht="10.5" customHeight="1">
      <c r="A8" s="38" t="s">
        <v>10</v>
      </c>
      <c r="B8" s="14" t="s">
        <v>11</v>
      </c>
      <c r="C8" s="21"/>
      <c r="D8" s="21"/>
      <c r="E8" s="59">
        <f t="shared" si="0"/>
        <v>11</v>
      </c>
      <c r="F8" s="40">
        <f>SUM(G8:K8)</f>
        <v>11</v>
      </c>
      <c r="G8" s="15">
        <v>8</v>
      </c>
      <c r="H8" s="64">
        <v>2</v>
      </c>
      <c r="I8" s="69">
        <v>0</v>
      </c>
      <c r="J8" s="16">
        <v>1</v>
      </c>
      <c r="K8" s="16">
        <v>0</v>
      </c>
      <c r="L8" s="19">
        <f t="shared" si="1"/>
        <v>0</v>
      </c>
      <c r="M8" s="43">
        <v>0</v>
      </c>
      <c r="N8" s="73">
        <v>0</v>
      </c>
      <c r="O8" s="44">
        <v>0</v>
      </c>
      <c r="P8" s="45">
        <v>0</v>
      </c>
      <c r="Q8" s="17">
        <v>0</v>
      </c>
      <c r="R8" s="18">
        <v>0</v>
      </c>
    </row>
    <row r="9" spans="1:18" ht="10.5" customHeight="1">
      <c r="A9" s="38"/>
      <c r="B9" s="14" t="s">
        <v>12</v>
      </c>
      <c r="C9" s="21"/>
      <c r="D9" s="21"/>
      <c r="E9" s="59">
        <f t="shared" si="0"/>
        <v>6</v>
      </c>
      <c r="F9" s="40">
        <f aca="true" t="shared" si="2" ref="F9:F15">SUM(G9:K9)</f>
        <v>5</v>
      </c>
      <c r="G9" s="19">
        <v>0</v>
      </c>
      <c r="H9" s="65">
        <v>1</v>
      </c>
      <c r="I9" s="70">
        <v>2</v>
      </c>
      <c r="J9" s="20">
        <v>2</v>
      </c>
      <c r="K9" s="20">
        <v>0</v>
      </c>
      <c r="L9" s="19">
        <f t="shared" si="1"/>
        <v>1</v>
      </c>
      <c r="M9" s="43">
        <v>0</v>
      </c>
      <c r="N9" s="73">
        <v>0</v>
      </c>
      <c r="O9" s="44">
        <v>1</v>
      </c>
      <c r="P9" s="45">
        <v>0</v>
      </c>
      <c r="Q9" s="17">
        <v>2</v>
      </c>
      <c r="R9" s="18">
        <v>0</v>
      </c>
    </row>
    <row r="10" spans="1:18" ht="10.5" customHeight="1">
      <c r="A10" s="38"/>
      <c r="B10" s="22" t="s">
        <v>13</v>
      </c>
      <c r="C10" s="23"/>
      <c r="D10" s="23"/>
      <c r="E10" s="59">
        <f t="shared" si="0"/>
        <v>43</v>
      </c>
      <c r="F10" s="40">
        <f t="shared" si="2"/>
        <v>22</v>
      </c>
      <c r="G10" s="19">
        <v>0</v>
      </c>
      <c r="H10" s="65">
        <v>3</v>
      </c>
      <c r="I10" s="70">
        <v>13</v>
      </c>
      <c r="J10" s="20">
        <v>3</v>
      </c>
      <c r="K10" s="20">
        <v>3</v>
      </c>
      <c r="L10" s="19">
        <f t="shared" si="1"/>
        <v>21</v>
      </c>
      <c r="M10" s="43">
        <v>5</v>
      </c>
      <c r="N10" s="73">
        <v>4</v>
      </c>
      <c r="O10" s="44">
        <v>6</v>
      </c>
      <c r="P10" s="78">
        <v>6</v>
      </c>
      <c r="Q10" s="17">
        <v>22</v>
      </c>
      <c r="R10" s="18">
        <v>21</v>
      </c>
    </row>
    <row r="11" spans="1:18" ht="10.5" customHeight="1">
      <c r="A11" s="38" t="s">
        <v>14</v>
      </c>
      <c r="B11" s="22" t="s">
        <v>15</v>
      </c>
      <c r="C11" s="23"/>
      <c r="D11" s="21"/>
      <c r="E11" s="59">
        <f t="shared" si="0"/>
        <v>104</v>
      </c>
      <c r="F11" s="40">
        <f t="shared" si="2"/>
        <v>98</v>
      </c>
      <c r="G11" s="19">
        <v>84</v>
      </c>
      <c r="H11" s="65">
        <v>5</v>
      </c>
      <c r="I11" s="70">
        <v>2</v>
      </c>
      <c r="J11" s="20">
        <v>5</v>
      </c>
      <c r="K11" s="20">
        <v>2</v>
      </c>
      <c r="L11" s="19">
        <f t="shared" si="1"/>
        <v>6</v>
      </c>
      <c r="M11" s="43">
        <v>2</v>
      </c>
      <c r="N11" s="73">
        <v>1</v>
      </c>
      <c r="O11" s="44">
        <v>2</v>
      </c>
      <c r="P11" s="78">
        <v>1</v>
      </c>
      <c r="Q11" s="17">
        <v>28</v>
      </c>
      <c r="R11" s="18">
        <v>1</v>
      </c>
    </row>
    <row r="12" spans="1:18" ht="10.5" customHeight="1">
      <c r="A12" s="38"/>
      <c r="B12" s="14" t="s">
        <v>16</v>
      </c>
      <c r="C12" s="21"/>
      <c r="D12" s="21"/>
      <c r="E12" s="59">
        <f t="shared" si="0"/>
        <v>57</v>
      </c>
      <c r="F12" s="40">
        <f t="shared" si="2"/>
        <v>50</v>
      </c>
      <c r="G12" s="19">
        <v>41</v>
      </c>
      <c r="H12" s="65">
        <v>3</v>
      </c>
      <c r="I12" s="70">
        <v>5</v>
      </c>
      <c r="J12" s="20">
        <v>0</v>
      </c>
      <c r="K12" s="20">
        <v>1</v>
      </c>
      <c r="L12" s="19">
        <f t="shared" si="1"/>
        <v>7</v>
      </c>
      <c r="M12" s="43">
        <v>1</v>
      </c>
      <c r="N12" s="73">
        <v>2</v>
      </c>
      <c r="O12" s="44">
        <v>3</v>
      </c>
      <c r="P12" s="45">
        <v>1</v>
      </c>
      <c r="Q12" s="17">
        <v>14</v>
      </c>
      <c r="R12" s="18">
        <v>7</v>
      </c>
    </row>
    <row r="13" spans="1:18" ht="10.5" customHeight="1">
      <c r="A13" s="38"/>
      <c r="B13" s="14" t="s">
        <v>17</v>
      </c>
      <c r="C13" s="21"/>
      <c r="D13" s="21"/>
      <c r="E13" s="59">
        <f t="shared" si="0"/>
        <v>15</v>
      </c>
      <c r="F13" s="40">
        <f t="shared" si="2"/>
        <v>11</v>
      </c>
      <c r="G13" s="19">
        <v>0</v>
      </c>
      <c r="H13" s="65">
        <v>0</v>
      </c>
      <c r="I13" s="70">
        <v>3</v>
      </c>
      <c r="J13" s="20">
        <v>8</v>
      </c>
      <c r="K13" s="20">
        <v>0</v>
      </c>
      <c r="L13" s="19">
        <f t="shared" si="1"/>
        <v>4</v>
      </c>
      <c r="M13" s="43">
        <v>0</v>
      </c>
      <c r="N13" s="73">
        <v>2</v>
      </c>
      <c r="O13" s="44">
        <v>2</v>
      </c>
      <c r="P13" s="45">
        <v>0</v>
      </c>
      <c r="Q13" s="17">
        <v>0</v>
      </c>
      <c r="R13" s="18">
        <v>3</v>
      </c>
    </row>
    <row r="14" spans="1:18" ht="10.5" customHeight="1">
      <c r="A14" s="38" t="s">
        <v>18</v>
      </c>
      <c r="B14" s="105" t="s">
        <v>19</v>
      </c>
      <c r="C14" s="81" t="s">
        <v>20</v>
      </c>
      <c r="D14" s="14" t="s">
        <v>21</v>
      </c>
      <c r="E14" s="59">
        <f t="shared" si="0"/>
        <v>42</v>
      </c>
      <c r="F14" s="40">
        <f t="shared" si="2"/>
        <v>36</v>
      </c>
      <c r="G14" s="19">
        <v>28</v>
      </c>
      <c r="H14" s="65">
        <v>4</v>
      </c>
      <c r="I14" s="70">
        <v>2</v>
      </c>
      <c r="J14" s="20">
        <v>2</v>
      </c>
      <c r="K14" s="20">
        <v>0</v>
      </c>
      <c r="L14" s="19">
        <f t="shared" si="1"/>
        <v>6</v>
      </c>
      <c r="M14" s="43">
        <v>2</v>
      </c>
      <c r="N14" s="73">
        <v>2</v>
      </c>
      <c r="O14" s="44">
        <v>2</v>
      </c>
      <c r="P14" s="45">
        <v>0</v>
      </c>
      <c r="Q14" s="17">
        <v>0</v>
      </c>
      <c r="R14" s="18">
        <v>0</v>
      </c>
    </row>
    <row r="15" spans="1:18" ht="10.5" customHeight="1">
      <c r="A15" s="13"/>
      <c r="B15" s="106"/>
      <c r="C15" s="82"/>
      <c r="D15" s="14" t="s">
        <v>22</v>
      </c>
      <c r="E15" s="59">
        <f t="shared" si="0"/>
        <v>196</v>
      </c>
      <c r="F15" s="56">
        <f t="shared" si="2"/>
        <v>168</v>
      </c>
      <c r="G15" s="15">
        <v>122</v>
      </c>
      <c r="H15" s="64">
        <v>17</v>
      </c>
      <c r="I15" s="69">
        <v>24</v>
      </c>
      <c r="J15" s="16">
        <v>3</v>
      </c>
      <c r="K15" s="16">
        <v>2</v>
      </c>
      <c r="L15" s="19">
        <f t="shared" si="1"/>
        <v>28</v>
      </c>
      <c r="M15" s="43">
        <v>7</v>
      </c>
      <c r="N15" s="73">
        <v>10</v>
      </c>
      <c r="O15" s="44">
        <v>9</v>
      </c>
      <c r="P15" s="45">
        <v>2</v>
      </c>
      <c r="Q15" s="17">
        <v>0</v>
      </c>
      <c r="R15" s="18">
        <v>0</v>
      </c>
    </row>
    <row r="16" spans="1:18" ht="10.5" customHeight="1">
      <c r="A16" s="13"/>
      <c r="B16" s="106"/>
      <c r="C16" s="81" t="s">
        <v>23</v>
      </c>
      <c r="D16" s="14" t="s">
        <v>21</v>
      </c>
      <c r="E16" s="59">
        <f t="shared" si="0"/>
        <v>4</v>
      </c>
      <c r="F16" s="40">
        <f aca="true" t="shared" si="3" ref="F16:F28">SUM(G16:K16)</f>
        <v>4</v>
      </c>
      <c r="G16" s="19">
        <v>4</v>
      </c>
      <c r="H16" s="65">
        <v>0</v>
      </c>
      <c r="I16" s="70">
        <v>0</v>
      </c>
      <c r="J16" s="20">
        <v>0</v>
      </c>
      <c r="K16" s="20">
        <v>0</v>
      </c>
      <c r="L16" s="19">
        <f t="shared" si="1"/>
        <v>0</v>
      </c>
      <c r="M16" s="43">
        <v>0</v>
      </c>
      <c r="N16" s="73">
        <v>0</v>
      </c>
      <c r="O16" s="44">
        <v>0</v>
      </c>
      <c r="P16" s="45">
        <v>0</v>
      </c>
      <c r="Q16" s="17">
        <v>0</v>
      </c>
      <c r="R16" s="18">
        <v>0</v>
      </c>
    </row>
    <row r="17" spans="1:18" ht="10.5" customHeight="1">
      <c r="A17" s="13"/>
      <c r="B17" s="107"/>
      <c r="C17" s="82"/>
      <c r="D17" s="14" t="s">
        <v>22</v>
      </c>
      <c r="E17" s="59">
        <f t="shared" si="0"/>
        <v>26</v>
      </c>
      <c r="F17" s="40">
        <f t="shared" si="3"/>
        <v>22</v>
      </c>
      <c r="G17" s="15">
        <v>17</v>
      </c>
      <c r="H17" s="64">
        <v>1</v>
      </c>
      <c r="I17" s="69">
        <v>2</v>
      </c>
      <c r="J17" s="16">
        <v>2</v>
      </c>
      <c r="K17" s="16">
        <v>0</v>
      </c>
      <c r="L17" s="19">
        <f t="shared" si="1"/>
        <v>4</v>
      </c>
      <c r="M17" s="43">
        <v>3</v>
      </c>
      <c r="N17" s="73">
        <v>1</v>
      </c>
      <c r="O17" s="44">
        <v>0</v>
      </c>
      <c r="P17" s="45">
        <v>0</v>
      </c>
      <c r="Q17" s="17">
        <v>0</v>
      </c>
      <c r="R17" s="18">
        <v>0</v>
      </c>
    </row>
    <row r="18" spans="1:18" ht="10.5" customHeight="1">
      <c r="A18" s="102" t="s">
        <v>24</v>
      </c>
      <c r="B18" s="14" t="s">
        <v>25</v>
      </c>
      <c r="C18" s="21"/>
      <c r="D18" s="21"/>
      <c r="E18" s="59">
        <f t="shared" si="0"/>
        <v>18</v>
      </c>
      <c r="F18" s="56">
        <f t="shared" si="3"/>
        <v>13</v>
      </c>
      <c r="G18" s="15">
        <v>5</v>
      </c>
      <c r="H18" s="64">
        <v>6</v>
      </c>
      <c r="I18" s="69">
        <v>2</v>
      </c>
      <c r="J18" s="16">
        <v>0</v>
      </c>
      <c r="K18" s="16">
        <v>0</v>
      </c>
      <c r="L18" s="19">
        <f t="shared" si="1"/>
        <v>5</v>
      </c>
      <c r="M18" s="43">
        <v>1</v>
      </c>
      <c r="N18" s="73">
        <v>0</v>
      </c>
      <c r="O18" s="44">
        <v>3</v>
      </c>
      <c r="P18" s="45">
        <v>1</v>
      </c>
      <c r="Q18" s="17">
        <v>0</v>
      </c>
      <c r="R18" s="18">
        <v>0</v>
      </c>
    </row>
    <row r="19" spans="1:18" ht="10.5" customHeight="1">
      <c r="A19" s="101"/>
      <c r="B19" s="14" t="s">
        <v>26</v>
      </c>
      <c r="C19" s="21"/>
      <c r="D19" s="21"/>
      <c r="E19" s="59">
        <f t="shared" si="0"/>
        <v>15</v>
      </c>
      <c r="F19" s="56">
        <f t="shared" si="3"/>
        <v>11</v>
      </c>
      <c r="G19" s="15">
        <v>5</v>
      </c>
      <c r="H19" s="64">
        <v>5</v>
      </c>
      <c r="I19" s="69">
        <v>1</v>
      </c>
      <c r="J19" s="16">
        <v>0</v>
      </c>
      <c r="K19" s="16">
        <v>0</v>
      </c>
      <c r="L19" s="19">
        <f t="shared" si="1"/>
        <v>4</v>
      </c>
      <c r="M19" s="43">
        <v>0</v>
      </c>
      <c r="N19" s="73">
        <v>0</v>
      </c>
      <c r="O19" s="44">
        <v>3</v>
      </c>
      <c r="P19" s="45">
        <v>1</v>
      </c>
      <c r="Q19" s="17">
        <v>0</v>
      </c>
      <c r="R19" s="18">
        <v>0</v>
      </c>
    </row>
    <row r="20" spans="1:18" ht="10.5" customHeight="1">
      <c r="A20" s="102" t="s">
        <v>27</v>
      </c>
      <c r="B20" s="14" t="s">
        <v>25</v>
      </c>
      <c r="C20" s="21"/>
      <c r="D20" s="21"/>
      <c r="E20" s="59">
        <f t="shared" si="0"/>
        <v>16</v>
      </c>
      <c r="F20" s="56">
        <f t="shared" si="3"/>
        <v>10</v>
      </c>
      <c r="G20" s="15">
        <v>5</v>
      </c>
      <c r="H20" s="64">
        <v>2</v>
      </c>
      <c r="I20" s="69">
        <v>3</v>
      </c>
      <c r="J20" s="16">
        <v>0</v>
      </c>
      <c r="K20" s="16">
        <v>0</v>
      </c>
      <c r="L20" s="19">
        <f t="shared" si="1"/>
        <v>6</v>
      </c>
      <c r="M20" s="43">
        <v>1</v>
      </c>
      <c r="N20" s="73">
        <v>1</v>
      </c>
      <c r="O20" s="44">
        <v>3</v>
      </c>
      <c r="P20" s="45">
        <v>1</v>
      </c>
      <c r="Q20" s="17">
        <v>0</v>
      </c>
      <c r="R20" s="18">
        <v>0</v>
      </c>
    </row>
    <row r="21" spans="1:18" ht="10.5" customHeight="1">
      <c r="A21" s="101"/>
      <c r="B21" s="14" t="s">
        <v>26</v>
      </c>
      <c r="C21" s="21"/>
      <c r="D21" s="21"/>
      <c r="E21" s="59">
        <f t="shared" si="0"/>
        <v>15</v>
      </c>
      <c r="F21" s="56">
        <f t="shared" si="3"/>
        <v>10</v>
      </c>
      <c r="G21" s="15">
        <v>5</v>
      </c>
      <c r="H21" s="64">
        <v>2</v>
      </c>
      <c r="I21" s="69">
        <v>3</v>
      </c>
      <c r="J21" s="16">
        <v>0</v>
      </c>
      <c r="K21" s="16">
        <v>0</v>
      </c>
      <c r="L21" s="19">
        <f t="shared" si="1"/>
        <v>5</v>
      </c>
      <c r="M21" s="43">
        <f>-M1</f>
        <v>0</v>
      </c>
      <c r="N21" s="73">
        <v>1</v>
      </c>
      <c r="O21" s="44">
        <v>3</v>
      </c>
      <c r="P21" s="45">
        <v>1</v>
      </c>
      <c r="Q21" s="17">
        <v>0</v>
      </c>
      <c r="R21" s="18">
        <v>0</v>
      </c>
    </row>
    <row r="22" spans="1:18" ht="10.5" customHeight="1">
      <c r="A22" s="24"/>
      <c r="B22" s="14" t="s">
        <v>25</v>
      </c>
      <c r="C22" s="21"/>
      <c r="D22" s="21"/>
      <c r="E22" s="59">
        <f t="shared" si="0"/>
        <v>6</v>
      </c>
      <c r="F22" s="56">
        <f t="shared" si="3"/>
        <v>5</v>
      </c>
      <c r="G22" s="15">
        <v>1</v>
      </c>
      <c r="H22" s="64">
        <v>0</v>
      </c>
      <c r="I22" s="69">
        <v>4</v>
      </c>
      <c r="J22" s="16">
        <v>0</v>
      </c>
      <c r="K22" s="16">
        <v>0</v>
      </c>
      <c r="L22" s="19">
        <f t="shared" si="1"/>
        <v>1</v>
      </c>
      <c r="M22" s="43">
        <v>1</v>
      </c>
      <c r="N22" s="73">
        <v>0</v>
      </c>
      <c r="O22" s="44">
        <v>0</v>
      </c>
      <c r="P22" s="45">
        <v>0</v>
      </c>
      <c r="Q22" s="17">
        <v>0</v>
      </c>
      <c r="R22" s="18">
        <v>0</v>
      </c>
    </row>
    <row r="23" spans="1:18" ht="10.5" customHeight="1">
      <c r="A23" s="13"/>
      <c r="B23" s="14" t="s">
        <v>26</v>
      </c>
      <c r="C23" s="21"/>
      <c r="D23" s="21"/>
      <c r="E23" s="59">
        <f t="shared" si="0"/>
        <v>6</v>
      </c>
      <c r="F23" s="56">
        <f t="shared" si="3"/>
        <v>5</v>
      </c>
      <c r="G23" s="15">
        <v>1</v>
      </c>
      <c r="H23" s="64">
        <v>0</v>
      </c>
      <c r="I23" s="69">
        <v>4</v>
      </c>
      <c r="J23" s="16">
        <v>0</v>
      </c>
      <c r="K23" s="16">
        <v>0</v>
      </c>
      <c r="L23" s="19">
        <f t="shared" si="1"/>
        <v>1</v>
      </c>
      <c r="M23" s="43">
        <v>1</v>
      </c>
      <c r="N23" s="73">
        <v>0</v>
      </c>
      <c r="O23" s="44">
        <v>0</v>
      </c>
      <c r="P23" s="45">
        <v>0</v>
      </c>
      <c r="Q23" s="17">
        <v>0</v>
      </c>
      <c r="R23" s="18">
        <v>0</v>
      </c>
    </row>
    <row r="24" spans="1:18" ht="10.5" customHeight="1">
      <c r="A24" s="13" t="s">
        <v>28</v>
      </c>
      <c r="B24" s="14" t="s">
        <v>29</v>
      </c>
      <c r="C24" s="21"/>
      <c r="D24" s="21"/>
      <c r="E24" s="59">
        <f t="shared" si="0"/>
        <v>53</v>
      </c>
      <c r="F24" s="56">
        <f t="shared" si="3"/>
        <v>50</v>
      </c>
      <c r="G24" s="15">
        <v>40</v>
      </c>
      <c r="H24" s="64">
        <v>0</v>
      </c>
      <c r="I24" s="69">
        <v>4</v>
      </c>
      <c r="J24" s="16">
        <v>5</v>
      </c>
      <c r="K24" s="16">
        <v>1</v>
      </c>
      <c r="L24" s="19">
        <f t="shared" si="1"/>
        <v>3</v>
      </c>
      <c r="M24" s="43">
        <v>0</v>
      </c>
      <c r="N24" s="73">
        <v>2</v>
      </c>
      <c r="O24" s="44">
        <v>1</v>
      </c>
      <c r="P24" s="45">
        <v>0</v>
      </c>
      <c r="Q24" s="17">
        <v>0</v>
      </c>
      <c r="R24" s="18">
        <v>0</v>
      </c>
    </row>
    <row r="25" spans="1:18" ht="10.5" customHeight="1">
      <c r="A25" s="13"/>
      <c r="B25" s="133" t="s">
        <v>30</v>
      </c>
      <c r="C25" s="134"/>
      <c r="D25" s="137" t="s">
        <v>31</v>
      </c>
      <c r="E25" s="59">
        <f t="shared" si="0"/>
        <v>410</v>
      </c>
      <c r="F25" s="40">
        <f t="shared" si="3"/>
        <v>385</v>
      </c>
      <c r="G25" s="19">
        <v>288</v>
      </c>
      <c r="H25" s="65">
        <v>23</v>
      </c>
      <c r="I25" s="70">
        <v>38</v>
      </c>
      <c r="J25" s="20">
        <v>20</v>
      </c>
      <c r="K25" s="20">
        <v>16</v>
      </c>
      <c r="L25" s="19">
        <f t="shared" si="1"/>
        <v>25</v>
      </c>
      <c r="M25" s="43">
        <v>4</v>
      </c>
      <c r="N25" s="73">
        <v>8</v>
      </c>
      <c r="O25" s="44">
        <v>8</v>
      </c>
      <c r="P25" s="45">
        <v>5</v>
      </c>
      <c r="Q25" s="17">
        <v>94</v>
      </c>
      <c r="R25" s="18">
        <v>8</v>
      </c>
    </row>
    <row r="26" spans="1:18" ht="10.5" customHeight="1">
      <c r="A26" s="13" t="s">
        <v>32</v>
      </c>
      <c r="B26" s="135"/>
      <c r="C26" s="136"/>
      <c r="D26" s="137" t="s">
        <v>33</v>
      </c>
      <c r="E26" s="59">
        <f t="shared" si="0"/>
        <v>179</v>
      </c>
      <c r="F26" s="40">
        <f t="shared" si="3"/>
        <v>174</v>
      </c>
      <c r="G26" s="19">
        <v>133</v>
      </c>
      <c r="H26" s="65">
        <v>10</v>
      </c>
      <c r="I26" s="70">
        <v>12</v>
      </c>
      <c r="J26" s="20">
        <v>15</v>
      </c>
      <c r="K26" s="20">
        <v>4</v>
      </c>
      <c r="L26" s="19">
        <f t="shared" si="1"/>
        <v>5</v>
      </c>
      <c r="M26" s="43">
        <v>1</v>
      </c>
      <c r="N26" s="73">
        <v>2</v>
      </c>
      <c r="O26" s="44">
        <v>1</v>
      </c>
      <c r="P26" s="45">
        <v>1</v>
      </c>
      <c r="Q26" s="17">
        <v>24</v>
      </c>
      <c r="R26" s="18">
        <v>2</v>
      </c>
    </row>
    <row r="27" spans="1:18" ht="10.5" customHeight="1">
      <c r="A27" s="13"/>
      <c r="B27" s="133" t="s">
        <v>34</v>
      </c>
      <c r="C27" s="134"/>
      <c r="D27" s="137" t="s">
        <v>31</v>
      </c>
      <c r="E27" s="59">
        <f t="shared" si="0"/>
        <v>1147</v>
      </c>
      <c r="F27" s="40">
        <f t="shared" si="3"/>
        <v>990</v>
      </c>
      <c r="G27" s="19">
        <v>666</v>
      </c>
      <c r="H27" s="65">
        <v>76</v>
      </c>
      <c r="I27" s="70">
        <v>184</v>
      </c>
      <c r="J27" s="20">
        <v>36</v>
      </c>
      <c r="K27" s="20">
        <v>28</v>
      </c>
      <c r="L27" s="19">
        <f t="shared" si="1"/>
        <v>157</v>
      </c>
      <c r="M27" s="43">
        <v>38</v>
      </c>
      <c r="N27" s="73">
        <v>48</v>
      </c>
      <c r="O27" s="44">
        <v>41</v>
      </c>
      <c r="P27" s="45">
        <v>30</v>
      </c>
      <c r="Q27" s="17">
        <v>66</v>
      </c>
      <c r="R27" s="18">
        <v>53</v>
      </c>
    </row>
    <row r="28" spans="1:18" ht="10.5" customHeight="1">
      <c r="A28" s="13"/>
      <c r="B28" s="135"/>
      <c r="C28" s="136"/>
      <c r="D28" s="138" t="s">
        <v>33</v>
      </c>
      <c r="E28" s="59">
        <f t="shared" si="0"/>
        <v>70</v>
      </c>
      <c r="F28" s="40">
        <f t="shared" si="3"/>
        <v>67</v>
      </c>
      <c r="G28" s="19">
        <v>47</v>
      </c>
      <c r="H28" s="65">
        <v>4</v>
      </c>
      <c r="I28" s="70">
        <v>11</v>
      </c>
      <c r="J28" s="20">
        <v>4</v>
      </c>
      <c r="K28" s="20">
        <v>1</v>
      </c>
      <c r="L28" s="19">
        <f t="shared" si="1"/>
        <v>3</v>
      </c>
      <c r="M28" s="43">
        <v>0</v>
      </c>
      <c r="N28" s="73">
        <v>2</v>
      </c>
      <c r="O28" s="44">
        <v>0</v>
      </c>
      <c r="P28" s="45">
        <v>1</v>
      </c>
      <c r="Q28" s="17">
        <v>30</v>
      </c>
      <c r="R28" s="18">
        <v>1</v>
      </c>
    </row>
    <row r="29" spans="1:18" ht="10.5" customHeight="1" thickBot="1">
      <c r="A29" s="124" t="s">
        <v>35</v>
      </c>
      <c r="B29" s="125"/>
      <c r="C29" s="125"/>
      <c r="D29" s="125"/>
      <c r="E29" s="60">
        <f t="shared" si="0"/>
        <v>3000</v>
      </c>
      <c r="F29" s="39">
        <f aca="true" t="shared" si="4" ref="F29:K29">SUM(F5:F28)</f>
        <v>2643</v>
      </c>
      <c r="G29" s="29">
        <f t="shared" si="4"/>
        <v>1857</v>
      </c>
      <c r="H29" s="66">
        <f t="shared" si="4"/>
        <v>202</v>
      </c>
      <c r="I29" s="66">
        <f t="shared" si="4"/>
        <v>389</v>
      </c>
      <c r="J29" s="126">
        <f t="shared" si="4"/>
        <v>117</v>
      </c>
      <c r="K29" s="39">
        <f t="shared" si="4"/>
        <v>78</v>
      </c>
      <c r="L29" s="127">
        <f t="shared" si="1"/>
        <v>357</v>
      </c>
      <c r="M29" s="46">
        <f aca="true" t="shared" si="5" ref="M29:R29">SUM(M5:M28)</f>
        <v>85</v>
      </c>
      <c r="N29" s="74">
        <f t="shared" si="5"/>
        <v>109</v>
      </c>
      <c r="O29" s="47">
        <f t="shared" si="5"/>
        <v>97</v>
      </c>
      <c r="P29" s="54">
        <f t="shared" si="5"/>
        <v>66</v>
      </c>
      <c r="Q29" s="128">
        <f t="shared" si="5"/>
        <v>421</v>
      </c>
      <c r="R29" s="48">
        <f t="shared" si="5"/>
        <v>148</v>
      </c>
    </row>
    <row r="30" spans="1:18" ht="10.5" customHeight="1">
      <c r="A30" s="13"/>
      <c r="B30" s="26" t="s">
        <v>25</v>
      </c>
      <c r="C30" s="27"/>
      <c r="D30" s="27"/>
      <c r="E30" s="61">
        <f t="shared" si="0"/>
        <v>14</v>
      </c>
      <c r="F30" s="57">
        <f aca="true" t="shared" si="6" ref="F30:F35">SUM(G30:K30)</f>
        <v>11</v>
      </c>
      <c r="G30" s="34">
        <v>8</v>
      </c>
      <c r="H30" s="63">
        <v>0</v>
      </c>
      <c r="I30" s="68">
        <v>1</v>
      </c>
      <c r="J30" s="35">
        <v>1</v>
      </c>
      <c r="K30" s="35">
        <v>1</v>
      </c>
      <c r="L30" s="34">
        <f t="shared" si="1"/>
        <v>3</v>
      </c>
      <c r="M30" s="49">
        <v>1</v>
      </c>
      <c r="N30" s="75">
        <v>1</v>
      </c>
      <c r="O30" s="50">
        <v>0</v>
      </c>
      <c r="P30" s="51">
        <v>1</v>
      </c>
      <c r="Q30" s="36">
        <v>5</v>
      </c>
      <c r="R30" s="37">
        <v>1</v>
      </c>
    </row>
    <row r="31" spans="1:18" ht="10.5" customHeight="1">
      <c r="A31" s="13" t="s">
        <v>36</v>
      </c>
      <c r="B31" s="14" t="s">
        <v>37</v>
      </c>
      <c r="C31" s="21"/>
      <c r="D31" s="21"/>
      <c r="E31" s="59">
        <f t="shared" si="0"/>
        <v>9</v>
      </c>
      <c r="F31" s="40">
        <f t="shared" si="6"/>
        <v>8</v>
      </c>
      <c r="G31" s="19">
        <v>3</v>
      </c>
      <c r="H31" s="65">
        <v>0</v>
      </c>
      <c r="I31" s="70">
        <v>2</v>
      </c>
      <c r="J31" s="20">
        <v>2</v>
      </c>
      <c r="K31" s="20">
        <v>1</v>
      </c>
      <c r="L31" s="19">
        <f t="shared" si="1"/>
        <v>1</v>
      </c>
      <c r="M31" s="43">
        <v>0</v>
      </c>
      <c r="N31" s="73">
        <v>0</v>
      </c>
      <c r="O31" s="44">
        <v>0</v>
      </c>
      <c r="P31" s="45">
        <v>1</v>
      </c>
      <c r="Q31" s="17">
        <v>1</v>
      </c>
      <c r="R31" s="18">
        <v>1</v>
      </c>
    </row>
    <row r="32" spans="1:18" ht="10.5" customHeight="1">
      <c r="A32" s="13" t="s">
        <v>38</v>
      </c>
      <c r="B32" s="14"/>
      <c r="C32" s="21"/>
      <c r="D32" s="137" t="s">
        <v>39</v>
      </c>
      <c r="E32" s="59">
        <f t="shared" si="0"/>
        <v>128</v>
      </c>
      <c r="F32" s="40">
        <f t="shared" si="6"/>
        <v>101</v>
      </c>
      <c r="G32" s="19">
        <v>0</v>
      </c>
      <c r="H32" s="65">
        <v>20</v>
      </c>
      <c r="I32" s="70">
        <v>50</v>
      </c>
      <c r="J32" s="20">
        <v>24</v>
      </c>
      <c r="K32" s="20">
        <v>7</v>
      </c>
      <c r="L32" s="19">
        <f t="shared" si="1"/>
        <v>27</v>
      </c>
      <c r="M32" s="43">
        <v>7</v>
      </c>
      <c r="N32" s="73">
        <v>8</v>
      </c>
      <c r="O32" s="44">
        <v>9</v>
      </c>
      <c r="P32" s="45">
        <v>3</v>
      </c>
      <c r="Q32" s="17">
        <v>28</v>
      </c>
      <c r="R32" s="18">
        <v>23</v>
      </c>
    </row>
    <row r="33" spans="1:18" ht="10.5" customHeight="1">
      <c r="A33" s="13" t="s">
        <v>40</v>
      </c>
      <c r="B33" s="26" t="s">
        <v>41</v>
      </c>
      <c r="C33" s="27"/>
      <c r="D33" s="137" t="s">
        <v>42</v>
      </c>
      <c r="E33" s="59">
        <f t="shared" si="0"/>
        <v>52</v>
      </c>
      <c r="F33" s="40">
        <f t="shared" si="6"/>
        <v>36</v>
      </c>
      <c r="G33" s="19">
        <v>0</v>
      </c>
      <c r="H33" s="65">
        <v>16</v>
      </c>
      <c r="I33" s="70">
        <v>15</v>
      </c>
      <c r="J33" s="20">
        <v>4</v>
      </c>
      <c r="K33" s="20">
        <v>1</v>
      </c>
      <c r="L33" s="19">
        <f t="shared" si="1"/>
        <v>16</v>
      </c>
      <c r="M33" s="43">
        <v>5</v>
      </c>
      <c r="N33" s="73">
        <v>2</v>
      </c>
      <c r="O33" s="44">
        <v>8</v>
      </c>
      <c r="P33" s="45">
        <v>1</v>
      </c>
      <c r="Q33" s="17">
        <v>3</v>
      </c>
      <c r="R33" s="18">
        <v>4</v>
      </c>
    </row>
    <row r="34" spans="1:18" ht="10.5" customHeight="1">
      <c r="A34" s="13" t="s">
        <v>38</v>
      </c>
      <c r="B34" s="26"/>
      <c r="C34" s="27"/>
      <c r="D34" s="137" t="s">
        <v>43</v>
      </c>
      <c r="E34" s="59">
        <f t="shared" si="0"/>
        <v>11</v>
      </c>
      <c r="F34" s="40">
        <f t="shared" si="6"/>
        <v>9</v>
      </c>
      <c r="G34" s="19">
        <v>0</v>
      </c>
      <c r="H34" s="65">
        <v>1</v>
      </c>
      <c r="I34" s="70">
        <v>3</v>
      </c>
      <c r="J34" s="20">
        <v>2</v>
      </c>
      <c r="K34" s="20">
        <v>3</v>
      </c>
      <c r="L34" s="19">
        <f t="shared" si="1"/>
        <v>2</v>
      </c>
      <c r="M34" s="43">
        <v>0</v>
      </c>
      <c r="N34" s="73">
        <v>1</v>
      </c>
      <c r="O34" s="44">
        <v>1</v>
      </c>
      <c r="P34" s="45">
        <v>0</v>
      </c>
      <c r="Q34" s="17">
        <v>0</v>
      </c>
      <c r="R34" s="18"/>
    </row>
    <row r="35" spans="1:18" ht="10.5" customHeight="1">
      <c r="A35" s="13"/>
      <c r="B35" s="14" t="s">
        <v>44</v>
      </c>
      <c r="C35" s="21"/>
      <c r="D35" s="21"/>
      <c r="E35" s="59">
        <f t="shared" si="0"/>
        <v>9</v>
      </c>
      <c r="F35" s="40">
        <f t="shared" si="6"/>
        <v>7</v>
      </c>
      <c r="G35" s="19">
        <v>5</v>
      </c>
      <c r="H35" s="65">
        <v>0</v>
      </c>
      <c r="I35" s="70">
        <v>2</v>
      </c>
      <c r="J35" s="20">
        <v>0</v>
      </c>
      <c r="K35" s="20">
        <v>0</v>
      </c>
      <c r="L35" s="19">
        <f t="shared" si="1"/>
        <v>2</v>
      </c>
      <c r="M35" s="43">
        <v>1</v>
      </c>
      <c r="N35" s="73">
        <v>1</v>
      </c>
      <c r="O35" s="44">
        <v>0</v>
      </c>
      <c r="P35" s="45">
        <v>0</v>
      </c>
      <c r="Q35" s="17">
        <v>0</v>
      </c>
      <c r="R35" s="18">
        <v>1</v>
      </c>
    </row>
    <row r="36" spans="1:18" ht="10.5" customHeight="1" thickBot="1">
      <c r="A36" s="114" t="s">
        <v>45</v>
      </c>
      <c r="B36" s="115"/>
      <c r="C36" s="115"/>
      <c r="D36" s="115"/>
      <c r="E36" s="60">
        <f t="shared" si="0"/>
        <v>223</v>
      </c>
      <c r="F36" s="40">
        <f aca="true" t="shared" si="7" ref="F36:Q36">SUM(F30:F35)</f>
        <v>172</v>
      </c>
      <c r="G36" s="19">
        <f t="shared" si="7"/>
        <v>16</v>
      </c>
      <c r="H36" s="65">
        <f t="shared" si="7"/>
        <v>37</v>
      </c>
      <c r="I36" s="65">
        <f t="shared" si="7"/>
        <v>73</v>
      </c>
      <c r="J36" s="132">
        <f t="shared" si="7"/>
        <v>33</v>
      </c>
      <c r="K36" s="40">
        <f t="shared" si="7"/>
        <v>13</v>
      </c>
      <c r="L36" s="131">
        <f t="shared" si="1"/>
        <v>51</v>
      </c>
      <c r="M36" s="43">
        <f>SUM(M30:M35)</f>
        <v>14</v>
      </c>
      <c r="N36" s="76">
        <f>SUM(N30:N35)</f>
        <v>13</v>
      </c>
      <c r="O36" s="52">
        <f>SUM(O30:O35)</f>
        <v>18</v>
      </c>
      <c r="P36" s="129">
        <f>SUM(P30:P35)</f>
        <v>6</v>
      </c>
      <c r="Q36" s="130">
        <f t="shared" si="7"/>
        <v>37</v>
      </c>
      <c r="R36" s="53">
        <f>SUM(R30:R35)</f>
        <v>30</v>
      </c>
    </row>
    <row r="37" spans="1:18" ht="10.5" customHeight="1">
      <c r="A37" s="99" t="s">
        <v>46</v>
      </c>
      <c r="B37" s="7" t="s">
        <v>47</v>
      </c>
      <c r="C37" s="8"/>
      <c r="D37" s="8"/>
      <c r="E37" s="61">
        <f t="shared" si="0"/>
        <v>342</v>
      </c>
      <c r="F37" s="58">
        <f>SUM(G37:K37)</f>
        <v>305</v>
      </c>
      <c r="G37" s="9">
        <v>220</v>
      </c>
      <c r="H37" s="67">
        <v>19</v>
      </c>
      <c r="I37" s="71">
        <v>45</v>
      </c>
      <c r="J37" s="10">
        <v>12</v>
      </c>
      <c r="K37" s="10">
        <v>9</v>
      </c>
      <c r="L37" s="9">
        <f t="shared" si="1"/>
        <v>37</v>
      </c>
      <c r="M37" s="41">
        <v>11</v>
      </c>
      <c r="N37" s="77">
        <v>11</v>
      </c>
      <c r="O37" s="42">
        <v>9</v>
      </c>
      <c r="P37" s="79">
        <v>6</v>
      </c>
      <c r="Q37" s="11">
        <v>32</v>
      </c>
      <c r="R37" s="12">
        <v>5</v>
      </c>
    </row>
    <row r="38" spans="1:18" ht="10.5" customHeight="1">
      <c r="A38" s="100"/>
      <c r="B38" s="14" t="s">
        <v>48</v>
      </c>
      <c r="C38" s="21"/>
      <c r="D38" s="21"/>
      <c r="E38" s="59">
        <f t="shared" si="0"/>
        <v>6</v>
      </c>
      <c r="F38" s="40">
        <f>SUM(G38:K38)</f>
        <v>6</v>
      </c>
      <c r="G38" s="19">
        <v>5</v>
      </c>
      <c r="H38" s="65">
        <v>0</v>
      </c>
      <c r="I38" s="70">
        <v>0</v>
      </c>
      <c r="J38" s="20">
        <v>1</v>
      </c>
      <c r="K38" s="20">
        <v>0</v>
      </c>
      <c r="L38" s="19">
        <f t="shared" si="1"/>
        <v>0</v>
      </c>
      <c r="M38" s="43">
        <v>0</v>
      </c>
      <c r="N38" s="73">
        <v>0</v>
      </c>
      <c r="O38" s="44">
        <v>0</v>
      </c>
      <c r="P38" s="45">
        <v>0</v>
      </c>
      <c r="Q38" s="17">
        <v>10</v>
      </c>
      <c r="R38" s="18"/>
    </row>
    <row r="39" spans="1:18" ht="10.5" customHeight="1">
      <c r="A39" s="100"/>
      <c r="B39" s="14" t="s">
        <v>49</v>
      </c>
      <c r="C39" s="21"/>
      <c r="D39" s="21"/>
      <c r="E39" s="59">
        <f t="shared" si="0"/>
        <v>215</v>
      </c>
      <c r="F39" s="40">
        <f>SUM(G39:K39)</f>
        <v>189</v>
      </c>
      <c r="G39" s="19">
        <v>135</v>
      </c>
      <c r="H39" s="65">
        <v>11</v>
      </c>
      <c r="I39" s="70">
        <v>25</v>
      </c>
      <c r="J39" s="20">
        <v>4</v>
      </c>
      <c r="K39" s="20">
        <v>14</v>
      </c>
      <c r="L39" s="19">
        <f t="shared" si="1"/>
        <v>26</v>
      </c>
      <c r="M39" s="43">
        <v>9</v>
      </c>
      <c r="N39" s="73">
        <v>9</v>
      </c>
      <c r="O39" s="44">
        <v>5</v>
      </c>
      <c r="P39" s="45">
        <v>3</v>
      </c>
      <c r="Q39" s="17">
        <v>95</v>
      </c>
      <c r="R39" s="18">
        <v>23</v>
      </c>
    </row>
    <row r="40" spans="1:18" ht="10.5" customHeight="1">
      <c r="A40" s="101"/>
      <c r="B40" s="28" t="s">
        <v>50</v>
      </c>
      <c r="C40" s="21"/>
      <c r="D40" s="21"/>
      <c r="E40" s="59">
        <f t="shared" si="0"/>
        <v>33</v>
      </c>
      <c r="F40" s="40">
        <f>SUM(G40:K40)</f>
        <v>31</v>
      </c>
      <c r="G40" s="19">
        <v>25</v>
      </c>
      <c r="H40" s="65">
        <v>4</v>
      </c>
      <c r="I40" s="70">
        <v>2</v>
      </c>
      <c r="J40" s="20">
        <v>0</v>
      </c>
      <c r="K40" s="20">
        <v>0</v>
      </c>
      <c r="L40" s="19">
        <f t="shared" si="1"/>
        <v>2</v>
      </c>
      <c r="M40" s="43">
        <v>0</v>
      </c>
      <c r="N40" s="73">
        <v>2</v>
      </c>
      <c r="O40" s="44">
        <v>0</v>
      </c>
      <c r="P40" s="45">
        <v>0</v>
      </c>
      <c r="Q40" s="17">
        <v>4</v>
      </c>
      <c r="R40" s="18"/>
    </row>
    <row r="41" spans="1:18" ht="10.5" customHeight="1">
      <c r="A41" s="24" t="s">
        <v>51</v>
      </c>
      <c r="B41" s="21"/>
      <c r="C41" s="21"/>
      <c r="D41" s="21"/>
      <c r="E41" s="59">
        <f t="shared" si="0"/>
        <v>15</v>
      </c>
      <c r="F41" s="40">
        <f>SUM(G41:K41)</f>
        <v>15</v>
      </c>
      <c r="G41" s="19">
        <v>13</v>
      </c>
      <c r="H41" s="65">
        <v>0</v>
      </c>
      <c r="I41" s="70">
        <v>0</v>
      </c>
      <c r="J41" s="20">
        <v>2</v>
      </c>
      <c r="K41" s="20">
        <v>0</v>
      </c>
      <c r="L41" s="19">
        <f t="shared" si="1"/>
        <v>0</v>
      </c>
      <c r="M41" s="43">
        <v>0</v>
      </c>
      <c r="N41" s="73">
        <v>0</v>
      </c>
      <c r="O41" s="44">
        <v>0</v>
      </c>
      <c r="P41" s="45">
        <v>0</v>
      </c>
      <c r="Q41" s="17">
        <v>7</v>
      </c>
      <c r="R41" s="18"/>
    </row>
    <row r="42" spans="1:18" ht="10.5" customHeight="1" thickBot="1">
      <c r="A42" s="114" t="s">
        <v>45</v>
      </c>
      <c r="B42" s="115"/>
      <c r="C42" s="115"/>
      <c r="D42" s="115"/>
      <c r="E42" s="60">
        <f t="shared" si="0"/>
        <v>611</v>
      </c>
      <c r="F42" s="40">
        <f aca="true" t="shared" si="8" ref="F42:K42">SUM(F37:F41)</f>
        <v>546</v>
      </c>
      <c r="G42" s="19">
        <f t="shared" si="8"/>
        <v>398</v>
      </c>
      <c r="H42" s="65">
        <f t="shared" si="8"/>
        <v>34</v>
      </c>
      <c r="I42" s="65">
        <f t="shared" si="8"/>
        <v>72</v>
      </c>
      <c r="J42" s="132">
        <f t="shared" si="8"/>
        <v>19</v>
      </c>
      <c r="K42" s="40">
        <f t="shared" si="8"/>
        <v>23</v>
      </c>
      <c r="L42" s="131">
        <f t="shared" si="1"/>
        <v>65</v>
      </c>
      <c r="M42" s="43">
        <f>SUM(M37:M41)</f>
        <v>20</v>
      </c>
      <c r="N42" s="76">
        <f>SUM(N37:N41)</f>
        <v>22</v>
      </c>
      <c r="O42" s="52">
        <f>SUM(O37:O41)</f>
        <v>14</v>
      </c>
      <c r="P42" s="129">
        <f>SUM(P37:P41)</f>
        <v>9</v>
      </c>
      <c r="Q42" s="130">
        <f>SUM(Q37:Q41)</f>
        <v>148</v>
      </c>
      <c r="R42" s="25">
        <v>28</v>
      </c>
    </row>
    <row r="43" spans="1:18" ht="10.5" customHeight="1">
      <c r="A43" s="6" t="s">
        <v>46</v>
      </c>
      <c r="B43" s="7" t="s">
        <v>52</v>
      </c>
      <c r="C43" s="8"/>
      <c r="D43" s="8"/>
      <c r="E43" s="61">
        <f t="shared" si="0"/>
        <v>99</v>
      </c>
      <c r="F43" s="58">
        <f>SUM(G43:K43)</f>
        <v>88</v>
      </c>
      <c r="G43" s="9">
        <v>66</v>
      </c>
      <c r="H43" s="67">
        <v>5</v>
      </c>
      <c r="I43" s="71">
        <v>13</v>
      </c>
      <c r="J43" s="10">
        <v>1</v>
      </c>
      <c r="K43" s="10">
        <v>3</v>
      </c>
      <c r="L43" s="9">
        <f t="shared" si="1"/>
        <v>11</v>
      </c>
      <c r="M43" s="41">
        <v>3</v>
      </c>
      <c r="N43" s="77">
        <v>5</v>
      </c>
      <c r="O43" s="42">
        <v>2</v>
      </c>
      <c r="P43" s="79">
        <v>1</v>
      </c>
      <c r="Q43" s="11">
        <v>0</v>
      </c>
      <c r="R43" s="12"/>
    </row>
    <row r="44" spans="1:18" ht="10.5" customHeight="1">
      <c r="A44" s="13"/>
      <c r="B44" s="14" t="s">
        <v>53</v>
      </c>
      <c r="C44" s="21"/>
      <c r="D44" s="21"/>
      <c r="E44" s="59">
        <f t="shared" si="0"/>
        <v>1367</v>
      </c>
      <c r="F44" s="40">
        <f>SUM(G44:K44)</f>
        <v>1290</v>
      </c>
      <c r="G44" s="19">
        <v>1026</v>
      </c>
      <c r="H44" s="65">
        <v>67</v>
      </c>
      <c r="I44" s="70">
        <v>103</v>
      </c>
      <c r="J44" s="20">
        <v>13</v>
      </c>
      <c r="K44" s="20">
        <v>81</v>
      </c>
      <c r="L44" s="19">
        <f t="shared" si="1"/>
        <v>77</v>
      </c>
      <c r="M44" s="43">
        <v>30</v>
      </c>
      <c r="N44" s="73">
        <v>29</v>
      </c>
      <c r="O44" s="44">
        <v>11</v>
      </c>
      <c r="P44" s="45">
        <v>7</v>
      </c>
      <c r="Q44" s="17">
        <v>0</v>
      </c>
      <c r="R44" s="18"/>
    </row>
    <row r="45" spans="1:18" ht="10.5" customHeight="1">
      <c r="A45" s="13" t="s">
        <v>54</v>
      </c>
      <c r="B45" s="14" t="s">
        <v>55</v>
      </c>
      <c r="C45" s="21"/>
      <c r="D45" s="21"/>
      <c r="E45" s="59">
        <f t="shared" si="0"/>
        <v>33</v>
      </c>
      <c r="F45" s="40">
        <f>SUM(G45:K45)</f>
        <v>31</v>
      </c>
      <c r="G45" s="19">
        <v>25</v>
      </c>
      <c r="H45" s="65">
        <v>4</v>
      </c>
      <c r="I45" s="70">
        <v>2</v>
      </c>
      <c r="J45" s="20">
        <v>0</v>
      </c>
      <c r="K45" s="20">
        <v>0</v>
      </c>
      <c r="L45" s="19">
        <f t="shared" si="1"/>
        <v>2</v>
      </c>
      <c r="M45" s="43">
        <v>0</v>
      </c>
      <c r="N45" s="73">
        <v>2</v>
      </c>
      <c r="O45" s="44">
        <v>0</v>
      </c>
      <c r="P45" s="45">
        <v>0</v>
      </c>
      <c r="Q45" s="17">
        <v>0</v>
      </c>
      <c r="R45" s="18"/>
    </row>
    <row r="46" spans="1:18" ht="10.5" customHeight="1">
      <c r="A46" s="24" t="s">
        <v>56</v>
      </c>
      <c r="B46" s="21"/>
      <c r="C46" s="21"/>
      <c r="D46" s="21"/>
      <c r="E46" s="59">
        <f t="shared" si="0"/>
        <v>23</v>
      </c>
      <c r="F46" s="40">
        <f>SUM(G46:K46)</f>
        <v>22</v>
      </c>
      <c r="G46" s="19">
        <v>18</v>
      </c>
      <c r="H46" s="65">
        <v>2</v>
      </c>
      <c r="I46" s="70">
        <v>2</v>
      </c>
      <c r="J46" s="20">
        <v>0</v>
      </c>
      <c r="K46" s="20">
        <v>0</v>
      </c>
      <c r="L46" s="19">
        <f t="shared" si="1"/>
        <v>1</v>
      </c>
      <c r="M46" s="43">
        <v>0</v>
      </c>
      <c r="N46" s="73">
        <v>1</v>
      </c>
      <c r="O46" s="44">
        <v>0</v>
      </c>
      <c r="P46" s="45">
        <v>0</v>
      </c>
      <c r="Q46" s="17">
        <v>0</v>
      </c>
      <c r="R46" s="18"/>
    </row>
    <row r="47" spans="1:18" ht="10.5" customHeight="1" thickBot="1">
      <c r="A47" s="108" t="s">
        <v>57</v>
      </c>
      <c r="B47" s="109"/>
      <c r="C47" s="109"/>
      <c r="D47" s="109"/>
      <c r="E47" s="60">
        <f t="shared" si="0"/>
        <v>7</v>
      </c>
      <c r="F47" s="39">
        <f>SUM(G47:K47)</f>
        <v>7</v>
      </c>
      <c r="G47" s="29">
        <v>6</v>
      </c>
      <c r="H47" s="66">
        <v>0</v>
      </c>
      <c r="I47" s="72">
        <v>1</v>
      </c>
      <c r="J47" s="30">
        <v>0</v>
      </c>
      <c r="K47" s="31">
        <v>0</v>
      </c>
      <c r="L47" s="29">
        <f t="shared" si="1"/>
        <v>0</v>
      </c>
      <c r="M47" s="46">
        <v>0</v>
      </c>
      <c r="N47" s="74">
        <v>0</v>
      </c>
      <c r="O47" s="54">
        <v>0</v>
      </c>
      <c r="P47" s="55">
        <v>0</v>
      </c>
      <c r="Q47" s="32">
        <v>0</v>
      </c>
      <c r="R47" s="33"/>
    </row>
  </sheetData>
  <sheetProtection/>
  <mergeCells count="27">
    <mergeCell ref="A47:D47"/>
    <mergeCell ref="F3:F4"/>
    <mergeCell ref="I3:I4"/>
    <mergeCell ref="C14:C15"/>
    <mergeCell ref="A42:D42"/>
    <mergeCell ref="H3:H4"/>
    <mergeCell ref="G3:G4"/>
    <mergeCell ref="A3:D4"/>
    <mergeCell ref="A29:D29"/>
    <mergeCell ref="A36:D36"/>
    <mergeCell ref="A37:A40"/>
    <mergeCell ref="A18:A19"/>
    <mergeCell ref="A20:A21"/>
    <mergeCell ref="B14:B17"/>
    <mergeCell ref="B25:C26"/>
    <mergeCell ref="B27:C28"/>
    <mergeCell ref="B6:C7"/>
    <mergeCell ref="O3:O4"/>
    <mergeCell ref="P3:P4"/>
    <mergeCell ref="E3:E4"/>
    <mergeCell ref="R3:R4"/>
    <mergeCell ref="K3:K4"/>
    <mergeCell ref="J3:J4"/>
    <mergeCell ref="C16:C17"/>
    <mergeCell ref="L3:L4"/>
    <mergeCell ref="M3:M4"/>
    <mergeCell ref="N3:N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p22718</cp:lastModifiedBy>
  <cp:lastPrinted>2011-02-28T07:19:34Z</cp:lastPrinted>
  <dcterms:created xsi:type="dcterms:W3CDTF">2010-12-02T07:26:28Z</dcterms:created>
  <dcterms:modified xsi:type="dcterms:W3CDTF">2011-02-28T07:19:36Z</dcterms:modified>
  <cp:category/>
  <cp:version/>
  <cp:contentType/>
  <cp:contentStatus/>
</cp:coreProperties>
</file>