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420" windowWidth="15480" windowHeight="6255" activeTab="0"/>
  </bookViews>
  <sheets>
    <sheet name="Sheet1" sheetId="1" r:id="rId1"/>
  </sheets>
  <definedNames>
    <definedName name="_xlnm.Print_Area" localSheetId="0">'Sheet1'!$A$1:$T$31</definedName>
  </definedNames>
  <calcPr fullCalcOnLoad="1"/>
</workbook>
</file>

<file path=xl/sharedStrings.xml><?xml version="1.0" encoding="utf-8"?>
<sst xmlns="http://schemas.openxmlformats.org/spreadsheetml/2006/main" count="82" uniqueCount="67">
  <si>
    <t>（１）環境衛生関係施設数及び監視指導状況（Ｔ１１－１）</t>
  </si>
  <si>
    <t>羽島市</t>
  </si>
  <si>
    <t>各務原市</t>
  </si>
  <si>
    <t>羽島郡計</t>
  </si>
  <si>
    <t>岐南町</t>
  </si>
  <si>
    <t>笠松町</t>
  </si>
  <si>
    <t>山県市</t>
  </si>
  <si>
    <t>瑞穂市</t>
  </si>
  <si>
    <t>本巣市</t>
  </si>
  <si>
    <t>本巣郡計</t>
  </si>
  <si>
    <t>北方町</t>
  </si>
  <si>
    <t>監視件数</t>
  </si>
  <si>
    <t>(ｾﾝﾀｰを除く)</t>
  </si>
  <si>
    <t>(ｾﾝﾀｰ)</t>
  </si>
  <si>
    <t xml:space="preserve">  理       容       所</t>
  </si>
  <si>
    <t>営</t>
  </si>
  <si>
    <t xml:space="preserve">  美       容       所</t>
  </si>
  <si>
    <t>クリーニング所</t>
  </si>
  <si>
    <t>一    般</t>
  </si>
  <si>
    <t>業</t>
  </si>
  <si>
    <t>取 次 店</t>
  </si>
  <si>
    <t xml:space="preserve"> ホ     テ     ル</t>
  </si>
  <si>
    <t>関</t>
  </si>
  <si>
    <t>旅</t>
  </si>
  <si>
    <t xml:space="preserve"> 旅            館</t>
  </si>
  <si>
    <t>館</t>
  </si>
  <si>
    <t>通    年</t>
  </si>
  <si>
    <t>係</t>
  </si>
  <si>
    <t>等</t>
  </si>
  <si>
    <t>季 節 的</t>
  </si>
  <si>
    <t xml:space="preserve"> 下           宿</t>
  </si>
  <si>
    <t>施</t>
  </si>
  <si>
    <t xml:space="preserve"> 公　衆　浴　場</t>
  </si>
  <si>
    <t>特    殊</t>
  </si>
  <si>
    <t>設</t>
  </si>
  <si>
    <t xml:space="preserve">  興       行       場</t>
  </si>
  <si>
    <t>　　計</t>
  </si>
  <si>
    <t xml:space="preserve"> 上      水      道</t>
  </si>
  <si>
    <t>生関</t>
  </si>
  <si>
    <t>水</t>
  </si>
  <si>
    <t xml:space="preserve"> 簡   易   水   道</t>
  </si>
  <si>
    <t>活係</t>
  </si>
  <si>
    <t xml:space="preserve"> 専   用   水   道</t>
  </si>
  <si>
    <t>環施</t>
  </si>
  <si>
    <t xml:space="preserve"> 簡 易 専 用 水 道</t>
  </si>
  <si>
    <t>境設</t>
  </si>
  <si>
    <t>道</t>
  </si>
  <si>
    <t xml:space="preserve">　飲料水供給施設 </t>
  </si>
  <si>
    <t xml:space="preserve">           計 </t>
  </si>
  <si>
    <t xml:space="preserve"> 墓 　　　         地</t>
  </si>
  <si>
    <t>そ</t>
  </si>
  <si>
    <t xml:space="preserve"> 火       葬       場</t>
  </si>
  <si>
    <t>の</t>
  </si>
  <si>
    <t xml:space="preserve">特  定  建  築  物 </t>
  </si>
  <si>
    <t>他</t>
  </si>
  <si>
    <t xml:space="preserve">プ　ー　ル </t>
  </si>
  <si>
    <t xml:space="preserve">   計</t>
  </si>
  <si>
    <t>　区分　　　　　　　　　　　　　　市町村名</t>
  </si>
  <si>
    <t xml:space="preserve">納       骨       堂 </t>
  </si>
  <si>
    <t xml:space="preserve">化製場死亡獣畜取扱場  </t>
  </si>
  <si>
    <t>簡易宿所</t>
  </si>
  <si>
    <t>総  数</t>
  </si>
  <si>
    <t>ｾﾝﾀｰ　を除く　小計</t>
  </si>
  <si>
    <t>-</t>
  </si>
  <si>
    <t>（平成２1年度）</t>
  </si>
  <si>
    <t>ｾﾝﾀｰ　小計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</si>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</sst>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0">
    <font>
      <sz val="7.5"/>
      <name val="ＭＳ 明朝"/>
      <family val="1"/>
    </font>
    <font>
      <sz val="11"/>
      <name val="ＭＳ Ｐゴシック"/>
      <family val="3"/>
    </font>
    <font>
      <sz val="7.5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>
        <color indexed="8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>
        <color indexed="8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/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2"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Border="1" applyAlignment="1">
      <alignment horizontal="center"/>
    </xf>
    <xf numFmtId="3" fontId="3" fillId="0" borderId="0" xfId="0" applyNumberFormat="1" applyFont="1" applyAlignment="1">
      <alignment horizontal="left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178" fontId="4" fillId="0" borderId="13" xfId="0" applyNumberFormat="1" applyFont="1" applyBorder="1" applyAlignment="1">
      <alignment horizontal="right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178" fontId="4" fillId="0" borderId="17" xfId="0" applyNumberFormat="1" applyFont="1" applyBorder="1" applyAlignment="1">
      <alignment horizontal="right"/>
    </xf>
    <xf numFmtId="178" fontId="4" fillId="0" borderId="15" xfId="0" applyNumberFormat="1" applyFont="1" applyBorder="1" applyAlignment="1" applyProtection="1">
      <alignment horizontal="right"/>
      <protection locked="0"/>
    </xf>
    <xf numFmtId="178" fontId="4" fillId="0" borderId="15" xfId="0" applyNumberFormat="1" applyFont="1" applyBorder="1" applyAlignment="1">
      <alignment horizontal="right"/>
    </xf>
    <xf numFmtId="178" fontId="4" fillId="0" borderId="18" xfId="0" applyNumberFormat="1" applyFont="1" applyBorder="1" applyAlignment="1" applyProtection="1">
      <alignment horizontal="right"/>
      <protection locked="0"/>
    </xf>
    <xf numFmtId="3" fontId="4" fillId="0" borderId="15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178" fontId="4" fillId="0" borderId="18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178" fontId="4" fillId="0" borderId="22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178" fontId="4" fillId="0" borderId="27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 locked="0"/>
    </xf>
    <xf numFmtId="178" fontId="4" fillId="0" borderId="32" xfId="0" applyNumberFormat="1" applyFont="1" applyBorder="1" applyAlignment="1">
      <alignment horizontal="right"/>
    </xf>
    <xf numFmtId="178" fontId="4" fillId="0" borderId="31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33" xfId="0" applyNumberFormat="1" applyFont="1" applyBorder="1" applyAlignment="1" applyProtection="1">
      <alignment horizontal="right"/>
      <protection locked="0"/>
    </xf>
    <xf numFmtId="178" fontId="4" fillId="0" borderId="34" xfId="0" applyNumberFormat="1" applyFont="1" applyBorder="1" applyAlignment="1">
      <alignment horizontal="right"/>
    </xf>
    <xf numFmtId="178" fontId="4" fillId="0" borderId="35" xfId="0" applyNumberFormat="1" applyFont="1" applyBorder="1" applyAlignment="1">
      <alignment horizontal="right"/>
    </xf>
    <xf numFmtId="178" fontId="4" fillId="0" borderId="36" xfId="0" applyNumberFormat="1" applyFont="1" applyBorder="1" applyAlignment="1">
      <alignment horizontal="right"/>
    </xf>
    <xf numFmtId="3" fontId="0" fillId="7" borderId="0" xfId="0" applyNumberFormat="1" applyFill="1" applyAlignment="1">
      <alignment horizontal="center"/>
    </xf>
    <xf numFmtId="178" fontId="4" fillId="33" borderId="33" xfId="0" applyNumberFormat="1" applyFont="1" applyFill="1" applyBorder="1" applyAlignment="1">
      <alignment horizontal="right"/>
    </xf>
    <xf numFmtId="178" fontId="4" fillId="33" borderId="15" xfId="0" applyNumberFormat="1" applyFont="1" applyFill="1" applyBorder="1" applyAlignment="1">
      <alignment horizontal="right"/>
    </xf>
    <xf numFmtId="178" fontId="4" fillId="33" borderId="18" xfId="0" applyNumberFormat="1" applyFont="1" applyFill="1" applyBorder="1" applyAlignment="1">
      <alignment horizontal="right"/>
    </xf>
    <xf numFmtId="178" fontId="4" fillId="33" borderId="16" xfId="0" applyNumberFormat="1" applyFont="1" applyFill="1" applyBorder="1" applyAlignment="1" applyProtection="1">
      <alignment horizontal="right"/>
      <protection locked="0"/>
    </xf>
    <xf numFmtId="178" fontId="4" fillId="33" borderId="15" xfId="0" applyNumberFormat="1" applyFont="1" applyFill="1" applyBorder="1" applyAlignment="1" applyProtection="1">
      <alignment horizontal="right"/>
      <protection locked="0"/>
    </xf>
    <xf numFmtId="178" fontId="4" fillId="33" borderId="18" xfId="0" applyNumberFormat="1" applyFont="1" applyFill="1" applyBorder="1" applyAlignment="1" applyProtection="1">
      <alignment horizontal="right"/>
      <protection locked="0"/>
    </xf>
    <xf numFmtId="3" fontId="2" fillId="33" borderId="0" xfId="0" applyNumberFormat="1" applyFont="1" applyFill="1" applyAlignment="1">
      <alignment horizontal="center"/>
    </xf>
    <xf numFmtId="3" fontId="2" fillId="33" borderId="0" xfId="0" applyNumberFormat="1" applyFont="1" applyFill="1" applyAlignment="1" applyProtection="1">
      <alignment horizontal="left"/>
      <protection locked="0"/>
    </xf>
    <xf numFmtId="3" fontId="5" fillId="33" borderId="0" xfId="0" applyNumberFormat="1" applyFont="1" applyFill="1" applyAlignment="1" applyProtection="1">
      <alignment horizontal="right"/>
      <protection locked="0"/>
    </xf>
    <xf numFmtId="3" fontId="2" fillId="33" borderId="37" xfId="0" applyNumberFormat="1" applyFont="1" applyFill="1" applyBorder="1" applyAlignment="1">
      <alignment horizontal="center"/>
    </xf>
    <xf numFmtId="3" fontId="2" fillId="33" borderId="31" xfId="0" applyNumberFormat="1" applyFont="1" applyFill="1" applyBorder="1" applyAlignment="1">
      <alignment horizontal="center"/>
    </xf>
    <xf numFmtId="3" fontId="2" fillId="33" borderId="38" xfId="0" applyNumberFormat="1" applyFont="1" applyFill="1" applyBorder="1" applyAlignment="1">
      <alignment horizontal="center"/>
    </xf>
    <xf numFmtId="3" fontId="2" fillId="33" borderId="39" xfId="0" applyNumberFormat="1" applyFont="1" applyFill="1" applyBorder="1" applyAlignment="1">
      <alignment horizontal="center"/>
    </xf>
    <xf numFmtId="3" fontId="2" fillId="33" borderId="38" xfId="0" applyNumberFormat="1" applyFont="1" applyFill="1" applyBorder="1" applyAlignment="1">
      <alignment horizontal="center" shrinkToFit="1"/>
    </xf>
    <xf numFmtId="178" fontId="4" fillId="33" borderId="13" xfId="0" applyNumberFormat="1" applyFont="1" applyFill="1" applyBorder="1" applyAlignment="1" applyProtection="1">
      <alignment horizontal="right"/>
      <protection locked="0"/>
    </xf>
    <xf numFmtId="178" fontId="4" fillId="33" borderId="17" xfId="0" applyNumberFormat="1" applyFont="1" applyFill="1" applyBorder="1" applyAlignment="1" applyProtection="1">
      <alignment horizontal="right"/>
      <protection locked="0"/>
    </xf>
    <xf numFmtId="178" fontId="4" fillId="33" borderId="17" xfId="0" applyNumberFormat="1" applyFont="1" applyFill="1" applyBorder="1" applyAlignment="1">
      <alignment horizontal="right"/>
    </xf>
    <xf numFmtId="178" fontId="4" fillId="33" borderId="40" xfId="0" applyNumberFormat="1" applyFont="1" applyFill="1" applyBorder="1" applyAlignment="1">
      <alignment horizontal="right"/>
    </xf>
    <xf numFmtId="178" fontId="4" fillId="33" borderId="30" xfId="0" applyNumberFormat="1" applyFont="1" applyFill="1" applyBorder="1" applyAlignment="1">
      <alignment horizontal="right"/>
    </xf>
    <xf numFmtId="178" fontId="4" fillId="33" borderId="32" xfId="0" applyNumberFormat="1" applyFont="1" applyFill="1" applyBorder="1" applyAlignment="1">
      <alignment horizontal="right"/>
    </xf>
    <xf numFmtId="178" fontId="4" fillId="33" borderId="31" xfId="0" applyNumberFormat="1" applyFont="1" applyFill="1" applyBorder="1" applyAlignment="1" applyProtection="1">
      <alignment horizontal="right"/>
      <protection locked="0"/>
    </xf>
    <xf numFmtId="178" fontId="4" fillId="33" borderId="12" xfId="0" applyNumberFormat="1" applyFont="1" applyFill="1" applyBorder="1" applyAlignment="1" applyProtection="1">
      <alignment horizontal="right"/>
      <protection locked="0"/>
    </xf>
    <xf numFmtId="178" fontId="4" fillId="33" borderId="11" xfId="0" applyNumberFormat="1" applyFont="1" applyFill="1" applyBorder="1" applyAlignment="1" applyProtection="1">
      <alignment horizontal="right"/>
      <protection locked="0"/>
    </xf>
    <xf numFmtId="178" fontId="4" fillId="33" borderId="41" xfId="0" applyNumberFormat="1" applyFont="1" applyFill="1" applyBorder="1" applyAlignment="1" applyProtection="1">
      <alignment horizontal="right"/>
      <protection locked="0"/>
    </xf>
    <xf numFmtId="178" fontId="4" fillId="33" borderId="34" xfId="0" applyNumberFormat="1" applyFont="1" applyFill="1" applyBorder="1" applyAlignment="1">
      <alignment horizontal="right"/>
    </xf>
    <xf numFmtId="178" fontId="4" fillId="33" borderId="36" xfId="0" applyNumberFormat="1" applyFont="1" applyFill="1" applyBorder="1" applyAlignment="1">
      <alignment horizontal="right"/>
    </xf>
    <xf numFmtId="178" fontId="4" fillId="33" borderId="35" xfId="0" applyNumberFormat="1" applyFont="1" applyFill="1" applyBorder="1" applyAlignment="1">
      <alignment horizontal="right"/>
    </xf>
    <xf numFmtId="178" fontId="4" fillId="33" borderId="42" xfId="0" applyNumberFormat="1" applyFont="1" applyFill="1" applyBorder="1" applyAlignment="1" applyProtection="1">
      <alignment horizontal="right"/>
      <protection locked="0"/>
    </xf>
    <xf numFmtId="178" fontId="4" fillId="33" borderId="16" xfId="0" applyNumberFormat="1" applyFont="1" applyFill="1" applyBorder="1" applyAlignment="1">
      <alignment horizontal="right"/>
    </xf>
    <xf numFmtId="178" fontId="4" fillId="33" borderId="13" xfId="0" applyNumberFormat="1" applyFont="1" applyFill="1" applyBorder="1" applyAlignment="1">
      <alignment horizontal="right"/>
    </xf>
    <xf numFmtId="178" fontId="4" fillId="33" borderId="43" xfId="0" applyNumberFormat="1" applyFont="1" applyFill="1" applyBorder="1" applyAlignment="1">
      <alignment horizontal="right"/>
    </xf>
    <xf numFmtId="178" fontId="4" fillId="33" borderId="44" xfId="0" applyNumberFormat="1" applyFont="1" applyFill="1" applyBorder="1" applyAlignment="1">
      <alignment horizontal="right"/>
    </xf>
    <xf numFmtId="178" fontId="4" fillId="33" borderId="40" xfId="0" applyNumberFormat="1" applyFont="1" applyFill="1" applyBorder="1" applyAlignment="1" applyProtection="1">
      <alignment horizontal="right"/>
      <protection locked="0"/>
    </xf>
    <xf numFmtId="178" fontId="4" fillId="33" borderId="27" xfId="0" applyNumberFormat="1" applyFont="1" applyFill="1" applyBorder="1" applyAlignment="1">
      <alignment horizontal="right"/>
    </xf>
    <xf numFmtId="178" fontId="4" fillId="33" borderId="25" xfId="0" applyNumberFormat="1" applyFont="1" applyFill="1" applyBorder="1" applyAlignment="1">
      <alignment horizontal="right"/>
    </xf>
    <xf numFmtId="178" fontId="4" fillId="33" borderId="27" xfId="0" applyNumberFormat="1" applyFont="1" applyFill="1" applyBorder="1" applyAlignment="1" applyProtection="1">
      <alignment horizontal="right"/>
      <protection locked="0"/>
    </xf>
    <xf numFmtId="178" fontId="4" fillId="33" borderId="45" xfId="0" applyNumberFormat="1" applyFont="1" applyFill="1" applyBorder="1" applyAlignment="1">
      <alignment horizontal="right"/>
    </xf>
    <xf numFmtId="178" fontId="4" fillId="33" borderId="46" xfId="0" applyNumberFormat="1" applyFont="1" applyFill="1" applyBorder="1" applyAlignment="1">
      <alignment horizontal="right"/>
    </xf>
    <xf numFmtId="3" fontId="0" fillId="33" borderId="0" xfId="0" applyNumberForma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4" fillId="0" borderId="47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3" fontId="4" fillId="33" borderId="50" xfId="0" applyNumberFormat="1" applyFont="1" applyFill="1" applyBorder="1" applyAlignment="1">
      <alignment horizontal="center" vertical="center" wrapText="1"/>
    </xf>
    <xf numFmtId="3" fontId="4" fillId="33" borderId="51" xfId="0" applyNumberFormat="1" applyFont="1" applyFill="1" applyBorder="1" applyAlignment="1">
      <alignment horizontal="center" vertical="center" wrapText="1"/>
    </xf>
    <xf numFmtId="3" fontId="4" fillId="33" borderId="52" xfId="0" applyNumberFormat="1" applyFont="1" applyFill="1" applyBorder="1" applyAlignment="1">
      <alignment horizontal="center" vertical="center" wrapText="1"/>
    </xf>
    <xf numFmtId="3" fontId="4" fillId="33" borderId="53" xfId="0" applyNumberFormat="1" applyFont="1" applyFill="1" applyBorder="1" applyAlignment="1">
      <alignment horizontal="center" vertical="center" wrapText="1"/>
    </xf>
    <xf numFmtId="3" fontId="4" fillId="33" borderId="54" xfId="0" applyNumberFormat="1" applyFont="1" applyFill="1" applyBorder="1" applyAlignment="1">
      <alignment horizontal="center" vertical="center" wrapText="1"/>
    </xf>
    <xf numFmtId="3" fontId="4" fillId="33" borderId="55" xfId="0" applyNumberFormat="1" applyFont="1" applyFill="1" applyBorder="1" applyAlignment="1">
      <alignment horizontal="center" vertical="center" wrapText="1"/>
    </xf>
    <xf numFmtId="3" fontId="4" fillId="33" borderId="47" xfId="0" applyNumberFormat="1" applyFont="1" applyFill="1" applyBorder="1" applyAlignment="1">
      <alignment horizontal="center" vertical="center" wrapText="1"/>
    </xf>
    <xf numFmtId="3" fontId="4" fillId="33" borderId="48" xfId="0" applyNumberFormat="1" applyFont="1" applyFill="1" applyBorder="1" applyAlignment="1">
      <alignment horizontal="center" vertical="center" wrapText="1"/>
    </xf>
    <xf numFmtId="3" fontId="4" fillId="33" borderId="49" xfId="0" applyNumberFormat="1" applyFont="1" applyFill="1" applyBorder="1" applyAlignment="1">
      <alignment horizontal="center" vertical="center" wrapText="1"/>
    </xf>
    <xf numFmtId="3" fontId="4" fillId="33" borderId="56" xfId="0" applyNumberFormat="1" applyFont="1" applyFill="1" applyBorder="1" applyAlignment="1">
      <alignment horizontal="center" vertical="center" wrapText="1"/>
    </xf>
    <xf numFmtId="3" fontId="4" fillId="33" borderId="57" xfId="0" applyNumberFormat="1" applyFont="1" applyFill="1" applyBorder="1" applyAlignment="1">
      <alignment horizontal="center" vertical="center" wrapText="1"/>
    </xf>
    <xf numFmtId="3" fontId="4" fillId="33" borderId="58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59" xfId="0" applyNumberFormat="1" applyFont="1" applyBorder="1" applyAlignment="1">
      <alignment horizontal="center" vertical="center"/>
    </xf>
    <xf numFmtId="3" fontId="4" fillId="0" borderId="60" xfId="0" applyNumberFormat="1" applyFont="1" applyBorder="1" applyAlignment="1">
      <alignment horizontal="center" vertical="center"/>
    </xf>
    <xf numFmtId="3" fontId="4" fillId="0" borderId="61" xfId="0" applyNumberFormat="1" applyFont="1" applyBorder="1" applyAlignment="1">
      <alignment horizontal="center" vertical="center"/>
    </xf>
    <xf numFmtId="3" fontId="4" fillId="0" borderId="62" xfId="0" applyNumberFormat="1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center" vertical="center" wrapText="1"/>
    </xf>
    <xf numFmtId="3" fontId="4" fillId="0" borderId="56" xfId="0" applyNumberFormat="1" applyFont="1" applyBorder="1" applyAlignment="1">
      <alignment horizontal="center" vertical="center" wrapText="1"/>
    </xf>
    <xf numFmtId="3" fontId="4" fillId="0" borderId="57" xfId="0" applyNumberFormat="1" applyFont="1" applyBorder="1" applyAlignment="1">
      <alignment horizontal="center" vertical="center" wrapText="1"/>
    </xf>
    <xf numFmtId="3" fontId="4" fillId="0" borderId="58" xfId="0" applyNumberFormat="1" applyFont="1" applyBorder="1" applyAlignment="1">
      <alignment horizontal="center" vertical="center" wrapText="1"/>
    </xf>
    <xf numFmtId="3" fontId="4" fillId="0" borderId="63" xfId="0" applyNumberFormat="1" applyFont="1" applyBorder="1" applyAlignment="1">
      <alignment horizontal="center"/>
    </xf>
    <xf numFmtId="3" fontId="4" fillId="0" borderId="64" xfId="0" applyNumberFormat="1" applyFont="1" applyBorder="1" applyAlignment="1">
      <alignment horizontal="center"/>
    </xf>
    <xf numFmtId="3" fontId="4" fillId="0" borderId="65" xfId="0" applyNumberFormat="1" applyFont="1" applyBorder="1" applyAlignment="1">
      <alignment horizontal="center"/>
    </xf>
    <xf numFmtId="3" fontId="4" fillId="0" borderId="63" xfId="0" applyNumberFormat="1" applyFont="1" applyBorder="1" applyAlignment="1">
      <alignment horizontal="left"/>
    </xf>
    <xf numFmtId="3" fontId="4" fillId="0" borderId="64" xfId="0" applyNumberFormat="1" applyFont="1" applyBorder="1" applyAlignment="1">
      <alignment horizontal="left"/>
    </xf>
    <xf numFmtId="3" fontId="4" fillId="0" borderId="65" xfId="0" applyNumberFormat="1" applyFont="1" applyBorder="1" applyAlignment="1">
      <alignment horizontal="left"/>
    </xf>
    <xf numFmtId="3" fontId="4" fillId="0" borderId="66" xfId="0" applyNumberFormat="1" applyFont="1" applyBorder="1" applyAlignment="1">
      <alignment horizontal="center" vertical="center" wrapText="1" shrinkToFit="1"/>
    </xf>
    <xf numFmtId="3" fontId="4" fillId="0" borderId="67" xfId="0" applyNumberFormat="1" applyFont="1" applyBorder="1" applyAlignment="1">
      <alignment horizontal="center" vertical="center" wrapText="1" shrinkToFit="1"/>
    </xf>
    <xf numFmtId="3" fontId="4" fillId="0" borderId="68" xfId="0" applyNumberFormat="1" applyFont="1" applyBorder="1" applyAlignment="1">
      <alignment horizontal="center" vertical="center" wrapText="1" shrinkToFit="1"/>
    </xf>
    <xf numFmtId="3" fontId="4" fillId="0" borderId="69" xfId="0" applyNumberFormat="1" applyFont="1" applyBorder="1" applyAlignment="1">
      <alignment horizontal="center"/>
    </xf>
    <xf numFmtId="3" fontId="4" fillId="0" borderId="70" xfId="0" applyNumberFormat="1" applyFont="1" applyBorder="1" applyAlignment="1">
      <alignment horizontal="center"/>
    </xf>
    <xf numFmtId="3" fontId="4" fillId="0" borderId="71" xfId="0" applyNumberFormat="1" applyFont="1" applyBorder="1" applyAlignment="1">
      <alignment horizontal="center"/>
    </xf>
    <xf numFmtId="3" fontId="2" fillId="0" borderId="72" xfId="0" applyNumberFormat="1" applyFont="1" applyBorder="1" applyAlignment="1">
      <alignment horizontal="center" vertical="center"/>
    </xf>
    <xf numFmtId="3" fontId="2" fillId="0" borderId="73" xfId="0" applyNumberFormat="1" applyFont="1" applyBorder="1" applyAlignment="1">
      <alignment horizontal="center" vertical="center"/>
    </xf>
    <xf numFmtId="3" fontId="2" fillId="0" borderId="74" xfId="0" applyNumberFormat="1" applyFont="1" applyBorder="1" applyAlignment="1">
      <alignment horizontal="center" vertical="center"/>
    </xf>
    <xf numFmtId="3" fontId="2" fillId="0" borderId="75" xfId="0" applyNumberFormat="1" applyFont="1" applyBorder="1" applyAlignment="1">
      <alignment horizontal="center" vertical="center"/>
    </xf>
    <xf numFmtId="3" fontId="2" fillId="0" borderId="76" xfId="0" applyNumberFormat="1" applyFont="1" applyBorder="1" applyAlignment="1">
      <alignment horizontal="center" vertical="center"/>
    </xf>
    <xf numFmtId="3" fontId="2" fillId="0" borderId="77" xfId="0" applyNumberFormat="1" applyFont="1" applyBorder="1" applyAlignment="1">
      <alignment horizontal="center" vertical="center"/>
    </xf>
    <xf numFmtId="3" fontId="2" fillId="0" borderId="78" xfId="0" applyNumberFormat="1" applyFont="1" applyBorder="1" applyAlignment="1">
      <alignment horizontal="center" vertical="center"/>
    </xf>
    <xf numFmtId="3" fontId="2" fillId="0" borderId="79" xfId="0" applyNumberFormat="1" applyFont="1" applyBorder="1" applyAlignment="1">
      <alignment horizontal="center" vertical="center"/>
    </xf>
    <xf numFmtId="3" fontId="2" fillId="0" borderId="80" xfId="0" applyNumberFormat="1" applyFont="1" applyBorder="1" applyAlignment="1">
      <alignment horizontal="center" vertical="center"/>
    </xf>
    <xf numFmtId="178" fontId="4" fillId="33" borderId="11" xfId="0" applyNumberFormat="1" applyFont="1" applyFill="1" applyBorder="1" applyAlignment="1">
      <alignment horizontal="right"/>
    </xf>
    <xf numFmtId="178" fontId="4" fillId="33" borderId="81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0"/>
  <sheetViews>
    <sheetView tabSelected="1" zoomScaleSheetLayoutView="75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F6" sqref="F6:T31"/>
    </sheetView>
  </sheetViews>
  <sheetFormatPr defaultColWidth="8.66015625" defaultRowHeight="13.5" customHeight="1"/>
  <cols>
    <col min="1" max="1" width="6.66015625" style="0" customWidth="1"/>
    <col min="2" max="3" width="4.66015625" style="0" customWidth="1"/>
    <col min="4" max="4" width="8.66015625" style="0" customWidth="1"/>
    <col min="5" max="5" width="10.66015625" style="0" customWidth="1"/>
    <col min="6" max="6" width="11" style="0" customWidth="1"/>
    <col min="7" max="12" width="9.33203125" style="0" customWidth="1"/>
    <col min="13" max="18" width="9.33203125" style="41" customWidth="1"/>
    <col min="19" max="20" width="9.66015625" style="41" customWidth="1"/>
    <col min="21" max="21" width="8.66015625" style="0" customWidth="1"/>
  </cols>
  <sheetData>
    <row r="1" spans="1:20" ht="14.25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8"/>
      <c r="N1" s="48"/>
      <c r="O1" s="48"/>
      <c r="P1" s="48"/>
      <c r="Q1" s="48"/>
      <c r="R1" s="48"/>
      <c r="S1" s="48"/>
      <c r="T1" s="48"/>
    </row>
    <row r="2" spans="1:20" ht="12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8"/>
      <c r="N2" s="48"/>
      <c r="O2" s="48"/>
      <c r="P2" s="48"/>
      <c r="Q2" s="48"/>
      <c r="R2" s="48"/>
      <c r="S2" s="49"/>
      <c r="T2" s="50" t="s">
        <v>64</v>
      </c>
    </row>
    <row r="3" spans="1:21" ht="11.25" customHeight="1">
      <c r="A3" s="121" t="s">
        <v>57</v>
      </c>
      <c r="B3" s="122"/>
      <c r="C3" s="122"/>
      <c r="D3" s="122"/>
      <c r="E3" s="123"/>
      <c r="F3" s="30"/>
      <c r="G3" s="115" t="s">
        <v>62</v>
      </c>
      <c r="H3" s="103" t="s">
        <v>1</v>
      </c>
      <c r="I3" s="106" t="s">
        <v>2</v>
      </c>
      <c r="J3" s="103" t="s">
        <v>3</v>
      </c>
      <c r="K3" s="82" t="s">
        <v>4</v>
      </c>
      <c r="L3" s="82" t="s">
        <v>5</v>
      </c>
      <c r="M3" s="85" t="s">
        <v>65</v>
      </c>
      <c r="N3" s="91" t="s">
        <v>6</v>
      </c>
      <c r="O3" s="91" t="s">
        <v>7</v>
      </c>
      <c r="P3" s="94" t="s">
        <v>8</v>
      </c>
      <c r="Q3" s="85" t="s">
        <v>9</v>
      </c>
      <c r="R3" s="88" t="s">
        <v>10</v>
      </c>
      <c r="S3" s="51"/>
      <c r="T3" s="52"/>
      <c r="U3" s="2"/>
    </row>
    <row r="4" spans="1:21" ht="11.25">
      <c r="A4" s="124"/>
      <c r="B4" s="125"/>
      <c r="C4" s="125"/>
      <c r="D4" s="125"/>
      <c r="E4" s="126"/>
      <c r="F4" s="31" t="s">
        <v>61</v>
      </c>
      <c r="G4" s="116"/>
      <c r="H4" s="104"/>
      <c r="I4" s="107"/>
      <c r="J4" s="104"/>
      <c r="K4" s="83"/>
      <c r="L4" s="83"/>
      <c r="M4" s="86"/>
      <c r="N4" s="92"/>
      <c r="O4" s="92"/>
      <c r="P4" s="95"/>
      <c r="Q4" s="86"/>
      <c r="R4" s="89"/>
      <c r="S4" s="53" t="s">
        <v>11</v>
      </c>
      <c r="T4" s="54" t="s">
        <v>11</v>
      </c>
      <c r="U4" s="2"/>
    </row>
    <row r="5" spans="1:21" ht="12" thickBot="1">
      <c r="A5" s="127"/>
      <c r="B5" s="128"/>
      <c r="C5" s="128"/>
      <c r="D5" s="128"/>
      <c r="E5" s="129"/>
      <c r="F5" s="31"/>
      <c r="G5" s="117"/>
      <c r="H5" s="105"/>
      <c r="I5" s="108"/>
      <c r="J5" s="105"/>
      <c r="K5" s="84"/>
      <c r="L5" s="84"/>
      <c r="M5" s="87"/>
      <c r="N5" s="93"/>
      <c r="O5" s="93"/>
      <c r="P5" s="96"/>
      <c r="Q5" s="87"/>
      <c r="R5" s="90"/>
      <c r="S5" s="55" t="s">
        <v>12</v>
      </c>
      <c r="T5" s="54" t="s">
        <v>13</v>
      </c>
      <c r="U5" s="2"/>
    </row>
    <row r="6" spans="1:21" ht="17.25" customHeight="1">
      <c r="A6" s="4"/>
      <c r="B6" s="5" t="s">
        <v>14</v>
      </c>
      <c r="C6" s="6"/>
      <c r="D6" s="6"/>
      <c r="E6" s="6"/>
      <c r="F6" s="7">
        <f aca="true" t="shared" si="0" ref="F6:F18">G6+M6</f>
        <v>371</v>
      </c>
      <c r="G6" s="7">
        <f aca="true" t="shared" si="1" ref="G6:G18">SUM(H6:J6)</f>
        <v>250</v>
      </c>
      <c r="H6" s="7">
        <v>77</v>
      </c>
      <c r="I6" s="8">
        <v>121</v>
      </c>
      <c r="J6" s="7">
        <f aca="true" t="shared" si="2" ref="J6:J18">SUM(K6:L6)</f>
        <v>52</v>
      </c>
      <c r="K6" s="9">
        <v>22</v>
      </c>
      <c r="L6" s="9">
        <v>30</v>
      </c>
      <c r="M6" s="71">
        <f>N6+O6+P6+Q6</f>
        <v>121</v>
      </c>
      <c r="N6" s="130">
        <v>32</v>
      </c>
      <c r="O6" s="64">
        <v>33</v>
      </c>
      <c r="P6" s="64">
        <v>36</v>
      </c>
      <c r="Q6" s="56">
        <f aca="true" t="shared" si="3" ref="Q6:Q31">SUM(R6:R6)</f>
        <v>20</v>
      </c>
      <c r="R6" s="64">
        <v>20</v>
      </c>
      <c r="S6" s="131">
        <v>10</v>
      </c>
      <c r="T6" s="65">
        <v>38</v>
      </c>
      <c r="U6" s="2"/>
    </row>
    <row r="7" spans="1:21" ht="17.25" customHeight="1">
      <c r="A7" s="10" t="s">
        <v>15</v>
      </c>
      <c r="B7" s="11" t="s">
        <v>16</v>
      </c>
      <c r="C7" s="12"/>
      <c r="D7" s="12"/>
      <c r="E7" s="12"/>
      <c r="F7" s="13">
        <f t="shared" si="0"/>
        <v>732</v>
      </c>
      <c r="G7" s="13">
        <f t="shared" si="1"/>
        <v>486</v>
      </c>
      <c r="H7" s="13">
        <v>123</v>
      </c>
      <c r="I7" s="14">
        <v>272</v>
      </c>
      <c r="J7" s="13">
        <f>SUM(K7:L7)</f>
        <v>91</v>
      </c>
      <c r="K7" s="15">
        <v>37</v>
      </c>
      <c r="L7" s="15">
        <v>54</v>
      </c>
      <c r="M7" s="58">
        <f aca="true" t="shared" si="4" ref="M7:M31">N7+O7+P7+Q7</f>
        <v>246</v>
      </c>
      <c r="N7" s="43">
        <v>55</v>
      </c>
      <c r="O7" s="46">
        <v>77</v>
      </c>
      <c r="P7" s="46">
        <v>61</v>
      </c>
      <c r="Q7" s="57">
        <f t="shared" si="3"/>
        <v>53</v>
      </c>
      <c r="R7" s="46">
        <v>53</v>
      </c>
      <c r="S7" s="74">
        <v>16</v>
      </c>
      <c r="T7" s="47">
        <v>56</v>
      </c>
      <c r="U7" s="2"/>
    </row>
    <row r="8" spans="1:21" ht="17.25" customHeight="1">
      <c r="A8" s="10"/>
      <c r="B8" s="97" t="s">
        <v>17</v>
      </c>
      <c r="C8" s="98"/>
      <c r="D8" s="99"/>
      <c r="E8" s="17" t="s">
        <v>18</v>
      </c>
      <c r="F8" s="13">
        <f t="shared" si="0"/>
        <v>121</v>
      </c>
      <c r="G8" s="13">
        <f t="shared" si="1"/>
        <v>85</v>
      </c>
      <c r="H8" s="13">
        <v>25</v>
      </c>
      <c r="I8" s="14">
        <v>37</v>
      </c>
      <c r="J8" s="13">
        <f t="shared" si="2"/>
        <v>23</v>
      </c>
      <c r="K8" s="15">
        <v>12</v>
      </c>
      <c r="L8" s="15">
        <v>11</v>
      </c>
      <c r="M8" s="58">
        <f t="shared" si="4"/>
        <v>36</v>
      </c>
      <c r="N8" s="43">
        <v>7</v>
      </c>
      <c r="O8" s="46">
        <v>14</v>
      </c>
      <c r="P8" s="46">
        <v>7</v>
      </c>
      <c r="Q8" s="57">
        <f t="shared" si="3"/>
        <v>8</v>
      </c>
      <c r="R8" s="46">
        <v>8</v>
      </c>
      <c r="S8" s="59">
        <v>5</v>
      </c>
      <c r="T8" s="47">
        <v>14</v>
      </c>
      <c r="U8" s="2"/>
    </row>
    <row r="9" spans="1:21" ht="17.25" customHeight="1">
      <c r="A9" s="10" t="s">
        <v>19</v>
      </c>
      <c r="B9" s="100"/>
      <c r="C9" s="101"/>
      <c r="D9" s="102"/>
      <c r="E9" s="17" t="s">
        <v>20</v>
      </c>
      <c r="F9" s="13">
        <f t="shared" si="0"/>
        <v>600</v>
      </c>
      <c r="G9" s="13">
        <f t="shared" si="1"/>
        <v>451</v>
      </c>
      <c r="H9" s="13">
        <v>84</v>
      </c>
      <c r="I9" s="14">
        <v>280</v>
      </c>
      <c r="J9" s="13">
        <f t="shared" si="2"/>
        <v>87</v>
      </c>
      <c r="K9" s="15">
        <v>40</v>
      </c>
      <c r="L9" s="15">
        <v>47</v>
      </c>
      <c r="M9" s="58">
        <f t="shared" si="4"/>
        <v>149</v>
      </c>
      <c r="N9" s="43">
        <v>31</v>
      </c>
      <c r="O9" s="46">
        <v>54</v>
      </c>
      <c r="P9" s="46">
        <v>34</v>
      </c>
      <c r="Q9" s="57">
        <f t="shared" si="3"/>
        <v>30</v>
      </c>
      <c r="R9" s="46">
        <v>30</v>
      </c>
      <c r="S9" s="59">
        <v>0</v>
      </c>
      <c r="T9" s="47" t="s">
        <v>66</v>
      </c>
      <c r="U9" s="2"/>
    </row>
    <row r="10" spans="1:21" ht="17.25" customHeight="1">
      <c r="A10" s="10"/>
      <c r="B10" s="17"/>
      <c r="C10" s="11" t="s">
        <v>21</v>
      </c>
      <c r="D10" s="12"/>
      <c r="E10" s="12"/>
      <c r="F10" s="13">
        <f t="shared" si="0"/>
        <v>34</v>
      </c>
      <c r="G10" s="13">
        <f t="shared" si="1"/>
        <v>33</v>
      </c>
      <c r="H10" s="13">
        <v>15</v>
      </c>
      <c r="I10" s="14">
        <v>9</v>
      </c>
      <c r="J10" s="13">
        <f t="shared" si="2"/>
        <v>9</v>
      </c>
      <c r="K10" s="15">
        <v>7</v>
      </c>
      <c r="L10" s="15">
        <v>2</v>
      </c>
      <c r="M10" s="58">
        <f t="shared" si="4"/>
        <v>1</v>
      </c>
      <c r="N10" s="43">
        <v>0</v>
      </c>
      <c r="O10" s="43">
        <v>0</v>
      </c>
      <c r="P10" s="43">
        <v>1</v>
      </c>
      <c r="Q10" s="57">
        <f t="shared" si="3"/>
        <v>0</v>
      </c>
      <c r="R10" s="46">
        <v>0</v>
      </c>
      <c r="S10" s="59">
        <v>2</v>
      </c>
      <c r="T10" s="44">
        <v>1</v>
      </c>
      <c r="U10" s="2"/>
    </row>
    <row r="11" spans="1:21" ht="17.25" customHeight="1">
      <c r="A11" s="10" t="s">
        <v>22</v>
      </c>
      <c r="B11" s="18" t="s">
        <v>23</v>
      </c>
      <c r="C11" s="11" t="s">
        <v>24</v>
      </c>
      <c r="D11" s="12"/>
      <c r="E11" s="12"/>
      <c r="F11" s="13">
        <f t="shared" si="0"/>
        <v>41</v>
      </c>
      <c r="G11" s="13">
        <f t="shared" si="1"/>
        <v>33</v>
      </c>
      <c r="H11" s="13">
        <v>9</v>
      </c>
      <c r="I11" s="14">
        <v>20</v>
      </c>
      <c r="J11" s="13">
        <f t="shared" si="2"/>
        <v>4</v>
      </c>
      <c r="K11" s="15">
        <v>1</v>
      </c>
      <c r="L11" s="15">
        <v>3</v>
      </c>
      <c r="M11" s="58">
        <f t="shared" si="4"/>
        <v>8</v>
      </c>
      <c r="N11" s="43">
        <v>3</v>
      </c>
      <c r="O11" s="46">
        <v>1</v>
      </c>
      <c r="P11" s="46">
        <v>2</v>
      </c>
      <c r="Q11" s="57">
        <f t="shared" si="3"/>
        <v>2</v>
      </c>
      <c r="R11" s="46">
        <v>2</v>
      </c>
      <c r="S11" s="59">
        <v>6</v>
      </c>
      <c r="T11" s="44">
        <v>1</v>
      </c>
      <c r="U11" s="2"/>
    </row>
    <row r="12" spans="1:21" ht="17.25" customHeight="1">
      <c r="A12" s="10"/>
      <c r="B12" s="18" t="s">
        <v>25</v>
      </c>
      <c r="C12" s="97" t="s">
        <v>60</v>
      </c>
      <c r="D12" s="99"/>
      <c r="E12" s="17" t="s">
        <v>26</v>
      </c>
      <c r="F12" s="13">
        <f t="shared" si="0"/>
        <v>12</v>
      </c>
      <c r="G12" s="13">
        <f t="shared" si="1"/>
        <v>1</v>
      </c>
      <c r="H12" s="13">
        <v>1</v>
      </c>
      <c r="I12" s="15">
        <v>0</v>
      </c>
      <c r="J12" s="13">
        <f t="shared" si="2"/>
        <v>0</v>
      </c>
      <c r="K12" s="15">
        <v>0</v>
      </c>
      <c r="L12" s="15">
        <v>0</v>
      </c>
      <c r="M12" s="58">
        <f t="shared" si="4"/>
        <v>11</v>
      </c>
      <c r="N12" s="43">
        <v>5</v>
      </c>
      <c r="O12" s="46">
        <v>0</v>
      </c>
      <c r="P12" s="46">
        <v>6</v>
      </c>
      <c r="Q12" s="57">
        <f t="shared" si="3"/>
        <v>0</v>
      </c>
      <c r="R12" s="46">
        <v>0</v>
      </c>
      <c r="S12" s="59">
        <v>0</v>
      </c>
      <c r="T12" s="44">
        <v>8</v>
      </c>
      <c r="U12" s="2"/>
    </row>
    <row r="13" spans="1:21" ht="17.25" customHeight="1">
      <c r="A13" s="10" t="s">
        <v>27</v>
      </c>
      <c r="B13" s="18" t="s">
        <v>28</v>
      </c>
      <c r="C13" s="100"/>
      <c r="D13" s="102"/>
      <c r="E13" s="17" t="s">
        <v>29</v>
      </c>
      <c r="F13" s="13">
        <f t="shared" si="0"/>
        <v>3</v>
      </c>
      <c r="G13" s="13">
        <f t="shared" si="1"/>
        <v>0</v>
      </c>
      <c r="H13" s="13">
        <v>0</v>
      </c>
      <c r="I13" s="15">
        <v>0</v>
      </c>
      <c r="J13" s="13">
        <f t="shared" si="2"/>
        <v>0</v>
      </c>
      <c r="K13" s="15">
        <v>0</v>
      </c>
      <c r="L13" s="15">
        <v>0</v>
      </c>
      <c r="M13" s="58">
        <f t="shared" si="4"/>
        <v>3</v>
      </c>
      <c r="N13" s="43">
        <v>1</v>
      </c>
      <c r="O13" s="46">
        <v>0</v>
      </c>
      <c r="P13" s="46">
        <v>2</v>
      </c>
      <c r="Q13" s="57">
        <f t="shared" si="3"/>
        <v>0</v>
      </c>
      <c r="R13" s="43">
        <v>0</v>
      </c>
      <c r="S13" s="59">
        <v>0</v>
      </c>
      <c r="T13" s="47">
        <v>3</v>
      </c>
      <c r="U13" s="2"/>
    </row>
    <row r="14" spans="1:21" ht="17.25" customHeight="1">
      <c r="A14" s="10"/>
      <c r="B14" s="18"/>
      <c r="C14" s="11" t="s">
        <v>30</v>
      </c>
      <c r="D14" s="12"/>
      <c r="E14" s="12"/>
      <c r="F14" s="13">
        <f t="shared" si="0"/>
        <v>0</v>
      </c>
      <c r="G14" s="13">
        <f t="shared" si="1"/>
        <v>0</v>
      </c>
      <c r="H14" s="13">
        <v>0</v>
      </c>
      <c r="I14" s="15">
        <v>0</v>
      </c>
      <c r="J14" s="13">
        <f t="shared" si="2"/>
        <v>0</v>
      </c>
      <c r="K14" s="15">
        <v>0</v>
      </c>
      <c r="L14" s="15">
        <v>0</v>
      </c>
      <c r="M14" s="58">
        <f t="shared" si="4"/>
        <v>0</v>
      </c>
      <c r="N14" s="43">
        <v>0</v>
      </c>
      <c r="O14" s="43">
        <v>0</v>
      </c>
      <c r="P14" s="43">
        <v>0</v>
      </c>
      <c r="Q14" s="57">
        <f t="shared" si="3"/>
        <v>0</v>
      </c>
      <c r="R14" s="43">
        <v>0</v>
      </c>
      <c r="S14" s="59">
        <v>0</v>
      </c>
      <c r="T14" s="44">
        <v>0</v>
      </c>
      <c r="U14" s="2"/>
    </row>
    <row r="15" spans="1:21" ht="17.25" customHeight="1">
      <c r="A15" s="20" t="s">
        <v>31</v>
      </c>
      <c r="B15" s="97" t="s">
        <v>32</v>
      </c>
      <c r="C15" s="98"/>
      <c r="D15" s="99"/>
      <c r="E15" s="17" t="s">
        <v>18</v>
      </c>
      <c r="F15" s="13">
        <f t="shared" si="0"/>
        <v>3</v>
      </c>
      <c r="G15" s="13">
        <f t="shared" si="1"/>
        <v>2</v>
      </c>
      <c r="H15" s="13" t="s">
        <v>66</v>
      </c>
      <c r="I15" s="14">
        <v>1</v>
      </c>
      <c r="J15" s="13">
        <f t="shared" si="2"/>
        <v>1</v>
      </c>
      <c r="K15" s="15">
        <v>0</v>
      </c>
      <c r="L15" s="15">
        <v>1</v>
      </c>
      <c r="M15" s="58">
        <v>1</v>
      </c>
      <c r="N15" s="43" t="s">
        <v>66</v>
      </c>
      <c r="O15" s="43">
        <v>0</v>
      </c>
      <c r="P15" s="43">
        <v>0</v>
      </c>
      <c r="Q15" s="57">
        <f t="shared" si="3"/>
        <v>1</v>
      </c>
      <c r="R15" s="43">
        <v>1</v>
      </c>
      <c r="S15" s="59">
        <v>0</v>
      </c>
      <c r="T15" s="44">
        <v>0</v>
      </c>
      <c r="U15" s="2"/>
    </row>
    <row r="16" spans="1:21" ht="17.25" customHeight="1">
      <c r="A16" s="10"/>
      <c r="B16" s="100"/>
      <c r="C16" s="101"/>
      <c r="D16" s="102"/>
      <c r="E16" s="17" t="s">
        <v>33</v>
      </c>
      <c r="F16" s="13">
        <f t="shared" si="0"/>
        <v>78</v>
      </c>
      <c r="G16" s="13">
        <f t="shared" si="1"/>
        <v>46</v>
      </c>
      <c r="H16" s="13">
        <v>12</v>
      </c>
      <c r="I16" s="14">
        <v>23</v>
      </c>
      <c r="J16" s="13">
        <f t="shared" si="2"/>
        <v>11</v>
      </c>
      <c r="K16" s="15">
        <v>8</v>
      </c>
      <c r="L16" s="15">
        <v>3</v>
      </c>
      <c r="M16" s="58">
        <f t="shared" si="4"/>
        <v>32</v>
      </c>
      <c r="N16" s="43">
        <v>10</v>
      </c>
      <c r="O16" s="46">
        <v>7</v>
      </c>
      <c r="P16" s="46">
        <v>11</v>
      </c>
      <c r="Q16" s="57">
        <f t="shared" si="3"/>
        <v>4</v>
      </c>
      <c r="R16" s="46">
        <v>4</v>
      </c>
      <c r="S16" s="74">
        <v>6</v>
      </c>
      <c r="T16" s="47">
        <v>16</v>
      </c>
      <c r="U16" s="2"/>
    </row>
    <row r="17" spans="1:21" ht="17.25" customHeight="1">
      <c r="A17" s="10" t="s">
        <v>34</v>
      </c>
      <c r="B17" s="11" t="s">
        <v>35</v>
      </c>
      <c r="C17" s="12"/>
      <c r="D17" s="12"/>
      <c r="E17" s="12"/>
      <c r="F17" s="13">
        <f t="shared" si="0"/>
        <v>6</v>
      </c>
      <c r="G17" s="13">
        <f t="shared" si="1"/>
        <v>4</v>
      </c>
      <c r="H17" s="13">
        <v>0</v>
      </c>
      <c r="I17" s="15">
        <v>2</v>
      </c>
      <c r="J17" s="13">
        <f t="shared" si="2"/>
        <v>2</v>
      </c>
      <c r="K17" s="15">
        <v>1</v>
      </c>
      <c r="L17" s="15">
        <v>1</v>
      </c>
      <c r="M17" s="58">
        <f t="shared" si="4"/>
        <v>2</v>
      </c>
      <c r="N17" s="43">
        <v>0</v>
      </c>
      <c r="O17" s="43">
        <v>0</v>
      </c>
      <c r="P17" s="43">
        <v>2</v>
      </c>
      <c r="Q17" s="57">
        <f t="shared" si="3"/>
        <v>0</v>
      </c>
      <c r="R17" s="43">
        <v>0</v>
      </c>
      <c r="S17" s="74">
        <v>0</v>
      </c>
      <c r="T17" s="47" t="s">
        <v>66</v>
      </c>
      <c r="U17" s="2"/>
    </row>
    <row r="18" spans="1:21" ht="17.25" customHeight="1" thickBot="1">
      <c r="A18" s="10"/>
      <c r="B18" s="17"/>
      <c r="C18" s="12"/>
      <c r="D18" s="21" t="s">
        <v>36</v>
      </c>
      <c r="E18" s="21"/>
      <c r="F18" s="22">
        <f t="shared" si="0"/>
        <v>2001</v>
      </c>
      <c r="G18" s="22">
        <f t="shared" si="1"/>
        <v>1391</v>
      </c>
      <c r="H18" s="22">
        <f>SUM(H6:H17)</f>
        <v>346</v>
      </c>
      <c r="I18" s="23">
        <f>SUM(I6:I17)</f>
        <v>765</v>
      </c>
      <c r="J18" s="22">
        <f t="shared" si="2"/>
        <v>280</v>
      </c>
      <c r="K18" s="23">
        <f>SUM(K6:K17)</f>
        <v>128</v>
      </c>
      <c r="L18" s="23">
        <f>SUM(L6:L17)</f>
        <v>152</v>
      </c>
      <c r="M18" s="58">
        <f>N18+O18+P18+Q18</f>
        <v>610</v>
      </c>
      <c r="N18" s="43">
        <f>SUM(N6:N17)</f>
        <v>144</v>
      </c>
      <c r="O18" s="43">
        <f>SUM(O6:O17)</f>
        <v>186</v>
      </c>
      <c r="P18" s="43">
        <f>SUM(P6:P17)</f>
        <v>162</v>
      </c>
      <c r="Q18" s="57">
        <f t="shared" si="3"/>
        <v>118</v>
      </c>
      <c r="R18" s="43">
        <f>SUM(R6:R17)</f>
        <v>118</v>
      </c>
      <c r="S18" s="59">
        <f>SUM(S6:S17)</f>
        <v>45</v>
      </c>
      <c r="T18" s="44">
        <f>SUM(T6:T17)</f>
        <v>137</v>
      </c>
      <c r="U18" s="2"/>
    </row>
    <row r="19" spans="1:21" ht="17.25" customHeight="1">
      <c r="A19" s="4"/>
      <c r="B19" s="24"/>
      <c r="C19" s="5" t="s">
        <v>37</v>
      </c>
      <c r="D19" s="6"/>
      <c r="E19" s="6"/>
      <c r="F19" s="13">
        <f aca="true" t="shared" si="5" ref="F19:F31">G19+M19</f>
        <v>11</v>
      </c>
      <c r="G19" s="13">
        <f aca="true" t="shared" si="6" ref="G19:G31">SUM(H19:J19)</f>
        <v>4</v>
      </c>
      <c r="H19" s="32">
        <v>1</v>
      </c>
      <c r="I19" s="33">
        <v>1</v>
      </c>
      <c r="J19" s="32">
        <f>SUM(K19:L19)</f>
        <v>2</v>
      </c>
      <c r="K19" s="34">
        <v>1</v>
      </c>
      <c r="L19" s="35">
        <v>1</v>
      </c>
      <c r="M19" s="60">
        <f aca="true" t="shared" si="7" ref="M19:M24">SUM(N19:Q19)</f>
        <v>7</v>
      </c>
      <c r="N19" s="61">
        <v>2</v>
      </c>
      <c r="O19" s="61">
        <v>1</v>
      </c>
      <c r="P19" s="62">
        <v>3</v>
      </c>
      <c r="Q19" s="63">
        <f aca="true" t="shared" si="8" ref="Q19:Q24">R19</f>
        <v>1</v>
      </c>
      <c r="R19" s="64">
        <v>1</v>
      </c>
      <c r="S19" s="131">
        <v>36</v>
      </c>
      <c r="T19" s="65">
        <v>0</v>
      </c>
      <c r="U19" s="2"/>
    </row>
    <row r="20" spans="1:21" ht="17.25" customHeight="1">
      <c r="A20" s="10" t="s">
        <v>38</v>
      </c>
      <c r="B20" s="18" t="s">
        <v>39</v>
      </c>
      <c r="C20" s="11" t="s">
        <v>40</v>
      </c>
      <c r="D20" s="12"/>
      <c r="E20" s="12"/>
      <c r="F20" s="13">
        <f t="shared" si="5"/>
        <v>10</v>
      </c>
      <c r="G20" s="13">
        <f t="shared" si="6"/>
        <v>1</v>
      </c>
      <c r="H20" s="36">
        <v>1</v>
      </c>
      <c r="I20" s="16" t="s">
        <v>63</v>
      </c>
      <c r="J20" s="36">
        <f>SUM(K20:L20)</f>
        <v>0</v>
      </c>
      <c r="K20" s="14" t="s">
        <v>63</v>
      </c>
      <c r="L20" s="16" t="s">
        <v>63</v>
      </c>
      <c r="M20" s="42">
        <f t="shared" si="7"/>
        <v>9</v>
      </c>
      <c r="N20" s="43">
        <v>2</v>
      </c>
      <c r="O20" s="46">
        <v>1</v>
      </c>
      <c r="P20" s="47">
        <v>6</v>
      </c>
      <c r="Q20" s="45" t="str">
        <f t="shared" si="8"/>
        <v>-</v>
      </c>
      <c r="R20" s="46" t="s">
        <v>63</v>
      </c>
      <c r="S20" s="74">
        <v>15</v>
      </c>
      <c r="T20" s="47">
        <v>0</v>
      </c>
      <c r="U20" s="2"/>
    </row>
    <row r="21" spans="1:21" ht="17.25" customHeight="1">
      <c r="A21" s="10" t="s">
        <v>41</v>
      </c>
      <c r="B21" s="18"/>
      <c r="C21" s="11" t="s">
        <v>42</v>
      </c>
      <c r="D21" s="12"/>
      <c r="E21" s="12"/>
      <c r="F21" s="13">
        <f t="shared" si="5"/>
        <v>50</v>
      </c>
      <c r="G21" s="13">
        <f t="shared" si="6"/>
        <v>30</v>
      </c>
      <c r="H21" s="36">
        <v>8</v>
      </c>
      <c r="I21" s="16">
        <v>10</v>
      </c>
      <c r="J21" s="36">
        <f>SUM(K21:L21)</f>
        <v>12</v>
      </c>
      <c r="K21" s="14">
        <v>6</v>
      </c>
      <c r="L21" s="16">
        <v>6</v>
      </c>
      <c r="M21" s="42">
        <f t="shared" si="7"/>
        <v>20</v>
      </c>
      <c r="N21" s="43">
        <v>5</v>
      </c>
      <c r="O21" s="46">
        <v>5</v>
      </c>
      <c r="P21" s="47">
        <v>9</v>
      </c>
      <c r="Q21" s="45">
        <f t="shared" si="8"/>
        <v>1</v>
      </c>
      <c r="R21" s="46">
        <v>1</v>
      </c>
      <c r="S21" s="74">
        <v>41</v>
      </c>
      <c r="T21" s="47">
        <v>0</v>
      </c>
      <c r="U21" s="2"/>
    </row>
    <row r="22" spans="1:21" ht="17.25" customHeight="1">
      <c r="A22" s="10" t="s">
        <v>43</v>
      </c>
      <c r="B22" s="18"/>
      <c r="C22" s="11" t="s">
        <v>44</v>
      </c>
      <c r="D22" s="12"/>
      <c r="E22" s="12"/>
      <c r="F22" s="13">
        <f t="shared" si="5"/>
        <v>243</v>
      </c>
      <c r="G22" s="13">
        <f t="shared" si="6"/>
        <v>171</v>
      </c>
      <c r="H22" s="36">
        <v>32</v>
      </c>
      <c r="I22" s="16">
        <v>116</v>
      </c>
      <c r="J22" s="36">
        <f>SUM(K22:L22)</f>
        <v>23</v>
      </c>
      <c r="K22" s="15">
        <v>13</v>
      </c>
      <c r="L22" s="19">
        <v>10</v>
      </c>
      <c r="M22" s="42">
        <f t="shared" si="7"/>
        <v>72</v>
      </c>
      <c r="N22" s="43">
        <v>9</v>
      </c>
      <c r="O22" s="43">
        <v>27</v>
      </c>
      <c r="P22" s="44">
        <v>21</v>
      </c>
      <c r="Q22" s="45">
        <f t="shared" si="8"/>
        <v>15</v>
      </c>
      <c r="R22" s="46">
        <v>15</v>
      </c>
      <c r="S22" s="74">
        <v>0</v>
      </c>
      <c r="T22" s="47">
        <v>0</v>
      </c>
      <c r="U22" s="2"/>
    </row>
    <row r="23" spans="1:21" ht="17.25" customHeight="1">
      <c r="A23" s="10" t="s">
        <v>45</v>
      </c>
      <c r="B23" s="18" t="s">
        <v>46</v>
      </c>
      <c r="C23" s="112" t="s">
        <v>47</v>
      </c>
      <c r="D23" s="113"/>
      <c r="E23" s="114"/>
      <c r="F23" s="13">
        <f t="shared" si="5"/>
        <v>1</v>
      </c>
      <c r="G23" s="13">
        <f t="shared" si="6"/>
        <v>1</v>
      </c>
      <c r="H23" s="37" t="s">
        <v>63</v>
      </c>
      <c r="I23" s="16" t="s">
        <v>63</v>
      </c>
      <c r="J23" s="36">
        <f>SUM(K23:L23)</f>
        <v>1</v>
      </c>
      <c r="K23" s="14" t="s">
        <v>63</v>
      </c>
      <c r="L23" s="16">
        <v>1</v>
      </c>
      <c r="M23" s="42">
        <f t="shared" si="7"/>
        <v>0</v>
      </c>
      <c r="N23" s="43" t="s">
        <v>63</v>
      </c>
      <c r="O23" s="46">
        <v>0</v>
      </c>
      <c r="P23" s="47" t="s">
        <v>63</v>
      </c>
      <c r="Q23" s="45" t="str">
        <f t="shared" si="8"/>
        <v>-</v>
      </c>
      <c r="R23" s="46" t="s">
        <v>63</v>
      </c>
      <c r="S23" s="74">
        <v>0</v>
      </c>
      <c r="T23" s="47">
        <v>0</v>
      </c>
      <c r="U23" s="2"/>
    </row>
    <row r="24" spans="1:21" ht="17.25" customHeight="1" thickBot="1">
      <c r="A24" s="10"/>
      <c r="B24" s="18"/>
      <c r="C24" s="11" t="s">
        <v>48</v>
      </c>
      <c r="D24" s="12" t="s">
        <v>36</v>
      </c>
      <c r="E24" s="12"/>
      <c r="F24" s="13">
        <f t="shared" si="5"/>
        <v>315</v>
      </c>
      <c r="G24" s="22">
        <f t="shared" si="6"/>
        <v>207</v>
      </c>
      <c r="H24" s="38">
        <f>SUM(H19:H23)</f>
        <v>42</v>
      </c>
      <c r="I24" s="39">
        <f>SUM(I19:I23)</f>
        <v>127</v>
      </c>
      <c r="J24" s="38">
        <f>SUM(J19:J23)</f>
        <v>38</v>
      </c>
      <c r="K24" s="40">
        <f>SUM(K19:K23)</f>
        <v>20</v>
      </c>
      <c r="L24" s="39">
        <f>SUM(L19:L23)</f>
        <v>18</v>
      </c>
      <c r="M24" s="66">
        <f t="shared" si="7"/>
        <v>108</v>
      </c>
      <c r="N24" s="67">
        <f>SUM(N19:N23)</f>
        <v>18</v>
      </c>
      <c r="O24" s="67">
        <f>SUM(O19:O23)</f>
        <v>34</v>
      </c>
      <c r="P24" s="68">
        <f>SUM(P19:P23)</f>
        <v>39</v>
      </c>
      <c r="Q24" s="69">
        <f t="shared" si="8"/>
        <v>17</v>
      </c>
      <c r="R24" s="70">
        <f>SUM(R19:R23)</f>
        <v>17</v>
      </c>
      <c r="S24" s="59">
        <f>SUM(S19:S23)</f>
        <v>92</v>
      </c>
      <c r="T24" s="44">
        <f>SUM(T19:T23)</f>
        <v>0</v>
      </c>
      <c r="U24" s="2"/>
    </row>
    <row r="25" spans="1:21" ht="17.25" customHeight="1">
      <c r="A25" s="4"/>
      <c r="B25" s="118" t="s">
        <v>49</v>
      </c>
      <c r="C25" s="119"/>
      <c r="D25" s="119"/>
      <c r="E25" s="120"/>
      <c r="F25" s="7">
        <f t="shared" si="5"/>
        <v>873</v>
      </c>
      <c r="G25" s="7">
        <f t="shared" si="6"/>
        <v>364</v>
      </c>
      <c r="H25" s="7">
        <v>101</v>
      </c>
      <c r="I25" s="8">
        <v>213</v>
      </c>
      <c r="J25" s="7">
        <f aca="true" t="shared" si="9" ref="J25:J31">SUM(K25:L25)</f>
        <v>50</v>
      </c>
      <c r="K25" s="9">
        <v>27</v>
      </c>
      <c r="L25" s="9">
        <v>23</v>
      </c>
      <c r="M25" s="71">
        <f t="shared" si="4"/>
        <v>509</v>
      </c>
      <c r="N25" s="64">
        <v>208</v>
      </c>
      <c r="O25" s="64">
        <v>88</v>
      </c>
      <c r="P25" s="64">
        <v>198</v>
      </c>
      <c r="Q25" s="56">
        <f t="shared" si="3"/>
        <v>15</v>
      </c>
      <c r="R25" s="64">
        <v>15</v>
      </c>
      <c r="S25" s="72">
        <v>0</v>
      </c>
      <c r="T25" s="73">
        <v>0</v>
      </c>
      <c r="U25" s="2"/>
    </row>
    <row r="26" spans="1:21" ht="17.25" customHeight="1">
      <c r="A26" s="10" t="s">
        <v>50</v>
      </c>
      <c r="B26" s="109" t="s">
        <v>51</v>
      </c>
      <c r="C26" s="110"/>
      <c r="D26" s="110"/>
      <c r="E26" s="111"/>
      <c r="F26" s="13">
        <f t="shared" si="5"/>
        <v>84</v>
      </c>
      <c r="G26" s="13">
        <f t="shared" si="6"/>
        <v>51</v>
      </c>
      <c r="H26" s="13">
        <v>21</v>
      </c>
      <c r="I26" s="14">
        <v>28</v>
      </c>
      <c r="J26" s="13">
        <f t="shared" si="9"/>
        <v>2</v>
      </c>
      <c r="K26" s="15">
        <v>0</v>
      </c>
      <c r="L26" s="15">
        <v>2</v>
      </c>
      <c r="M26" s="58">
        <f t="shared" si="4"/>
        <v>33</v>
      </c>
      <c r="N26" s="46">
        <v>0</v>
      </c>
      <c r="O26" s="46">
        <v>5</v>
      </c>
      <c r="P26" s="46">
        <v>28</v>
      </c>
      <c r="Q26" s="57">
        <f t="shared" si="3"/>
        <v>0</v>
      </c>
      <c r="R26" s="46">
        <v>0</v>
      </c>
      <c r="S26" s="59">
        <v>0</v>
      </c>
      <c r="T26" s="44">
        <v>0</v>
      </c>
      <c r="U26" s="2"/>
    </row>
    <row r="27" spans="1:21" ht="17.25" customHeight="1">
      <c r="A27" s="10"/>
      <c r="B27" s="109" t="s">
        <v>58</v>
      </c>
      <c r="C27" s="110"/>
      <c r="D27" s="110"/>
      <c r="E27" s="111"/>
      <c r="F27" s="13">
        <f t="shared" si="5"/>
        <v>4</v>
      </c>
      <c r="G27" s="13">
        <f t="shared" si="6"/>
        <v>2</v>
      </c>
      <c r="H27" s="13">
        <v>0</v>
      </c>
      <c r="I27" s="14">
        <v>1</v>
      </c>
      <c r="J27" s="13">
        <f t="shared" si="9"/>
        <v>1</v>
      </c>
      <c r="K27" s="15">
        <v>0</v>
      </c>
      <c r="L27" s="15">
        <v>1</v>
      </c>
      <c r="M27" s="58">
        <f t="shared" si="4"/>
        <v>2</v>
      </c>
      <c r="N27" s="46">
        <v>0</v>
      </c>
      <c r="O27" s="46">
        <v>0</v>
      </c>
      <c r="P27" s="46">
        <v>2</v>
      </c>
      <c r="Q27" s="57">
        <f t="shared" si="3"/>
        <v>0</v>
      </c>
      <c r="R27" s="46">
        <v>0</v>
      </c>
      <c r="S27" s="59">
        <v>0</v>
      </c>
      <c r="T27" s="44">
        <v>0</v>
      </c>
      <c r="U27" s="2"/>
    </row>
    <row r="28" spans="1:21" ht="17.25" customHeight="1">
      <c r="A28" s="10" t="s">
        <v>52</v>
      </c>
      <c r="B28" s="109" t="s">
        <v>59</v>
      </c>
      <c r="C28" s="110"/>
      <c r="D28" s="110"/>
      <c r="E28" s="111"/>
      <c r="F28" s="13">
        <f t="shared" si="5"/>
        <v>0</v>
      </c>
      <c r="G28" s="13">
        <f t="shared" si="6"/>
        <v>0</v>
      </c>
      <c r="H28" s="13">
        <v>0</v>
      </c>
      <c r="I28" s="15">
        <v>0</v>
      </c>
      <c r="J28" s="13">
        <f t="shared" si="9"/>
        <v>0</v>
      </c>
      <c r="K28" s="15">
        <v>0</v>
      </c>
      <c r="L28" s="15">
        <v>0</v>
      </c>
      <c r="M28" s="58">
        <f t="shared" si="4"/>
        <v>0</v>
      </c>
      <c r="N28" s="46">
        <v>0</v>
      </c>
      <c r="O28" s="46">
        <v>0</v>
      </c>
      <c r="P28" s="46">
        <v>0</v>
      </c>
      <c r="Q28" s="57">
        <f t="shared" si="3"/>
        <v>0</v>
      </c>
      <c r="R28" s="46">
        <v>0</v>
      </c>
      <c r="S28" s="59">
        <v>0</v>
      </c>
      <c r="T28" s="44">
        <v>0</v>
      </c>
      <c r="U28" s="2"/>
    </row>
    <row r="29" spans="1:21" ht="17.25" customHeight="1">
      <c r="A29" s="10"/>
      <c r="B29" s="109" t="s">
        <v>53</v>
      </c>
      <c r="C29" s="110"/>
      <c r="D29" s="110"/>
      <c r="E29" s="111"/>
      <c r="F29" s="13">
        <f t="shared" si="5"/>
        <v>66</v>
      </c>
      <c r="G29" s="13">
        <f t="shared" si="6"/>
        <v>40</v>
      </c>
      <c r="H29" s="13">
        <v>11</v>
      </c>
      <c r="I29" s="14">
        <v>21</v>
      </c>
      <c r="J29" s="13">
        <f t="shared" si="9"/>
        <v>8</v>
      </c>
      <c r="K29" s="15">
        <v>4</v>
      </c>
      <c r="L29" s="15">
        <v>4</v>
      </c>
      <c r="M29" s="58">
        <f t="shared" si="4"/>
        <v>26</v>
      </c>
      <c r="N29" s="43">
        <v>2</v>
      </c>
      <c r="O29" s="46">
        <v>11</v>
      </c>
      <c r="P29" s="46">
        <v>10</v>
      </c>
      <c r="Q29" s="57">
        <f t="shared" si="3"/>
        <v>3</v>
      </c>
      <c r="R29" s="43">
        <v>3</v>
      </c>
      <c r="S29" s="74">
        <v>26</v>
      </c>
      <c r="T29" s="44">
        <v>26</v>
      </c>
      <c r="U29" s="2"/>
    </row>
    <row r="30" spans="1:21" ht="17.25" customHeight="1">
      <c r="A30" s="10" t="s">
        <v>54</v>
      </c>
      <c r="B30" s="109" t="s">
        <v>55</v>
      </c>
      <c r="C30" s="110"/>
      <c r="D30" s="110"/>
      <c r="E30" s="111"/>
      <c r="F30" s="13">
        <f t="shared" si="5"/>
        <v>19</v>
      </c>
      <c r="G30" s="13">
        <f t="shared" si="6"/>
        <v>12</v>
      </c>
      <c r="H30" s="13">
        <v>5</v>
      </c>
      <c r="I30" s="14">
        <v>6</v>
      </c>
      <c r="J30" s="13">
        <f t="shared" si="9"/>
        <v>1</v>
      </c>
      <c r="K30" s="15">
        <v>1</v>
      </c>
      <c r="L30" s="15">
        <v>0</v>
      </c>
      <c r="M30" s="58">
        <f t="shared" si="4"/>
        <v>7</v>
      </c>
      <c r="N30" s="43">
        <v>0</v>
      </c>
      <c r="O30" s="46">
        <v>1</v>
      </c>
      <c r="P30" s="46">
        <v>3</v>
      </c>
      <c r="Q30" s="57">
        <f t="shared" si="3"/>
        <v>3</v>
      </c>
      <c r="R30" s="43">
        <v>3</v>
      </c>
      <c r="S30" s="74">
        <v>3</v>
      </c>
      <c r="T30" s="44">
        <v>7</v>
      </c>
      <c r="U30" s="2"/>
    </row>
    <row r="31" spans="1:21" ht="17.25" customHeight="1" thickBot="1">
      <c r="A31" s="25"/>
      <c r="B31" s="26"/>
      <c r="C31" s="27"/>
      <c r="D31" s="27" t="s">
        <v>56</v>
      </c>
      <c r="E31" s="27"/>
      <c r="F31" s="28">
        <f t="shared" si="5"/>
        <v>1046</v>
      </c>
      <c r="G31" s="28">
        <f t="shared" si="6"/>
        <v>469</v>
      </c>
      <c r="H31" s="28">
        <f>SUM(H25:H30)</f>
        <v>138</v>
      </c>
      <c r="I31" s="29">
        <f>SUM(I25:I30)</f>
        <v>269</v>
      </c>
      <c r="J31" s="28">
        <f t="shared" si="9"/>
        <v>62</v>
      </c>
      <c r="K31" s="29">
        <f>SUM(K25:K30)</f>
        <v>32</v>
      </c>
      <c r="L31" s="29">
        <f>SUM(L25:L30)</f>
        <v>30</v>
      </c>
      <c r="M31" s="75">
        <f t="shared" si="4"/>
        <v>577</v>
      </c>
      <c r="N31" s="76">
        <f>SUM(N25:N30)</f>
        <v>210</v>
      </c>
      <c r="O31" s="76">
        <f>SUM(O25:O30)</f>
        <v>105</v>
      </c>
      <c r="P31" s="76">
        <f>SUM(P25:P30)</f>
        <v>241</v>
      </c>
      <c r="Q31" s="77">
        <f t="shared" si="3"/>
        <v>21</v>
      </c>
      <c r="R31" s="76">
        <f>SUM(R25:R30)</f>
        <v>21</v>
      </c>
      <c r="S31" s="78">
        <f>SUM(S25:S30)</f>
        <v>29</v>
      </c>
      <c r="T31" s="79">
        <f>SUM(T25:T30)</f>
        <v>33</v>
      </c>
      <c r="U31" s="2"/>
    </row>
    <row r="32" spans="1:20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80"/>
      <c r="N32" s="80"/>
      <c r="O32" s="80"/>
      <c r="P32" s="80"/>
      <c r="Q32" s="80"/>
      <c r="R32" s="80"/>
      <c r="S32" s="80"/>
      <c r="T32" s="80"/>
    </row>
    <row r="33" spans="13:20" ht="13.5" customHeight="1">
      <c r="M33" s="81"/>
      <c r="N33" s="81"/>
      <c r="O33" s="81"/>
      <c r="P33" s="81"/>
      <c r="Q33" s="81"/>
      <c r="R33" s="81"/>
      <c r="S33" s="81"/>
      <c r="T33" s="81"/>
    </row>
    <row r="34" spans="13:20" ht="13.5" customHeight="1">
      <c r="M34" s="81"/>
      <c r="N34" s="81"/>
      <c r="O34" s="81"/>
      <c r="P34" s="81"/>
      <c r="Q34" s="81"/>
      <c r="R34" s="81"/>
      <c r="S34" s="81"/>
      <c r="T34" s="81"/>
    </row>
    <row r="35" spans="13:20" ht="13.5" customHeight="1">
      <c r="M35" s="81"/>
      <c r="N35" s="81"/>
      <c r="O35" s="81"/>
      <c r="P35" s="81"/>
      <c r="Q35" s="81"/>
      <c r="R35" s="81"/>
      <c r="S35" s="81"/>
      <c r="T35" s="81"/>
    </row>
    <row r="36" spans="13:20" ht="13.5" customHeight="1">
      <c r="M36" s="81"/>
      <c r="N36" s="81"/>
      <c r="O36" s="81"/>
      <c r="P36" s="81"/>
      <c r="Q36" s="81"/>
      <c r="R36" s="81"/>
      <c r="S36" s="81"/>
      <c r="T36" s="81"/>
    </row>
    <row r="37" spans="13:20" ht="13.5" customHeight="1">
      <c r="M37" s="81"/>
      <c r="N37" s="81"/>
      <c r="O37" s="81"/>
      <c r="P37" s="81"/>
      <c r="Q37" s="81"/>
      <c r="R37" s="81"/>
      <c r="S37" s="81"/>
      <c r="T37" s="81"/>
    </row>
    <row r="38" spans="13:20" ht="13.5" customHeight="1">
      <c r="M38" s="81"/>
      <c r="N38" s="81"/>
      <c r="O38" s="81"/>
      <c r="P38" s="81"/>
      <c r="Q38" s="81"/>
      <c r="R38" s="81"/>
      <c r="S38" s="81"/>
      <c r="T38" s="81"/>
    </row>
    <row r="39" spans="13:20" ht="13.5" customHeight="1">
      <c r="M39" s="81"/>
      <c r="N39" s="81"/>
      <c r="O39" s="81"/>
      <c r="P39" s="81"/>
      <c r="Q39" s="81"/>
      <c r="R39" s="81"/>
      <c r="S39" s="81"/>
      <c r="T39" s="81"/>
    </row>
    <row r="40" spans="13:20" ht="13.5" customHeight="1">
      <c r="M40" s="81"/>
      <c r="N40" s="81"/>
      <c r="O40" s="81"/>
      <c r="P40" s="81"/>
      <c r="Q40" s="81"/>
      <c r="R40" s="81"/>
      <c r="S40" s="81"/>
      <c r="T40" s="81"/>
    </row>
    <row r="41" spans="13:20" ht="13.5" customHeight="1">
      <c r="M41" s="81"/>
      <c r="N41" s="81"/>
      <c r="O41" s="81"/>
      <c r="P41" s="81"/>
      <c r="Q41" s="81"/>
      <c r="R41" s="81"/>
      <c r="S41" s="81"/>
      <c r="T41" s="81"/>
    </row>
    <row r="42" spans="13:20" ht="13.5" customHeight="1">
      <c r="M42" s="81"/>
      <c r="N42" s="81"/>
      <c r="O42" s="81"/>
      <c r="P42" s="81"/>
      <c r="Q42" s="81"/>
      <c r="R42" s="81"/>
      <c r="S42" s="81"/>
      <c r="T42" s="81"/>
    </row>
    <row r="43" spans="13:20" ht="13.5" customHeight="1">
      <c r="M43" s="81"/>
      <c r="N43" s="81"/>
      <c r="O43" s="81"/>
      <c r="P43" s="81"/>
      <c r="Q43" s="81"/>
      <c r="R43" s="81"/>
      <c r="S43" s="81"/>
      <c r="T43" s="81"/>
    </row>
    <row r="44" spans="13:20" ht="13.5" customHeight="1">
      <c r="M44" s="81"/>
      <c r="N44" s="81"/>
      <c r="O44" s="81"/>
      <c r="P44" s="81"/>
      <c r="Q44" s="81"/>
      <c r="R44" s="81"/>
      <c r="S44" s="81"/>
      <c r="T44" s="81"/>
    </row>
    <row r="45" spans="13:20" ht="13.5" customHeight="1">
      <c r="M45" s="81"/>
      <c r="N45" s="81"/>
      <c r="O45" s="81"/>
      <c r="P45" s="81"/>
      <c r="Q45" s="81"/>
      <c r="R45" s="81"/>
      <c r="S45" s="81"/>
      <c r="T45" s="81"/>
    </row>
    <row r="46" spans="13:20" ht="13.5" customHeight="1">
      <c r="M46" s="81"/>
      <c r="N46" s="81"/>
      <c r="O46" s="81"/>
      <c r="P46" s="81"/>
      <c r="Q46" s="81"/>
      <c r="R46" s="81"/>
      <c r="S46" s="81"/>
      <c r="T46" s="81"/>
    </row>
    <row r="47" spans="13:20" ht="13.5" customHeight="1">
      <c r="M47" s="81"/>
      <c r="N47" s="81"/>
      <c r="O47" s="81"/>
      <c r="P47" s="81"/>
      <c r="Q47" s="81"/>
      <c r="R47" s="81"/>
      <c r="S47" s="81"/>
      <c r="T47" s="81"/>
    </row>
    <row r="48" spans="13:20" ht="13.5" customHeight="1">
      <c r="M48" s="81"/>
      <c r="N48" s="81"/>
      <c r="O48" s="81"/>
      <c r="P48" s="81"/>
      <c r="Q48" s="81"/>
      <c r="R48" s="81"/>
      <c r="S48" s="81"/>
      <c r="T48" s="81"/>
    </row>
    <row r="49" spans="13:20" ht="13.5" customHeight="1">
      <c r="M49" s="81"/>
      <c r="N49" s="81"/>
      <c r="O49" s="81"/>
      <c r="P49" s="81"/>
      <c r="Q49" s="81"/>
      <c r="R49" s="81"/>
      <c r="S49" s="81"/>
      <c r="T49" s="81"/>
    </row>
    <row r="50" spans="13:20" ht="13.5" customHeight="1">
      <c r="M50" s="81"/>
      <c r="N50" s="81"/>
      <c r="O50" s="81"/>
      <c r="P50" s="81"/>
      <c r="Q50" s="81"/>
      <c r="R50" s="81"/>
      <c r="S50" s="81"/>
      <c r="T50" s="81"/>
    </row>
    <row r="51" spans="13:20" ht="13.5" customHeight="1">
      <c r="M51" s="81"/>
      <c r="N51" s="81"/>
      <c r="O51" s="81"/>
      <c r="P51" s="81"/>
      <c r="Q51" s="81"/>
      <c r="R51" s="81"/>
      <c r="S51" s="81"/>
      <c r="T51" s="81"/>
    </row>
    <row r="52" spans="13:20" ht="13.5" customHeight="1">
      <c r="M52" s="81"/>
      <c r="N52" s="81"/>
      <c r="O52" s="81"/>
      <c r="P52" s="81"/>
      <c r="Q52" s="81"/>
      <c r="R52" s="81"/>
      <c r="S52" s="81"/>
      <c r="T52" s="81"/>
    </row>
    <row r="53" spans="13:20" ht="13.5" customHeight="1">
      <c r="M53" s="81"/>
      <c r="N53" s="81"/>
      <c r="O53" s="81"/>
      <c r="P53" s="81"/>
      <c r="Q53" s="81"/>
      <c r="R53" s="81"/>
      <c r="S53" s="81"/>
      <c r="T53" s="81"/>
    </row>
    <row r="54" spans="13:20" ht="13.5" customHeight="1">
      <c r="M54" s="81"/>
      <c r="N54" s="81"/>
      <c r="O54" s="81"/>
      <c r="P54" s="81"/>
      <c r="Q54" s="81"/>
      <c r="R54" s="81"/>
      <c r="S54" s="81"/>
      <c r="T54" s="81"/>
    </row>
    <row r="55" spans="13:20" ht="13.5" customHeight="1">
      <c r="M55" s="81"/>
      <c r="N55" s="81"/>
      <c r="O55" s="81"/>
      <c r="P55" s="81"/>
      <c r="Q55" s="81"/>
      <c r="R55" s="81"/>
      <c r="S55" s="81"/>
      <c r="T55" s="81"/>
    </row>
    <row r="56" spans="13:20" ht="13.5" customHeight="1">
      <c r="M56" s="81"/>
      <c r="N56" s="81"/>
      <c r="O56" s="81"/>
      <c r="P56" s="81"/>
      <c r="Q56" s="81"/>
      <c r="R56" s="81"/>
      <c r="S56" s="81"/>
      <c r="T56" s="81"/>
    </row>
    <row r="57" spans="13:20" ht="13.5" customHeight="1">
      <c r="M57" s="81"/>
      <c r="N57" s="81"/>
      <c r="O57" s="81"/>
      <c r="P57" s="81"/>
      <c r="Q57" s="81"/>
      <c r="R57" s="81"/>
      <c r="S57" s="81"/>
      <c r="T57" s="81"/>
    </row>
    <row r="58" spans="13:20" ht="13.5" customHeight="1">
      <c r="M58" s="81"/>
      <c r="N58" s="81"/>
      <c r="O58" s="81"/>
      <c r="P58" s="81"/>
      <c r="Q58" s="81"/>
      <c r="R58" s="81"/>
      <c r="S58" s="81"/>
      <c r="T58" s="81"/>
    </row>
    <row r="59" spans="13:20" ht="13.5" customHeight="1">
      <c r="M59" s="81"/>
      <c r="N59" s="81"/>
      <c r="O59" s="81"/>
      <c r="P59" s="81"/>
      <c r="Q59" s="81"/>
      <c r="R59" s="81"/>
      <c r="S59" s="81"/>
      <c r="T59" s="81"/>
    </row>
    <row r="60" spans="13:20" ht="13.5" customHeight="1">
      <c r="M60" s="81"/>
      <c r="N60" s="81"/>
      <c r="O60" s="81"/>
      <c r="P60" s="81"/>
      <c r="Q60" s="81"/>
      <c r="R60" s="81"/>
      <c r="S60" s="81"/>
      <c r="T60" s="81"/>
    </row>
    <row r="61" spans="13:20" ht="13.5" customHeight="1">
      <c r="M61" s="81"/>
      <c r="N61" s="81"/>
      <c r="O61" s="81"/>
      <c r="P61" s="81"/>
      <c r="Q61" s="81"/>
      <c r="R61" s="81"/>
      <c r="S61" s="81"/>
      <c r="T61" s="81"/>
    </row>
    <row r="62" spans="13:20" ht="13.5" customHeight="1">
      <c r="M62" s="81"/>
      <c r="N62" s="81"/>
      <c r="O62" s="81"/>
      <c r="P62" s="81"/>
      <c r="Q62" s="81"/>
      <c r="R62" s="81"/>
      <c r="S62" s="81"/>
      <c r="T62" s="81"/>
    </row>
    <row r="63" spans="13:20" ht="13.5" customHeight="1">
      <c r="M63" s="81"/>
      <c r="N63" s="81"/>
      <c r="O63" s="81"/>
      <c r="P63" s="81"/>
      <c r="Q63" s="81"/>
      <c r="R63" s="81"/>
      <c r="S63" s="81"/>
      <c r="T63" s="81"/>
    </row>
    <row r="64" spans="13:20" ht="13.5" customHeight="1">
      <c r="M64" s="81"/>
      <c r="N64" s="81"/>
      <c r="O64" s="81"/>
      <c r="P64" s="81"/>
      <c r="Q64" s="81"/>
      <c r="R64" s="81"/>
      <c r="S64" s="81"/>
      <c r="T64" s="81"/>
    </row>
    <row r="65" spans="13:20" ht="13.5" customHeight="1">
      <c r="M65" s="81"/>
      <c r="N65" s="81"/>
      <c r="O65" s="81"/>
      <c r="P65" s="81"/>
      <c r="Q65" s="81"/>
      <c r="R65" s="81"/>
      <c r="S65" s="81"/>
      <c r="T65" s="81"/>
    </row>
    <row r="66" spans="13:20" ht="13.5" customHeight="1">
      <c r="M66" s="81"/>
      <c r="N66" s="81"/>
      <c r="O66" s="81"/>
      <c r="P66" s="81"/>
      <c r="Q66" s="81"/>
      <c r="R66" s="81"/>
      <c r="S66" s="81"/>
      <c r="T66" s="81"/>
    </row>
    <row r="67" spans="13:20" ht="13.5" customHeight="1">
      <c r="M67" s="81"/>
      <c r="N67" s="81"/>
      <c r="O67" s="81"/>
      <c r="P67" s="81"/>
      <c r="Q67" s="81"/>
      <c r="R67" s="81"/>
      <c r="S67" s="81"/>
      <c r="T67" s="81"/>
    </row>
    <row r="68" spans="13:20" ht="13.5" customHeight="1">
      <c r="M68" s="81"/>
      <c r="N68" s="81"/>
      <c r="O68" s="81"/>
      <c r="P68" s="81"/>
      <c r="Q68" s="81"/>
      <c r="R68" s="81"/>
      <c r="S68" s="81"/>
      <c r="T68" s="81"/>
    </row>
    <row r="69" spans="13:20" ht="13.5" customHeight="1">
      <c r="M69" s="81"/>
      <c r="N69" s="81"/>
      <c r="O69" s="81"/>
      <c r="P69" s="81"/>
      <c r="Q69" s="81"/>
      <c r="R69" s="81"/>
      <c r="S69" s="81"/>
      <c r="T69" s="81"/>
    </row>
    <row r="70" spans="13:20" ht="13.5" customHeight="1">
      <c r="M70" s="81"/>
      <c r="N70" s="81"/>
      <c r="O70" s="81"/>
      <c r="P70" s="81"/>
      <c r="Q70" s="81"/>
      <c r="R70" s="81"/>
      <c r="S70" s="81"/>
      <c r="T70" s="81"/>
    </row>
    <row r="71" spans="13:20" ht="13.5" customHeight="1">
      <c r="M71" s="81"/>
      <c r="N71" s="81"/>
      <c r="O71" s="81"/>
      <c r="P71" s="81"/>
      <c r="Q71" s="81"/>
      <c r="R71" s="81"/>
      <c r="S71" s="81"/>
      <c r="T71" s="81"/>
    </row>
    <row r="72" spans="13:20" ht="13.5" customHeight="1">
      <c r="M72" s="81"/>
      <c r="N72" s="81"/>
      <c r="O72" s="81"/>
      <c r="P72" s="81"/>
      <c r="Q72" s="81"/>
      <c r="R72" s="81"/>
      <c r="S72" s="81"/>
      <c r="T72" s="81"/>
    </row>
    <row r="73" spans="13:20" ht="13.5" customHeight="1">
      <c r="M73" s="81"/>
      <c r="N73" s="81"/>
      <c r="O73" s="81"/>
      <c r="P73" s="81"/>
      <c r="Q73" s="81"/>
      <c r="R73" s="81"/>
      <c r="S73" s="81"/>
      <c r="T73" s="81"/>
    </row>
    <row r="74" spans="13:20" ht="13.5" customHeight="1">
      <c r="M74" s="81"/>
      <c r="N74" s="81"/>
      <c r="O74" s="81"/>
      <c r="P74" s="81"/>
      <c r="Q74" s="81"/>
      <c r="R74" s="81"/>
      <c r="S74" s="81"/>
      <c r="T74" s="81"/>
    </row>
    <row r="75" spans="13:20" ht="13.5" customHeight="1">
      <c r="M75" s="81"/>
      <c r="N75" s="81"/>
      <c r="O75" s="81"/>
      <c r="P75" s="81"/>
      <c r="Q75" s="81"/>
      <c r="R75" s="81"/>
      <c r="S75" s="81"/>
      <c r="T75" s="81"/>
    </row>
    <row r="76" spans="13:20" ht="13.5" customHeight="1">
      <c r="M76" s="81"/>
      <c r="N76" s="81"/>
      <c r="O76" s="81"/>
      <c r="P76" s="81"/>
      <c r="Q76" s="81"/>
      <c r="R76" s="81"/>
      <c r="S76" s="81"/>
      <c r="T76" s="81"/>
    </row>
    <row r="77" spans="13:20" ht="13.5" customHeight="1">
      <c r="M77" s="81"/>
      <c r="N77" s="81"/>
      <c r="O77" s="81"/>
      <c r="P77" s="81"/>
      <c r="Q77" s="81"/>
      <c r="R77" s="81"/>
      <c r="S77" s="81"/>
      <c r="T77" s="81"/>
    </row>
    <row r="78" spans="13:20" ht="13.5" customHeight="1">
      <c r="M78" s="81"/>
      <c r="N78" s="81"/>
      <c r="O78" s="81"/>
      <c r="P78" s="81"/>
      <c r="Q78" s="81"/>
      <c r="R78" s="81"/>
      <c r="S78" s="81"/>
      <c r="T78" s="81"/>
    </row>
    <row r="79" spans="13:20" ht="13.5" customHeight="1">
      <c r="M79" s="81"/>
      <c r="N79" s="81"/>
      <c r="O79" s="81"/>
      <c r="P79" s="81"/>
      <c r="Q79" s="81"/>
      <c r="R79" s="81"/>
      <c r="S79" s="81"/>
      <c r="T79" s="81"/>
    </row>
    <row r="80" spans="13:20" ht="13.5" customHeight="1">
      <c r="M80" s="81"/>
      <c r="N80" s="81"/>
      <c r="O80" s="81"/>
      <c r="P80" s="81"/>
      <c r="Q80" s="81"/>
      <c r="R80" s="81"/>
      <c r="S80" s="81"/>
      <c r="T80" s="81"/>
    </row>
    <row r="81" spans="13:20" ht="13.5" customHeight="1">
      <c r="M81" s="81"/>
      <c r="N81" s="81"/>
      <c r="O81" s="81"/>
      <c r="P81" s="81"/>
      <c r="Q81" s="81"/>
      <c r="R81" s="81"/>
      <c r="S81" s="81"/>
      <c r="T81" s="81"/>
    </row>
    <row r="82" spans="13:20" ht="13.5" customHeight="1">
      <c r="M82" s="81"/>
      <c r="N82" s="81"/>
      <c r="O82" s="81"/>
      <c r="P82" s="81"/>
      <c r="Q82" s="81"/>
      <c r="R82" s="81"/>
      <c r="S82" s="81"/>
      <c r="T82" s="81"/>
    </row>
    <row r="83" spans="13:20" ht="13.5" customHeight="1">
      <c r="M83" s="81"/>
      <c r="N83" s="81"/>
      <c r="O83" s="81"/>
      <c r="P83" s="81"/>
      <c r="Q83" s="81"/>
      <c r="R83" s="81"/>
      <c r="S83" s="81"/>
      <c r="T83" s="81"/>
    </row>
    <row r="84" spans="13:20" ht="13.5" customHeight="1">
      <c r="M84" s="81"/>
      <c r="N84" s="81"/>
      <c r="O84" s="81"/>
      <c r="P84" s="81"/>
      <c r="Q84" s="81"/>
      <c r="R84" s="81"/>
      <c r="S84" s="81"/>
      <c r="T84" s="81"/>
    </row>
    <row r="85" spans="13:20" ht="13.5" customHeight="1">
      <c r="M85" s="81"/>
      <c r="N85" s="81"/>
      <c r="O85" s="81"/>
      <c r="P85" s="81"/>
      <c r="Q85" s="81"/>
      <c r="R85" s="81"/>
      <c r="S85" s="81"/>
      <c r="T85" s="81"/>
    </row>
    <row r="86" spans="13:20" ht="13.5" customHeight="1">
      <c r="M86" s="81"/>
      <c r="N86" s="81"/>
      <c r="O86" s="81"/>
      <c r="P86" s="81"/>
      <c r="Q86" s="81"/>
      <c r="R86" s="81"/>
      <c r="S86" s="81"/>
      <c r="T86" s="81"/>
    </row>
    <row r="87" spans="13:20" ht="13.5" customHeight="1">
      <c r="M87" s="81"/>
      <c r="N87" s="81"/>
      <c r="O87" s="81"/>
      <c r="P87" s="81"/>
      <c r="Q87" s="81"/>
      <c r="R87" s="81"/>
      <c r="S87" s="81"/>
      <c r="T87" s="81"/>
    </row>
    <row r="88" spans="13:20" ht="13.5" customHeight="1">
      <c r="M88" s="81"/>
      <c r="N88" s="81"/>
      <c r="O88" s="81"/>
      <c r="P88" s="81"/>
      <c r="Q88" s="81"/>
      <c r="R88" s="81"/>
      <c r="S88" s="81"/>
      <c r="T88" s="81"/>
    </row>
    <row r="89" spans="13:20" ht="13.5" customHeight="1">
      <c r="M89" s="81"/>
      <c r="N89" s="81"/>
      <c r="O89" s="81"/>
      <c r="P89" s="81"/>
      <c r="Q89" s="81"/>
      <c r="R89" s="81"/>
      <c r="S89" s="81"/>
      <c r="T89" s="81"/>
    </row>
    <row r="90" spans="13:20" ht="13.5" customHeight="1">
      <c r="M90" s="81"/>
      <c r="N90" s="81"/>
      <c r="O90" s="81"/>
      <c r="P90" s="81"/>
      <c r="Q90" s="81"/>
      <c r="R90" s="81"/>
      <c r="S90" s="81"/>
      <c r="T90" s="81"/>
    </row>
    <row r="91" spans="13:20" ht="13.5" customHeight="1">
      <c r="M91" s="81"/>
      <c r="N91" s="81"/>
      <c r="O91" s="81"/>
      <c r="P91" s="81"/>
      <c r="Q91" s="81"/>
      <c r="R91" s="81"/>
      <c r="S91" s="81"/>
      <c r="T91" s="81"/>
    </row>
    <row r="92" spans="13:20" ht="13.5" customHeight="1">
      <c r="M92" s="81"/>
      <c r="N92" s="81"/>
      <c r="O92" s="81"/>
      <c r="P92" s="81"/>
      <c r="Q92" s="81"/>
      <c r="R92" s="81"/>
      <c r="S92" s="81"/>
      <c r="T92" s="81"/>
    </row>
    <row r="93" spans="13:20" ht="13.5" customHeight="1">
      <c r="M93" s="81"/>
      <c r="N93" s="81"/>
      <c r="O93" s="81"/>
      <c r="P93" s="81"/>
      <c r="Q93" s="81"/>
      <c r="R93" s="81"/>
      <c r="S93" s="81"/>
      <c r="T93" s="81"/>
    </row>
    <row r="94" spans="13:20" ht="13.5" customHeight="1">
      <c r="M94" s="81"/>
      <c r="N94" s="81"/>
      <c r="O94" s="81"/>
      <c r="P94" s="81"/>
      <c r="Q94" s="81"/>
      <c r="R94" s="81"/>
      <c r="S94" s="81"/>
      <c r="T94" s="81"/>
    </row>
    <row r="95" spans="13:20" ht="13.5" customHeight="1">
      <c r="M95" s="81"/>
      <c r="N95" s="81"/>
      <c r="O95" s="81"/>
      <c r="P95" s="81"/>
      <c r="Q95" s="81"/>
      <c r="R95" s="81"/>
      <c r="S95" s="81"/>
      <c r="T95" s="81"/>
    </row>
    <row r="96" spans="13:20" ht="13.5" customHeight="1">
      <c r="M96" s="81"/>
      <c r="N96" s="81"/>
      <c r="O96" s="81"/>
      <c r="P96" s="81"/>
      <c r="Q96" s="81"/>
      <c r="R96" s="81"/>
      <c r="S96" s="81"/>
      <c r="T96" s="81"/>
    </row>
    <row r="97" spans="13:20" ht="13.5" customHeight="1">
      <c r="M97" s="81"/>
      <c r="N97" s="81"/>
      <c r="O97" s="81"/>
      <c r="P97" s="81"/>
      <c r="Q97" s="81"/>
      <c r="R97" s="81"/>
      <c r="S97" s="81"/>
      <c r="T97" s="81"/>
    </row>
    <row r="98" spans="13:20" ht="13.5" customHeight="1">
      <c r="M98" s="81"/>
      <c r="N98" s="81"/>
      <c r="O98" s="81"/>
      <c r="P98" s="81"/>
      <c r="Q98" s="81"/>
      <c r="R98" s="81"/>
      <c r="S98" s="81"/>
      <c r="T98" s="81"/>
    </row>
    <row r="99" spans="13:20" ht="13.5" customHeight="1">
      <c r="M99" s="81"/>
      <c r="N99" s="81"/>
      <c r="O99" s="81"/>
      <c r="P99" s="81"/>
      <c r="Q99" s="81"/>
      <c r="R99" s="81"/>
      <c r="S99" s="81"/>
      <c r="T99" s="81"/>
    </row>
    <row r="100" spans="13:20" ht="13.5" customHeight="1">
      <c r="M100" s="81"/>
      <c r="N100" s="81"/>
      <c r="O100" s="81"/>
      <c r="P100" s="81"/>
      <c r="Q100" s="81"/>
      <c r="R100" s="81"/>
      <c r="S100" s="81"/>
      <c r="T100" s="81"/>
    </row>
    <row r="101" spans="13:20" ht="13.5" customHeight="1">
      <c r="M101" s="81"/>
      <c r="N101" s="81"/>
      <c r="O101" s="81"/>
      <c r="P101" s="81"/>
      <c r="Q101" s="81"/>
      <c r="R101" s="81"/>
      <c r="S101" s="81"/>
      <c r="T101" s="81"/>
    </row>
    <row r="102" spans="13:20" ht="13.5" customHeight="1">
      <c r="M102" s="81"/>
      <c r="N102" s="81"/>
      <c r="O102" s="81"/>
      <c r="P102" s="81"/>
      <c r="Q102" s="81"/>
      <c r="R102" s="81"/>
      <c r="S102" s="81"/>
      <c r="T102" s="81"/>
    </row>
    <row r="103" spans="13:20" ht="13.5" customHeight="1">
      <c r="M103" s="81"/>
      <c r="N103" s="81"/>
      <c r="O103" s="81"/>
      <c r="P103" s="81"/>
      <c r="Q103" s="81"/>
      <c r="R103" s="81"/>
      <c r="S103" s="81"/>
      <c r="T103" s="81"/>
    </row>
    <row r="104" spans="13:20" ht="13.5" customHeight="1">
      <c r="M104" s="81"/>
      <c r="N104" s="81"/>
      <c r="O104" s="81"/>
      <c r="P104" s="81"/>
      <c r="Q104" s="81"/>
      <c r="R104" s="81"/>
      <c r="S104" s="81"/>
      <c r="T104" s="81"/>
    </row>
    <row r="105" spans="13:20" ht="13.5" customHeight="1">
      <c r="M105" s="81"/>
      <c r="N105" s="81"/>
      <c r="O105" s="81"/>
      <c r="P105" s="81"/>
      <c r="Q105" s="81"/>
      <c r="R105" s="81"/>
      <c r="S105" s="81"/>
      <c r="T105" s="81"/>
    </row>
    <row r="106" spans="13:20" ht="13.5" customHeight="1">
      <c r="M106" s="81"/>
      <c r="N106" s="81"/>
      <c r="O106" s="81"/>
      <c r="P106" s="81"/>
      <c r="Q106" s="81"/>
      <c r="R106" s="81"/>
      <c r="S106" s="81"/>
      <c r="T106" s="81"/>
    </row>
    <row r="107" spans="13:20" ht="13.5" customHeight="1">
      <c r="M107" s="81"/>
      <c r="N107" s="81"/>
      <c r="O107" s="81"/>
      <c r="P107" s="81"/>
      <c r="Q107" s="81"/>
      <c r="R107" s="81"/>
      <c r="S107" s="81"/>
      <c r="T107" s="81"/>
    </row>
    <row r="108" spans="13:20" ht="13.5" customHeight="1">
      <c r="M108" s="81"/>
      <c r="N108" s="81"/>
      <c r="O108" s="81"/>
      <c r="P108" s="81"/>
      <c r="Q108" s="81"/>
      <c r="R108" s="81"/>
      <c r="S108" s="81"/>
      <c r="T108" s="81"/>
    </row>
    <row r="109" spans="13:20" ht="13.5" customHeight="1">
      <c r="M109" s="81"/>
      <c r="N109" s="81"/>
      <c r="O109" s="81"/>
      <c r="P109" s="81"/>
      <c r="Q109" s="81"/>
      <c r="R109" s="81"/>
      <c r="S109" s="81"/>
      <c r="T109" s="81"/>
    </row>
    <row r="110" spans="13:20" ht="13.5" customHeight="1">
      <c r="M110" s="81"/>
      <c r="N110" s="81"/>
      <c r="O110" s="81"/>
      <c r="P110" s="81"/>
      <c r="Q110" s="81"/>
      <c r="R110" s="81"/>
      <c r="S110" s="81"/>
      <c r="T110" s="81"/>
    </row>
    <row r="111" spans="13:20" ht="13.5" customHeight="1">
      <c r="M111" s="81"/>
      <c r="N111" s="81"/>
      <c r="O111" s="81"/>
      <c r="P111" s="81"/>
      <c r="Q111" s="81"/>
      <c r="R111" s="81"/>
      <c r="S111" s="81"/>
      <c r="T111" s="81"/>
    </row>
    <row r="112" spans="13:20" ht="13.5" customHeight="1">
      <c r="M112" s="81"/>
      <c r="N112" s="81"/>
      <c r="O112" s="81"/>
      <c r="P112" s="81"/>
      <c r="Q112" s="81"/>
      <c r="R112" s="81"/>
      <c r="S112" s="81"/>
      <c r="T112" s="81"/>
    </row>
    <row r="113" spans="13:20" ht="13.5" customHeight="1">
      <c r="M113" s="81"/>
      <c r="N113" s="81"/>
      <c r="O113" s="81"/>
      <c r="P113" s="81"/>
      <c r="Q113" s="81"/>
      <c r="R113" s="81"/>
      <c r="S113" s="81"/>
      <c r="T113" s="81"/>
    </row>
    <row r="114" spans="13:20" ht="13.5" customHeight="1">
      <c r="M114" s="81"/>
      <c r="N114" s="81"/>
      <c r="O114" s="81"/>
      <c r="P114" s="81"/>
      <c r="Q114" s="81"/>
      <c r="R114" s="81"/>
      <c r="S114" s="81"/>
      <c r="T114" s="81"/>
    </row>
    <row r="115" spans="13:20" ht="13.5" customHeight="1">
      <c r="M115" s="81"/>
      <c r="N115" s="81"/>
      <c r="O115" s="81"/>
      <c r="P115" s="81"/>
      <c r="Q115" s="81"/>
      <c r="R115" s="81"/>
      <c r="S115" s="81"/>
      <c r="T115" s="81"/>
    </row>
    <row r="116" spans="13:20" ht="13.5" customHeight="1">
      <c r="M116" s="81"/>
      <c r="N116" s="81"/>
      <c r="O116" s="81"/>
      <c r="P116" s="81"/>
      <c r="Q116" s="81"/>
      <c r="R116" s="81"/>
      <c r="S116" s="81"/>
      <c r="T116" s="81"/>
    </row>
    <row r="117" spans="13:20" ht="13.5" customHeight="1">
      <c r="M117" s="81"/>
      <c r="N117" s="81"/>
      <c r="O117" s="81"/>
      <c r="P117" s="81"/>
      <c r="Q117" s="81"/>
      <c r="R117" s="81"/>
      <c r="S117" s="81"/>
      <c r="T117" s="81"/>
    </row>
    <row r="118" spans="13:20" ht="13.5" customHeight="1">
      <c r="M118" s="81"/>
      <c r="N118" s="81"/>
      <c r="O118" s="81"/>
      <c r="P118" s="81"/>
      <c r="Q118" s="81"/>
      <c r="R118" s="81"/>
      <c r="S118" s="81"/>
      <c r="T118" s="81"/>
    </row>
    <row r="119" spans="13:20" ht="13.5" customHeight="1">
      <c r="M119" s="81"/>
      <c r="N119" s="81"/>
      <c r="O119" s="81"/>
      <c r="P119" s="81"/>
      <c r="Q119" s="81"/>
      <c r="R119" s="81"/>
      <c r="S119" s="81"/>
      <c r="T119" s="81"/>
    </row>
    <row r="120" spans="13:20" ht="13.5" customHeight="1">
      <c r="M120" s="81"/>
      <c r="N120" s="81"/>
      <c r="O120" s="81"/>
      <c r="P120" s="81"/>
      <c r="Q120" s="81"/>
      <c r="R120" s="81"/>
      <c r="S120" s="81"/>
      <c r="T120" s="81"/>
    </row>
    <row r="121" spans="13:20" ht="13.5" customHeight="1">
      <c r="M121" s="81"/>
      <c r="N121" s="81"/>
      <c r="O121" s="81"/>
      <c r="P121" s="81"/>
      <c r="Q121" s="81"/>
      <c r="R121" s="81"/>
      <c r="S121" s="81"/>
      <c r="T121" s="81"/>
    </row>
    <row r="122" spans="13:20" ht="13.5" customHeight="1">
      <c r="M122" s="81"/>
      <c r="N122" s="81"/>
      <c r="O122" s="81"/>
      <c r="P122" s="81"/>
      <c r="Q122" s="81"/>
      <c r="R122" s="81"/>
      <c r="S122" s="81"/>
      <c r="T122" s="81"/>
    </row>
    <row r="123" spans="13:20" ht="13.5" customHeight="1">
      <c r="M123" s="81"/>
      <c r="N123" s="81"/>
      <c r="O123" s="81"/>
      <c r="P123" s="81"/>
      <c r="Q123" s="81"/>
      <c r="R123" s="81"/>
      <c r="S123" s="81"/>
      <c r="T123" s="81"/>
    </row>
    <row r="124" spans="13:20" ht="13.5" customHeight="1">
      <c r="M124" s="81"/>
      <c r="N124" s="81"/>
      <c r="O124" s="81"/>
      <c r="P124" s="81"/>
      <c r="Q124" s="81"/>
      <c r="R124" s="81"/>
      <c r="S124" s="81"/>
      <c r="T124" s="81"/>
    </row>
    <row r="125" spans="13:20" ht="13.5" customHeight="1">
      <c r="M125" s="81"/>
      <c r="N125" s="81"/>
      <c r="O125" s="81"/>
      <c r="P125" s="81"/>
      <c r="Q125" s="81"/>
      <c r="R125" s="81"/>
      <c r="S125" s="81"/>
      <c r="T125" s="81"/>
    </row>
    <row r="126" spans="13:20" ht="13.5" customHeight="1">
      <c r="M126" s="81"/>
      <c r="N126" s="81"/>
      <c r="O126" s="81"/>
      <c r="P126" s="81"/>
      <c r="Q126" s="81"/>
      <c r="R126" s="81"/>
      <c r="S126" s="81"/>
      <c r="T126" s="81"/>
    </row>
    <row r="127" spans="13:20" ht="13.5" customHeight="1">
      <c r="M127" s="81"/>
      <c r="N127" s="81"/>
      <c r="O127" s="81"/>
      <c r="P127" s="81"/>
      <c r="Q127" s="81"/>
      <c r="R127" s="81"/>
      <c r="S127" s="81"/>
      <c r="T127" s="81"/>
    </row>
    <row r="128" spans="13:20" ht="13.5" customHeight="1">
      <c r="M128" s="81"/>
      <c r="N128" s="81"/>
      <c r="O128" s="81"/>
      <c r="P128" s="81"/>
      <c r="Q128" s="81"/>
      <c r="R128" s="81"/>
      <c r="S128" s="81"/>
      <c r="T128" s="81"/>
    </row>
    <row r="129" spans="13:20" ht="13.5" customHeight="1">
      <c r="M129" s="81"/>
      <c r="N129" s="81"/>
      <c r="O129" s="81"/>
      <c r="P129" s="81"/>
      <c r="Q129" s="81"/>
      <c r="R129" s="81"/>
      <c r="S129" s="81"/>
      <c r="T129" s="81"/>
    </row>
    <row r="130" spans="13:20" ht="13.5" customHeight="1">
      <c r="M130" s="81"/>
      <c r="N130" s="81"/>
      <c r="O130" s="81"/>
      <c r="P130" s="81"/>
      <c r="Q130" s="81"/>
      <c r="R130" s="81"/>
      <c r="S130" s="81"/>
      <c r="T130" s="81"/>
    </row>
    <row r="131" spans="13:20" ht="13.5" customHeight="1">
      <c r="M131" s="81"/>
      <c r="N131" s="81"/>
      <c r="O131" s="81"/>
      <c r="P131" s="81"/>
      <c r="Q131" s="81"/>
      <c r="R131" s="81"/>
      <c r="S131" s="81"/>
      <c r="T131" s="81"/>
    </row>
    <row r="132" spans="13:20" ht="13.5" customHeight="1">
      <c r="M132" s="81"/>
      <c r="N132" s="81"/>
      <c r="O132" s="81"/>
      <c r="P132" s="81"/>
      <c r="Q132" s="81"/>
      <c r="R132" s="81"/>
      <c r="S132" s="81"/>
      <c r="T132" s="81"/>
    </row>
    <row r="133" spans="13:20" ht="13.5" customHeight="1">
      <c r="M133" s="81"/>
      <c r="N133" s="81"/>
      <c r="O133" s="81"/>
      <c r="P133" s="81"/>
      <c r="Q133" s="81"/>
      <c r="R133" s="81"/>
      <c r="S133" s="81"/>
      <c r="T133" s="81"/>
    </row>
    <row r="134" spans="13:20" ht="13.5" customHeight="1">
      <c r="M134" s="81"/>
      <c r="N134" s="81"/>
      <c r="O134" s="81"/>
      <c r="P134" s="81"/>
      <c r="Q134" s="81"/>
      <c r="R134" s="81"/>
      <c r="S134" s="81"/>
      <c r="T134" s="81"/>
    </row>
    <row r="135" spans="13:20" ht="13.5" customHeight="1">
      <c r="M135" s="81"/>
      <c r="N135" s="81"/>
      <c r="O135" s="81"/>
      <c r="P135" s="81"/>
      <c r="Q135" s="81"/>
      <c r="R135" s="81"/>
      <c r="S135" s="81"/>
      <c r="T135" s="81"/>
    </row>
    <row r="136" spans="13:20" ht="13.5" customHeight="1">
      <c r="M136" s="81"/>
      <c r="N136" s="81"/>
      <c r="O136" s="81"/>
      <c r="P136" s="81"/>
      <c r="Q136" s="81"/>
      <c r="R136" s="81"/>
      <c r="S136" s="81"/>
      <c r="T136" s="81"/>
    </row>
    <row r="137" spans="13:20" ht="13.5" customHeight="1">
      <c r="M137" s="81"/>
      <c r="N137" s="81"/>
      <c r="O137" s="81"/>
      <c r="P137" s="81"/>
      <c r="Q137" s="81"/>
      <c r="R137" s="81"/>
      <c r="S137" s="81"/>
      <c r="T137" s="81"/>
    </row>
    <row r="138" spans="13:20" ht="13.5" customHeight="1">
      <c r="M138" s="81"/>
      <c r="N138" s="81"/>
      <c r="O138" s="81"/>
      <c r="P138" s="81"/>
      <c r="Q138" s="81"/>
      <c r="R138" s="81"/>
      <c r="S138" s="81"/>
      <c r="T138" s="81"/>
    </row>
    <row r="139" spans="13:20" ht="13.5" customHeight="1">
      <c r="M139" s="81"/>
      <c r="N139" s="81"/>
      <c r="O139" s="81"/>
      <c r="P139" s="81"/>
      <c r="Q139" s="81"/>
      <c r="R139" s="81"/>
      <c r="S139" s="81"/>
      <c r="T139" s="81"/>
    </row>
    <row r="140" spans="13:20" ht="13.5" customHeight="1">
      <c r="M140" s="81"/>
      <c r="N140" s="81"/>
      <c r="O140" s="81"/>
      <c r="P140" s="81"/>
      <c r="Q140" s="81"/>
      <c r="R140" s="81"/>
      <c r="S140" s="81"/>
      <c r="T140" s="81"/>
    </row>
  </sheetData>
  <sheetProtection/>
  <mergeCells count="23">
    <mergeCell ref="B29:E29"/>
    <mergeCell ref="B30:E30"/>
    <mergeCell ref="C23:E23"/>
    <mergeCell ref="B28:E28"/>
    <mergeCell ref="G3:G5"/>
    <mergeCell ref="B25:E25"/>
    <mergeCell ref="B26:E26"/>
    <mergeCell ref="B27:E27"/>
    <mergeCell ref="A3:E5"/>
    <mergeCell ref="B8:D9"/>
    <mergeCell ref="B15:D16"/>
    <mergeCell ref="C12:D13"/>
    <mergeCell ref="H3:H5"/>
    <mergeCell ref="I3:I5"/>
    <mergeCell ref="J3:J5"/>
    <mergeCell ref="K3:K5"/>
    <mergeCell ref="L3:L5"/>
    <mergeCell ref="M3:M5"/>
    <mergeCell ref="R3:R5"/>
    <mergeCell ref="N3:N5"/>
    <mergeCell ref="O3:O5"/>
    <mergeCell ref="P3:P5"/>
    <mergeCell ref="Q3:Q5"/>
  </mergeCells>
  <printOptions/>
  <pageMargins left="1.23" right="0.9448818897637796" top="0.984251968503937" bottom="0.984251968503937" header="0.3937007874015748" footer="0.3937007874015748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D:\岐阜地域の公衆衛生２００４\チェック後\T11-01.jsd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環境衛生関係施設及び監視指導状況</dc:title>
  <dc:subject/>
  <dc:creator>岐阜県</dc:creator>
  <cp:keywords/>
  <dc:description/>
  <cp:lastModifiedBy>岐阜県</cp:lastModifiedBy>
  <cp:lastPrinted>2010-02-24T08:24:03Z</cp:lastPrinted>
  <dcterms:created xsi:type="dcterms:W3CDTF">2005-03-21T13:04:31Z</dcterms:created>
  <dcterms:modified xsi:type="dcterms:W3CDTF">2011-02-09T09:46:14Z</dcterms:modified>
  <cp:category/>
  <cp:version/>
  <cp:contentType/>
  <cp:contentStatus/>
  <cp:revision>39</cp:revision>
</cp:coreProperties>
</file>