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Sheet1" sheetId="1" r:id="rId1"/>
  </sheets>
  <definedNames>
    <definedName name="_xlnm.Print_Area" localSheetId="0">'Sheet1'!$A$1:$G$16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<sst xmlns="http://schemas.openxmlformats.org/spreadsheetml/2006/main" count="23" uniqueCount="19">
  <si>
    <t>対象者数</t>
  </si>
  <si>
    <t>管内総数</t>
  </si>
  <si>
    <t xml:space="preserve"> 羽 島 市</t>
  </si>
  <si>
    <t>各務原市</t>
  </si>
  <si>
    <t xml:space="preserve"> 羽島郡計</t>
  </si>
  <si>
    <t xml:space="preserve"> 岐 南 町</t>
  </si>
  <si>
    <t xml:space="preserve"> 笠 松 町</t>
  </si>
  <si>
    <t xml:space="preserve"> 山 県 市</t>
  </si>
  <si>
    <t xml:space="preserve"> 瑞 穂 市</t>
  </si>
  <si>
    <t xml:space="preserve"> 本 巣 市</t>
  </si>
  <si>
    <t xml:space="preserve"> 本巣郡計</t>
  </si>
  <si>
    <t xml:space="preserve"> 北 方 町</t>
  </si>
  <si>
    <t>６０歳以上６５歳</t>
  </si>
  <si>
    <t>６５歳以上</t>
  </si>
  <si>
    <t>合　　計</t>
  </si>
  <si>
    <t xml:space="preserve">           未満の者</t>
  </si>
  <si>
    <t>被接種者数</t>
  </si>
  <si>
    <t xml:space="preserve"> （平成21年度）</t>
  </si>
  <si>
    <t>　エ　インフルエンザ（Ｔ９－１1）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</si>
</sst>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</numFmts>
  <fonts count="37">
    <font>
      <sz val="9.55"/>
      <name val="ＭＳ 明朝"/>
      <family val="1"/>
    </font>
    <font>
      <sz val="11"/>
      <name val="ＭＳ Ｐゴシック"/>
      <family val="3"/>
    </font>
    <font>
      <sz val="9.5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8" fontId="2" fillId="0" borderId="1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78" fontId="2" fillId="0" borderId="16" xfId="0" applyNumberFormat="1" applyFont="1" applyBorder="1" applyAlignment="1">
      <alignment horizontal="right"/>
    </xf>
    <xf numFmtId="178" fontId="2" fillId="0" borderId="14" xfId="0" applyNumberFormat="1" applyFont="1" applyBorder="1" applyAlignment="1">
      <alignment horizontal="right"/>
    </xf>
    <xf numFmtId="0" fontId="2" fillId="0" borderId="17" xfId="0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178" fontId="2" fillId="0" borderId="24" xfId="0" applyNumberFormat="1" applyFont="1" applyBorder="1" applyAlignment="1">
      <alignment horizontal="right"/>
    </xf>
    <xf numFmtId="178" fontId="2" fillId="0" borderId="25" xfId="0" applyNumberFormat="1" applyFont="1" applyBorder="1" applyAlignment="1">
      <alignment horizontal="right"/>
    </xf>
    <xf numFmtId="0" fontId="2" fillId="0" borderId="13" xfId="0" applyFont="1" applyBorder="1" applyAlignment="1">
      <alignment horizontal="center"/>
    </xf>
    <xf numFmtId="0" fontId="2" fillId="0" borderId="26" xfId="0" applyFont="1" applyBorder="1" applyAlignment="1" applyProtection="1">
      <alignment horizontal="center"/>
      <protection locked="0"/>
    </xf>
    <xf numFmtId="178" fontId="2" fillId="0" borderId="27" xfId="0" applyNumberFormat="1" applyFont="1" applyBorder="1" applyAlignment="1" applyProtection="1">
      <alignment horizontal="right"/>
      <protection locked="0"/>
    </xf>
    <xf numFmtId="178" fontId="2" fillId="0" borderId="27" xfId="0" applyNumberFormat="1" applyFont="1" applyBorder="1" applyAlignment="1">
      <alignment horizontal="right"/>
    </xf>
    <xf numFmtId="178" fontId="2" fillId="0" borderId="28" xfId="0" applyNumberFormat="1" applyFont="1" applyBorder="1" applyAlignment="1">
      <alignment horizontal="right"/>
    </xf>
    <xf numFmtId="0" fontId="2" fillId="0" borderId="29" xfId="0" applyFont="1" applyBorder="1" applyAlignment="1">
      <alignment horizontal="center"/>
    </xf>
    <xf numFmtId="178" fontId="2" fillId="0" borderId="30" xfId="0" applyNumberFormat="1" applyFont="1" applyBorder="1" applyAlignment="1">
      <alignment horizontal="right"/>
    </xf>
    <xf numFmtId="178" fontId="2" fillId="0" borderId="31" xfId="0" applyNumberFormat="1" applyFont="1" applyBorder="1" applyAlignment="1">
      <alignment horizontal="right"/>
    </xf>
    <xf numFmtId="0" fontId="2" fillId="0" borderId="32" xfId="0" applyFont="1" applyBorder="1" applyAlignment="1">
      <alignment horizontal="center"/>
    </xf>
    <xf numFmtId="178" fontId="2" fillId="0" borderId="33" xfId="0" applyNumberFormat="1" applyFont="1" applyBorder="1" applyAlignment="1">
      <alignment horizontal="right"/>
    </xf>
    <xf numFmtId="178" fontId="2" fillId="0" borderId="34" xfId="0" applyNumberFormat="1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SheetLayoutView="100" zoomScalePageLayoutView="0" workbookViewId="0" topLeftCell="A1">
      <selection activeCell="C8" sqref="C8"/>
    </sheetView>
  </sheetViews>
  <sheetFormatPr defaultColWidth="10.625" defaultRowHeight="17.25" customHeight="1"/>
  <cols>
    <col min="1" max="1" width="14.25390625" style="0" customWidth="1"/>
    <col min="2" max="7" width="12.875" style="0" customWidth="1"/>
    <col min="8" max="8" width="2.625" style="0" customWidth="1"/>
    <col min="9" max="9" width="10.625" style="0" customWidth="1"/>
    <col min="10" max="10" width="2.625" style="0" customWidth="1"/>
    <col min="11" max="11" width="10.625" style="0" customWidth="1"/>
    <col min="12" max="12" width="2.625" style="0" customWidth="1"/>
    <col min="13" max="13" width="10.625" style="0" customWidth="1"/>
    <col min="14" max="14" width="2.625" style="0" customWidth="1"/>
    <col min="15" max="15" width="10.625" style="0" customWidth="1"/>
    <col min="16" max="16" width="2.625" style="0" customWidth="1"/>
  </cols>
  <sheetData>
    <row r="1" spans="1:7" ht="13.5">
      <c r="A1" s="14" t="s">
        <v>18</v>
      </c>
      <c r="B1" s="1"/>
      <c r="C1" s="1"/>
      <c r="D1" s="1"/>
      <c r="E1" s="1"/>
      <c r="F1" s="1"/>
      <c r="G1" s="1"/>
    </row>
    <row r="2" spans="1:7" ht="12.75" thickBot="1">
      <c r="A2" s="1"/>
      <c r="B2" s="1"/>
      <c r="C2" s="1"/>
      <c r="D2" s="1"/>
      <c r="E2" s="1"/>
      <c r="F2" s="1"/>
      <c r="G2" s="2" t="s">
        <v>17</v>
      </c>
    </row>
    <row r="3" spans="1:8" ht="14.25" customHeight="1">
      <c r="A3" s="7"/>
      <c r="B3" s="15" t="s">
        <v>12</v>
      </c>
      <c r="C3" s="16"/>
      <c r="D3" s="19" t="s">
        <v>13</v>
      </c>
      <c r="E3" s="20"/>
      <c r="F3" s="19" t="s">
        <v>14</v>
      </c>
      <c r="G3" s="23"/>
      <c r="H3" s="6"/>
    </row>
    <row r="4" spans="1:8" ht="14.25" customHeight="1">
      <c r="A4" s="8"/>
      <c r="B4" s="17" t="s">
        <v>15</v>
      </c>
      <c r="C4" s="18"/>
      <c r="D4" s="21"/>
      <c r="E4" s="22"/>
      <c r="F4" s="21"/>
      <c r="G4" s="24"/>
      <c r="H4" s="6"/>
    </row>
    <row r="5" spans="1:8" ht="14.25" customHeight="1" thickBot="1">
      <c r="A5" s="8"/>
      <c r="B5" s="3" t="s">
        <v>0</v>
      </c>
      <c r="C5" s="3" t="s">
        <v>16</v>
      </c>
      <c r="D5" s="3" t="s">
        <v>0</v>
      </c>
      <c r="E5" s="3" t="s">
        <v>16</v>
      </c>
      <c r="F5" s="3" t="s">
        <v>0</v>
      </c>
      <c r="G5" s="9" t="s">
        <v>16</v>
      </c>
      <c r="H5" s="6"/>
    </row>
    <row r="6" spans="1:8" ht="18" customHeight="1" thickBot="1">
      <c r="A6" s="10" t="s">
        <v>1</v>
      </c>
      <c r="B6" s="4">
        <f>+B7+B8+B12+B9+B10+B11+B15</f>
        <v>230</v>
      </c>
      <c r="C6" s="4">
        <f>+C7+C8+C12+C9+C10+C11+C15</f>
        <v>51</v>
      </c>
      <c r="D6" s="4">
        <f>+D7+D8+D12+D9+D10+D11+D15</f>
        <v>80790</v>
      </c>
      <c r="E6" s="4">
        <f>+E7+E8+E12+E9+E10+E11+E15</f>
        <v>35943</v>
      </c>
      <c r="F6" s="4">
        <f>+F7+F8+F12+F9+F10+F11+F15</f>
        <v>81020</v>
      </c>
      <c r="G6" s="11">
        <f>+G7+G8+G12+G9+G10+G11+G15</f>
        <v>35994</v>
      </c>
      <c r="H6" s="6"/>
    </row>
    <row r="7" spans="1:8" ht="18" customHeight="1">
      <c r="A7" s="10" t="s">
        <v>2</v>
      </c>
      <c r="B7" s="4">
        <v>100</v>
      </c>
      <c r="C7" s="4">
        <v>4</v>
      </c>
      <c r="D7" s="4">
        <v>13679</v>
      </c>
      <c r="E7" s="4">
        <v>5689</v>
      </c>
      <c r="F7" s="4">
        <v>13779</v>
      </c>
      <c r="G7" s="11">
        <v>5693</v>
      </c>
      <c r="H7" s="6"/>
    </row>
    <row r="8" spans="1:8" ht="18" customHeight="1">
      <c r="A8" s="28" t="s">
        <v>3</v>
      </c>
      <c r="B8" s="29">
        <v>72</v>
      </c>
      <c r="C8" s="29">
        <v>26</v>
      </c>
      <c r="D8" s="29">
        <v>30961</v>
      </c>
      <c r="E8" s="29">
        <v>14033</v>
      </c>
      <c r="F8" s="30">
        <v>31033</v>
      </c>
      <c r="G8" s="31">
        <v>14059</v>
      </c>
      <c r="H8" s="6"/>
    </row>
    <row r="9" spans="1:8" ht="18" customHeight="1">
      <c r="A9" s="27" t="s">
        <v>7</v>
      </c>
      <c r="B9" s="25">
        <v>24</v>
      </c>
      <c r="C9" s="25">
        <v>0</v>
      </c>
      <c r="D9" s="25">
        <v>7246</v>
      </c>
      <c r="E9" s="25">
        <v>3601</v>
      </c>
      <c r="F9" s="25">
        <v>7270</v>
      </c>
      <c r="G9" s="26">
        <v>3601</v>
      </c>
      <c r="H9" s="6"/>
    </row>
    <row r="10" spans="1:8" ht="18" customHeight="1">
      <c r="A10" s="13" t="s">
        <v>8</v>
      </c>
      <c r="B10" s="5">
        <v>7</v>
      </c>
      <c r="C10" s="5">
        <v>7</v>
      </c>
      <c r="D10" s="5">
        <v>8276</v>
      </c>
      <c r="E10" s="5">
        <v>3775</v>
      </c>
      <c r="F10" s="5">
        <v>8283</v>
      </c>
      <c r="G10" s="12">
        <v>3782</v>
      </c>
      <c r="H10" s="6"/>
    </row>
    <row r="11" spans="1:8" ht="18" customHeight="1" thickBot="1">
      <c r="A11" s="13" t="s">
        <v>9</v>
      </c>
      <c r="B11" s="5">
        <v>16</v>
      </c>
      <c r="C11" s="5">
        <v>10</v>
      </c>
      <c r="D11" s="5">
        <v>8021</v>
      </c>
      <c r="E11" s="5">
        <v>4321</v>
      </c>
      <c r="F11" s="5">
        <v>8037</v>
      </c>
      <c r="G11" s="12">
        <v>4331</v>
      </c>
      <c r="H11" s="6"/>
    </row>
    <row r="12" spans="1:8" ht="18" customHeight="1" thickBot="1">
      <c r="A12" s="32" t="s">
        <v>4</v>
      </c>
      <c r="B12" s="33">
        <v>0</v>
      </c>
      <c r="C12" s="33">
        <v>0</v>
      </c>
      <c r="D12" s="33">
        <f>IF(SUM(D13:D14)=0,"- ",SUM(D13:D14))</f>
        <v>9318</v>
      </c>
      <c r="E12" s="33">
        <f>IF(SUM(E13:E14)=0,"- ",SUM(E13:E14))</f>
        <v>2975</v>
      </c>
      <c r="F12" s="33">
        <f>B12+D12</f>
        <v>9318</v>
      </c>
      <c r="G12" s="34">
        <f>C12+E12</f>
        <v>2975</v>
      </c>
      <c r="H12" s="6"/>
    </row>
    <row r="13" spans="1:8" ht="18" customHeight="1">
      <c r="A13" s="27" t="s">
        <v>5</v>
      </c>
      <c r="B13" s="25">
        <v>0</v>
      </c>
      <c r="C13" s="25">
        <v>0</v>
      </c>
      <c r="D13" s="25">
        <v>3959</v>
      </c>
      <c r="E13" s="25">
        <v>1278</v>
      </c>
      <c r="F13" s="25">
        <v>3959</v>
      </c>
      <c r="G13" s="26">
        <v>1278</v>
      </c>
      <c r="H13" s="6"/>
    </row>
    <row r="14" spans="1:8" ht="18" customHeight="1" thickBot="1">
      <c r="A14" s="13" t="s">
        <v>6</v>
      </c>
      <c r="B14" s="5">
        <v>0</v>
      </c>
      <c r="C14" s="5">
        <v>0</v>
      </c>
      <c r="D14" s="5">
        <v>5359</v>
      </c>
      <c r="E14" s="5">
        <v>1697</v>
      </c>
      <c r="F14" s="5">
        <v>5359</v>
      </c>
      <c r="G14" s="12">
        <v>1697</v>
      </c>
      <c r="H14" s="6"/>
    </row>
    <row r="15" spans="1:8" ht="18" customHeight="1" thickBot="1">
      <c r="A15" s="32" t="s">
        <v>10</v>
      </c>
      <c r="B15" s="33">
        <v>11</v>
      </c>
      <c r="C15" s="33">
        <v>4</v>
      </c>
      <c r="D15" s="33">
        <v>3289</v>
      </c>
      <c r="E15" s="33">
        <v>1549</v>
      </c>
      <c r="F15" s="33">
        <v>3300</v>
      </c>
      <c r="G15" s="34">
        <v>1553</v>
      </c>
      <c r="H15" s="6"/>
    </row>
    <row r="16" spans="1:8" ht="18" customHeight="1" thickBot="1">
      <c r="A16" s="35" t="s">
        <v>11</v>
      </c>
      <c r="B16" s="36">
        <v>11</v>
      </c>
      <c r="C16" s="36">
        <v>4</v>
      </c>
      <c r="D16" s="36">
        <v>3289</v>
      </c>
      <c r="E16" s="36">
        <v>1549</v>
      </c>
      <c r="F16" s="36">
        <v>3300</v>
      </c>
      <c r="G16" s="37">
        <v>1553</v>
      </c>
      <c r="H16" s="6"/>
    </row>
    <row r="17" spans="1:7" ht="17.25" customHeight="1">
      <c r="A17" s="6"/>
      <c r="B17" s="6"/>
      <c r="C17" s="6"/>
      <c r="D17" s="6"/>
      <c r="E17" s="6"/>
      <c r="F17" s="6"/>
      <c r="G17" s="6"/>
    </row>
  </sheetData>
  <sheetProtection/>
  <mergeCells count="4">
    <mergeCell ref="B3:C3"/>
    <mergeCell ref="B4:C4"/>
    <mergeCell ref="D3:E4"/>
    <mergeCell ref="F3:G4"/>
  </mergeCells>
  <printOptions/>
  <pageMargins left="0.984251968503937" right="0.984251968503937" top="0.984251968503937" bottom="0.984251968503937" header="0.6299212598425197" footer="0.98425196850393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D:\岐阜地域の公衆衛生２００４\チェック後\T09-09.jsd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インフルエンザ</dc:title>
  <dc:subject/>
  <dc:creator>岐阜県</dc:creator>
  <cp:keywords/>
  <dc:description/>
  <cp:lastModifiedBy>岐阜県</cp:lastModifiedBy>
  <cp:lastPrinted>2011-01-27T06:42:48Z</cp:lastPrinted>
  <dcterms:created xsi:type="dcterms:W3CDTF">2005-03-21T13:04:31Z</dcterms:created>
  <dcterms:modified xsi:type="dcterms:W3CDTF">2011-01-28T06:22:37Z</dcterms:modified>
  <cp:category/>
  <cp:version/>
  <cp:contentType/>
  <cp:contentStatus/>
  <cp:revision>37</cp:revision>
</cp:coreProperties>
</file>