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<sst xmlns="http://schemas.openxmlformats.org/spreadsheetml/2006/main" count="47" uniqueCount="34">
  <si>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羽島市</t>
  </si>
  <si>
    <t>各務原市</t>
  </si>
  <si>
    <t>羽島郡計</t>
  </si>
  <si>
    <t>山県市</t>
  </si>
  <si>
    <t>瑞穂市</t>
  </si>
  <si>
    <t>本巣市</t>
  </si>
  <si>
    <t>本巣郡計</t>
  </si>
  <si>
    <t>計</t>
  </si>
  <si>
    <t>実人員</t>
  </si>
  <si>
    <t>医療機関</t>
  </si>
  <si>
    <t>その他</t>
  </si>
  <si>
    <t>管内総数</t>
  </si>
  <si>
    <t>岐南町</t>
  </si>
  <si>
    <t>笠松町</t>
  </si>
  <si>
    <t>不明・その他</t>
  </si>
  <si>
    <t>北方町</t>
  </si>
  <si>
    <t>福祉機関</t>
  </si>
  <si>
    <t>　　（再掲）新規者の受付経路</t>
  </si>
  <si>
    <t>警　察</t>
  </si>
  <si>
    <t xml:space="preserve">市町村 </t>
  </si>
  <si>
    <t>（２）精神保健福祉相談実施状況 (T7-4)</t>
  </si>
  <si>
    <t>保</t>
  </si>
  <si>
    <t>健</t>
  </si>
  <si>
    <t>所</t>
  </si>
  <si>
    <t>実</t>
  </si>
  <si>
    <t>分</t>
  </si>
  <si>
    <t>市町村計</t>
  </si>
  <si>
    <t>市</t>
  </si>
  <si>
    <t>※　市町実施分の新規者の受付経路別人員数は未把握</t>
  </si>
  <si>
    <t>施</t>
  </si>
  <si>
    <t>（平成21年度）</t>
  </si>
  <si>
    <t xml:space="preserve"> </t>
  </si>
  <si>
    <t>町</t>
  </si>
  <si>
    <t>　 ア 相談件数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</si>
</sst>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1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76" fontId="0" fillId="0" borderId="36" xfId="0" applyNumberFormat="1" applyBorder="1" applyAlignment="1">
      <alignment horizontal="right"/>
    </xf>
    <xf numFmtId="176" fontId="0" fillId="0" borderId="16" xfId="0" applyNumberForma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176" fontId="0" fillId="0" borderId="37" xfId="0" applyNumberFormat="1" applyBorder="1" applyAlignment="1">
      <alignment horizontal="right"/>
    </xf>
    <xf numFmtId="176" fontId="21" fillId="0" borderId="11" xfId="0" applyNumberFormat="1" applyFont="1" applyBorder="1" applyAlignment="1">
      <alignment horizontal="right"/>
    </xf>
    <xf numFmtId="176" fontId="21" fillId="0" borderId="13" xfId="0" applyNumberFormat="1" applyFont="1" applyBorder="1" applyAlignment="1">
      <alignment horizontal="right"/>
    </xf>
    <xf numFmtId="176" fontId="21" fillId="0" borderId="10" xfId="0" applyNumberFormat="1" applyFont="1" applyBorder="1" applyAlignment="1">
      <alignment horizontal="right"/>
    </xf>
    <xf numFmtId="0" fontId="0" fillId="0" borderId="38" xfId="0" applyBorder="1" applyAlignment="1">
      <alignment vertical="center"/>
    </xf>
    <xf numFmtId="176" fontId="0" fillId="0" borderId="39" xfId="0" applyNumberFormat="1" applyBorder="1" applyAlignment="1">
      <alignment horizontal="right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176" fontId="0" fillId="0" borderId="47" xfId="0" applyNumberFormat="1" applyBorder="1" applyAlignment="1">
      <alignment horizontal="right"/>
    </xf>
    <xf numFmtId="176" fontId="21" fillId="0" borderId="47" xfId="0" applyNumberFormat="1" applyFont="1" applyBorder="1" applyAlignment="1">
      <alignment horizontal="right"/>
    </xf>
    <xf numFmtId="176" fontId="0" fillId="0" borderId="48" xfId="0" applyNumberFormat="1" applyBorder="1" applyAlignment="1">
      <alignment horizontal="right"/>
    </xf>
    <xf numFmtId="0" fontId="0" fillId="0" borderId="49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17" xfId="0" applyNumberFormat="1" applyBorder="1" applyAlignment="1">
      <alignment horizontal="right"/>
    </xf>
    <xf numFmtId="0" fontId="0" fillId="0" borderId="47" xfId="0" applyBorder="1" applyAlignment="1">
      <alignment vertical="center"/>
    </xf>
    <xf numFmtId="0" fontId="21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4.625" style="0" customWidth="1"/>
    <col min="2" max="2" width="10.875" style="0" customWidth="1"/>
    <col min="3" max="3" width="12.125" style="0" customWidth="1"/>
    <col min="4" max="8" width="9.625" style="0" customWidth="1"/>
    <col min="9" max="9" width="10.625" style="0" customWidth="1"/>
  </cols>
  <sheetData>
    <row r="1" ht="13.5">
      <c r="A1" t="s">
        <v>20</v>
      </c>
    </row>
    <row r="2" spans="1:9" ht="14.25" thickBot="1">
      <c r="A2" t="s">
        <v>33</v>
      </c>
      <c r="I2" s="38" t="s">
        <v>30</v>
      </c>
    </row>
    <row r="3" spans="1:9" ht="13.5">
      <c r="A3" s="65"/>
      <c r="B3" s="66"/>
      <c r="C3" s="37" t="s">
        <v>8</v>
      </c>
      <c r="D3" s="11"/>
      <c r="E3" s="5" t="s">
        <v>17</v>
      </c>
      <c r="F3" s="3"/>
      <c r="G3" s="9"/>
      <c r="H3" s="11"/>
      <c r="I3" s="10"/>
    </row>
    <row r="4" spans="1:9" ht="14.25" thickBot="1">
      <c r="A4" s="67"/>
      <c r="B4" s="68"/>
      <c r="C4" s="24"/>
      <c r="D4" s="45" t="s">
        <v>19</v>
      </c>
      <c r="E4" s="46" t="s">
        <v>16</v>
      </c>
      <c r="F4" s="46" t="s">
        <v>9</v>
      </c>
      <c r="G4" s="46" t="s">
        <v>18</v>
      </c>
      <c r="H4" s="46" t="s">
        <v>10</v>
      </c>
      <c r="I4" s="47" t="s">
        <v>7</v>
      </c>
    </row>
    <row r="5" spans="1:9" ht="14.25" thickBot="1">
      <c r="A5" s="23"/>
      <c r="B5" s="48" t="s">
        <v>11</v>
      </c>
      <c r="C5" s="49">
        <f aca="true" t="shared" si="0" ref="C5:I5">+C6+C7+C11+C8+C9+C10+C14+C16</f>
        <v>105</v>
      </c>
      <c r="D5" s="50">
        <f t="shared" si="0"/>
        <v>29</v>
      </c>
      <c r="E5" s="51">
        <f t="shared" si="0"/>
        <v>6</v>
      </c>
      <c r="F5" s="51">
        <f t="shared" si="0"/>
        <v>6</v>
      </c>
      <c r="G5" s="51">
        <f t="shared" si="0"/>
        <v>13</v>
      </c>
      <c r="H5" s="51">
        <f t="shared" si="0"/>
        <v>51</v>
      </c>
      <c r="I5" s="52">
        <f t="shared" si="0"/>
        <v>105</v>
      </c>
    </row>
    <row r="6" spans="1:9" ht="13.5">
      <c r="A6" s="74" t="s">
        <v>21</v>
      </c>
      <c r="B6" s="31" t="s">
        <v>0</v>
      </c>
      <c r="C6" s="29">
        <v>16</v>
      </c>
      <c r="D6" s="16">
        <v>6</v>
      </c>
      <c r="E6" s="12">
        <v>2</v>
      </c>
      <c r="F6" s="12">
        <v>0</v>
      </c>
      <c r="G6" s="40">
        <v>2</v>
      </c>
      <c r="H6" s="12">
        <v>6</v>
      </c>
      <c r="I6" s="13">
        <f>SUM(D6:H6)</f>
        <v>16</v>
      </c>
    </row>
    <row r="7" spans="1:9" ht="13.5">
      <c r="A7" s="74"/>
      <c r="B7" s="53" t="s">
        <v>1</v>
      </c>
      <c r="C7" s="30">
        <v>50</v>
      </c>
      <c r="D7" s="36">
        <v>3</v>
      </c>
      <c r="E7" s="17">
        <v>4</v>
      </c>
      <c r="F7" s="17">
        <v>2</v>
      </c>
      <c r="G7" s="42">
        <v>9</v>
      </c>
      <c r="H7" s="17">
        <v>32</v>
      </c>
      <c r="I7" s="18">
        <f>SUM(D7:H7)</f>
        <v>50</v>
      </c>
    </row>
    <row r="8" spans="1:9" ht="13.5">
      <c r="A8" s="74" t="s">
        <v>22</v>
      </c>
      <c r="B8" s="31" t="s">
        <v>3</v>
      </c>
      <c r="C8" s="29">
        <v>11</v>
      </c>
      <c r="D8" s="6">
        <v>9</v>
      </c>
      <c r="E8" s="12">
        <v>0</v>
      </c>
      <c r="F8" s="12">
        <v>0</v>
      </c>
      <c r="G8" s="12">
        <v>0</v>
      </c>
      <c r="H8" s="2">
        <v>2</v>
      </c>
      <c r="I8" s="20">
        <f>SUM(D8,E8,F8,G8,H8)</f>
        <v>11</v>
      </c>
    </row>
    <row r="9" spans="1:9" ht="13.5">
      <c r="A9" s="74"/>
      <c r="B9" s="33" t="s">
        <v>4</v>
      </c>
      <c r="C9" s="30">
        <v>5</v>
      </c>
      <c r="D9" s="7">
        <v>3</v>
      </c>
      <c r="E9" s="17">
        <v>0</v>
      </c>
      <c r="F9" s="1">
        <v>1</v>
      </c>
      <c r="G9" s="17">
        <v>0</v>
      </c>
      <c r="H9" s="1">
        <v>1</v>
      </c>
      <c r="I9" s="19">
        <f>SUM(D9,E9,F9,G9,H9)</f>
        <v>5</v>
      </c>
    </row>
    <row r="10" spans="1:9" ht="14.25" thickBot="1">
      <c r="A10" s="74" t="s">
        <v>23</v>
      </c>
      <c r="B10" s="32" t="s">
        <v>5</v>
      </c>
      <c r="C10" s="25">
        <v>3</v>
      </c>
      <c r="D10" s="43">
        <v>2</v>
      </c>
      <c r="E10" s="14">
        <v>0</v>
      </c>
      <c r="F10" s="4">
        <v>1</v>
      </c>
      <c r="G10" s="14">
        <v>0</v>
      </c>
      <c r="H10" s="14">
        <v>0</v>
      </c>
      <c r="I10" s="21">
        <f>SUM(D10,E10,F10,G10,H10)</f>
        <v>3</v>
      </c>
    </row>
    <row r="11" spans="1:9" ht="14.25" thickBot="1">
      <c r="A11" s="74" t="s">
        <v>31</v>
      </c>
      <c r="B11" s="54" t="s">
        <v>2</v>
      </c>
      <c r="C11" s="49">
        <f>SUM(C12,C13)</f>
        <v>15</v>
      </c>
      <c r="D11" s="55">
        <f>SUM(D12:D13)</f>
        <v>4</v>
      </c>
      <c r="E11" s="55">
        <f>SUM(E12:E13)</f>
        <v>0</v>
      </c>
      <c r="F11" s="55">
        <f>SUM(F12:F13)</f>
        <v>2</v>
      </c>
      <c r="G11" s="56">
        <f>SUM(G12:G13)</f>
        <v>2</v>
      </c>
      <c r="H11" s="55">
        <f>SUM(H12:H13)</f>
        <v>7</v>
      </c>
      <c r="I11" s="57">
        <f>SUM(D11:H11)</f>
        <v>15</v>
      </c>
    </row>
    <row r="12" spans="1:9" ht="13.5">
      <c r="A12" s="74" t="s">
        <v>24</v>
      </c>
      <c r="B12" s="31" t="s">
        <v>12</v>
      </c>
      <c r="C12" s="29">
        <v>9</v>
      </c>
      <c r="D12" s="16">
        <v>1</v>
      </c>
      <c r="E12" s="12">
        <v>0</v>
      </c>
      <c r="F12" s="12">
        <v>1</v>
      </c>
      <c r="G12" s="40">
        <v>0</v>
      </c>
      <c r="H12" s="12">
        <v>7</v>
      </c>
      <c r="I12" s="13">
        <f>SUM(D12:H12)</f>
        <v>9</v>
      </c>
    </row>
    <row r="13" spans="1:9" ht="14.25" thickBot="1">
      <c r="A13" s="74"/>
      <c r="B13" s="32" t="s">
        <v>13</v>
      </c>
      <c r="C13" s="25">
        <v>6</v>
      </c>
      <c r="D13" s="35">
        <v>3</v>
      </c>
      <c r="E13" s="14">
        <v>0</v>
      </c>
      <c r="F13" s="14">
        <v>1</v>
      </c>
      <c r="G13" s="41">
        <v>2</v>
      </c>
      <c r="H13" s="14">
        <v>0</v>
      </c>
      <c r="I13" s="15">
        <f>SUM(D13:H13)</f>
        <v>6</v>
      </c>
    </row>
    <row r="14" spans="1:9" ht="14.25" thickBot="1">
      <c r="A14" s="74" t="s">
        <v>29</v>
      </c>
      <c r="B14" s="54" t="s">
        <v>6</v>
      </c>
      <c r="C14" s="49">
        <f aca="true" t="shared" si="1" ref="C14:H14">C15</f>
        <v>1</v>
      </c>
      <c r="D14" s="61">
        <f t="shared" si="1"/>
        <v>1</v>
      </c>
      <c r="E14" s="61">
        <f t="shared" si="1"/>
        <v>0</v>
      </c>
      <c r="F14" s="61">
        <f t="shared" si="1"/>
        <v>0</v>
      </c>
      <c r="G14" s="62">
        <f t="shared" si="1"/>
        <v>0</v>
      </c>
      <c r="H14" s="61">
        <f t="shared" si="1"/>
        <v>0</v>
      </c>
      <c r="I14" s="63">
        <f>SUM(D14,E14,F14,G14,H14)</f>
        <v>1</v>
      </c>
    </row>
    <row r="15" spans="1:9" ht="14.25" thickBot="1">
      <c r="A15" s="74"/>
      <c r="B15" s="58" t="s">
        <v>15</v>
      </c>
      <c r="C15" s="26">
        <v>1</v>
      </c>
      <c r="D15" s="59">
        <v>1</v>
      </c>
      <c r="E15" s="60">
        <v>0</v>
      </c>
      <c r="F15" s="60">
        <v>0</v>
      </c>
      <c r="G15" s="60">
        <v>0</v>
      </c>
      <c r="H15" s="60">
        <v>0</v>
      </c>
      <c r="I15" s="22">
        <f>SUM(D15,E15,F15,G15,H15)</f>
        <v>1</v>
      </c>
    </row>
    <row r="16" spans="1:9" ht="14.25" thickBot="1">
      <c r="A16" s="75" t="s">
        <v>25</v>
      </c>
      <c r="B16" s="34" t="s">
        <v>14</v>
      </c>
      <c r="C16" s="26">
        <v>4</v>
      </c>
      <c r="D16" s="44">
        <v>1</v>
      </c>
      <c r="E16" s="39">
        <v>0</v>
      </c>
      <c r="F16" s="39">
        <v>0</v>
      </c>
      <c r="G16" s="12">
        <v>0</v>
      </c>
      <c r="H16" s="8">
        <v>3</v>
      </c>
      <c r="I16" s="22">
        <f>SUM(D16,E16,F16,G16,H16)</f>
        <v>4</v>
      </c>
    </row>
    <row r="17" spans="1:9" ht="14.25" thickBot="1">
      <c r="A17" s="74"/>
      <c r="B17" s="49" t="s">
        <v>26</v>
      </c>
      <c r="C17" s="49">
        <f>C18+C19+C23+C20+C21+C22+C26</f>
        <v>151</v>
      </c>
      <c r="D17" s="67" t="s">
        <v>28</v>
      </c>
      <c r="E17" s="68"/>
      <c r="F17" s="68"/>
      <c r="G17" s="66"/>
      <c r="H17" s="66"/>
      <c r="I17" s="69"/>
    </row>
    <row r="18" spans="1:9" ht="13.5">
      <c r="A18" s="74" t="s">
        <v>27</v>
      </c>
      <c r="B18" s="29" t="s">
        <v>0</v>
      </c>
      <c r="C18" s="29">
        <v>4</v>
      </c>
      <c r="D18" s="67"/>
      <c r="E18" s="68"/>
      <c r="F18" s="68"/>
      <c r="G18" s="68"/>
      <c r="H18" s="68"/>
      <c r="I18" s="70"/>
    </row>
    <row r="19" spans="1:9" ht="13.5">
      <c r="A19" s="74"/>
      <c r="B19" s="30" t="s">
        <v>1</v>
      </c>
      <c r="C19" s="30">
        <v>84</v>
      </c>
      <c r="D19" s="67"/>
      <c r="E19" s="68"/>
      <c r="F19" s="68"/>
      <c r="G19" s="68"/>
      <c r="H19" s="68"/>
      <c r="I19" s="70"/>
    </row>
    <row r="20" spans="1:9" ht="13.5">
      <c r="A20" s="74" t="s">
        <v>32</v>
      </c>
      <c r="B20" s="29" t="s">
        <v>3</v>
      </c>
      <c r="C20" s="27">
        <v>33</v>
      </c>
      <c r="D20" s="67"/>
      <c r="E20" s="68"/>
      <c r="F20" s="68"/>
      <c r="G20" s="68"/>
      <c r="H20" s="68"/>
      <c r="I20" s="70"/>
    </row>
    <row r="21" spans="1:9" ht="13.5">
      <c r="A21" s="74"/>
      <c r="B21" s="30" t="s">
        <v>4</v>
      </c>
      <c r="C21" s="30">
        <v>6</v>
      </c>
      <c r="D21" s="67"/>
      <c r="E21" s="68"/>
      <c r="F21" s="68"/>
      <c r="G21" s="68"/>
      <c r="H21" s="68"/>
      <c r="I21" s="70"/>
    </row>
    <row r="22" spans="1:9" ht="14.25" thickBot="1">
      <c r="A22" s="74" t="s">
        <v>24</v>
      </c>
      <c r="B22" s="25" t="s">
        <v>5</v>
      </c>
      <c r="C22" s="25">
        <v>5</v>
      </c>
      <c r="D22" s="67"/>
      <c r="E22" s="68"/>
      <c r="F22" s="68"/>
      <c r="G22" s="68"/>
      <c r="H22" s="68"/>
      <c r="I22" s="70"/>
    </row>
    <row r="23" spans="1:9" ht="14.25" thickBot="1">
      <c r="A23" s="74"/>
      <c r="B23" s="49" t="s">
        <v>2</v>
      </c>
      <c r="C23" s="64">
        <f>C24+C25</f>
        <v>12</v>
      </c>
      <c r="D23" s="67"/>
      <c r="E23" s="68"/>
      <c r="F23" s="68"/>
      <c r="G23" s="68"/>
      <c r="H23" s="68"/>
      <c r="I23" s="70"/>
    </row>
    <row r="24" spans="1:9" ht="13.5">
      <c r="A24" s="74" t="s">
        <v>29</v>
      </c>
      <c r="B24" s="29" t="s">
        <v>12</v>
      </c>
      <c r="C24" s="29">
        <v>2</v>
      </c>
      <c r="D24" s="67"/>
      <c r="E24" s="68"/>
      <c r="F24" s="68"/>
      <c r="G24" s="68"/>
      <c r="H24" s="68"/>
      <c r="I24" s="70"/>
    </row>
    <row r="25" spans="1:9" ht="14.25" thickBot="1">
      <c r="A25" s="74"/>
      <c r="B25" s="25" t="s">
        <v>13</v>
      </c>
      <c r="C25" s="25">
        <v>10</v>
      </c>
      <c r="D25" s="67"/>
      <c r="E25" s="68"/>
      <c r="F25" s="68"/>
      <c r="G25" s="68"/>
      <c r="H25" s="68"/>
      <c r="I25" s="70"/>
    </row>
    <row r="26" spans="1:9" ht="14.25" thickBot="1">
      <c r="A26" s="74" t="s">
        <v>25</v>
      </c>
      <c r="B26" s="49" t="s">
        <v>6</v>
      </c>
      <c r="C26" s="49">
        <f>C27</f>
        <v>7</v>
      </c>
      <c r="D26" s="67"/>
      <c r="E26" s="68"/>
      <c r="F26" s="68"/>
      <c r="G26" s="68"/>
      <c r="H26" s="68"/>
      <c r="I26" s="70"/>
    </row>
    <row r="27" spans="1:9" ht="14.25" thickBot="1">
      <c r="A27" s="75"/>
      <c r="B27" s="26" t="s">
        <v>15</v>
      </c>
      <c r="C27" s="28">
        <v>7</v>
      </c>
      <c r="D27" s="71"/>
      <c r="E27" s="72"/>
      <c r="F27" s="72"/>
      <c r="G27" s="72"/>
      <c r="H27" s="72"/>
      <c r="I27" s="73"/>
    </row>
  </sheetData>
  <sheetProtection/>
  <mergeCells count="2">
    <mergeCell ref="A3:B4"/>
    <mergeCell ref="D17:I2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p22718</cp:lastModifiedBy>
  <cp:lastPrinted>2011-03-04T00:28:28Z</cp:lastPrinted>
  <dcterms:created xsi:type="dcterms:W3CDTF">2008-11-13T02:31:11Z</dcterms:created>
  <dcterms:modified xsi:type="dcterms:W3CDTF">2011-03-04T00:28:31Z</dcterms:modified>
  <cp:category/>
  <cp:version/>
  <cp:contentType/>
  <cp:contentStatus/>
</cp:coreProperties>
</file>