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8310" tabRatio="60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'Sheet1'!$A$1:$Q$90</definedName>
  </definedNames>
  <calcPr fullCalcOnLoad="1"/>
</workbook>
</file>

<file path=xl/sharedStrings.xml><?xml version="1.0" encoding="utf-8"?>
<sst xmlns="http://schemas.openxmlformats.org/spreadsheetml/2006/main" count="178" uniqueCount="72">
  <si>
    <t>（５） 死   産</t>
  </si>
  <si>
    <t xml:space="preserve">  ア  年次別死産数・率（出産千対）   （Ｔ２－１５）</t>
  </si>
  <si>
    <t>平 成 １２  年</t>
  </si>
  <si>
    <t>平 成 １３  年</t>
  </si>
  <si>
    <t>平 成 １４  年</t>
  </si>
  <si>
    <t>平 成 １５  年</t>
  </si>
  <si>
    <t>率</t>
  </si>
  <si>
    <t>自然</t>
  </si>
  <si>
    <t>人工</t>
  </si>
  <si>
    <t>総　数</t>
  </si>
  <si>
    <t xml:space="preserve"> 全    国</t>
  </si>
  <si>
    <t xml:space="preserve"> 岐 阜 県</t>
  </si>
  <si>
    <t xml:space="preserve"> 管内総数</t>
  </si>
  <si>
    <t xml:space="preserve"> 羽 島 市</t>
  </si>
  <si>
    <t xml:space="preserve"> 各務原市</t>
  </si>
  <si>
    <t xml:space="preserve"> 羽島郡計</t>
  </si>
  <si>
    <t xml:space="preserve"> 川 島 町</t>
  </si>
  <si>
    <t xml:space="preserve"> 岐 南 町</t>
  </si>
  <si>
    <t xml:space="preserve"> 笠 松 町</t>
  </si>
  <si>
    <t xml:space="preserve"> 柳 津 町</t>
  </si>
  <si>
    <t xml:space="preserve"> ｾﾝﾀｰ小計</t>
  </si>
  <si>
    <t xml:space="preserve"> 本巣郡計</t>
  </si>
  <si>
    <t>山 県 市</t>
  </si>
  <si>
    <t xml:space="preserve"> 北 方 町</t>
  </si>
  <si>
    <t>瑞 穂 市</t>
  </si>
  <si>
    <t xml:space="preserve"> 本 巣 町</t>
  </si>
  <si>
    <t xml:space="preserve"> 穂 積 町</t>
  </si>
  <si>
    <t xml:space="preserve"> 巣 南 町</t>
  </si>
  <si>
    <t xml:space="preserve"> 真 正 町</t>
  </si>
  <si>
    <t xml:space="preserve"> 糸 貫 町</t>
  </si>
  <si>
    <t xml:space="preserve"> 根 尾 村</t>
  </si>
  <si>
    <t xml:space="preserve"> 山県郡計</t>
  </si>
  <si>
    <t xml:space="preserve"> 高 富 町</t>
  </si>
  <si>
    <t xml:space="preserve"> 伊自良村</t>
  </si>
  <si>
    <t xml:space="preserve"> 美 山 町</t>
  </si>
  <si>
    <t>山県市(参考)</t>
  </si>
  <si>
    <t>瑞穂市(参考)</t>
  </si>
  <si>
    <t>本巣市(参考)</t>
  </si>
  <si>
    <t>全    国</t>
  </si>
  <si>
    <t>岐 阜 県</t>
  </si>
  <si>
    <t>管内総数</t>
  </si>
  <si>
    <t>ｾﾝﾀｰを除く小計</t>
  </si>
  <si>
    <t>羽 島 市</t>
  </si>
  <si>
    <t>各務原市</t>
  </si>
  <si>
    <t>羽島郡計</t>
  </si>
  <si>
    <t>岐 南 町</t>
  </si>
  <si>
    <t>笠 松 町</t>
  </si>
  <si>
    <t>ｾﾝﾀｰ小計</t>
  </si>
  <si>
    <t>本 巣 市</t>
  </si>
  <si>
    <t>本巣郡計</t>
  </si>
  <si>
    <t>北 方 町</t>
  </si>
  <si>
    <t>総数</t>
  </si>
  <si>
    <t>自然</t>
  </si>
  <si>
    <t>人工</t>
  </si>
  <si>
    <t>＊率は出産千対</t>
  </si>
  <si>
    <t xml:space="preserve"> ｾﾝﾀｰを除く小計</t>
  </si>
  <si>
    <t xml:space="preserve"> ｾﾝﾀｰを除く小計</t>
  </si>
  <si>
    <t>平 成 １７  年</t>
  </si>
  <si>
    <t>山県市</t>
  </si>
  <si>
    <t>瑞穂市</t>
  </si>
  <si>
    <t>平 成 １６  年</t>
  </si>
  <si>
    <t>平 成 １８  年</t>
  </si>
  <si>
    <t>平 成 １９  年</t>
  </si>
  <si>
    <t>8</t>
  </si>
  <si>
    <t>本巣市</t>
  </si>
  <si>
    <t>２０年死産数</t>
  </si>
  <si>
    <t>２０年出生数</t>
  </si>
  <si>
    <t>平 成 ２０  年</t>
  </si>
  <si>
    <t>平 成 ２１  年</t>
  </si>
  <si>
    <t>平 成 １０  年</t>
  </si>
  <si>
    <t>平 成 １１  年</t>
  </si>
  <si>
    <t>下記データは前年年報に使用したＨ２０の統計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</si>
</sst>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.0;\-#,##0.0;\-#"/>
    <numFmt numFmtId="180" formatCode="0.0"/>
    <numFmt numFmtId="181" formatCode="#,##0.0"/>
    <numFmt numFmtId="182" formatCode="0.0;\-0.0;\-#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 diagonalUp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medium"/>
      <right>
        <color indexed="63"/>
      </right>
      <top style="thin">
        <color indexed="8"/>
      </top>
      <bottom>
        <color indexed="63"/>
      </bottom>
      <diagonal style="thin"/>
    </border>
    <border diagonalUp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/>
    </border>
    <border diagonalUp="1">
      <left style="thin">
        <color indexed="8"/>
      </left>
      <right style="medium"/>
      <top style="thin">
        <color indexed="8"/>
      </top>
      <bottom>
        <color indexed="63"/>
      </bottom>
      <diagonal style="thin"/>
    </border>
    <border diagonalUp="1">
      <left style="medium"/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Up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Up="1">
      <left style="medium"/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 diagonalUp="1">
      <left style="thin">
        <color indexed="8"/>
      </left>
      <right style="medium"/>
      <top style="thin">
        <color indexed="8"/>
      </top>
      <bottom style="thin">
        <color indexed="8"/>
      </bottom>
      <diagonal style="thin">
        <color indexed="8"/>
      </diagonal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 style="thin"/>
      <bottom style="thin"/>
    </border>
    <border diagonalUp="1">
      <left style="medium"/>
      <right>
        <color indexed="63"/>
      </right>
      <top style="medium">
        <color indexed="8"/>
      </top>
      <bottom style="thin"/>
      <diagonal style="thin"/>
    </border>
    <border diagonalUp="1">
      <left style="thin">
        <color indexed="8"/>
      </left>
      <right>
        <color indexed="63"/>
      </right>
      <top style="medium">
        <color indexed="8"/>
      </top>
      <bottom style="thin"/>
      <diagonal style="thin"/>
    </border>
    <border diagonalUp="1">
      <left style="thin">
        <color indexed="8"/>
      </left>
      <right style="medium"/>
      <top style="medium">
        <color indexed="8"/>
      </top>
      <bottom style="thin"/>
      <diagonal style="thin"/>
    </border>
    <border diagonalUp="1">
      <left style="medium"/>
      <right>
        <color indexed="63"/>
      </right>
      <top style="thin"/>
      <bottom style="thin"/>
      <diagonal style="thin"/>
    </border>
    <border diagonalUp="1">
      <left style="thin">
        <color indexed="8"/>
      </left>
      <right>
        <color indexed="63"/>
      </right>
      <top style="thin"/>
      <bottom style="thin"/>
      <diagonal style="thin"/>
    </border>
    <border diagonalUp="1">
      <left style="thin">
        <color indexed="8"/>
      </left>
      <right style="medium"/>
      <top style="thin"/>
      <bottom style="thin"/>
      <diagonal style="thin"/>
    </border>
    <border diagonalUp="1">
      <left style="medium"/>
      <right>
        <color indexed="63"/>
      </right>
      <top>
        <color indexed="63"/>
      </top>
      <bottom style="medium">
        <color indexed="8"/>
      </bottom>
      <diagonal style="thin"/>
    </border>
    <border diagonalUp="1">
      <left style="thin">
        <color indexed="8"/>
      </left>
      <right>
        <color indexed="63"/>
      </right>
      <top>
        <color indexed="63"/>
      </top>
      <bottom style="medium">
        <color indexed="8"/>
      </bottom>
      <diagonal style="thin"/>
    </border>
    <border diagonalUp="1">
      <left style="thin">
        <color indexed="8"/>
      </left>
      <right style="medium"/>
      <top>
        <color indexed="63"/>
      </top>
      <bottom style="medium">
        <color indexed="8"/>
      </bottom>
      <diagonal style="thin"/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 style="thin">
        <color indexed="8"/>
      </left>
      <right>
        <color indexed="63"/>
      </right>
      <top style="medium"/>
      <bottom>
        <color indexed="63"/>
      </bottom>
      <diagonal style="thin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 diagonalUp="1">
      <left style="medium"/>
      <right>
        <color indexed="63"/>
      </right>
      <top style="thin">
        <color indexed="8"/>
      </top>
      <bottom style="medium"/>
      <diagonal style="thin"/>
    </border>
    <border diagonalUp="1">
      <left style="thin">
        <color indexed="8"/>
      </left>
      <right>
        <color indexed="63"/>
      </right>
      <top style="thin">
        <color indexed="8"/>
      </top>
      <bottom style="medium"/>
      <diagonal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 diagonalUp="1">
      <left style="medium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 style="thin"/>
      <bottom style="medium"/>
      <diagonal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 diagonalUp="1">
      <left style="thin"/>
      <right style="medium"/>
      <top style="thin"/>
      <bottom style="medium"/>
      <diagonal style="thin"/>
    </border>
    <border>
      <left style="thin">
        <color indexed="8"/>
      </left>
      <right style="medium"/>
      <top style="medium"/>
      <bottom style="medium"/>
    </border>
    <border diagonalUp="1">
      <left style="thin">
        <color indexed="8"/>
      </left>
      <right style="medium"/>
      <top style="thin">
        <color indexed="8"/>
      </top>
      <bottom>
        <color indexed="63"/>
      </bottom>
      <diagonal style="thin">
        <color indexed="8"/>
      </diagonal>
    </border>
    <border diagonalUp="1">
      <left style="medium"/>
      <right style="thin"/>
      <top style="thin"/>
      <bottom>
        <color indexed="63"/>
      </bottom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medium"/>
      <top style="thin"/>
      <bottom>
        <color indexed="63"/>
      </bottom>
      <diagonal style="thin"/>
    </border>
    <border diagonalUp="1">
      <left style="medium"/>
      <right>
        <color indexed="63"/>
      </right>
      <top style="medium"/>
      <bottom>
        <color indexed="63"/>
      </bottom>
      <diagonal style="thin">
        <color indexed="8"/>
      </diagonal>
    </border>
    <border diagonalUp="1">
      <left style="thin">
        <color indexed="8"/>
      </left>
      <right>
        <color indexed="63"/>
      </right>
      <top style="medium"/>
      <bottom>
        <color indexed="63"/>
      </bottom>
      <diagonal style="thin">
        <color indexed="8"/>
      </diagonal>
    </border>
    <border diagonalUp="1">
      <left style="thin">
        <color indexed="8"/>
      </left>
      <right style="medium"/>
      <top style="medium"/>
      <bottom>
        <color indexed="63"/>
      </bottom>
      <diagonal style="thin">
        <color indexed="8"/>
      </diagonal>
    </border>
    <border diagonalUp="1">
      <left style="medium"/>
      <right style="thin"/>
      <top style="medium"/>
      <bottom style="thin"/>
      <diagonal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 style="thin">
        <color indexed="8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>
        <color indexed="8"/>
      </left>
      <right style="medium"/>
      <top>
        <color indexed="63"/>
      </top>
      <bottom>
        <color indexed="63"/>
      </bottom>
      <diagonal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9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 applyProtection="1">
      <alignment/>
      <protection locked="0"/>
    </xf>
    <xf numFmtId="178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4" fillId="0" borderId="11" xfId="0" applyNumberFormat="1" applyFont="1" applyBorder="1" applyAlignment="1" applyProtection="1">
      <alignment horizontal="left"/>
      <protection locked="0"/>
    </xf>
    <xf numFmtId="3" fontId="4" fillId="0" borderId="12" xfId="0" applyNumberFormat="1" applyFont="1" applyBorder="1" applyAlignment="1" applyProtection="1">
      <alignment horizontal="left"/>
      <protection locked="0"/>
    </xf>
    <xf numFmtId="3" fontId="4" fillId="0" borderId="13" xfId="0" applyNumberFormat="1" applyFont="1" applyBorder="1" applyAlignment="1" applyProtection="1">
      <alignment horizontal="left"/>
      <protection locked="0"/>
    </xf>
    <xf numFmtId="3" fontId="4" fillId="0" borderId="12" xfId="0" applyNumberFormat="1" applyFont="1" applyBorder="1" applyAlignment="1">
      <alignment horizontal="left"/>
    </xf>
    <xf numFmtId="180" fontId="4" fillId="0" borderId="11" xfId="0" applyNumberFormat="1" applyFont="1" applyBorder="1" applyAlignment="1">
      <alignment horizontal="left"/>
    </xf>
    <xf numFmtId="3" fontId="4" fillId="0" borderId="11" xfId="0" applyNumberFormat="1" applyFont="1" applyBorder="1" applyAlignment="1">
      <alignment horizontal="left"/>
    </xf>
    <xf numFmtId="3" fontId="4" fillId="0" borderId="13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180" fontId="4" fillId="0" borderId="15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178" fontId="4" fillId="0" borderId="18" xfId="0" applyNumberFormat="1" applyFont="1" applyBorder="1" applyAlignment="1">
      <alignment/>
    </xf>
    <xf numFmtId="178" fontId="4" fillId="0" borderId="19" xfId="0" applyNumberFormat="1" applyFont="1" applyBorder="1" applyAlignment="1">
      <alignment/>
    </xf>
    <xf numFmtId="178" fontId="4" fillId="0" borderId="20" xfId="0" applyNumberFormat="1" applyFont="1" applyBorder="1" applyAlignment="1">
      <alignment/>
    </xf>
    <xf numFmtId="179" fontId="4" fillId="0" borderId="18" xfId="0" applyNumberFormat="1" applyFont="1" applyBorder="1" applyAlignment="1">
      <alignment/>
    </xf>
    <xf numFmtId="3" fontId="4" fillId="0" borderId="21" xfId="0" applyNumberFormat="1" applyFont="1" applyBorder="1" applyAlignment="1" applyProtection="1">
      <alignment horizontal="center" shrinkToFit="1"/>
      <protection locked="0"/>
    </xf>
    <xf numFmtId="178" fontId="4" fillId="0" borderId="22" xfId="0" applyNumberFormat="1" applyFont="1" applyBorder="1" applyAlignment="1">
      <alignment horizontal="right"/>
    </xf>
    <xf numFmtId="182" fontId="4" fillId="0" borderId="18" xfId="0" applyNumberFormat="1" applyFont="1" applyBorder="1" applyAlignment="1">
      <alignment horizontal="right"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9" xfId="0" applyNumberFormat="1" applyFont="1" applyBorder="1" applyAlignment="1">
      <alignment horizontal="right"/>
    </xf>
    <xf numFmtId="178" fontId="4" fillId="0" borderId="20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3" fontId="4" fillId="0" borderId="21" xfId="0" applyNumberFormat="1" applyFont="1" applyBorder="1" applyAlignment="1">
      <alignment horizontal="center" shrinkToFit="1"/>
    </xf>
    <xf numFmtId="178" fontId="4" fillId="0" borderId="18" xfId="0" applyNumberFormat="1" applyFont="1" applyBorder="1" applyAlignment="1">
      <alignment horizontal="right"/>
    </xf>
    <xf numFmtId="178" fontId="4" fillId="0" borderId="20" xfId="0" applyNumberFormat="1" applyFont="1" applyBorder="1" applyAlignment="1">
      <alignment horizontal="right"/>
    </xf>
    <xf numFmtId="3" fontId="4" fillId="0" borderId="23" xfId="0" applyNumberFormat="1" applyFont="1" applyBorder="1" applyAlignment="1">
      <alignment horizontal="center" shrinkToFit="1"/>
    </xf>
    <xf numFmtId="3" fontId="4" fillId="0" borderId="24" xfId="0" applyNumberFormat="1" applyFont="1" applyBorder="1" applyAlignment="1" applyProtection="1">
      <alignment horizontal="center" shrinkToFit="1"/>
      <protection locked="0"/>
    </xf>
    <xf numFmtId="178" fontId="4" fillId="0" borderId="15" xfId="0" applyNumberFormat="1" applyFont="1" applyBorder="1" applyAlignment="1">
      <alignment/>
    </xf>
    <xf numFmtId="178" fontId="4" fillId="0" borderId="16" xfId="0" applyNumberFormat="1" applyFont="1" applyBorder="1" applyAlignment="1">
      <alignment/>
    </xf>
    <xf numFmtId="178" fontId="4" fillId="0" borderId="17" xfId="0" applyNumberFormat="1" applyFont="1" applyBorder="1" applyAlignment="1">
      <alignment/>
    </xf>
    <xf numFmtId="179" fontId="4" fillId="0" borderId="15" xfId="0" applyNumberFormat="1" applyFont="1" applyBorder="1" applyAlignment="1">
      <alignment/>
    </xf>
    <xf numFmtId="178" fontId="4" fillId="0" borderId="15" xfId="0" applyNumberFormat="1" applyFont="1" applyBorder="1" applyAlignment="1" applyProtection="1">
      <alignment/>
      <protection locked="0"/>
    </xf>
    <xf numFmtId="178" fontId="4" fillId="0" borderId="17" xfId="0" applyNumberFormat="1" applyFont="1" applyBorder="1" applyAlignment="1" applyProtection="1">
      <alignment/>
      <protection locked="0"/>
    </xf>
    <xf numFmtId="178" fontId="4" fillId="0" borderId="14" xfId="0" applyNumberFormat="1" applyFont="1" applyBorder="1" applyAlignment="1">
      <alignment horizontal="right"/>
    </xf>
    <xf numFmtId="182" fontId="4" fillId="0" borderId="15" xfId="0" applyNumberFormat="1" applyFont="1" applyBorder="1" applyAlignment="1">
      <alignment horizontal="right"/>
    </xf>
    <xf numFmtId="178" fontId="4" fillId="0" borderId="15" xfId="0" applyNumberFormat="1" applyFont="1" applyBorder="1" applyAlignment="1" applyProtection="1">
      <alignment horizontal="right"/>
      <protection locked="0"/>
    </xf>
    <xf numFmtId="178" fontId="4" fillId="0" borderId="16" xfId="0" applyNumberFormat="1" applyFont="1" applyBorder="1" applyAlignment="1">
      <alignment horizontal="right"/>
    </xf>
    <xf numFmtId="178" fontId="4" fillId="0" borderId="17" xfId="0" applyNumberFormat="1" applyFont="1" applyBorder="1" applyAlignment="1" applyProtection="1">
      <alignment horizontal="right"/>
      <protection locked="0"/>
    </xf>
    <xf numFmtId="3" fontId="4" fillId="0" borderId="24" xfId="0" applyNumberFormat="1" applyFont="1" applyBorder="1" applyAlignment="1">
      <alignment horizontal="center" shrinkToFit="1"/>
    </xf>
    <xf numFmtId="178" fontId="4" fillId="0" borderId="15" xfId="0" applyNumberFormat="1" applyFont="1" applyBorder="1" applyAlignment="1">
      <alignment horizontal="right"/>
    </xf>
    <xf numFmtId="178" fontId="4" fillId="0" borderId="17" xfId="0" applyNumberFormat="1" applyFont="1" applyBorder="1" applyAlignment="1">
      <alignment horizontal="right"/>
    </xf>
    <xf numFmtId="182" fontId="4" fillId="0" borderId="25" xfId="0" applyNumberFormat="1" applyFont="1" applyBorder="1" applyAlignment="1">
      <alignment horizontal="right"/>
    </xf>
    <xf numFmtId="178" fontId="4" fillId="0" borderId="26" xfId="0" applyNumberFormat="1" applyFont="1" applyBorder="1" applyAlignment="1">
      <alignment horizontal="right"/>
    </xf>
    <xf numFmtId="182" fontId="4" fillId="0" borderId="27" xfId="0" applyNumberFormat="1" applyFont="1" applyBorder="1" applyAlignment="1">
      <alignment horizontal="right"/>
    </xf>
    <xf numFmtId="178" fontId="4" fillId="0" borderId="28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82" fontId="4" fillId="0" borderId="30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>
      <alignment horizontal="right"/>
    </xf>
    <xf numFmtId="178" fontId="4" fillId="0" borderId="25" xfId="0" applyNumberFormat="1" applyFont="1" applyBorder="1" applyAlignment="1" applyProtection="1">
      <alignment horizontal="right"/>
      <protection locked="0"/>
    </xf>
    <xf numFmtId="178" fontId="4" fillId="0" borderId="27" xfId="0" applyNumberFormat="1" applyFont="1" applyBorder="1" applyAlignment="1" applyProtection="1">
      <alignment horizontal="right"/>
      <protection locked="0"/>
    </xf>
    <xf numFmtId="178" fontId="4" fillId="0" borderId="28" xfId="0" applyNumberFormat="1" applyFont="1" applyBorder="1" applyAlignment="1">
      <alignment horizontal="right"/>
    </xf>
    <xf numFmtId="182" fontId="4" fillId="0" borderId="15" xfId="0" applyNumberFormat="1" applyFont="1" applyBorder="1" applyAlignment="1" applyProtection="1">
      <alignment horizontal="right"/>
      <protection locked="0"/>
    </xf>
    <xf numFmtId="3" fontId="4" fillId="0" borderId="32" xfId="0" applyNumberFormat="1" applyFont="1" applyBorder="1" applyAlignment="1">
      <alignment horizontal="center" shrinkToFit="1"/>
    </xf>
    <xf numFmtId="178" fontId="4" fillId="0" borderId="33" xfId="0" applyNumberFormat="1" applyFont="1" applyBorder="1" applyAlignment="1">
      <alignment horizontal="right"/>
    </xf>
    <xf numFmtId="182" fontId="4" fillId="0" borderId="34" xfId="0" applyNumberFormat="1" applyFont="1" applyBorder="1" applyAlignment="1" applyProtection="1">
      <alignment horizontal="right"/>
      <protection locked="0"/>
    </xf>
    <xf numFmtId="178" fontId="4" fillId="0" borderId="34" xfId="0" applyNumberFormat="1" applyFont="1" applyBorder="1" applyAlignment="1" applyProtection="1">
      <alignment/>
      <protection locked="0"/>
    </xf>
    <xf numFmtId="178" fontId="4" fillId="0" borderId="35" xfId="0" applyNumberFormat="1" applyFont="1" applyBorder="1" applyAlignment="1">
      <alignment/>
    </xf>
    <xf numFmtId="182" fontId="4" fillId="0" borderId="34" xfId="0" applyNumberFormat="1" applyFont="1" applyBorder="1" applyAlignment="1" applyProtection="1">
      <alignment/>
      <protection locked="0"/>
    </xf>
    <xf numFmtId="178" fontId="4" fillId="0" borderId="36" xfId="0" applyNumberFormat="1" applyFont="1" applyBorder="1" applyAlignment="1" applyProtection="1">
      <alignment/>
      <protection locked="0"/>
    </xf>
    <xf numFmtId="178" fontId="4" fillId="0" borderId="35" xfId="0" applyNumberFormat="1" applyFont="1" applyBorder="1" applyAlignment="1">
      <alignment horizontal="right"/>
    </xf>
    <xf numFmtId="178" fontId="4" fillId="0" borderId="34" xfId="0" applyNumberFormat="1" applyFont="1" applyBorder="1" applyAlignment="1">
      <alignment horizontal="right"/>
    </xf>
    <xf numFmtId="178" fontId="4" fillId="0" borderId="36" xfId="0" applyNumberFormat="1" applyFont="1" applyBorder="1" applyAlignment="1">
      <alignment horizontal="right"/>
    </xf>
    <xf numFmtId="182" fontId="4" fillId="0" borderId="34" xfId="0" applyNumberFormat="1" applyFont="1" applyBorder="1" applyAlignment="1">
      <alignment horizontal="right"/>
    </xf>
    <xf numFmtId="178" fontId="4" fillId="0" borderId="36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3" fontId="4" fillId="0" borderId="37" xfId="0" applyNumberFormat="1" applyFont="1" applyBorder="1" applyAlignment="1">
      <alignment horizontal="center" shrinkToFit="1"/>
    </xf>
    <xf numFmtId="178" fontId="4" fillId="0" borderId="31" xfId="0" applyNumberFormat="1" applyFont="1" applyBorder="1" applyAlignment="1">
      <alignment/>
    </xf>
    <xf numFmtId="182" fontId="4" fillId="0" borderId="25" xfId="0" applyNumberFormat="1" applyFont="1" applyBorder="1" applyAlignment="1" applyProtection="1">
      <alignment/>
      <protection locked="0"/>
    </xf>
    <xf numFmtId="178" fontId="4" fillId="0" borderId="25" xfId="0" applyNumberFormat="1" applyFont="1" applyBorder="1" applyAlignment="1" applyProtection="1">
      <alignment/>
      <protection locked="0"/>
    </xf>
    <xf numFmtId="178" fontId="4" fillId="0" borderId="38" xfId="0" applyNumberFormat="1" applyFont="1" applyBorder="1" applyAlignment="1" applyProtection="1">
      <alignment/>
      <protection locked="0"/>
    </xf>
    <xf numFmtId="179" fontId="4" fillId="0" borderId="18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179" fontId="4" fillId="0" borderId="15" xfId="0" applyNumberFormat="1" applyFont="1" applyBorder="1" applyAlignment="1">
      <alignment horizontal="right"/>
    </xf>
    <xf numFmtId="179" fontId="4" fillId="0" borderId="15" xfId="0" applyNumberFormat="1" applyFont="1" applyBorder="1" applyAlignment="1" applyProtection="1">
      <alignment horizontal="right"/>
      <protection locked="0"/>
    </xf>
    <xf numFmtId="180" fontId="4" fillId="0" borderId="18" xfId="0" applyNumberFormat="1" applyFont="1" applyBorder="1" applyAlignment="1" applyProtection="1">
      <alignment/>
      <protection locked="0"/>
    </xf>
    <xf numFmtId="179" fontId="4" fillId="0" borderId="15" xfId="0" applyNumberFormat="1" applyFont="1" applyBorder="1" applyAlignment="1" applyProtection="1">
      <alignment/>
      <protection locked="0"/>
    </xf>
    <xf numFmtId="178" fontId="4" fillId="0" borderId="39" xfId="0" applyNumberFormat="1" applyFont="1" applyBorder="1" applyAlignment="1">
      <alignment horizontal="right"/>
    </xf>
    <xf numFmtId="179" fontId="4" fillId="0" borderId="40" xfId="0" applyNumberFormat="1" applyFont="1" applyBorder="1" applyAlignment="1">
      <alignment horizontal="right"/>
    </xf>
    <xf numFmtId="178" fontId="4" fillId="0" borderId="40" xfId="0" applyNumberFormat="1" applyFont="1" applyBorder="1" applyAlignment="1">
      <alignment horizontal="right"/>
    </xf>
    <xf numFmtId="178" fontId="4" fillId="0" borderId="41" xfId="0" applyNumberFormat="1" applyFont="1" applyBorder="1" applyAlignment="1">
      <alignment horizontal="right"/>
    </xf>
    <xf numFmtId="180" fontId="4" fillId="0" borderId="15" xfId="0" applyNumberFormat="1" applyFont="1" applyBorder="1" applyAlignment="1">
      <alignment/>
    </xf>
    <xf numFmtId="179" fontId="4" fillId="0" borderId="34" xfId="0" applyNumberFormat="1" applyFont="1" applyBorder="1" applyAlignment="1" applyProtection="1">
      <alignment/>
      <protection locked="0"/>
    </xf>
    <xf numFmtId="178" fontId="4" fillId="0" borderId="42" xfId="0" applyNumberFormat="1" applyFont="1" applyBorder="1" applyAlignment="1">
      <alignment horizontal="right"/>
    </xf>
    <xf numFmtId="179" fontId="4" fillId="0" borderId="43" xfId="0" applyNumberFormat="1" applyFont="1" applyBorder="1" applyAlignment="1">
      <alignment horizontal="right"/>
    </xf>
    <xf numFmtId="178" fontId="4" fillId="0" borderId="43" xfId="0" applyNumberFormat="1" applyFont="1" applyBorder="1" applyAlignment="1">
      <alignment horizontal="right"/>
    </xf>
    <xf numFmtId="178" fontId="4" fillId="0" borderId="44" xfId="0" applyNumberFormat="1" applyFont="1" applyBorder="1" applyAlignment="1">
      <alignment horizontal="right"/>
    </xf>
    <xf numFmtId="181" fontId="4" fillId="0" borderId="34" xfId="0" applyNumberFormat="1" applyFont="1" applyBorder="1" applyAlignment="1">
      <alignment horizontal="right"/>
    </xf>
    <xf numFmtId="180" fontId="4" fillId="0" borderId="45" xfId="0" applyNumberFormat="1" applyFont="1" applyBorder="1" applyAlignment="1">
      <alignment/>
    </xf>
    <xf numFmtId="3" fontId="4" fillId="0" borderId="46" xfId="0" applyNumberFormat="1" applyFont="1" applyBorder="1" applyAlignment="1">
      <alignment/>
    </xf>
    <xf numFmtId="3" fontId="4" fillId="0" borderId="47" xfId="0" applyNumberFormat="1" applyFont="1" applyBorder="1" applyAlignment="1">
      <alignment horizontal="center" shrinkToFit="1"/>
    </xf>
    <xf numFmtId="3" fontId="4" fillId="0" borderId="48" xfId="0" applyNumberFormat="1" applyFont="1" applyBorder="1" applyAlignment="1">
      <alignment horizontal="center" shrinkToFit="1"/>
    </xf>
    <xf numFmtId="178" fontId="4" fillId="0" borderId="49" xfId="0" applyNumberFormat="1" applyFont="1" applyBorder="1" applyAlignment="1">
      <alignment horizontal="right"/>
    </xf>
    <xf numFmtId="178" fontId="4" fillId="0" borderId="50" xfId="0" applyNumberFormat="1" applyFont="1" applyBorder="1" applyAlignment="1">
      <alignment horizontal="right"/>
    </xf>
    <xf numFmtId="178" fontId="4" fillId="0" borderId="51" xfId="0" applyNumberFormat="1" applyFont="1" applyBorder="1" applyAlignment="1">
      <alignment horizontal="right"/>
    </xf>
    <xf numFmtId="182" fontId="4" fillId="0" borderId="50" xfId="0" applyNumberFormat="1" applyFont="1" applyBorder="1" applyAlignment="1">
      <alignment horizontal="right"/>
    </xf>
    <xf numFmtId="178" fontId="4" fillId="0" borderId="52" xfId="0" applyNumberFormat="1" applyFont="1" applyBorder="1" applyAlignment="1">
      <alignment horizontal="right"/>
    </xf>
    <xf numFmtId="178" fontId="4" fillId="0" borderId="53" xfId="0" applyNumberFormat="1" applyFont="1" applyBorder="1" applyAlignment="1">
      <alignment horizontal="right"/>
    </xf>
    <xf numFmtId="178" fontId="4" fillId="0" borderId="54" xfId="0" applyNumberFormat="1" applyFont="1" applyBorder="1" applyAlignment="1">
      <alignment horizontal="right"/>
    </xf>
    <xf numFmtId="182" fontId="4" fillId="0" borderId="53" xfId="0" applyNumberFormat="1" applyFont="1" applyBorder="1" applyAlignment="1">
      <alignment horizontal="right"/>
    </xf>
    <xf numFmtId="178" fontId="4" fillId="0" borderId="55" xfId="0" applyNumberFormat="1" applyFont="1" applyBorder="1" applyAlignment="1">
      <alignment horizontal="right"/>
    </xf>
    <xf numFmtId="178" fontId="4" fillId="0" borderId="56" xfId="0" applyNumberFormat="1" applyFont="1" applyBorder="1" applyAlignment="1">
      <alignment horizontal="right"/>
    </xf>
    <xf numFmtId="178" fontId="4" fillId="0" borderId="57" xfId="0" applyNumberFormat="1" applyFont="1" applyBorder="1" applyAlignment="1">
      <alignment horizontal="right"/>
    </xf>
    <xf numFmtId="182" fontId="4" fillId="0" borderId="56" xfId="0" applyNumberFormat="1" applyFont="1" applyBorder="1" applyAlignment="1">
      <alignment horizontal="right"/>
    </xf>
    <xf numFmtId="178" fontId="4" fillId="0" borderId="34" xfId="0" applyNumberFormat="1" applyFont="1" applyBorder="1" applyAlignment="1" applyProtection="1">
      <alignment horizontal="right"/>
      <protection locked="0"/>
    </xf>
    <xf numFmtId="178" fontId="4" fillId="0" borderId="58" xfId="0" applyNumberFormat="1" applyFont="1" applyBorder="1" applyAlignment="1">
      <alignment horizontal="right"/>
    </xf>
    <xf numFmtId="182" fontId="4" fillId="0" borderId="59" xfId="0" applyNumberFormat="1" applyFont="1" applyBorder="1" applyAlignment="1">
      <alignment horizontal="right"/>
    </xf>
    <xf numFmtId="182" fontId="4" fillId="0" borderId="27" xfId="0" applyNumberFormat="1" applyFont="1" applyBorder="1" applyAlignment="1" applyProtection="1">
      <alignment horizontal="right"/>
      <protection locked="0"/>
    </xf>
    <xf numFmtId="178" fontId="5" fillId="0" borderId="18" xfId="0" applyNumberFormat="1" applyFont="1" applyFill="1" applyBorder="1" applyAlignment="1" applyProtection="1">
      <alignment horizontal="right"/>
      <protection locked="0"/>
    </xf>
    <xf numFmtId="178" fontId="5" fillId="0" borderId="18" xfId="0" applyNumberFormat="1" applyFont="1" applyFill="1" applyBorder="1" applyAlignment="1">
      <alignment horizontal="right"/>
    </xf>
    <xf numFmtId="178" fontId="5" fillId="0" borderId="15" xfId="0" applyNumberFormat="1" applyFont="1" applyFill="1" applyBorder="1" applyAlignment="1" applyProtection="1">
      <alignment horizontal="right"/>
      <protection locked="0"/>
    </xf>
    <xf numFmtId="178" fontId="5" fillId="0" borderId="60" xfId="0" applyNumberFormat="1" applyFont="1" applyFill="1" applyBorder="1" applyAlignment="1" applyProtection="1">
      <alignment horizontal="right"/>
      <protection locked="0"/>
    </xf>
    <xf numFmtId="178" fontId="5" fillId="0" borderId="60" xfId="0" applyNumberFormat="1" applyFont="1" applyFill="1" applyBorder="1" applyAlignment="1">
      <alignment horizontal="right"/>
    </xf>
    <xf numFmtId="178" fontId="5" fillId="0" borderId="15" xfId="0" applyNumberFormat="1" applyFont="1" applyFill="1" applyBorder="1" applyAlignment="1">
      <alignment horizontal="right"/>
    </xf>
    <xf numFmtId="182" fontId="4" fillId="0" borderId="61" xfId="0" applyNumberFormat="1" applyFont="1" applyBorder="1" applyAlignment="1">
      <alignment horizontal="right"/>
    </xf>
    <xf numFmtId="182" fontId="4" fillId="0" borderId="62" xfId="0" applyNumberFormat="1" applyFont="1" applyBorder="1" applyAlignment="1">
      <alignment horizontal="right"/>
    </xf>
    <xf numFmtId="182" fontId="4" fillId="0" borderId="63" xfId="0" applyNumberFormat="1" applyFont="1" applyBorder="1" applyAlignment="1">
      <alignment horizontal="right"/>
    </xf>
    <xf numFmtId="178" fontId="4" fillId="0" borderId="27" xfId="0" applyNumberFormat="1" applyFont="1" applyBorder="1" applyAlignment="1">
      <alignment horizontal="right"/>
    </xf>
    <xf numFmtId="178" fontId="4" fillId="0" borderId="64" xfId="0" applyNumberFormat="1" applyFont="1" applyBorder="1" applyAlignment="1">
      <alignment horizontal="right"/>
    </xf>
    <xf numFmtId="178" fontId="4" fillId="0" borderId="61" xfId="0" applyNumberFormat="1" applyFont="1" applyBorder="1" applyAlignment="1">
      <alignment horizontal="right"/>
    </xf>
    <xf numFmtId="178" fontId="4" fillId="0" borderId="65" xfId="0" applyNumberFormat="1" applyFont="1" applyBorder="1" applyAlignment="1">
      <alignment horizontal="right"/>
    </xf>
    <xf numFmtId="0" fontId="0" fillId="0" borderId="66" xfId="0" applyBorder="1" applyAlignment="1">
      <alignment vertical="center"/>
    </xf>
    <xf numFmtId="178" fontId="4" fillId="0" borderId="67" xfId="0" applyNumberFormat="1" applyFont="1" applyBorder="1" applyAlignment="1">
      <alignment horizontal="right"/>
    </xf>
    <xf numFmtId="182" fontId="4" fillId="0" borderId="68" xfId="0" applyNumberFormat="1" applyFont="1" applyBorder="1" applyAlignment="1">
      <alignment horizontal="right"/>
    </xf>
    <xf numFmtId="178" fontId="4" fillId="0" borderId="12" xfId="0" applyNumberFormat="1" applyFont="1" applyBorder="1" applyAlignment="1">
      <alignment horizontal="right"/>
    </xf>
    <xf numFmtId="182" fontId="4" fillId="0" borderId="69" xfId="0" applyNumberFormat="1" applyFont="1" applyBorder="1" applyAlignment="1">
      <alignment horizontal="right"/>
    </xf>
    <xf numFmtId="178" fontId="4" fillId="0" borderId="69" xfId="0" applyNumberFormat="1" applyFont="1" applyBorder="1" applyAlignment="1">
      <alignment horizontal="right"/>
    </xf>
    <xf numFmtId="178" fontId="4" fillId="0" borderId="70" xfId="0" applyNumberFormat="1" applyFont="1" applyBorder="1" applyAlignment="1" applyProtection="1">
      <alignment horizontal="right"/>
      <protection locked="0"/>
    </xf>
    <xf numFmtId="3" fontId="4" fillId="0" borderId="71" xfId="0" applyNumberFormat="1" applyFont="1" applyBorder="1" applyAlignment="1">
      <alignment horizontal="center"/>
    </xf>
    <xf numFmtId="0" fontId="0" fillId="0" borderId="72" xfId="0" applyBorder="1" applyAlignment="1">
      <alignment vertical="center"/>
    </xf>
    <xf numFmtId="0" fontId="4" fillId="0" borderId="71" xfId="0" applyFont="1" applyBorder="1" applyAlignment="1">
      <alignment horizontal="center"/>
    </xf>
    <xf numFmtId="3" fontId="4" fillId="0" borderId="73" xfId="0" applyNumberFormat="1" applyFont="1" applyBorder="1" applyAlignment="1">
      <alignment horizontal="center"/>
    </xf>
    <xf numFmtId="0" fontId="0" fillId="0" borderId="74" xfId="0" applyBorder="1" applyAlignment="1">
      <alignment vertical="center"/>
    </xf>
    <xf numFmtId="178" fontId="4" fillId="0" borderId="75" xfId="0" applyNumberFormat="1" applyFont="1" applyBorder="1" applyAlignment="1">
      <alignment horizontal="right"/>
    </xf>
    <xf numFmtId="182" fontId="4" fillId="0" borderId="60" xfId="0" applyNumberFormat="1" applyFont="1" applyBorder="1" applyAlignment="1">
      <alignment horizontal="right"/>
    </xf>
    <xf numFmtId="178" fontId="4" fillId="0" borderId="60" xfId="0" applyNumberFormat="1" applyFont="1" applyBorder="1" applyAlignment="1">
      <alignment horizontal="right"/>
    </xf>
    <xf numFmtId="178" fontId="4" fillId="0" borderId="59" xfId="0" applyNumberFormat="1" applyFont="1" applyBorder="1" applyAlignment="1">
      <alignment horizontal="right"/>
    </xf>
    <xf numFmtId="182" fontId="4" fillId="0" borderId="40" xfId="0" applyNumberFormat="1" applyFont="1" applyBorder="1" applyAlignment="1">
      <alignment horizontal="right"/>
    </xf>
    <xf numFmtId="178" fontId="4" fillId="0" borderId="76" xfId="0" applyNumberFormat="1" applyFont="1" applyBorder="1" applyAlignment="1">
      <alignment horizontal="right"/>
    </xf>
    <xf numFmtId="182" fontId="4" fillId="0" borderId="77" xfId="0" applyNumberFormat="1" applyFont="1" applyBorder="1" applyAlignment="1">
      <alignment horizontal="right"/>
    </xf>
    <xf numFmtId="178" fontId="4" fillId="0" borderId="77" xfId="0" applyNumberFormat="1" applyFont="1" applyBorder="1" applyAlignment="1">
      <alignment horizontal="right"/>
    </xf>
    <xf numFmtId="178" fontId="4" fillId="0" borderId="70" xfId="0" applyNumberFormat="1" applyFont="1" applyBorder="1" applyAlignment="1">
      <alignment horizontal="right"/>
    </xf>
    <xf numFmtId="182" fontId="4" fillId="0" borderId="43" xfId="0" applyNumberFormat="1" applyFont="1" applyBorder="1" applyAlignment="1">
      <alignment horizontal="right"/>
    </xf>
    <xf numFmtId="0" fontId="0" fillId="0" borderId="71" xfId="0" applyBorder="1" applyAlignment="1">
      <alignment vertical="center"/>
    </xf>
    <xf numFmtId="3" fontId="4" fillId="0" borderId="0" xfId="0" applyNumberFormat="1" applyFont="1" applyBorder="1" applyAlignment="1" applyProtection="1">
      <alignment horizontal="center" shrinkToFit="1"/>
      <protection locked="0"/>
    </xf>
    <xf numFmtId="3" fontId="4" fillId="0" borderId="0" xfId="0" applyNumberFormat="1" applyFont="1" applyBorder="1" applyAlignment="1">
      <alignment horizontal="center" shrinkToFit="1"/>
    </xf>
    <xf numFmtId="3" fontId="4" fillId="0" borderId="0" xfId="0" applyNumberFormat="1" applyFont="1" applyBorder="1" applyAlignment="1">
      <alignment horizontal="left" shrinkToFit="1"/>
    </xf>
    <xf numFmtId="182" fontId="4" fillId="0" borderId="18" xfId="0" applyNumberFormat="1" applyFont="1" applyBorder="1" applyAlignment="1">
      <alignment/>
    </xf>
    <xf numFmtId="178" fontId="4" fillId="0" borderId="22" xfId="0" applyNumberFormat="1" applyFont="1" applyBorder="1" applyAlignment="1">
      <alignment/>
    </xf>
    <xf numFmtId="182" fontId="4" fillId="0" borderId="15" xfId="0" applyNumberFormat="1" applyFont="1" applyBorder="1" applyAlignment="1">
      <alignment/>
    </xf>
    <xf numFmtId="178" fontId="4" fillId="0" borderId="14" xfId="0" applyNumberFormat="1" applyFont="1" applyBorder="1" applyAlignment="1">
      <alignment/>
    </xf>
    <xf numFmtId="178" fontId="4" fillId="0" borderId="34" xfId="0" applyNumberFormat="1" applyFont="1" applyBorder="1" applyAlignment="1">
      <alignment/>
    </xf>
    <xf numFmtId="3" fontId="0" fillId="0" borderId="0" xfId="0" applyNumberFormat="1" applyBorder="1" applyAlignment="1" applyProtection="1">
      <alignment horizontal="right"/>
      <protection locked="0"/>
    </xf>
    <xf numFmtId="3" fontId="4" fillId="0" borderId="16" xfId="0" applyNumberFormat="1" applyFont="1" applyBorder="1" applyAlignment="1">
      <alignment horizontal="center" shrinkToFit="1"/>
    </xf>
    <xf numFmtId="3" fontId="4" fillId="0" borderId="35" xfId="0" applyNumberFormat="1" applyFont="1" applyBorder="1" applyAlignment="1">
      <alignment horizontal="center" shrinkToFit="1"/>
    </xf>
    <xf numFmtId="178" fontId="4" fillId="0" borderId="10" xfId="0" applyNumberFormat="1" applyFont="1" applyBorder="1" applyAlignment="1">
      <alignment/>
    </xf>
    <xf numFmtId="182" fontId="4" fillId="0" borderId="10" xfId="0" applyNumberFormat="1" applyFont="1" applyBorder="1" applyAlignment="1">
      <alignment/>
    </xf>
    <xf numFmtId="178" fontId="4" fillId="0" borderId="10" xfId="0" applyNumberFormat="1" applyFont="1" applyFill="1" applyBorder="1" applyAlignment="1">
      <alignment/>
    </xf>
    <xf numFmtId="182" fontId="4" fillId="0" borderId="10" xfId="0" applyNumberFormat="1" applyFont="1" applyFill="1" applyBorder="1" applyAlignment="1">
      <alignment/>
    </xf>
    <xf numFmtId="182" fontId="4" fillId="0" borderId="10" xfId="0" applyNumberFormat="1" applyFont="1" applyBorder="1" applyAlignment="1">
      <alignment horizontal="right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66" xfId="0" applyBorder="1" applyAlignment="1">
      <alignment horizontal="center"/>
    </xf>
    <xf numFmtId="3" fontId="0" fillId="0" borderId="66" xfId="0" applyNumberFormat="1" applyBorder="1" applyAlignment="1">
      <alignment horizontal="center"/>
    </xf>
    <xf numFmtId="3" fontId="0" fillId="0" borderId="66" xfId="0" applyNumberFormat="1" applyBorder="1" applyAlignment="1" applyProtection="1">
      <alignment horizontal="center"/>
      <protection locked="0"/>
    </xf>
    <xf numFmtId="3" fontId="0" fillId="0" borderId="66" xfId="0" applyNumberFormat="1" applyBorder="1" applyAlignment="1" applyProtection="1">
      <alignment horizontal="right"/>
      <protection locked="0"/>
    </xf>
    <xf numFmtId="3" fontId="0" fillId="33" borderId="10" xfId="0" applyNumberFormat="1" applyFill="1" applyBorder="1" applyAlignment="1" applyProtection="1">
      <alignment horizontal="center"/>
      <protection locked="0"/>
    </xf>
    <xf numFmtId="3" fontId="0" fillId="33" borderId="18" xfId="0" applyNumberFormat="1" applyFill="1" applyBorder="1" applyAlignment="1" applyProtection="1">
      <alignment horizontal="right"/>
      <protection locked="0"/>
    </xf>
    <xf numFmtId="178" fontId="0" fillId="33" borderId="18" xfId="0" applyNumberFormat="1" applyFill="1" applyBorder="1" applyAlignment="1" applyProtection="1">
      <alignment horizontal="right"/>
      <protection locked="0"/>
    </xf>
    <xf numFmtId="178" fontId="0" fillId="33" borderId="0" xfId="0" applyNumberFormat="1" applyFill="1" applyBorder="1" applyAlignment="1" applyProtection="1">
      <alignment horizontal="right"/>
      <protection locked="0"/>
    </xf>
    <xf numFmtId="0" fontId="4" fillId="33" borderId="18" xfId="0" applyNumberFormat="1" applyFont="1" applyFill="1" applyBorder="1" applyAlignment="1" applyProtection="1">
      <alignment horizontal="right"/>
      <protection locked="0"/>
    </xf>
    <xf numFmtId="3" fontId="0" fillId="33" borderId="10" xfId="0" applyNumberFormat="1" applyFill="1" applyBorder="1" applyAlignment="1">
      <alignment horizontal="center"/>
    </xf>
    <xf numFmtId="3" fontId="5" fillId="33" borderId="18" xfId="0" applyNumberFormat="1" applyFont="1" applyFill="1" applyBorder="1" applyAlignment="1" applyProtection="1">
      <alignment horizontal="right"/>
      <protection locked="0"/>
    </xf>
    <xf numFmtId="3" fontId="5" fillId="33" borderId="18" xfId="0" applyNumberFormat="1" applyFont="1" applyFill="1" applyBorder="1" applyAlignment="1">
      <alignment horizontal="right"/>
    </xf>
    <xf numFmtId="178" fontId="0" fillId="33" borderId="0" xfId="0" applyNumberFormat="1" applyFill="1" applyBorder="1" applyAlignment="1">
      <alignment horizontal="right"/>
    </xf>
    <xf numFmtId="178" fontId="5" fillId="33" borderId="18" xfId="0" applyNumberFormat="1" applyFont="1" applyFill="1" applyBorder="1" applyAlignment="1" applyProtection="1">
      <alignment horizontal="right"/>
      <protection locked="0"/>
    </xf>
    <xf numFmtId="178" fontId="5" fillId="33" borderId="18" xfId="0" applyNumberFormat="1" applyFont="1" applyFill="1" applyBorder="1" applyAlignment="1">
      <alignment horizontal="right"/>
    </xf>
    <xf numFmtId="178" fontId="5" fillId="33" borderId="15" xfId="0" applyNumberFormat="1" applyFont="1" applyFill="1" applyBorder="1" applyAlignment="1" applyProtection="1">
      <alignment horizontal="right"/>
      <protection locked="0"/>
    </xf>
    <xf numFmtId="3" fontId="0" fillId="33" borderId="15" xfId="0" applyNumberFormat="1" applyFill="1" applyBorder="1" applyAlignment="1" applyProtection="1">
      <alignment horizontal="right"/>
      <protection locked="0"/>
    </xf>
    <xf numFmtId="178" fontId="5" fillId="33" borderId="60" xfId="0" applyNumberFormat="1" applyFont="1" applyFill="1" applyBorder="1" applyAlignment="1" applyProtection="1">
      <alignment horizontal="right"/>
      <protection locked="0"/>
    </xf>
    <xf numFmtId="178" fontId="5" fillId="33" borderId="60" xfId="0" applyNumberFormat="1" applyFont="1" applyFill="1" applyBorder="1" applyAlignment="1">
      <alignment horizontal="right"/>
    </xf>
    <xf numFmtId="3" fontId="0" fillId="33" borderId="60" xfId="0" applyNumberFormat="1" applyFill="1" applyBorder="1" applyAlignment="1" applyProtection="1">
      <alignment horizontal="right"/>
      <protection locked="0"/>
    </xf>
    <xf numFmtId="178" fontId="5" fillId="33" borderId="61" xfId="0" applyNumberFormat="1" applyFont="1" applyFill="1" applyBorder="1" applyAlignment="1" applyProtection="1">
      <alignment horizontal="right"/>
      <protection locked="0"/>
    </xf>
    <xf numFmtId="178" fontId="5" fillId="33" borderId="61" xfId="0" applyNumberFormat="1" applyFont="1" applyFill="1" applyBorder="1" applyAlignment="1">
      <alignment horizontal="right"/>
    </xf>
    <xf numFmtId="3" fontId="0" fillId="33" borderId="61" xfId="0" applyNumberFormat="1" applyFill="1" applyBorder="1" applyAlignment="1" applyProtection="1">
      <alignment horizontal="right"/>
      <protection locked="0"/>
    </xf>
    <xf numFmtId="178" fontId="5" fillId="33" borderId="15" xfId="0" applyNumberFormat="1" applyFont="1" applyFill="1" applyBorder="1" applyAlignment="1">
      <alignment horizontal="right"/>
    </xf>
    <xf numFmtId="182" fontId="4" fillId="0" borderId="80" xfId="0" applyNumberFormat="1" applyFont="1" applyBorder="1" applyAlignment="1">
      <alignment horizontal="right"/>
    </xf>
    <xf numFmtId="3" fontId="4" fillId="0" borderId="64" xfId="0" applyNumberFormat="1" applyFont="1" applyBorder="1" applyAlignment="1">
      <alignment horizontal="center" shrinkToFit="1"/>
    </xf>
    <xf numFmtId="178" fontId="4" fillId="0" borderId="81" xfId="0" applyNumberFormat="1" applyFont="1" applyFill="1" applyBorder="1" applyAlignment="1">
      <alignment/>
    </xf>
    <xf numFmtId="182" fontId="4" fillId="0" borderId="81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179" fontId="4" fillId="0" borderId="61" xfId="0" applyNumberFormat="1" applyFont="1" applyBorder="1" applyAlignment="1">
      <alignment/>
    </xf>
    <xf numFmtId="178" fontId="4" fillId="0" borderId="61" xfId="0" applyNumberFormat="1" applyFont="1" applyBorder="1" applyAlignment="1">
      <alignment/>
    </xf>
    <xf numFmtId="178" fontId="4" fillId="0" borderId="65" xfId="0" applyNumberFormat="1" applyFont="1" applyBorder="1" applyAlignment="1">
      <alignment/>
    </xf>
    <xf numFmtId="179" fontId="4" fillId="0" borderId="61" xfId="0" applyNumberFormat="1" applyFont="1" applyBorder="1" applyAlignment="1">
      <alignment horizontal="right"/>
    </xf>
    <xf numFmtId="178" fontId="4" fillId="0" borderId="65" xfId="0" applyNumberFormat="1" applyFont="1" applyBorder="1" applyAlignment="1" applyProtection="1">
      <alignment horizontal="right"/>
      <protection locked="0"/>
    </xf>
    <xf numFmtId="178" fontId="4" fillId="0" borderId="12" xfId="0" applyNumberFormat="1" applyFont="1" applyBorder="1" applyAlignment="1">
      <alignment/>
    </xf>
    <xf numFmtId="182" fontId="4" fillId="0" borderId="69" xfId="0" applyNumberFormat="1" applyFont="1" applyBorder="1" applyAlignment="1">
      <alignment/>
    </xf>
    <xf numFmtId="178" fontId="4" fillId="0" borderId="69" xfId="0" applyNumberFormat="1" applyFont="1" applyBorder="1" applyAlignment="1">
      <alignment/>
    </xf>
    <xf numFmtId="178" fontId="4" fillId="0" borderId="70" xfId="0" applyNumberFormat="1" applyFont="1" applyBorder="1" applyAlignment="1">
      <alignment/>
    </xf>
    <xf numFmtId="178" fontId="4" fillId="0" borderId="11" xfId="0" applyNumberFormat="1" applyFont="1" applyBorder="1" applyAlignment="1">
      <alignment/>
    </xf>
    <xf numFmtId="179" fontId="4" fillId="0" borderId="69" xfId="0" applyNumberFormat="1" applyFont="1" applyBorder="1" applyAlignment="1">
      <alignment/>
    </xf>
    <xf numFmtId="179" fontId="4" fillId="0" borderId="69" xfId="0" applyNumberFormat="1" applyFont="1" applyBorder="1" applyAlignment="1">
      <alignment horizontal="right"/>
    </xf>
    <xf numFmtId="178" fontId="4" fillId="0" borderId="82" xfId="0" applyNumberFormat="1" applyFont="1" applyBorder="1" applyAlignment="1">
      <alignment/>
    </xf>
    <xf numFmtId="182" fontId="4" fillId="0" borderId="82" xfId="0" applyNumberFormat="1" applyFont="1" applyBorder="1" applyAlignment="1">
      <alignment/>
    </xf>
    <xf numFmtId="182" fontId="4" fillId="0" borderId="82" xfId="0" applyNumberFormat="1" applyFont="1" applyFill="1" applyBorder="1" applyAlignment="1">
      <alignment/>
    </xf>
    <xf numFmtId="179" fontId="4" fillId="0" borderId="34" xfId="0" applyNumberFormat="1" applyFont="1" applyBorder="1" applyAlignment="1">
      <alignment/>
    </xf>
    <xf numFmtId="178" fontId="4" fillId="0" borderId="36" xfId="0" applyNumberFormat="1" applyFont="1" applyBorder="1" applyAlignment="1">
      <alignment/>
    </xf>
    <xf numFmtId="179" fontId="4" fillId="0" borderId="34" xfId="0" applyNumberFormat="1" applyFont="1" applyBorder="1" applyAlignment="1">
      <alignment horizontal="right"/>
    </xf>
    <xf numFmtId="178" fontId="4" fillId="0" borderId="83" xfId="0" applyNumberFormat="1" applyFont="1" applyFill="1" applyBorder="1" applyAlignment="1">
      <alignment/>
    </xf>
    <xf numFmtId="182" fontId="4" fillId="0" borderId="83" xfId="0" applyNumberFormat="1" applyFont="1" applyFill="1" applyBorder="1" applyAlignment="1">
      <alignment/>
    </xf>
    <xf numFmtId="3" fontId="4" fillId="0" borderId="12" xfId="0" applyNumberFormat="1" applyFont="1" applyBorder="1" applyAlignment="1">
      <alignment horizontal="center" shrinkToFit="1"/>
    </xf>
    <xf numFmtId="178" fontId="4" fillId="0" borderId="84" xfId="0" applyNumberFormat="1" applyFont="1" applyFill="1" applyBorder="1" applyAlignment="1">
      <alignment/>
    </xf>
    <xf numFmtId="182" fontId="4" fillId="0" borderId="84" xfId="0" applyNumberFormat="1" applyFont="1" applyFill="1" applyBorder="1" applyAlignment="1">
      <alignment/>
    </xf>
    <xf numFmtId="179" fontId="4" fillId="0" borderId="69" xfId="0" applyNumberFormat="1" applyFont="1" applyBorder="1" applyAlignment="1" applyProtection="1">
      <alignment/>
      <protection locked="0"/>
    </xf>
    <xf numFmtId="178" fontId="4" fillId="0" borderId="69" xfId="0" applyNumberFormat="1" applyFont="1" applyBorder="1" applyAlignment="1" applyProtection="1">
      <alignment/>
      <protection locked="0"/>
    </xf>
    <xf numFmtId="178" fontId="4" fillId="0" borderId="70" xfId="0" applyNumberFormat="1" applyFont="1" applyBorder="1" applyAlignment="1" applyProtection="1">
      <alignment/>
      <protection locked="0"/>
    </xf>
    <xf numFmtId="178" fontId="4" fillId="0" borderId="82" xfId="0" applyNumberFormat="1" applyFont="1" applyBorder="1" applyAlignment="1">
      <alignment horizontal="right"/>
    </xf>
    <xf numFmtId="182" fontId="4" fillId="0" borderId="82" xfId="0" applyNumberFormat="1" applyFont="1" applyBorder="1" applyAlignment="1">
      <alignment horizontal="right"/>
    </xf>
    <xf numFmtId="182" fontId="4" fillId="0" borderId="82" xfId="0" applyNumberFormat="1" applyFont="1" applyBorder="1" applyAlignment="1" applyProtection="1">
      <alignment horizontal="right"/>
      <protection locked="0"/>
    </xf>
    <xf numFmtId="178" fontId="4" fillId="0" borderId="85" xfId="0" applyNumberFormat="1" applyFont="1" applyBorder="1" applyAlignment="1">
      <alignment/>
    </xf>
    <xf numFmtId="178" fontId="4" fillId="0" borderId="85" xfId="0" applyNumberFormat="1" applyFont="1" applyFill="1" applyBorder="1" applyAlignment="1">
      <alignment/>
    </xf>
    <xf numFmtId="178" fontId="4" fillId="0" borderId="86" xfId="0" applyNumberFormat="1" applyFont="1" applyFill="1" applyBorder="1" applyAlignment="1">
      <alignment/>
    </xf>
    <xf numFmtId="178" fontId="4" fillId="0" borderId="87" xfId="0" applyNumberFormat="1" applyFont="1" applyFill="1" applyBorder="1" applyAlignment="1">
      <alignment/>
    </xf>
    <xf numFmtId="178" fontId="4" fillId="0" borderId="88" xfId="0" applyNumberFormat="1" applyFont="1" applyFill="1" applyBorder="1" applyAlignment="1">
      <alignment/>
    </xf>
    <xf numFmtId="178" fontId="4" fillId="0" borderId="89" xfId="0" applyNumberFormat="1" applyFont="1" applyFill="1" applyBorder="1" applyAlignment="1">
      <alignment/>
    </xf>
    <xf numFmtId="178" fontId="4" fillId="0" borderId="86" xfId="0" applyNumberFormat="1" applyFont="1" applyBorder="1" applyAlignment="1">
      <alignment horizontal="right"/>
    </xf>
    <xf numFmtId="178" fontId="4" fillId="0" borderId="90" xfId="0" applyNumberFormat="1" applyFont="1" applyBorder="1" applyAlignment="1">
      <alignment/>
    </xf>
    <xf numFmtId="178" fontId="4" fillId="0" borderId="91" xfId="0" applyNumberFormat="1" applyFont="1" applyBorder="1" applyAlignment="1">
      <alignment/>
    </xf>
    <xf numFmtId="178" fontId="4" fillId="0" borderId="90" xfId="0" applyNumberFormat="1" applyFont="1" applyFill="1" applyBorder="1" applyAlignment="1">
      <alignment/>
    </xf>
    <xf numFmtId="178" fontId="4" fillId="0" borderId="91" xfId="0" applyNumberFormat="1" applyFont="1" applyFill="1" applyBorder="1" applyAlignment="1">
      <alignment/>
    </xf>
    <xf numFmtId="178" fontId="4" fillId="0" borderId="92" xfId="0" applyNumberFormat="1" applyFont="1" applyBorder="1" applyAlignment="1">
      <alignment/>
    </xf>
    <xf numFmtId="178" fontId="4" fillId="0" borderId="93" xfId="0" applyNumberFormat="1" applyFont="1" applyBorder="1" applyAlignment="1">
      <alignment/>
    </xf>
    <xf numFmtId="178" fontId="4" fillId="0" borderId="94" xfId="0" applyNumberFormat="1" applyFont="1" applyFill="1" applyBorder="1" applyAlignment="1">
      <alignment/>
    </xf>
    <xf numFmtId="178" fontId="4" fillId="0" borderId="95" xfId="0" applyNumberFormat="1" applyFont="1" applyFill="1" applyBorder="1" applyAlignment="1">
      <alignment/>
    </xf>
    <xf numFmtId="178" fontId="4" fillId="0" borderId="96" xfId="0" applyNumberFormat="1" applyFont="1" applyFill="1" applyBorder="1" applyAlignment="1">
      <alignment/>
    </xf>
    <xf numFmtId="178" fontId="4" fillId="0" borderId="97" xfId="0" applyNumberFormat="1" applyFont="1" applyBorder="1" applyAlignment="1">
      <alignment/>
    </xf>
    <xf numFmtId="178" fontId="4" fillId="0" borderId="98" xfId="0" applyNumberFormat="1" applyFont="1" applyFill="1" applyBorder="1" applyAlignment="1">
      <alignment/>
    </xf>
    <xf numFmtId="178" fontId="4" fillId="0" borderId="99" xfId="0" applyNumberFormat="1" applyFont="1" applyFill="1" applyBorder="1" applyAlignment="1">
      <alignment/>
    </xf>
    <xf numFmtId="178" fontId="4" fillId="0" borderId="92" xfId="0" applyNumberFormat="1" applyFont="1" applyBorder="1" applyAlignment="1">
      <alignment horizontal="right"/>
    </xf>
    <xf numFmtId="178" fontId="4" fillId="0" borderId="93" xfId="0" applyNumberFormat="1" applyFont="1" applyBorder="1" applyAlignment="1" applyProtection="1">
      <alignment horizontal="right"/>
      <protection locked="0"/>
    </xf>
    <xf numFmtId="178" fontId="4" fillId="0" borderId="100" xfId="0" applyNumberFormat="1" applyFont="1" applyBorder="1" applyAlignment="1">
      <alignment/>
    </xf>
    <xf numFmtId="178" fontId="4" fillId="0" borderId="101" xfId="0" applyNumberFormat="1" applyFont="1" applyFill="1" applyBorder="1" applyAlignment="1">
      <alignment/>
    </xf>
    <xf numFmtId="178" fontId="4" fillId="0" borderId="102" xfId="0" applyNumberFormat="1" applyFont="1" applyFill="1" applyBorder="1" applyAlignment="1">
      <alignment/>
    </xf>
    <xf numFmtId="178" fontId="4" fillId="0" borderId="100" xfId="0" applyNumberFormat="1" applyFont="1" applyFill="1" applyBorder="1" applyAlignment="1">
      <alignment/>
    </xf>
    <xf numFmtId="178" fontId="4" fillId="0" borderId="103" xfId="0" applyNumberFormat="1" applyFont="1" applyFill="1" applyBorder="1" applyAlignment="1">
      <alignment/>
    </xf>
    <xf numFmtId="178" fontId="4" fillId="0" borderId="104" xfId="0" applyNumberFormat="1" applyFont="1" applyFill="1" applyBorder="1" applyAlignment="1">
      <alignment/>
    </xf>
    <xf numFmtId="178" fontId="4" fillId="0" borderId="101" xfId="0" applyNumberFormat="1" applyFont="1" applyBorder="1" applyAlignment="1" applyProtection="1">
      <alignment/>
      <protection locked="0"/>
    </xf>
    <xf numFmtId="178" fontId="4" fillId="0" borderId="64" xfId="0" applyNumberFormat="1" applyFont="1" applyBorder="1" applyAlignment="1">
      <alignment/>
    </xf>
    <xf numFmtId="178" fontId="4" fillId="0" borderId="43" xfId="0" applyNumberFormat="1" applyFont="1" applyBorder="1" applyAlignment="1" applyProtection="1">
      <alignment horizontal="right"/>
      <protection locked="0"/>
    </xf>
    <xf numFmtId="178" fontId="4" fillId="0" borderId="105" xfId="0" applyNumberFormat="1" applyFont="1" applyBorder="1" applyAlignment="1">
      <alignment horizontal="right"/>
    </xf>
    <xf numFmtId="178" fontId="4" fillId="0" borderId="69" xfId="0" applyNumberFormat="1" applyFont="1" applyBorder="1" applyAlignment="1" applyProtection="1">
      <alignment horizontal="right"/>
      <protection locked="0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3" fontId="0" fillId="0" borderId="71" xfId="0" applyNumberFormat="1" applyBorder="1" applyAlignment="1">
      <alignment horizontal="center"/>
    </xf>
    <xf numFmtId="178" fontId="0" fillId="0" borderId="71" xfId="0" applyNumberFormat="1" applyBorder="1" applyAlignment="1" applyProtection="1">
      <alignment horizontal="right"/>
      <protection locked="0"/>
    </xf>
    <xf numFmtId="3" fontId="0" fillId="0" borderId="72" xfId="0" applyNumberFormat="1" applyBorder="1" applyAlignment="1" applyProtection="1">
      <alignment horizontal="right"/>
      <protection locked="0"/>
    </xf>
    <xf numFmtId="178" fontId="0" fillId="0" borderId="71" xfId="0" applyNumberFormat="1" applyBorder="1" applyAlignment="1">
      <alignment horizontal="right"/>
    </xf>
    <xf numFmtId="178" fontId="0" fillId="0" borderId="73" xfId="0" applyNumberFormat="1" applyBorder="1" applyAlignment="1">
      <alignment horizontal="right"/>
    </xf>
    <xf numFmtId="3" fontId="0" fillId="0" borderId="74" xfId="0" applyNumberFormat="1" applyBorder="1" applyAlignment="1">
      <alignment horizontal="center"/>
    </xf>
    <xf numFmtId="3" fontId="0" fillId="0" borderId="74" xfId="0" applyNumberFormat="1" applyBorder="1" applyAlignment="1" applyProtection="1">
      <alignment horizontal="right"/>
      <protection locked="0"/>
    </xf>
    <xf numFmtId="3" fontId="0" fillId="0" borderId="106" xfId="0" applyNumberFormat="1" applyBorder="1" applyAlignment="1" applyProtection="1">
      <alignment horizontal="right"/>
      <protection locked="0"/>
    </xf>
    <xf numFmtId="178" fontId="4" fillId="0" borderId="107" xfId="0" applyNumberFormat="1" applyFont="1" applyBorder="1" applyAlignment="1">
      <alignment horizontal="right"/>
    </xf>
    <xf numFmtId="178" fontId="4" fillId="0" borderId="108" xfId="0" applyNumberFormat="1" applyFont="1" applyBorder="1" applyAlignment="1" applyProtection="1">
      <alignment horizontal="right"/>
      <protection locked="0"/>
    </xf>
    <xf numFmtId="178" fontId="4" fillId="0" borderId="38" xfId="0" applyNumberFormat="1" applyFont="1" applyBorder="1" applyAlignment="1" applyProtection="1">
      <alignment horizontal="right"/>
      <protection locked="0"/>
    </xf>
    <xf numFmtId="178" fontId="0" fillId="0" borderId="109" xfId="0" applyNumberFormat="1" applyBorder="1" applyAlignment="1">
      <alignment horizontal="right"/>
    </xf>
    <xf numFmtId="3" fontId="0" fillId="0" borderId="110" xfId="0" applyNumberFormat="1" applyBorder="1" applyAlignment="1">
      <alignment horizontal="center"/>
    </xf>
    <xf numFmtId="3" fontId="0" fillId="0" borderId="110" xfId="0" applyNumberFormat="1" applyBorder="1" applyAlignment="1" applyProtection="1">
      <alignment horizontal="right"/>
      <protection locked="0"/>
    </xf>
    <xf numFmtId="3" fontId="0" fillId="0" borderId="111" xfId="0" applyNumberFormat="1" applyBorder="1" applyAlignment="1" applyProtection="1">
      <alignment horizontal="right"/>
      <protection locked="0"/>
    </xf>
    <xf numFmtId="178" fontId="4" fillId="0" borderId="112" xfId="0" applyNumberFormat="1" applyFont="1" applyBorder="1" applyAlignment="1">
      <alignment/>
    </xf>
    <xf numFmtId="182" fontId="4" fillId="0" borderId="113" xfId="0" applyNumberFormat="1" applyFont="1" applyBorder="1" applyAlignment="1" applyProtection="1">
      <alignment/>
      <protection locked="0"/>
    </xf>
    <xf numFmtId="178" fontId="4" fillId="0" borderId="113" xfId="0" applyNumberFormat="1" applyFont="1" applyBorder="1" applyAlignment="1" applyProtection="1">
      <alignment/>
      <protection locked="0"/>
    </xf>
    <xf numFmtId="178" fontId="4" fillId="0" borderId="114" xfId="0" applyNumberFormat="1" applyFont="1" applyBorder="1" applyAlignment="1" applyProtection="1">
      <alignment/>
      <protection locked="0"/>
    </xf>
    <xf numFmtId="178" fontId="0" fillId="0" borderId="115" xfId="0" applyNumberFormat="1" applyBorder="1" applyAlignment="1">
      <alignment horizontal="right"/>
    </xf>
    <xf numFmtId="3" fontId="0" fillId="0" borderId="116" xfId="0" applyNumberFormat="1" applyBorder="1" applyAlignment="1">
      <alignment horizontal="center"/>
    </xf>
    <xf numFmtId="3" fontId="0" fillId="0" borderId="116" xfId="0" applyNumberFormat="1" applyBorder="1" applyAlignment="1" applyProtection="1">
      <alignment horizontal="right"/>
      <protection locked="0"/>
    </xf>
    <xf numFmtId="3" fontId="0" fillId="0" borderId="117" xfId="0" applyNumberFormat="1" applyBorder="1" applyAlignment="1" applyProtection="1">
      <alignment horizontal="right"/>
      <protection locked="0"/>
    </xf>
    <xf numFmtId="178" fontId="4" fillId="0" borderId="68" xfId="0" applyNumberFormat="1" applyFont="1" applyBorder="1" applyAlignment="1">
      <alignment horizontal="right"/>
    </xf>
    <xf numFmtId="178" fontId="4" fillId="0" borderId="108" xfId="0" applyNumberFormat="1" applyFont="1" applyBorder="1" applyAlignment="1">
      <alignment horizontal="right"/>
    </xf>
    <xf numFmtId="178" fontId="4" fillId="0" borderId="118" xfId="0" applyNumberFormat="1" applyFont="1" applyBorder="1" applyAlignment="1">
      <alignment horizontal="right"/>
    </xf>
    <xf numFmtId="182" fontId="4" fillId="0" borderId="119" xfId="0" applyNumberFormat="1" applyFont="1" applyBorder="1" applyAlignment="1">
      <alignment horizontal="right"/>
    </xf>
    <xf numFmtId="178" fontId="4" fillId="0" borderId="119" xfId="0" applyNumberFormat="1" applyFont="1" applyBorder="1" applyAlignment="1" applyProtection="1">
      <alignment horizontal="right"/>
      <protection locked="0"/>
    </xf>
    <xf numFmtId="178" fontId="4" fillId="0" borderId="120" xfId="0" applyNumberFormat="1" applyFont="1" applyBorder="1" applyAlignment="1" applyProtection="1">
      <alignment horizontal="right"/>
      <protection locked="0"/>
    </xf>
    <xf numFmtId="178" fontId="0" fillId="0" borderId="121" xfId="0" applyNumberFormat="1" applyBorder="1" applyAlignment="1">
      <alignment horizontal="right"/>
    </xf>
    <xf numFmtId="3" fontId="0" fillId="0" borderId="122" xfId="0" applyNumberFormat="1" applyBorder="1" applyAlignment="1">
      <alignment horizontal="center"/>
    </xf>
    <xf numFmtId="3" fontId="0" fillId="0" borderId="122" xfId="0" applyNumberFormat="1" applyBorder="1" applyAlignment="1" applyProtection="1">
      <alignment horizontal="right"/>
      <protection locked="0"/>
    </xf>
    <xf numFmtId="3" fontId="0" fillId="0" borderId="123" xfId="0" applyNumberFormat="1" applyBorder="1" applyAlignment="1" applyProtection="1">
      <alignment horizontal="right"/>
      <protection locked="0"/>
    </xf>
    <xf numFmtId="178" fontId="4" fillId="0" borderId="0" xfId="0" applyNumberFormat="1" applyFont="1" applyBorder="1" applyAlignment="1">
      <alignment horizontal="right"/>
    </xf>
    <xf numFmtId="178" fontId="4" fillId="0" borderId="60" xfId="0" applyNumberFormat="1" applyFont="1" applyBorder="1" applyAlignment="1">
      <alignment/>
    </xf>
    <xf numFmtId="178" fontId="4" fillId="0" borderId="124" xfId="0" applyNumberFormat="1" applyFont="1" applyBorder="1" applyAlignment="1">
      <alignment horizontal="right"/>
    </xf>
    <xf numFmtId="182" fontId="4" fillId="0" borderId="125" xfId="0" applyNumberFormat="1" applyFont="1" applyBorder="1" applyAlignment="1">
      <alignment horizontal="right"/>
    </xf>
    <xf numFmtId="182" fontId="4" fillId="0" borderId="126" xfId="0" applyNumberFormat="1" applyFont="1" applyBorder="1" applyAlignment="1">
      <alignment horizontal="right"/>
    </xf>
    <xf numFmtId="178" fontId="4" fillId="0" borderId="94" xfId="0" applyNumberFormat="1" applyFont="1" applyBorder="1" applyAlignment="1">
      <alignment horizontal="right"/>
    </xf>
    <xf numFmtId="182" fontId="4" fillId="0" borderId="81" xfId="0" applyNumberFormat="1" applyFont="1" applyBorder="1" applyAlignment="1">
      <alignment horizontal="right"/>
    </xf>
    <xf numFmtId="178" fontId="4" fillId="0" borderId="81" xfId="0" applyNumberFormat="1" applyFont="1" applyBorder="1" applyAlignment="1">
      <alignment horizontal="right"/>
    </xf>
    <xf numFmtId="178" fontId="4" fillId="0" borderId="95" xfId="0" applyNumberFormat="1" applyFont="1" applyBorder="1" applyAlignment="1">
      <alignment horizontal="right"/>
    </xf>
    <xf numFmtId="181" fontId="4" fillId="0" borderId="0" xfId="0" applyNumberFormat="1" applyFont="1" applyBorder="1" applyAlignment="1">
      <alignment horizontal="right"/>
    </xf>
    <xf numFmtId="178" fontId="4" fillId="0" borderId="0" xfId="0" applyNumberFormat="1" applyFont="1" applyBorder="1" applyAlignment="1" applyProtection="1">
      <alignment horizontal="right"/>
      <protection locked="0"/>
    </xf>
    <xf numFmtId="182" fontId="4" fillId="0" borderId="0" xfId="0" applyNumberFormat="1" applyFont="1" applyBorder="1" applyAlignment="1" applyProtection="1">
      <alignment/>
      <protection locked="0"/>
    </xf>
    <xf numFmtId="178" fontId="4" fillId="0" borderId="0" xfId="0" applyNumberFormat="1" applyFont="1" applyBorder="1" applyAlignment="1" applyProtection="1">
      <alignment/>
      <protection locked="0"/>
    </xf>
    <xf numFmtId="182" fontId="4" fillId="0" borderId="0" xfId="0" applyNumberFormat="1" applyFont="1" applyBorder="1" applyAlignment="1">
      <alignment horizontal="right"/>
    </xf>
    <xf numFmtId="180" fontId="4" fillId="0" borderId="127" xfId="0" applyNumberFormat="1" applyFont="1" applyBorder="1" applyAlignment="1">
      <alignment horizontal="center"/>
    </xf>
    <xf numFmtId="180" fontId="4" fillId="0" borderId="127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90"/>
  <sheetViews>
    <sheetView tabSelected="1" zoomScaleSheetLayoutView="65" zoomScalePageLayoutView="0" workbookViewId="0" topLeftCell="A82">
      <selection activeCell="O85" sqref="O85"/>
    </sheetView>
  </sheetViews>
  <sheetFormatPr defaultColWidth="9.00390625" defaultRowHeight="13.5"/>
  <cols>
    <col min="1" max="1" width="10.125" style="0" customWidth="1"/>
    <col min="2" max="35" width="8.625" style="0" customWidth="1"/>
    <col min="39" max="41" width="9.125" style="0" bestFit="1" customWidth="1"/>
    <col min="44" max="44" width="9.625" style="0" bestFit="1" customWidth="1"/>
    <col min="45" max="45" width="9.625" style="0" customWidth="1"/>
    <col min="46" max="47" width="9.125" style="0" bestFit="1" customWidth="1"/>
  </cols>
  <sheetData>
    <row r="1" spans="1:54" ht="22.5" customHeight="1">
      <c r="A1" s="1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22.5" customHeight="1" thickBot="1">
      <c r="A2" s="10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22.5" customHeight="1">
      <c r="A3" s="82"/>
      <c r="B3" s="15"/>
      <c r="C3" s="317" t="s">
        <v>69</v>
      </c>
      <c r="D3" s="317"/>
      <c r="E3" s="18"/>
      <c r="F3" s="12"/>
      <c r="G3" s="318" t="s">
        <v>70</v>
      </c>
      <c r="H3" s="318"/>
      <c r="I3" s="14"/>
      <c r="J3" s="13"/>
      <c r="K3" s="318" t="s">
        <v>2</v>
      </c>
      <c r="L3" s="318"/>
      <c r="M3" s="14"/>
      <c r="N3" s="104"/>
      <c r="O3" s="317" t="s">
        <v>3</v>
      </c>
      <c r="P3" s="317"/>
      <c r="Q3" s="105"/>
      <c r="AY3" s="1"/>
      <c r="AZ3" s="1"/>
      <c r="BA3" s="1"/>
      <c r="BB3" s="1"/>
    </row>
    <row r="4" spans="1:54" ht="22.5" customHeight="1" thickBot="1">
      <c r="A4" s="40"/>
      <c r="B4" s="22" t="s">
        <v>9</v>
      </c>
      <c r="C4" s="23" t="s">
        <v>6</v>
      </c>
      <c r="D4" s="21" t="s">
        <v>7</v>
      </c>
      <c r="E4" s="24" t="s">
        <v>8</v>
      </c>
      <c r="F4" s="20" t="s">
        <v>9</v>
      </c>
      <c r="G4" s="23" t="s">
        <v>6</v>
      </c>
      <c r="H4" s="21" t="s">
        <v>7</v>
      </c>
      <c r="I4" s="24" t="s">
        <v>8</v>
      </c>
      <c r="J4" s="22" t="s">
        <v>9</v>
      </c>
      <c r="K4" s="23" t="s">
        <v>6</v>
      </c>
      <c r="L4" s="21" t="s">
        <v>7</v>
      </c>
      <c r="M4" s="24" t="s">
        <v>8</v>
      </c>
      <c r="N4" s="22" t="s">
        <v>9</v>
      </c>
      <c r="O4" s="23" t="s">
        <v>6</v>
      </c>
      <c r="P4" s="21" t="s">
        <v>7</v>
      </c>
      <c r="Q4" s="24" t="s">
        <v>8</v>
      </c>
      <c r="AY4" s="1"/>
      <c r="AZ4" s="1"/>
      <c r="BA4" s="1"/>
      <c r="BB4" s="1"/>
    </row>
    <row r="5" spans="1:52" ht="24" customHeight="1" thickBot="1">
      <c r="A5" s="29" t="s">
        <v>10</v>
      </c>
      <c r="B5" s="26">
        <v>38988</v>
      </c>
      <c r="C5" s="163">
        <v>31.4</v>
      </c>
      <c r="D5" s="25">
        <v>16936</v>
      </c>
      <c r="E5" s="27">
        <v>22052</v>
      </c>
      <c r="F5" s="164">
        <v>38452</v>
      </c>
      <c r="G5" s="163">
        <v>31.6</v>
      </c>
      <c r="H5" s="25">
        <v>16711</v>
      </c>
      <c r="I5" s="27">
        <v>21741</v>
      </c>
      <c r="J5" s="26">
        <v>38393</v>
      </c>
      <c r="K5" s="28">
        <v>31.2</v>
      </c>
      <c r="L5" s="25">
        <v>16200</v>
      </c>
      <c r="M5" s="27">
        <v>22193</v>
      </c>
      <c r="N5" s="33">
        <v>37897</v>
      </c>
      <c r="O5" s="87">
        <v>31.8</v>
      </c>
      <c r="P5" s="32">
        <v>15704</v>
      </c>
      <c r="Q5" s="34">
        <v>22193</v>
      </c>
      <c r="AY5" s="1"/>
      <c r="AZ5" s="1"/>
    </row>
    <row r="6" spans="1:52" ht="24" customHeight="1" thickBot="1">
      <c r="A6" s="29" t="s">
        <v>11</v>
      </c>
      <c r="B6" s="26">
        <v>536</v>
      </c>
      <c r="C6" s="163">
        <v>25.5</v>
      </c>
      <c r="D6" s="35">
        <v>258</v>
      </c>
      <c r="E6" s="36">
        <v>278</v>
      </c>
      <c r="F6" s="164">
        <v>564</v>
      </c>
      <c r="G6" s="163">
        <v>27.2</v>
      </c>
      <c r="H6" s="35">
        <v>250</v>
      </c>
      <c r="I6" s="36">
        <v>314</v>
      </c>
      <c r="J6" s="26">
        <v>611</v>
      </c>
      <c r="K6" s="28">
        <v>29.3</v>
      </c>
      <c r="L6" s="25">
        <v>249</v>
      </c>
      <c r="M6" s="27">
        <v>362</v>
      </c>
      <c r="N6" s="33">
        <v>586</v>
      </c>
      <c r="O6" s="87">
        <v>29</v>
      </c>
      <c r="P6" s="32">
        <v>265</v>
      </c>
      <c r="Q6" s="34">
        <v>321</v>
      </c>
      <c r="AY6" s="1"/>
      <c r="AZ6" s="1"/>
    </row>
    <row r="7" spans="1:52" ht="24" customHeight="1" thickBot="1">
      <c r="A7" s="37" t="s">
        <v>12</v>
      </c>
      <c r="B7" s="26">
        <v>102</v>
      </c>
      <c r="C7" s="163">
        <v>23.2</v>
      </c>
      <c r="D7" s="25">
        <v>51</v>
      </c>
      <c r="E7" s="27">
        <v>51</v>
      </c>
      <c r="F7" s="164">
        <v>119</v>
      </c>
      <c r="G7" s="163">
        <v>26.6</v>
      </c>
      <c r="H7" s="25">
        <v>57</v>
      </c>
      <c r="I7" s="27">
        <v>62</v>
      </c>
      <c r="J7" s="26">
        <v>120</v>
      </c>
      <c r="K7" s="28">
        <v>26.7</v>
      </c>
      <c r="L7" s="25">
        <v>50</v>
      </c>
      <c r="M7" s="27">
        <v>70</v>
      </c>
      <c r="N7" s="33">
        <v>124</v>
      </c>
      <c r="O7" s="87">
        <v>29.1</v>
      </c>
      <c r="P7" s="38">
        <v>62</v>
      </c>
      <c r="Q7" s="39">
        <v>62</v>
      </c>
      <c r="AY7" s="1"/>
      <c r="AZ7" s="1"/>
    </row>
    <row r="8" spans="1:52" ht="24" customHeight="1" thickBot="1">
      <c r="A8" s="37" t="s">
        <v>56</v>
      </c>
      <c r="B8" s="26">
        <v>75</v>
      </c>
      <c r="C8" s="163">
        <v>25</v>
      </c>
      <c r="D8" s="25">
        <v>38</v>
      </c>
      <c r="E8" s="27">
        <v>37</v>
      </c>
      <c r="F8" s="164">
        <v>82</v>
      </c>
      <c r="G8" s="163">
        <v>27.3</v>
      </c>
      <c r="H8" s="25">
        <v>42</v>
      </c>
      <c r="I8" s="27">
        <v>40</v>
      </c>
      <c r="J8" s="26">
        <v>80</v>
      </c>
      <c r="K8" s="28">
        <v>25.8</v>
      </c>
      <c r="L8" s="25">
        <v>33</v>
      </c>
      <c r="M8" s="27">
        <v>47</v>
      </c>
      <c r="N8" s="33">
        <v>87</v>
      </c>
      <c r="O8" s="87">
        <v>30.3</v>
      </c>
      <c r="P8" s="38">
        <v>44</v>
      </c>
      <c r="Q8" s="39">
        <v>43</v>
      </c>
      <c r="AY8" s="1"/>
      <c r="AZ8" s="1"/>
    </row>
    <row r="9" spans="1:52" ht="24" customHeight="1">
      <c r="A9" s="37" t="s">
        <v>13</v>
      </c>
      <c r="B9" s="26">
        <v>17</v>
      </c>
      <c r="C9" s="163">
        <v>23.2</v>
      </c>
      <c r="D9" s="25">
        <v>10</v>
      </c>
      <c r="E9" s="27">
        <v>7</v>
      </c>
      <c r="F9" s="164">
        <v>16</v>
      </c>
      <c r="G9" s="163">
        <v>22.8</v>
      </c>
      <c r="H9" s="25">
        <v>8</v>
      </c>
      <c r="I9" s="27">
        <v>8</v>
      </c>
      <c r="J9" s="26">
        <v>25</v>
      </c>
      <c r="K9" s="28">
        <v>35</v>
      </c>
      <c r="L9" s="25">
        <v>11</v>
      </c>
      <c r="M9" s="27">
        <v>14</v>
      </c>
      <c r="N9" s="33">
        <v>23</v>
      </c>
      <c r="O9" s="87">
        <v>32.4</v>
      </c>
      <c r="P9" s="38">
        <v>13</v>
      </c>
      <c r="Q9" s="39">
        <v>10</v>
      </c>
      <c r="AY9" s="1"/>
      <c r="AZ9" s="1"/>
    </row>
    <row r="10" spans="1:52" ht="24" customHeight="1" thickBot="1">
      <c r="A10" s="41" t="s">
        <v>14</v>
      </c>
      <c r="B10" s="43">
        <v>34</v>
      </c>
      <c r="C10" s="165">
        <v>23.7</v>
      </c>
      <c r="D10" s="46">
        <v>15</v>
      </c>
      <c r="E10" s="47">
        <v>19</v>
      </c>
      <c r="F10" s="166">
        <v>42</v>
      </c>
      <c r="G10" s="165">
        <v>28.6</v>
      </c>
      <c r="H10" s="46">
        <v>20</v>
      </c>
      <c r="I10" s="47">
        <v>22</v>
      </c>
      <c r="J10" s="43">
        <v>36</v>
      </c>
      <c r="K10" s="45">
        <v>24.2</v>
      </c>
      <c r="L10" s="42">
        <v>12</v>
      </c>
      <c r="M10" s="44">
        <v>24</v>
      </c>
      <c r="N10" s="51">
        <v>43</v>
      </c>
      <c r="O10" s="89">
        <v>31.5</v>
      </c>
      <c r="P10" s="50">
        <v>18</v>
      </c>
      <c r="Q10" s="52">
        <v>25</v>
      </c>
      <c r="AY10" s="1"/>
      <c r="AZ10" s="1"/>
    </row>
    <row r="11" spans="1:52" ht="24" customHeight="1">
      <c r="A11" s="37" t="s">
        <v>15</v>
      </c>
      <c r="B11" s="26">
        <v>24</v>
      </c>
      <c r="C11" s="163">
        <v>28.6</v>
      </c>
      <c r="D11" s="25">
        <v>13</v>
      </c>
      <c r="E11" s="27">
        <v>11</v>
      </c>
      <c r="F11" s="164">
        <v>24</v>
      </c>
      <c r="G11" s="163">
        <v>28.9</v>
      </c>
      <c r="H11" s="25">
        <v>14</v>
      </c>
      <c r="I11" s="27">
        <v>10</v>
      </c>
      <c r="J11" s="26">
        <v>19</v>
      </c>
      <c r="K11" s="28">
        <v>21.2</v>
      </c>
      <c r="L11" s="25">
        <v>10</v>
      </c>
      <c r="M11" s="27">
        <v>9</v>
      </c>
      <c r="N11" s="33">
        <v>21</v>
      </c>
      <c r="O11" s="87">
        <v>26.2</v>
      </c>
      <c r="P11" s="38">
        <v>13</v>
      </c>
      <c r="Q11" s="39">
        <v>8</v>
      </c>
      <c r="AY11" s="1"/>
      <c r="AZ11" s="1"/>
    </row>
    <row r="12" spans="1:52" ht="24" customHeight="1">
      <c r="A12" s="41" t="s">
        <v>16</v>
      </c>
      <c r="B12" s="43">
        <v>5</v>
      </c>
      <c r="C12" s="165">
        <v>43.5</v>
      </c>
      <c r="D12" s="42">
        <v>5</v>
      </c>
      <c r="E12" s="44">
        <v>0</v>
      </c>
      <c r="F12" s="166">
        <v>1</v>
      </c>
      <c r="G12" s="165">
        <v>10.4</v>
      </c>
      <c r="H12" s="42">
        <v>1</v>
      </c>
      <c r="I12" s="44">
        <v>0</v>
      </c>
      <c r="J12" s="43">
        <v>3</v>
      </c>
      <c r="K12" s="45">
        <v>36.6</v>
      </c>
      <c r="L12" s="42">
        <v>2</v>
      </c>
      <c r="M12" s="44">
        <v>1</v>
      </c>
      <c r="N12" s="51">
        <v>2</v>
      </c>
      <c r="O12" s="89">
        <v>21.1</v>
      </c>
      <c r="P12" s="54">
        <v>1</v>
      </c>
      <c r="Q12" s="55">
        <v>1</v>
      </c>
      <c r="AY12" s="1"/>
      <c r="AZ12" s="1"/>
    </row>
    <row r="13" spans="1:52" ht="24" customHeight="1">
      <c r="A13" s="53" t="s">
        <v>17</v>
      </c>
      <c r="B13" s="43">
        <v>9</v>
      </c>
      <c r="C13" s="165">
        <v>28.8</v>
      </c>
      <c r="D13" s="42">
        <v>3</v>
      </c>
      <c r="E13" s="44">
        <v>6</v>
      </c>
      <c r="F13" s="166">
        <v>9</v>
      </c>
      <c r="G13" s="165">
        <v>26.3</v>
      </c>
      <c r="H13" s="42">
        <v>4</v>
      </c>
      <c r="I13" s="44">
        <v>5</v>
      </c>
      <c r="J13" s="43">
        <v>7</v>
      </c>
      <c r="K13" s="45">
        <v>21</v>
      </c>
      <c r="L13" s="42">
        <v>1</v>
      </c>
      <c r="M13" s="44">
        <v>6</v>
      </c>
      <c r="N13" s="51">
        <v>10</v>
      </c>
      <c r="O13" s="89">
        <v>31.9</v>
      </c>
      <c r="P13" s="54">
        <v>6</v>
      </c>
      <c r="Q13" s="55">
        <v>4</v>
      </c>
      <c r="AY13" s="1"/>
      <c r="AZ13" s="1"/>
    </row>
    <row r="14" spans="1:52" ht="24" customHeight="1">
      <c r="A14" s="53" t="s">
        <v>18</v>
      </c>
      <c r="B14" s="43">
        <v>7</v>
      </c>
      <c r="C14" s="165">
        <v>27.2</v>
      </c>
      <c r="D14" s="42">
        <v>3</v>
      </c>
      <c r="E14" s="44">
        <v>4</v>
      </c>
      <c r="F14" s="166">
        <v>8</v>
      </c>
      <c r="G14" s="165">
        <v>32.1</v>
      </c>
      <c r="H14" s="42">
        <v>5</v>
      </c>
      <c r="I14" s="44">
        <v>3</v>
      </c>
      <c r="J14" s="43">
        <v>6</v>
      </c>
      <c r="K14" s="45">
        <v>19.5</v>
      </c>
      <c r="L14" s="42">
        <v>4</v>
      </c>
      <c r="M14" s="44">
        <v>2</v>
      </c>
      <c r="N14" s="51">
        <v>5</v>
      </c>
      <c r="O14" s="89">
        <v>20.5</v>
      </c>
      <c r="P14" s="54">
        <v>3</v>
      </c>
      <c r="Q14" s="55">
        <v>2</v>
      </c>
      <c r="AY14" s="1"/>
      <c r="AZ14" s="1"/>
    </row>
    <row r="15" spans="1:52" ht="24" customHeight="1" thickBot="1">
      <c r="A15" s="53" t="s">
        <v>19</v>
      </c>
      <c r="B15" s="43">
        <v>3</v>
      </c>
      <c r="C15" s="165">
        <v>19.4</v>
      </c>
      <c r="D15" s="42">
        <v>2</v>
      </c>
      <c r="E15" s="44">
        <v>1</v>
      </c>
      <c r="F15" s="166">
        <v>6</v>
      </c>
      <c r="G15" s="165">
        <v>41.7</v>
      </c>
      <c r="H15" s="42">
        <v>4</v>
      </c>
      <c r="I15" s="44">
        <v>2</v>
      </c>
      <c r="J15" s="43">
        <v>3</v>
      </c>
      <c r="K15" s="45">
        <v>17.2</v>
      </c>
      <c r="L15" s="42">
        <v>3</v>
      </c>
      <c r="M15" s="44">
        <v>0</v>
      </c>
      <c r="N15" s="51">
        <v>4</v>
      </c>
      <c r="O15" s="89">
        <v>26.8</v>
      </c>
      <c r="P15" s="54">
        <v>3</v>
      </c>
      <c r="Q15" s="52">
        <v>1</v>
      </c>
      <c r="AY15" s="1"/>
      <c r="AZ15" s="1"/>
    </row>
    <row r="16" spans="1:52" ht="24" customHeight="1" thickBot="1">
      <c r="A16" s="37" t="s">
        <v>20</v>
      </c>
      <c r="B16" s="26">
        <v>27</v>
      </c>
      <c r="C16" s="163">
        <v>19.4</v>
      </c>
      <c r="D16" s="25">
        <v>13</v>
      </c>
      <c r="E16" s="27">
        <v>14</v>
      </c>
      <c r="F16" s="164">
        <v>37</v>
      </c>
      <c r="G16" s="163">
        <v>25.2</v>
      </c>
      <c r="H16" s="25">
        <v>15</v>
      </c>
      <c r="I16" s="27">
        <v>22</v>
      </c>
      <c r="J16" s="26">
        <v>40</v>
      </c>
      <c r="K16" s="28">
        <v>28.7</v>
      </c>
      <c r="L16" s="25">
        <v>17</v>
      </c>
      <c r="M16" s="27">
        <v>23</v>
      </c>
      <c r="N16" s="33">
        <v>37</v>
      </c>
      <c r="O16" s="87">
        <v>26.7</v>
      </c>
      <c r="P16" s="38">
        <v>18</v>
      </c>
      <c r="Q16" s="39">
        <v>19</v>
      </c>
      <c r="AY16" s="1"/>
      <c r="AZ16" s="1"/>
    </row>
    <row r="17" spans="1:52" ht="24" customHeight="1">
      <c r="A17" s="227" t="s">
        <v>21</v>
      </c>
      <c r="B17" s="212">
        <v>23</v>
      </c>
      <c r="C17" s="213">
        <v>20.1</v>
      </c>
      <c r="D17" s="214">
        <v>10</v>
      </c>
      <c r="E17" s="215">
        <v>13</v>
      </c>
      <c r="F17" s="216">
        <v>30</v>
      </c>
      <c r="G17" s="213">
        <v>24.7</v>
      </c>
      <c r="H17" s="214">
        <v>11</v>
      </c>
      <c r="I17" s="214">
        <v>19</v>
      </c>
      <c r="J17" s="212">
        <v>33</v>
      </c>
      <c r="K17" s="217">
        <v>28.6</v>
      </c>
      <c r="L17" s="214">
        <v>15</v>
      </c>
      <c r="M17" s="215">
        <v>18</v>
      </c>
      <c r="N17" s="140">
        <v>32</v>
      </c>
      <c r="O17" s="218">
        <v>28</v>
      </c>
      <c r="P17" s="142">
        <v>15</v>
      </c>
      <c r="Q17" s="157">
        <v>17</v>
      </c>
      <c r="AY17" s="1"/>
      <c r="AZ17" s="1"/>
    </row>
    <row r="18" spans="1:52" ht="24" customHeight="1">
      <c r="A18" s="169" t="s">
        <v>23</v>
      </c>
      <c r="B18" s="43">
        <v>5</v>
      </c>
      <c r="C18" s="165">
        <v>22.3</v>
      </c>
      <c r="D18" s="42">
        <v>0</v>
      </c>
      <c r="E18" s="44">
        <v>5</v>
      </c>
      <c r="F18" s="166">
        <v>12</v>
      </c>
      <c r="G18" s="165">
        <v>44.1</v>
      </c>
      <c r="H18" s="42">
        <v>3</v>
      </c>
      <c r="I18" s="42">
        <v>9</v>
      </c>
      <c r="J18" s="43">
        <v>8</v>
      </c>
      <c r="K18" s="45">
        <v>33.8</v>
      </c>
      <c r="L18" s="42">
        <v>4</v>
      </c>
      <c r="M18" s="44">
        <v>4</v>
      </c>
      <c r="N18" s="51">
        <v>7</v>
      </c>
      <c r="O18" s="89">
        <v>30.2</v>
      </c>
      <c r="P18" s="54">
        <v>4</v>
      </c>
      <c r="Q18" s="55">
        <v>3</v>
      </c>
      <c r="AU18" s="1"/>
      <c r="AV18" s="1"/>
      <c r="AW18" s="1"/>
      <c r="AX18" s="1"/>
      <c r="AY18" s="1"/>
      <c r="AZ18" s="1"/>
    </row>
    <row r="19" spans="1:50" ht="24" customHeight="1">
      <c r="A19" s="169" t="s">
        <v>25</v>
      </c>
      <c r="B19" s="43">
        <v>1</v>
      </c>
      <c r="C19" s="165">
        <v>16.9</v>
      </c>
      <c r="D19" s="42">
        <v>0</v>
      </c>
      <c r="E19" s="44">
        <v>1</v>
      </c>
      <c r="F19" s="166">
        <v>0</v>
      </c>
      <c r="G19" s="165">
        <v>0</v>
      </c>
      <c r="H19" s="42">
        <v>0</v>
      </c>
      <c r="I19" s="42">
        <v>0</v>
      </c>
      <c r="J19" s="43">
        <v>3</v>
      </c>
      <c r="K19" s="45">
        <v>45.5</v>
      </c>
      <c r="L19" s="42">
        <v>0</v>
      </c>
      <c r="M19" s="44">
        <v>3</v>
      </c>
      <c r="N19" s="51">
        <v>0</v>
      </c>
      <c r="O19" s="89">
        <v>0</v>
      </c>
      <c r="P19" s="54">
        <v>0</v>
      </c>
      <c r="Q19" s="52">
        <v>0</v>
      </c>
      <c r="AU19" s="1"/>
      <c r="AV19" s="1"/>
      <c r="AW19" s="1"/>
      <c r="AX19" s="1"/>
    </row>
    <row r="20" spans="1:59" ht="24" customHeight="1">
      <c r="A20" s="169" t="s">
        <v>26</v>
      </c>
      <c r="B20" s="43">
        <v>8</v>
      </c>
      <c r="C20" s="165">
        <v>16.7</v>
      </c>
      <c r="D20" s="42">
        <v>4</v>
      </c>
      <c r="E20" s="44">
        <v>4</v>
      </c>
      <c r="F20" s="166">
        <v>10</v>
      </c>
      <c r="G20" s="165">
        <v>19.7</v>
      </c>
      <c r="H20" s="42">
        <v>4</v>
      </c>
      <c r="I20" s="42">
        <v>6</v>
      </c>
      <c r="J20" s="43">
        <v>15</v>
      </c>
      <c r="K20" s="45">
        <v>30.5</v>
      </c>
      <c r="L20" s="42">
        <v>6</v>
      </c>
      <c r="M20" s="44">
        <v>9</v>
      </c>
      <c r="N20" s="51">
        <v>12</v>
      </c>
      <c r="O20" s="89">
        <v>26.1</v>
      </c>
      <c r="P20" s="54">
        <v>5</v>
      </c>
      <c r="Q20" s="55">
        <v>7</v>
      </c>
      <c r="AU20" s="5"/>
      <c r="AV20" s="5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1:59" ht="24" customHeight="1">
      <c r="A21" s="169" t="s">
        <v>27</v>
      </c>
      <c r="B21" s="243">
        <v>1</v>
      </c>
      <c r="C21" s="172">
        <v>6.9</v>
      </c>
      <c r="D21" s="171">
        <v>1</v>
      </c>
      <c r="E21" s="244">
        <v>0</v>
      </c>
      <c r="F21" s="236">
        <v>3</v>
      </c>
      <c r="G21" s="172">
        <v>22.7</v>
      </c>
      <c r="H21" s="171">
        <v>1</v>
      </c>
      <c r="I21" s="257">
        <v>2</v>
      </c>
      <c r="J21" s="43">
        <v>2</v>
      </c>
      <c r="K21" s="45">
        <v>15.7</v>
      </c>
      <c r="L21" s="42">
        <v>2</v>
      </c>
      <c r="M21" s="44">
        <v>0</v>
      </c>
      <c r="N21" s="51">
        <v>7</v>
      </c>
      <c r="O21" s="89">
        <v>44.6</v>
      </c>
      <c r="P21" s="54">
        <v>3</v>
      </c>
      <c r="Q21" s="52">
        <v>4</v>
      </c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1:59" ht="24" customHeight="1">
      <c r="A22" s="169" t="s">
        <v>28</v>
      </c>
      <c r="B22" s="245">
        <v>5</v>
      </c>
      <c r="C22" s="174">
        <v>44.6</v>
      </c>
      <c r="D22" s="173">
        <v>3</v>
      </c>
      <c r="E22" s="246">
        <v>2</v>
      </c>
      <c r="F22" s="237">
        <v>3</v>
      </c>
      <c r="G22" s="174">
        <v>28.3</v>
      </c>
      <c r="H22" s="173">
        <v>3</v>
      </c>
      <c r="I22" s="257">
        <v>0</v>
      </c>
      <c r="J22" s="43">
        <v>3</v>
      </c>
      <c r="K22" s="45">
        <v>26.8</v>
      </c>
      <c r="L22" s="42">
        <v>2</v>
      </c>
      <c r="M22" s="44">
        <v>1</v>
      </c>
      <c r="N22" s="51">
        <v>1</v>
      </c>
      <c r="O22" s="89">
        <v>8.8</v>
      </c>
      <c r="P22" s="54">
        <v>0</v>
      </c>
      <c r="Q22" s="52">
        <v>1</v>
      </c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</row>
    <row r="23" spans="1:59" ht="24" customHeight="1">
      <c r="A23" s="169" t="s">
        <v>29</v>
      </c>
      <c r="B23" s="245">
        <v>3</v>
      </c>
      <c r="C23" s="174">
        <v>26.1</v>
      </c>
      <c r="D23" s="173">
        <v>2</v>
      </c>
      <c r="E23" s="246">
        <v>1</v>
      </c>
      <c r="F23" s="236">
        <v>0</v>
      </c>
      <c r="G23" s="172">
        <v>0</v>
      </c>
      <c r="H23" s="171">
        <v>0</v>
      </c>
      <c r="I23" s="257">
        <v>0</v>
      </c>
      <c r="J23" s="43">
        <v>2</v>
      </c>
      <c r="K23" s="45">
        <v>17.1</v>
      </c>
      <c r="L23" s="42">
        <v>1</v>
      </c>
      <c r="M23" s="44">
        <v>1</v>
      </c>
      <c r="N23" s="51">
        <v>5</v>
      </c>
      <c r="O23" s="89">
        <v>39.1</v>
      </c>
      <c r="P23" s="54">
        <v>3</v>
      </c>
      <c r="Q23" s="55">
        <v>2</v>
      </c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1:17" ht="24" customHeight="1" thickBot="1">
      <c r="A24" s="170" t="s">
        <v>30</v>
      </c>
      <c r="B24" s="247">
        <v>0</v>
      </c>
      <c r="C24" s="220">
        <v>0</v>
      </c>
      <c r="D24" s="219">
        <v>0</v>
      </c>
      <c r="E24" s="248">
        <v>0</v>
      </c>
      <c r="F24" s="238">
        <v>2</v>
      </c>
      <c r="G24" s="221">
        <v>142.9</v>
      </c>
      <c r="H24" s="219">
        <v>0</v>
      </c>
      <c r="I24" s="258">
        <v>2</v>
      </c>
      <c r="J24" s="72">
        <v>0</v>
      </c>
      <c r="K24" s="222">
        <v>0</v>
      </c>
      <c r="L24" s="167">
        <v>0</v>
      </c>
      <c r="M24" s="223">
        <v>0</v>
      </c>
      <c r="N24" s="75">
        <v>0</v>
      </c>
      <c r="O24" s="224">
        <v>0</v>
      </c>
      <c r="P24" s="120">
        <v>0</v>
      </c>
      <c r="Q24" s="79">
        <v>0</v>
      </c>
    </row>
    <row r="25" spans="1:17" ht="24" customHeight="1">
      <c r="A25" s="203" t="s">
        <v>31</v>
      </c>
      <c r="B25" s="249">
        <v>4</v>
      </c>
      <c r="C25" s="205">
        <v>16</v>
      </c>
      <c r="D25" s="204">
        <v>3</v>
      </c>
      <c r="E25" s="250">
        <v>1</v>
      </c>
      <c r="F25" s="239">
        <v>7</v>
      </c>
      <c r="G25" s="205">
        <v>27.9</v>
      </c>
      <c r="H25" s="204">
        <v>4</v>
      </c>
      <c r="I25" s="259">
        <v>3</v>
      </c>
      <c r="J25" s="264">
        <v>7</v>
      </c>
      <c r="K25" s="207">
        <v>29</v>
      </c>
      <c r="L25" s="208">
        <v>2</v>
      </c>
      <c r="M25" s="209">
        <v>5</v>
      </c>
      <c r="N25" s="134">
        <v>5</v>
      </c>
      <c r="O25" s="210">
        <v>20.5</v>
      </c>
      <c r="P25" s="135">
        <v>3</v>
      </c>
      <c r="Q25" s="211">
        <v>2</v>
      </c>
    </row>
    <row r="26" spans="1:17" ht="24" customHeight="1">
      <c r="A26" s="169" t="s">
        <v>32</v>
      </c>
      <c r="B26" s="245">
        <v>1</v>
      </c>
      <c r="C26" s="174">
        <v>6.5</v>
      </c>
      <c r="D26" s="171">
        <v>0</v>
      </c>
      <c r="E26" s="246">
        <v>1</v>
      </c>
      <c r="F26" s="237">
        <v>4</v>
      </c>
      <c r="G26" s="174">
        <v>25.3</v>
      </c>
      <c r="H26" s="173">
        <v>3</v>
      </c>
      <c r="I26" s="260">
        <v>1</v>
      </c>
      <c r="J26" s="43">
        <v>5</v>
      </c>
      <c r="K26" s="45">
        <v>32.5</v>
      </c>
      <c r="L26" s="42">
        <v>1</v>
      </c>
      <c r="M26" s="44">
        <v>4</v>
      </c>
      <c r="N26" s="51">
        <v>4</v>
      </c>
      <c r="O26" s="89">
        <v>25.5</v>
      </c>
      <c r="P26" s="50">
        <v>2</v>
      </c>
      <c r="Q26" s="52">
        <v>2</v>
      </c>
    </row>
    <row r="27" spans="1:58" ht="24" customHeight="1">
      <c r="A27" s="169" t="s">
        <v>33</v>
      </c>
      <c r="B27" s="245">
        <v>2</v>
      </c>
      <c r="C27" s="174">
        <v>87</v>
      </c>
      <c r="D27" s="173">
        <v>2</v>
      </c>
      <c r="E27" s="244">
        <v>0</v>
      </c>
      <c r="F27" s="237">
        <v>1</v>
      </c>
      <c r="G27" s="174">
        <v>31.3</v>
      </c>
      <c r="H27" s="171">
        <v>0</v>
      </c>
      <c r="I27" s="260">
        <v>1</v>
      </c>
      <c r="J27" s="43">
        <v>1</v>
      </c>
      <c r="K27" s="45">
        <v>41.7</v>
      </c>
      <c r="L27" s="42">
        <v>1</v>
      </c>
      <c r="M27" s="44">
        <v>0</v>
      </c>
      <c r="N27" s="51">
        <v>0</v>
      </c>
      <c r="O27" s="90">
        <v>0</v>
      </c>
      <c r="P27" s="54">
        <v>0</v>
      </c>
      <c r="Q27" s="52">
        <v>0</v>
      </c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1:58" ht="24" customHeight="1" thickBot="1">
      <c r="A28" s="169" t="s">
        <v>34</v>
      </c>
      <c r="B28" s="251">
        <v>1</v>
      </c>
      <c r="C28" s="226">
        <v>13.5</v>
      </c>
      <c r="D28" s="225">
        <v>1</v>
      </c>
      <c r="E28" s="252">
        <v>0</v>
      </c>
      <c r="F28" s="240">
        <v>2</v>
      </c>
      <c r="G28" s="226">
        <v>32.8</v>
      </c>
      <c r="H28" s="225">
        <v>1</v>
      </c>
      <c r="I28" s="261">
        <v>1</v>
      </c>
      <c r="J28" s="43">
        <v>1</v>
      </c>
      <c r="K28" s="45">
        <v>15.9</v>
      </c>
      <c r="L28" s="42">
        <v>0</v>
      </c>
      <c r="M28" s="44">
        <v>1</v>
      </c>
      <c r="N28" s="51">
        <v>1</v>
      </c>
      <c r="O28" s="89">
        <v>17.2</v>
      </c>
      <c r="P28" s="50">
        <v>1</v>
      </c>
      <c r="Q28" s="52">
        <v>0</v>
      </c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</row>
    <row r="29" spans="1:58" ht="24" customHeight="1">
      <c r="A29" s="227" t="s">
        <v>35</v>
      </c>
      <c r="B29" s="253">
        <v>4</v>
      </c>
      <c r="C29" s="229">
        <v>16</v>
      </c>
      <c r="D29" s="228">
        <v>3</v>
      </c>
      <c r="E29" s="254">
        <v>1</v>
      </c>
      <c r="F29" s="241">
        <v>7</v>
      </c>
      <c r="G29" s="229">
        <v>27.9</v>
      </c>
      <c r="H29" s="228">
        <v>4</v>
      </c>
      <c r="I29" s="262">
        <v>3</v>
      </c>
      <c r="J29" s="212">
        <v>7</v>
      </c>
      <c r="K29" s="230">
        <v>29</v>
      </c>
      <c r="L29" s="231">
        <v>2</v>
      </c>
      <c r="M29" s="232">
        <v>5</v>
      </c>
      <c r="N29" s="140">
        <v>5</v>
      </c>
      <c r="O29" s="218">
        <v>20.5</v>
      </c>
      <c r="P29" s="142">
        <v>3</v>
      </c>
      <c r="Q29" s="157">
        <v>2</v>
      </c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</row>
    <row r="30" spans="1:58" ht="24" customHeight="1">
      <c r="A30" s="169" t="s">
        <v>36</v>
      </c>
      <c r="B30" s="245">
        <v>9</v>
      </c>
      <c r="C30" s="174">
        <v>14.7</v>
      </c>
      <c r="D30" s="173">
        <v>4</v>
      </c>
      <c r="E30" s="246">
        <v>5</v>
      </c>
      <c r="F30" s="237">
        <v>13</v>
      </c>
      <c r="G30" s="174">
        <v>20.7</v>
      </c>
      <c r="H30" s="173">
        <v>5</v>
      </c>
      <c r="I30" s="260">
        <v>8</v>
      </c>
      <c r="J30" s="43">
        <v>17</v>
      </c>
      <c r="K30" s="92">
        <v>28.3</v>
      </c>
      <c r="L30" s="46">
        <v>8</v>
      </c>
      <c r="M30" s="47">
        <v>9</v>
      </c>
      <c r="N30" s="93">
        <v>19</v>
      </c>
      <c r="O30" s="94">
        <v>31.8</v>
      </c>
      <c r="P30" s="95">
        <v>8</v>
      </c>
      <c r="Q30" s="96">
        <v>11</v>
      </c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</row>
    <row r="31" spans="1:59" ht="24" customHeight="1" thickBot="1">
      <c r="A31" s="170" t="s">
        <v>37</v>
      </c>
      <c r="B31" s="255">
        <v>9</v>
      </c>
      <c r="C31" s="234">
        <v>31.1</v>
      </c>
      <c r="D31" s="233">
        <v>5</v>
      </c>
      <c r="E31" s="256">
        <v>4</v>
      </c>
      <c r="F31" s="242">
        <v>5</v>
      </c>
      <c r="G31" s="235">
        <v>16.7</v>
      </c>
      <c r="H31" s="219">
        <v>3</v>
      </c>
      <c r="I31" s="263">
        <v>2</v>
      </c>
      <c r="J31" s="72">
        <v>8</v>
      </c>
      <c r="K31" s="98">
        <v>32.4</v>
      </c>
      <c r="L31" s="71">
        <v>6</v>
      </c>
      <c r="M31" s="74">
        <v>2</v>
      </c>
      <c r="N31" s="99">
        <v>13</v>
      </c>
      <c r="O31" s="100">
        <v>49.1</v>
      </c>
      <c r="P31" s="101">
        <v>7</v>
      </c>
      <c r="Q31" s="102">
        <v>6</v>
      </c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18:59" ht="24" customHeight="1">
      <c r="R32" s="19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" t="s">
        <v>24</v>
      </c>
      <c r="AM32" s="126">
        <v>17</v>
      </c>
      <c r="AN32" s="129">
        <v>11</v>
      </c>
      <c r="AO32" s="129">
        <v>6</v>
      </c>
      <c r="AP32" s="6"/>
      <c r="AQ32" s="4"/>
      <c r="AR32" s="168"/>
      <c r="AS32" s="168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18:59" ht="24" customHeight="1">
      <c r="R33" s="19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"/>
      <c r="AM33" s="126"/>
      <c r="AN33" s="129"/>
      <c r="AO33" s="129"/>
      <c r="AP33" s="6"/>
      <c r="AQ33" s="4"/>
      <c r="AR33" s="168"/>
      <c r="AS33" s="168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18:59" ht="24" customHeight="1" thickBot="1">
      <c r="R34" s="19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" t="s">
        <v>48</v>
      </c>
      <c r="AM34" s="126" t="s">
        <v>63</v>
      </c>
      <c r="AN34" s="129">
        <v>3</v>
      </c>
      <c r="AO34" s="129">
        <v>5</v>
      </c>
      <c r="AP34" s="6"/>
      <c r="AQ34" s="4"/>
      <c r="AR34" s="168"/>
      <c r="AS34" s="168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59" ht="24" customHeight="1" thickBot="1">
      <c r="A35" s="82"/>
      <c r="B35" s="15"/>
      <c r="C35" s="16" t="s">
        <v>4</v>
      </c>
      <c r="D35" s="17"/>
      <c r="E35" s="18"/>
      <c r="F35" s="15"/>
      <c r="G35" s="16" t="s">
        <v>5</v>
      </c>
      <c r="H35" s="17"/>
      <c r="I35" s="18"/>
      <c r="J35" s="15"/>
      <c r="K35" s="16" t="s">
        <v>60</v>
      </c>
      <c r="L35" s="17"/>
      <c r="M35" s="17"/>
      <c r="N35" s="15"/>
      <c r="O35" s="16" t="s">
        <v>57</v>
      </c>
      <c r="P35" s="17"/>
      <c r="Q35" s="18"/>
      <c r="X35" s="81"/>
      <c r="Y35" s="80"/>
      <c r="AD35" s="81"/>
      <c r="AE35" s="81"/>
      <c r="AF35" s="81"/>
      <c r="AG35" s="81"/>
      <c r="AH35" s="81"/>
      <c r="AI35" s="81"/>
      <c r="AJ35" s="81"/>
      <c r="AK35" s="81"/>
      <c r="AL35" s="8" t="s">
        <v>49</v>
      </c>
      <c r="AM35" s="124">
        <f>AM36</f>
        <v>2</v>
      </c>
      <c r="AN35" s="125">
        <f>AN36</f>
        <v>0</v>
      </c>
      <c r="AO35" s="125">
        <f>AO36</f>
        <v>2</v>
      </c>
      <c r="AP35" s="6"/>
      <c r="AQ35" s="4"/>
      <c r="AR35" s="168"/>
      <c r="AS35" s="168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1:59" ht="24" customHeight="1" thickBot="1">
      <c r="A36" s="40"/>
      <c r="B36" s="22" t="s">
        <v>9</v>
      </c>
      <c r="C36" s="23" t="s">
        <v>6</v>
      </c>
      <c r="D36" s="21" t="s">
        <v>7</v>
      </c>
      <c r="E36" s="24" t="s">
        <v>8</v>
      </c>
      <c r="F36" s="22" t="s">
        <v>9</v>
      </c>
      <c r="G36" s="23" t="s">
        <v>6</v>
      </c>
      <c r="H36" s="21" t="s">
        <v>7</v>
      </c>
      <c r="I36" s="24" t="s">
        <v>8</v>
      </c>
      <c r="J36" s="22" t="s">
        <v>9</v>
      </c>
      <c r="K36" s="23" t="s">
        <v>6</v>
      </c>
      <c r="L36" s="21" t="s">
        <v>7</v>
      </c>
      <c r="M36" s="21" t="s">
        <v>8</v>
      </c>
      <c r="N36" s="22" t="s">
        <v>9</v>
      </c>
      <c r="O36" s="23" t="s">
        <v>6</v>
      </c>
      <c r="P36" s="21" t="s">
        <v>7</v>
      </c>
      <c r="Q36" s="24" t="s">
        <v>8</v>
      </c>
      <c r="X36" s="81"/>
      <c r="Y36" s="80"/>
      <c r="AD36" s="81"/>
      <c r="AE36" s="81"/>
      <c r="AF36" s="81"/>
      <c r="AG36" s="81"/>
      <c r="AH36" s="81"/>
      <c r="AI36" s="81"/>
      <c r="AJ36" s="81"/>
      <c r="AK36" s="81"/>
      <c r="AL36" s="8" t="s">
        <v>50</v>
      </c>
      <c r="AM36" s="127">
        <v>2</v>
      </c>
      <c r="AN36" s="128">
        <v>0</v>
      </c>
      <c r="AO36" s="128">
        <v>2</v>
      </c>
      <c r="AP36" s="6"/>
      <c r="AQ36" s="4"/>
      <c r="AR36" s="168"/>
      <c r="AS36" s="168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1:59" ht="24" customHeight="1" thickBot="1">
      <c r="A37" s="29" t="s">
        <v>10</v>
      </c>
      <c r="B37" s="33">
        <v>36978</v>
      </c>
      <c r="C37" s="31">
        <v>31.1</v>
      </c>
      <c r="D37" s="32">
        <v>15161</v>
      </c>
      <c r="E37" s="34">
        <v>21817</v>
      </c>
      <c r="F37" s="33">
        <v>35330</v>
      </c>
      <c r="G37" s="31">
        <v>30.5</v>
      </c>
      <c r="H37" s="32">
        <v>14644</v>
      </c>
      <c r="I37" s="34">
        <v>20686</v>
      </c>
      <c r="J37" s="33">
        <v>34365</v>
      </c>
      <c r="K37" s="31">
        <v>30</v>
      </c>
      <c r="L37" s="32">
        <v>14288</v>
      </c>
      <c r="M37" s="32">
        <v>20077</v>
      </c>
      <c r="N37" s="33">
        <v>31818</v>
      </c>
      <c r="O37" s="31">
        <v>29.1</v>
      </c>
      <c r="P37" s="35">
        <v>13502</v>
      </c>
      <c r="Q37" s="34">
        <v>18316</v>
      </c>
      <c r="X37" s="81"/>
      <c r="Y37" s="160"/>
      <c r="AD37" s="81"/>
      <c r="AE37" s="81"/>
      <c r="AF37" s="81"/>
      <c r="AG37" s="81"/>
      <c r="AH37" s="81"/>
      <c r="AI37" s="81"/>
      <c r="AJ37" s="81"/>
      <c r="AK37" s="81"/>
      <c r="AL37" s="7"/>
      <c r="AM37" s="4"/>
      <c r="AN37" s="9"/>
      <c r="AO37" s="9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</row>
    <row r="38" spans="1:59" ht="24" customHeight="1" thickBot="1">
      <c r="A38" s="29" t="s">
        <v>11</v>
      </c>
      <c r="B38" s="33">
        <v>581</v>
      </c>
      <c r="C38" s="31">
        <v>28.8</v>
      </c>
      <c r="D38" s="32">
        <v>284</v>
      </c>
      <c r="E38" s="34">
        <v>297</v>
      </c>
      <c r="F38" s="33">
        <v>480</v>
      </c>
      <c r="G38" s="31">
        <v>24.4</v>
      </c>
      <c r="H38" s="32">
        <v>207</v>
      </c>
      <c r="I38" s="34">
        <v>273</v>
      </c>
      <c r="J38" s="33">
        <v>507</v>
      </c>
      <c r="K38" s="31">
        <v>26.9</v>
      </c>
      <c r="L38" s="32">
        <v>234</v>
      </c>
      <c r="M38" s="32">
        <v>273</v>
      </c>
      <c r="N38" s="33">
        <v>469</v>
      </c>
      <c r="O38" s="31">
        <v>25.8</v>
      </c>
      <c r="P38" s="35">
        <v>243</v>
      </c>
      <c r="Q38" s="34">
        <v>226</v>
      </c>
      <c r="X38" s="81"/>
      <c r="Y38" s="160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1"/>
      <c r="AP38" s="1"/>
      <c r="AQ38" s="4"/>
      <c r="AR38" s="5"/>
      <c r="AS38" s="5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1:59" ht="24" customHeight="1" thickBot="1">
      <c r="A39" s="37" t="s">
        <v>12</v>
      </c>
      <c r="B39" s="33">
        <v>137</v>
      </c>
      <c r="C39" s="31">
        <v>32.1</v>
      </c>
      <c r="D39" s="38">
        <v>66</v>
      </c>
      <c r="E39" s="39">
        <v>71</v>
      </c>
      <c r="F39" s="33">
        <v>88</v>
      </c>
      <c r="G39" s="31">
        <v>20.9</v>
      </c>
      <c r="H39" s="38">
        <v>33</v>
      </c>
      <c r="I39" s="39">
        <v>55</v>
      </c>
      <c r="J39" s="33">
        <v>113</v>
      </c>
      <c r="K39" s="31">
        <v>27.6</v>
      </c>
      <c r="L39" s="38">
        <v>59</v>
      </c>
      <c r="M39" s="38">
        <v>54</v>
      </c>
      <c r="N39" s="33">
        <v>97</v>
      </c>
      <c r="O39" s="31">
        <v>24.9</v>
      </c>
      <c r="P39" s="38">
        <v>51</v>
      </c>
      <c r="Q39" s="39">
        <v>46</v>
      </c>
      <c r="V39" s="81"/>
      <c r="W39" s="81"/>
      <c r="X39" s="81"/>
      <c r="Y39" s="16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1:54" ht="24" customHeight="1" thickBot="1">
      <c r="A40" s="37" t="s">
        <v>55</v>
      </c>
      <c r="B40" s="33">
        <v>95</v>
      </c>
      <c r="C40" s="31">
        <v>32.3</v>
      </c>
      <c r="D40" s="38">
        <v>44</v>
      </c>
      <c r="E40" s="39">
        <v>51</v>
      </c>
      <c r="F40" s="33">
        <v>67</v>
      </c>
      <c r="G40" s="31">
        <v>23.4</v>
      </c>
      <c r="H40" s="38">
        <v>26</v>
      </c>
      <c r="I40" s="39">
        <v>41</v>
      </c>
      <c r="J40" s="33">
        <v>76</v>
      </c>
      <c r="K40" s="31">
        <v>27.8</v>
      </c>
      <c r="L40" s="38">
        <v>40</v>
      </c>
      <c r="M40" s="38">
        <v>36</v>
      </c>
      <c r="N40" s="33">
        <v>64</v>
      </c>
      <c r="O40" s="31">
        <v>24.7</v>
      </c>
      <c r="P40" s="38">
        <v>34</v>
      </c>
      <c r="Q40" s="39">
        <v>30</v>
      </c>
      <c r="V40" s="81"/>
      <c r="W40" s="81"/>
      <c r="X40" s="81"/>
      <c r="Y40" s="162"/>
      <c r="AD40" s="81"/>
      <c r="AE40" s="81"/>
      <c r="AF40" s="81"/>
      <c r="AG40" s="81"/>
      <c r="AH40" s="81"/>
      <c r="AI40" s="81"/>
      <c r="AJ40" s="1"/>
      <c r="AK40" s="1"/>
      <c r="AL40" s="81"/>
      <c r="AM40" s="81"/>
      <c r="AN40" s="8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24" customHeight="1">
      <c r="A41" s="37" t="s">
        <v>13</v>
      </c>
      <c r="B41" s="33">
        <v>17</v>
      </c>
      <c r="C41" s="31">
        <v>25.1</v>
      </c>
      <c r="D41" s="38">
        <v>4</v>
      </c>
      <c r="E41" s="39">
        <v>13</v>
      </c>
      <c r="F41" s="33">
        <v>16</v>
      </c>
      <c r="G41" s="31">
        <v>23.6</v>
      </c>
      <c r="H41" s="38">
        <v>8</v>
      </c>
      <c r="I41" s="39">
        <v>8</v>
      </c>
      <c r="J41" s="33">
        <v>17</v>
      </c>
      <c r="K41" s="31">
        <v>25.8</v>
      </c>
      <c r="L41" s="38">
        <v>8</v>
      </c>
      <c r="M41" s="38">
        <v>9</v>
      </c>
      <c r="N41" s="33">
        <v>16</v>
      </c>
      <c r="O41" s="31">
        <v>26.8</v>
      </c>
      <c r="P41" s="25">
        <v>7</v>
      </c>
      <c r="Q41" s="39">
        <v>9</v>
      </c>
      <c r="V41" s="81"/>
      <c r="W41" s="81"/>
      <c r="X41" s="81"/>
      <c r="Y41" s="161"/>
      <c r="AD41" s="81"/>
      <c r="AE41" s="81"/>
      <c r="AF41" s="81"/>
      <c r="AG41" s="81"/>
      <c r="AH41" s="81"/>
      <c r="AI41" s="81"/>
      <c r="AJ41" s="1"/>
      <c r="AK41" s="1"/>
      <c r="AL41" s="81"/>
      <c r="AM41" s="81"/>
      <c r="AN41" s="8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24" customHeight="1" thickBot="1">
      <c r="A42" s="41" t="s">
        <v>14</v>
      </c>
      <c r="B42" s="51">
        <v>55</v>
      </c>
      <c r="C42" s="49">
        <v>39.1</v>
      </c>
      <c r="D42" s="50">
        <v>27</v>
      </c>
      <c r="E42" s="52">
        <v>28</v>
      </c>
      <c r="F42" s="51">
        <v>29</v>
      </c>
      <c r="G42" s="49">
        <v>21.4</v>
      </c>
      <c r="H42" s="50">
        <v>10</v>
      </c>
      <c r="I42" s="52">
        <v>19</v>
      </c>
      <c r="J42" s="51">
        <v>45</v>
      </c>
      <c r="K42" s="49">
        <v>31.4</v>
      </c>
      <c r="L42" s="50">
        <v>23</v>
      </c>
      <c r="M42" s="50">
        <v>22</v>
      </c>
      <c r="N42" s="51">
        <v>40</v>
      </c>
      <c r="O42" s="49">
        <v>29.9</v>
      </c>
      <c r="P42" s="46">
        <v>23</v>
      </c>
      <c r="Q42" s="52">
        <v>17</v>
      </c>
      <c r="V42" s="81"/>
      <c r="W42" s="81"/>
      <c r="X42" s="81"/>
      <c r="Y42" s="160"/>
      <c r="AD42" s="81"/>
      <c r="AE42" s="81"/>
      <c r="AF42" s="81"/>
      <c r="AG42" s="81"/>
      <c r="AH42" s="81"/>
      <c r="AI42" s="81"/>
      <c r="AJ42" s="1"/>
      <c r="AK42" s="1"/>
      <c r="AL42" s="81"/>
      <c r="AM42" s="81"/>
      <c r="AN42" s="8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24" customHeight="1">
      <c r="A43" s="37" t="s">
        <v>15</v>
      </c>
      <c r="B43" s="33">
        <v>23</v>
      </c>
      <c r="C43" s="31">
        <v>26.7</v>
      </c>
      <c r="D43" s="38">
        <v>13</v>
      </c>
      <c r="E43" s="39">
        <v>10</v>
      </c>
      <c r="F43" s="33">
        <v>22</v>
      </c>
      <c r="G43" s="31">
        <v>26.7</v>
      </c>
      <c r="H43" s="38">
        <v>8</v>
      </c>
      <c r="I43" s="39">
        <v>14</v>
      </c>
      <c r="J43" s="140">
        <v>14</v>
      </c>
      <c r="K43" s="141">
        <v>21.8</v>
      </c>
      <c r="L43" s="142">
        <v>9</v>
      </c>
      <c r="M43" s="142">
        <v>5</v>
      </c>
      <c r="N43" s="33">
        <v>8</v>
      </c>
      <c r="O43" s="31">
        <v>12.1</v>
      </c>
      <c r="P43" s="38">
        <v>4</v>
      </c>
      <c r="Q43" s="39">
        <v>4</v>
      </c>
      <c r="V43" s="81"/>
      <c r="W43" s="81"/>
      <c r="X43" s="81"/>
      <c r="Y43" s="161"/>
      <c r="AD43" s="81"/>
      <c r="AE43" s="81"/>
      <c r="AF43" s="81"/>
      <c r="AG43" s="81"/>
      <c r="AH43" s="81"/>
      <c r="AI43" s="81"/>
      <c r="AJ43" s="1"/>
      <c r="AK43" s="1"/>
      <c r="AL43" s="81"/>
      <c r="AM43" s="81"/>
      <c r="AN43" s="81"/>
      <c r="AO43" s="1"/>
      <c r="AP43" s="4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24" customHeight="1">
      <c r="A44" s="41" t="s">
        <v>16</v>
      </c>
      <c r="B44" s="51">
        <v>2</v>
      </c>
      <c r="C44" s="49">
        <v>17.9</v>
      </c>
      <c r="D44" s="54">
        <v>2</v>
      </c>
      <c r="E44" s="55">
        <v>0</v>
      </c>
      <c r="F44" s="51">
        <v>4</v>
      </c>
      <c r="G44" s="49">
        <v>39.2</v>
      </c>
      <c r="H44" s="54">
        <v>2</v>
      </c>
      <c r="I44" s="52">
        <v>2</v>
      </c>
      <c r="J44" s="159"/>
      <c r="K44" s="137"/>
      <c r="L44" s="137"/>
      <c r="M44" s="176"/>
      <c r="N44" s="159"/>
      <c r="O44" s="137"/>
      <c r="P44" s="137"/>
      <c r="Q44" s="145"/>
      <c r="V44" s="81"/>
      <c r="W44" s="81"/>
      <c r="X44" s="81"/>
      <c r="Y44" s="161"/>
      <c r="AD44" s="81"/>
      <c r="AE44" s="81"/>
      <c r="AF44" s="81"/>
      <c r="AG44" s="81"/>
      <c r="AH44" s="81"/>
      <c r="AI44" s="81"/>
      <c r="AJ44" s="1"/>
      <c r="AK44" s="1"/>
      <c r="AL44" s="81"/>
      <c r="AM44" s="81"/>
      <c r="AN44" s="8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24" customHeight="1">
      <c r="A45" s="53" t="s">
        <v>17</v>
      </c>
      <c r="B45" s="51">
        <v>9</v>
      </c>
      <c r="C45" s="49">
        <v>26.2</v>
      </c>
      <c r="D45" s="54">
        <v>4</v>
      </c>
      <c r="E45" s="55">
        <v>5</v>
      </c>
      <c r="F45" s="51">
        <v>7</v>
      </c>
      <c r="G45" s="49">
        <v>24.2</v>
      </c>
      <c r="H45" s="54">
        <v>1</v>
      </c>
      <c r="I45" s="55">
        <v>6</v>
      </c>
      <c r="J45" s="134">
        <v>9</v>
      </c>
      <c r="K45" s="130">
        <v>31.7</v>
      </c>
      <c r="L45" s="135">
        <v>6</v>
      </c>
      <c r="M45" s="135">
        <v>3</v>
      </c>
      <c r="N45" s="51">
        <v>2</v>
      </c>
      <c r="O45" s="49">
        <v>7</v>
      </c>
      <c r="P45" s="42">
        <v>1</v>
      </c>
      <c r="Q45" s="55">
        <v>1</v>
      </c>
      <c r="V45" s="81"/>
      <c r="W45" s="81"/>
      <c r="X45" s="81"/>
      <c r="Y45" s="161"/>
      <c r="AD45" s="81"/>
      <c r="AE45" s="81"/>
      <c r="AF45" s="81"/>
      <c r="AG45" s="81"/>
      <c r="AH45" s="81"/>
      <c r="AI45" s="81"/>
      <c r="AJ45" s="1"/>
      <c r="AK45" s="1"/>
      <c r="AL45" s="81"/>
      <c r="AM45" s="81"/>
      <c r="AN45" s="8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24" customHeight="1">
      <c r="A46" s="53" t="s">
        <v>18</v>
      </c>
      <c r="B46" s="51">
        <v>8</v>
      </c>
      <c r="C46" s="49">
        <v>31.7</v>
      </c>
      <c r="D46" s="54">
        <v>5</v>
      </c>
      <c r="E46" s="55">
        <v>3</v>
      </c>
      <c r="F46" s="51">
        <v>8</v>
      </c>
      <c r="G46" s="49">
        <v>28.5</v>
      </c>
      <c r="H46" s="54">
        <v>4</v>
      </c>
      <c r="I46" s="55">
        <v>4</v>
      </c>
      <c r="J46" s="93">
        <v>4</v>
      </c>
      <c r="K46" s="153">
        <v>18.3</v>
      </c>
      <c r="L46" s="95">
        <v>2</v>
      </c>
      <c r="M46" s="95">
        <v>2</v>
      </c>
      <c r="N46" s="51">
        <v>0</v>
      </c>
      <c r="O46" s="49">
        <v>0</v>
      </c>
      <c r="P46" s="42">
        <v>0</v>
      </c>
      <c r="Q46" s="55">
        <v>0</v>
      </c>
      <c r="V46" s="81"/>
      <c r="W46" s="81"/>
      <c r="X46" s="81"/>
      <c r="Y46" s="161"/>
      <c r="AD46" s="81"/>
      <c r="AE46" s="81"/>
      <c r="AF46" s="81"/>
      <c r="AG46" s="81"/>
      <c r="AH46" s="81"/>
      <c r="AI46" s="81"/>
      <c r="AJ46" s="1"/>
      <c r="AK46" s="1"/>
      <c r="AL46" s="81"/>
      <c r="AM46" s="81"/>
      <c r="AN46" s="8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24" customHeight="1" thickBot="1">
      <c r="A47" s="53" t="s">
        <v>19</v>
      </c>
      <c r="B47" s="51">
        <v>4</v>
      </c>
      <c r="C47" s="49">
        <v>25.8</v>
      </c>
      <c r="D47" s="54">
        <v>2</v>
      </c>
      <c r="E47" s="52">
        <v>2</v>
      </c>
      <c r="F47" s="51">
        <v>3</v>
      </c>
      <c r="G47" s="49">
        <v>19.6</v>
      </c>
      <c r="H47" s="54">
        <v>1</v>
      </c>
      <c r="I47" s="52">
        <v>2</v>
      </c>
      <c r="J47" s="99">
        <v>1</v>
      </c>
      <c r="K47" s="158">
        <v>7.1</v>
      </c>
      <c r="L47" s="101">
        <v>1</v>
      </c>
      <c r="M47" s="265">
        <v>0</v>
      </c>
      <c r="N47" s="51">
        <v>6</v>
      </c>
      <c r="O47" s="49">
        <v>41.1</v>
      </c>
      <c r="P47" s="42">
        <v>3</v>
      </c>
      <c r="Q47" s="52">
        <v>3</v>
      </c>
      <c r="V47" s="1"/>
      <c r="W47" s="1"/>
      <c r="X47" s="81"/>
      <c r="Y47" s="161"/>
      <c r="AD47" s="81"/>
      <c r="AE47" s="81"/>
      <c r="AF47" s="81"/>
      <c r="AG47" s="81"/>
      <c r="AH47" s="81"/>
      <c r="AI47" s="81"/>
      <c r="AJ47" s="1"/>
      <c r="AK47" s="1"/>
      <c r="AL47" s="81"/>
      <c r="AM47" s="81"/>
      <c r="AN47" s="8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24" customHeight="1" thickBot="1">
      <c r="A48" s="37" t="s">
        <v>20</v>
      </c>
      <c r="B48" s="33">
        <v>42</v>
      </c>
      <c r="C48" s="31">
        <v>31.6</v>
      </c>
      <c r="D48" s="38">
        <v>22</v>
      </c>
      <c r="E48" s="39">
        <v>20</v>
      </c>
      <c r="F48" s="149">
        <v>21</v>
      </c>
      <c r="G48" s="150">
        <v>15.7</v>
      </c>
      <c r="H48" s="151">
        <v>7</v>
      </c>
      <c r="I48" s="278">
        <v>14</v>
      </c>
      <c r="J48" s="154">
        <v>37</v>
      </c>
      <c r="K48" s="155">
        <v>27.3</v>
      </c>
      <c r="L48" s="156">
        <v>19</v>
      </c>
      <c r="M48" s="266">
        <v>18</v>
      </c>
      <c r="N48" s="33">
        <v>33</v>
      </c>
      <c r="O48" s="31">
        <v>25.2</v>
      </c>
      <c r="P48" s="25">
        <v>17</v>
      </c>
      <c r="Q48" s="39">
        <v>16</v>
      </c>
      <c r="V48" s="1"/>
      <c r="W48" s="1"/>
      <c r="X48" s="81"/>
      <c r="Y48" s="161"/>
      <c r="AD48" s="81"/>
      <c r="AE48" s="81"/>
      <c r="AF48" s="81"/>
      <c r="AG48" s="81"/>
      <c r="AH48" s="81"/>
      <c r="AI48" s="81"/>
      <c r="AJ48" s="1"/>
      <c r="AK48" s="1"/>
      <c r="AL48" s="81"/>
      <c r="AM48" s="81"/>
      <c r="AN48" s="8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24" customHeight="1">
      <c r="A49" s="106" t="s">
        <v>58</v>
      </c>
      <c r="B49" s="108"/>
      <c r="C49" s="111"/>
      <c r="D49" s="109"/>
      <c r="E49" s="110"/>
      <c r="F49" s="134">
        <v>2</v>
      </c>
      <c r="G49" s="130">
        <v>9.4</v>
      </c>
      <c r="H49" s="135">
        <v>0</v>
      </c>
      <c r="I49" s="136">
        <v>2</v>
      </c>
      <c r="J49" s="134">
        <v>5</v>
      </c>
      <c r="K49" s="130">
        <v>25.5</v>
      </c>
      <c r="L49" s="135">
        <v>1</v>
      </c>
      <c r="M49" s="135">
        <v>4</v>
      </c>
      <c r="N49" s="33">
        <v>5</v>
      </c>
      <c r="O49" s="31">
        <v>25.3</v>
      </c>
      <c r="P49" s="38">
        <v>1</v>
      </c>
      <c r="Q49" s="39">
        <v>4</v>
      </c>
      <c r="V49" s="1"/>
      <c r="W49" s="1"/>
      <c r="X49" s="1"/>
      <c r="Y49" s="161"/>
      <c r="AD49" s="1"/>
      <c r="AE49" s="1"/>
      <c r="AF49" s="1"/>
      <c r="AG49" s="1"/>
      <c r="AH49" s="1"/>
      <c r="AI49" s="1"/>
      <c r="AJ49" s="1"/>
      <c r="AK49" s="1"/>
      <c r="AL49" s="81"/>
      <c r="AM49" s="81"/>
      <c r="AN49" s="8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24" customHeight="1">
      <c r="A50" s="107" t="s">
        <v>59</v>
      </c>
      <c r="B50" s="112"/>
      <c r="C50" s="115"/>
      <c r="D50" s="113"/>
      <c r="E50" s="114"/>
      <c r="F50" s="51">
        <v>8</v>
      </c>
      <c r="G50" s="49">
        <v>13.2</v>
      </c>
      <c r="H50" s="54">
        <v>1</v>
      </c>
      <c r="I50" s="55">
        <v>7</v>
      </c>
      <c r="J50" s="51">
        <v>19</v>
      </c>
      <c r="K50" s="49">
        <v>29.8</v>
      </c>
      <c r="L50" s="54">
        <v>9</v>
      </c>
      <c r="M50" s="54">
        <v>10</v>
      </c>
      <c r="N50" s="51">
        <v>18</v>
      </c>
      <c r="O50" s="49">
        <v>29.9</v>
      </c>
      <c r="P50" s="54">
        <v>12</v>
      </c>
      <c r="Q50" s="55">
        <v>6</v>
      </c>
      <c r="V50" s="1"/>
      <c r="W50" s="1"/>
      <c r="X50" s="1"/>
      <c r="Y50" s="161"/>
      <c r="AD50" s="1"/>
      <c r="AE50" s="1"/>
      <c r="AF50" s="1"/>
      <c r="AG50" s="1"/>
      <c r="AH50" s="1"/>
      <c r="AI50" s="1"/>
      <c r="AJ50" s="1"/>
      <c r="AK50" s="1"/>
      <c r="AL50" s="81"/>
      <c r="AM50" s="81"/>
      <c r="AN50" s="8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24" customHeight="1" thickBot="1">
      <c r="A51" s="40" t="s">
        <v>64</v>
      </c>
      <c r="B51" s="116"/>
      <c r="C51" s="119"/>
      <c r="D51" s="117"/>
      <c r="E51" s="118"/>
      <c r="F51" s="60"/>
      <c r="G51" s="61"/>
      <c r="H51" s="62"/>
      <c r="I51" s="294"/>
      <c r="J51" s="51">
        <v>5</v>
      </c>
      <c r="K51" s="49">
        <v>16.6</v>
      </c>
      <c r="L51" s="54">
        <v>2</v>
      </c>
      <c r="M51" s="54">
        <v>3</v>
      </c>
      <c r="N51" s="51">
        <v>8</v>
      </c>
      <c r="O51" s="49">
        <v>25.4</v>
      </c>
      <c r="P51" s="54">
        <v>3</v>
      </c>
      <c r="Q51" s="55">
        <v>5</v>
      </c>
      <c r="V51" s="1"/>
      <c r="W51" s="1"/>
      <c r="X51" s="1"/>
      <c r="Y51" s="161"/>
      <c r="AD51" s="1"/>
      <c r="AE51" s="1"/>
      <c r="AF51" s="1"/>
      <c r="AG51" s="1"/>
      <c r="AH51" s="1"/>
      <c r="AI51" s="1"/>
      <c r="AJ51" s="1"/>
      <c r="AK51" s="1"/>
      <c r="AL51" s="81"/>
      <c r="AM51" s="81"/>
      <c r="AN51" s="8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24" customHeight="1">
      <c r="A52" s="37" t="s">
        <v>21</v>
      </c>
      <c r="B52" s="33">
        <v>32</v>
      </c>
      <c r="C52" s="31">
        <v>28.3</v>
      </c>
      <c r="D52" s="38">
        <v>18</v>
      </c>
      <c r="E52" s="34">
        <v>14</v>
      </c>
      <c r="F52" s="140">
        <v>11</v>
      </c>
      <c r="G52" s="141">
        <v>21</v>
      </c>
      <c r="H52" s="142">
        <v>6</v>
      </c>
      <c r="I52" s="143">
        <v>5</v>
      </c>
      <c r="J52" s="140">
        <v>8</v>
      </c>
      <c r="K52" s="141">
        <v>36.5</v>
      </c>
      <c r="L52" s="142">
        <v>7</v>
      </c>
      <c r="M52" s="267">
        <v>1</v>
      </c>
      <c r="N52" s="140">
        <v>2</v>
      </c>
      <c r="O52" s="141">
        <v>10.5</v>
      </c>
      <c r="P52" s="142">
        <v>1</v>
      </c>
      <c r="Q52" s="143">
        <v>1</v>
      </c>
      <c r="V52" s="1"/>
      <c r="W52" s="1"/>
      <c r="X52" s="1"/>
      <c r="Y52" s="81"/>
      <c r="Z52" s="81"/>
      <c r="AA52" s="81"/>
      <c r="AB52" s="81"/>
      <c r="AC52" s="81"/>
      <c r="AD52" s="1"/>
      <c r="AE52" s="1"/>
      <c r="AF52" s="1"/>
      <c r="AG52" s="1"/>
      <c r="AH52" s="1"/>
      <c r="AI52" s="1"/>
      <c r="AJ52" s="1"/>
      <c r="AK52" s="1"/>
      <c r="AL52" s="81"/>
      <c r="AM52" s="81"/>
      <c r="AN52" s="8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24" customHeight="1">
      <c r="A53" s="53" t="s">
        <v>23</v>
      </c>
      <c r="B53" s="51">
        <v>7</v>
      </c>
      <c r="C53" s="49">
        <v>33.3</v>
      </c>
      <c r="D53" s="54">
        <v>3</v>
      </c>
      <c r="E53" s="55">
        <v>4</v>
      </c>
      <c r="F53" s="51">
        <v>7</v>
      </c>
      <c r="G53" s="49">
        <v>31.3</v>
      </c>
      <c r="H53" s="54">
        <v>3</v>
      </c>
      <c r="I53" s="55">
        <v>4</v>
      </c>
      <c r="J53" s="51">
        <v>8</v>
      </c>
      <c r="K53" s="49">
        <v>36.5</v>
      </c>
      <c r="L53" s="54">
        <v>7</v>
      </c>
      <c r="M53" s="54">
        <v>1</v>
      </c>
      <c r="N53" s="51">
        <v>2</v>
      </c>
      <c r="O53" s="49">
        <v>10.5</v>
      </c>
      <c r="P53" s="54">
        <v>1</v>
      </c>
      <c r="Q53" s="55">
        <v>1</v>
      </c>
      <c r="V53" s="1"/>
      <c r="W53" s="1"/>
      <c r="X53" s="1"/>
      <c r="Z53" s="81"/>
      <c r="AA53" s="81"/>
      <c r="AB53" s="81"/>
      <c r="AC53" s="81"/>
      <c r="AD53" s="1"/>
      <c r="AE53" s="1"/>
      <c r="AF53" s="1"/>
      <c r="AG53" s="1"/>
      <c r="AH53" s="1"/>
      <c r="AI53" s="1"/>
      <c r="AJ53" s="1"/>
      <c r="AK53" s="1"/>
      <c r="AL53" s="81"/>
      <c r="AM53" s="81"/>
      <c r="AN53" s="8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24" customHeight="1">
      <c r="A54" s="53" t="s">
        <v>25</v>
      </c>
      <c r="B54" s="51">
        <v>1</v>
      </c>
      <c r="C54" s="49">
        <v>18.2</v>
      </c>
      <c r="D54" s="54">
        <v>1</v>
      </c>
      <c r="E54" s="52">
        <v>0</v>
      </c>
      <c r="F54" s="51">
        <v>1</v>
      </c>
      <c r="G54" s="49">
        <v>21.7</v>
      </c>
      <c r="H54" s="54">
        <v>1</v>
      </c>
      <c r="I54" s="52">
        <v>0</v>
      </c>
      <c r="J54" s="144"/>
      <c r="K54" s="137"/>
      <c r="L54" s="137"/>
      <c r="M54" s="176"/>
      <c r="N54" s="268"/>
      <c r="O54" s="178"/>
      <c r="P54" s="178"/>
      <c r="Q54" s="269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81"/>
      <c r="AM54" s="81"/>
      <c r="AN54" s="8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24" customHeight="1">
      <c r="A55" s="53" t="s">
        <v>26</v>
      </c>
      <c r="B55" s="51">
        <v>17</v>
      </c>
      <c r="C55" s="49">
        <v>37.5</v>
      </c>
      <c r="D55" s="54">
        <v>9</v>
      </c>
      <c r="E55" s="55">
        <v>8</v>
      </c>
      <c r="F55" s="60"/>
      <c r="G55" s="61"/>
      <c r="H55" s="62"/>
      <c r="I55" s="279"/>
      <c r="J55" s="146"/>
      <c r="K55" s="137"/>
      <c r="L55" s="137"/>
      <c r="M55" s="176"/>
      <c r="N55" s="270"/>
      <c r="O55" s="178"/>
      <c r="P55" s="178"/>
      <c r="Q55" s="269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81"/>
      <c r="AM55" s="81"/>
      <c r="AN55" s="8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24" customHeight="1">
      <c r="A56" s="53" t="s">
        <v>27</v>
      </c>
      <c r="B56" s="51">
        <v>4</v>
      </c>
      <c r="C56" s="49">
        <v>24.7</v>
      </c>
      <c r="D56" s="54">
        <v>3</v>
      </c>
      <c r="E56" s="52">
        <v>1</v>
      </c>
      <c r="F56" s="63"/>
      <c r="G56" s="56"/>
      <c r="H56" s="64"/>
      <c r="I56" s="280"/>
      <c r="J56" s="144"/>
      <c r="K56" s="137"/>
      <c r="L56" s="137"/>
      <c r="M56" s="176"/>
      <c r="N56" s="271"/>
      <c r="O56" s="180"/>
      <c r="P56" s="181"/>
      <c r="Q56" s="272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81"/>
      <c r="AM56" s="81"/>
      <c r="AN56" s="8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17" ht="24" customHeight="1">
      <c r="A57" s="53" t="s">
        <v>28</v>
      </c>
      <c r="B57" s="51">
        <v>2</v>
      </c>
      <c r="C57" s="49">
        <v>15.7</v>
      </c>
      <c r="D57" s="54">
        <v>2</v>
      </c>
      <c r="E57" s="52">
        <v>0</v>
      </c>
      <c r="F57" s="51">
        <v>2</v>
      </c>
      <c r="G57" s="49">
        <v>13.3</v>
      </c>
      <c r="H57" s="50">
        <v>2</v>
      </c>
      <c r="I57" s="52">
        <v>0</v>
      </c>
      <c r="J57" s="144"/>
      <c r="K57" s="137"/>
      <c r="L57" s="137"/>
      <c r="M57" s="176"/>
      <c r="N57" s="271"/>
      <c r="O57" s="180"/>
      <c r="P57" s="181"/>
      <c r="Q57" s="272"/>
    </row>
    <row r="58" spans="1:17" ht="24" customHeight="1">
      <c r="A58" s="53" t="s">
        <v>29</v>
      </c>
      <c r="B58" s="51">
        <v>1</v>
      </c>
      <c r="C58" s="49">
        <v>8.6</v>
      </c>
      <c r="D58" s="54">
        <v>0</v>
      </c>
      <c r="E58" s="55">
        <v>1</v>
      </c>
      <c r="F58" s="51">
        <v>1</v>
      </c>
      <c r="G58" s="49">
        <v>10.3</v>
      </c>
      <c r="H58" s="50">
        <v>0</v>
      </c>
      <c r="I58" s="55">
        <v>1</v>
      </c>
      <c r="J58" s="144"/>
      <c r="K58" s="137"/>
      <c r="L58" s="137"/>
      <c r="M58" s="176"/>
      <c r="N58" s="273"/>
      <c r="O58" s="179"/>
      <c r="P58" s="181"/>
      <c r="Q58" s="272"/>
    </row>
    <row r="59" spans="1:17" ht="24" customHeight="1" thickBot="1">
      <c r="A59" s="53" t="s">
        <v>30</v>
      </c>
      <c r="B59" s="51">
        <v>0</v>
      </c>
      <c r="C59" s="49">
        <v>0</v>
      </c>
      <c r="D59" s="50">
        <v>0</v>
      </c>
      <c r="E59" s="52">
        <v>0</v>
      </c>
      <c r="F59" s="75">
        <v>0</v>
      </c>
      <c r="G59" s="70">
        <v>0</v>
      </c>
      <c r="H59" s="120">
        <v>0</v>
      </c>
      <c r="I59" s="79">
        <v>0</v>
      </c>
      <c r="J59" s="147"/>
      <c r="K59" s="148"/>
      <c r="L59" s="148"/>
      <c r="M59" s="177"/>
      <c r="N59" s="274"/>
      <c r="O59" s="275"/>
      <c r="P59" s="276"/>
      <c r="Q59" s="277"/>
    </row>
    <row r="60" spans="1:17" ht="24" customHeight="1">
      <c r="A60" s="37" t="s">
        <v>31</v>
      </c>
      <c r="B60" s="33">
        <v>10</v>
      </c>
      <c r="C60" s="31">
        <v>50.3</v>
      </c>
      <c r="D60" s="38">
        <v>4</v>
      </c>
      <c r="E60" s="34">
        <v>6</v>
      </c>
      <c r="F60" s="295"/>
      <c r="G60" s="296"/>
      <c r="H60" s="297"/>
      <c r="I60" s="298"/>
      <c r="J60" s="295"/>
      <c r="K60" s="296"/>
      <c r="L60" s="297"/>
      <c r="M60" s="297"/>
      <c r="N60" s="299"/>
      <c r="O60" s="300"/>
      <c r="P60" s="301"/>
      <c r="Q60" s="302"/>
    </row>
    <row r="61" spans="1:17" ht="24" customHeight="1">
      <c r="A61" s="53" t="s">
        <v>32</v>
      </c>
      <c r="B61" s="51">
        <v>6</v>
      </c>
      <c r="C61" s="49">
        <v>46.9</v>
      </c>
      <c r="D61" s="50">
        <v>1</v>
      </c>
      <c r="E61" s="52">
        <v>5</v>
      </c>
      <c r="F61" s="57"/>
      <c r="G61" s="58"/>
      <c r="H61" s="65"/>
      <c r="I61" s="66"/>
      <c r="J61" s="57"/>
      <c r="K61" s="58"/>
      <c r="L61" s="65"/>
      <c r="M61" s="133"/>
      <c r="N61" s="271"/>
      <c r="O61" s="180"/>
      <c r="P61" s="181"/>
      <c r="Q61" s="272"/>
    </row>
    <row r="62" spans="1:17" ht="24" customHeight="1">
      <c r="A62" s="53" t="s">
        <v>33</v>
      </c>
      <c r="B62" s="51">
        <v>1</v>
      </c>
      <c r="C62" s="67">
        <v>43.5</v>
      </c>
      <c r="D62" s="54">
        <v>1</v>
      </c>
      <c r="E62" s="52">
        <v>0</v>
      </c>
      <c r="F62" s="57"/>
      <c r="G62" s="123"/>
      <c r="H62" s="65"/>
      <c r="I62" s="59"/>
      <c r="J62" s="57"/>
      <c r="K62" s="123"/>
      <c r="L62" s="65"/>
      <c r="M62" s="65"/>
      <c r="N62" s="273"/>
      <c r="O62" s="179"/>
      <c r="P62" s="181"/>
      <c r="Q62" s="272"/>
    </row>
    <row r="63" spans="1:17" ht="24" customHeight="1" thickBot="1">
      <c r="A63" s="53" t="s">
        <v>34</v>
      </c>
      <c r="B63" s="51">
        <v>3</v>
      </c>
      <c r="C63" s="49">
        <v>62.5</v>
      </c>
      <c r="D63" s="50">
        <v>2</v>
      </c>
      <c r="E63" s="52">
        <v>1</v>
      </c>
      <c r="F63" s="57"/>
      <c r="G63" s="58"/>
      <c r="H63" s="65"/>
      <c r="I63" s="59"/>
      <c r="J63" s="57"/>
      <c r="K63" s="58"/>
      <c r="L63" s="65"/>
      <c r="M63" s="65"/>
      <c r="N63" s="281"/>
      <c r="O63" s="282"/>
      <c r="P63" s="283"/>
      <c r="Q63" s="284"/>
    </row>
    <row r="64" spans="1:17" ht="24" customHeight="1">
      <c r="A64" s="37" t="s">
        <v>35</v>
      </c>
      <c r="B64" s="26">
        <v>10</v>
      </c>
      <c r="C64" s="91">
        <v>50.3</v>
      </c>
      <c r="D64" s="25">
        <v>4</v>
      </c>
      <c r="E64" s="36">
        <v>6</v>
      </c>
      <c r="F64" s="285"/>
      <c r="G64" s="286"/>
      <c r="H64" s="287"/>
      <c r="I64" s="288"/>
      <c r="J64" s="121"/>
      <c r="K64" s="122"/>
      <c r="L64" s="152"/>
      <c r="M64" s="152"/>
      <c r="N64" s="289"/>
      <c r="O64" s="290"/>
      <c r="P64" s="291"/>
      <c r="Q64" s="292"/>
    </row>
    <row r="65" spans="1:17" ht="24" customHeight="1">
      <c r="A65" s="53" t="s">
        <v>36</v>
      </c>
      <c r="B65" s="43">
        <v>21</v>
      </c>
      <c r="C65" s="97">
        <v>35.4</v>
      </c>
      <c r="D65" s="42">
        <v>12</v>
      </c>
      <c r="E65" s="47">
        <v>9</v>
      </c>
      <c r="F65" s="83"/>
      <c r="G65" s="84"/>
      <c r="H65" s="85"/>
      <c r="I65" s="86"/>
      <c r="J65" s="57"/>
      <c r="K65" s="58"/>
      <c r="L65" s="133"/>
      <c r="M65" s="133"/>
      <c r="N65" s="273"/>
      <c r="O65" s="179"/>
      <c r="P65" s="181"/>
      <c r="Q65" s="272"/>
    </row>
    <row r="66" spans="1:17" ht="24" customHeight="1" thickBot="1">
      <c r="A66" s="68" t="s">
        <v>37</v>
      </c>
      <c r="B66" s="75">
        <v>7</v>
      </c>
      <c r="C66" s="103">
        <v>25.4</v>
      </c>
      <c r="D66" s="76">
        <v>4</v>
      </c>
      <c r="E66" s="79">
        <v>3</v>
      </c>
      <c r="F66" s="72">
        <v>11</v>
      </c>
      <c r="G66" s="73">
        <v>35.9</v>
      </c>
      <c r="H66" s="71">
        <v>7</v>
      </c>
      <c r="I66" s="74">
        <v>4</v>
      </c>
      <c r="J66" s="138"/>
      <c r="K66" s="139"/>
      <c r="L66" s="293"/>
      <c r="M66" s="293"/>
      <c r="N66" s="274"/>
      <c r="O66" s="275"/>
      <c r="P66" s="276"/>
      <c r="Q66" s="277"/>
    </row>
    <row r="67" spans="1:17" ht="24" customHeight="1">
      <c r="A67" s="161"/>
      <c r="B67" s="303"/>
      <c r="C67" s="312"/>
      <c r="D67" s="303"/>
      <c r="E67" s="313"/>
      <c r="F67" s="206"/>
      <c r="G67" s="314"/>
      <c r="H67" s="315"/>
      <c r="I67" s="315"/>
      <c r="J67" s="303"/>
      <c r="K67" s="316"/>
      <c r="L67" s="303"/>
      <c r="M67" s="303"/>
      <c r="N67" s="6"/>
      <c r="O67" s="4"/>
      <c r="P67" s="168"/>
      <c r="Q67" s="168"/>
    </row>
    <row r="68" ht="23.25" customHeight="1"/>
    <row r="69" spans="1:32" ht="23.25" customHeight="1" thickBot="1">
      <c r="A69" s="3"/>
      <c r="B69" s="1"/>
      <c r="C69" s="1"/>
      <c r="D69" s="3"/>
      <c r="E69" s="3"/>
      <c r="F69" s="1"/>
      <c r="G69" s="1"/>
      <c r="H69" s="3"/>
      <c r="I69" s="3"/>
      <c r="J69" s="1"/>
      <c r="K69" s="1"/>
      <c r="L69" s="3"/>
      <c r="M69" s="3"/>
      <c r="N69" s="1"/>
      <c r="O69" s="1"/>
      <c r="P69" s="1"/>
      <c r="Q69" s="1"/>
      <c r="AF69" t="s">
        <v>71</v>
      </c>
    </row>
    <row r="70" spans="1:38" ht="23.25" customHeight="1">
      <c r="A70" s="82"/>
      <c r="B70" s="17"/>
      <c r="C70" s="16" t="s">
        <v>61</v>
      </c>
      <c r="D70" s="17"/>
      <c r="E70" s="18"/>
      <c r="F70" s="17"/>
      <c r="G70" s="16" t="s">
        <v>62</v>
      </c>
      <c r="H70" s="17"/>
      <c r="I70" s="18"/>
      <c r="J70" s="17"/>
      <c r="K70" s="16" t="s">
        <v>67</v>
      </c>
      <c r="L70" s="17"/>
      <c r="M70" s="18"/>
      <c r="N70" s="15"/>
      <c r="O70" s="16" t="s">
        <v>68</v>
      </c>
      <c r="P70" s="17"/>
      <c r="Q70" s="18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2"/>
      <c r="AE70" s="1"/>
      <c r="AF70" s="1" t="s">
        <v>65</v>
      </c>
      <c r="AG70" s="2"/>
      <c r="AH70" s="1"/>
      <c r="AI70" s="1"/>
      <c r="AJ70" s="1"/>
      <c r="AK70" s="1"/>
      <c r="AL70" s="1" t="s">
        <v>66</v>
      </c>
    </row>
    <row r="71" spans="1:38" ht="23.25" customHeight="1" thickBot="1">
      <c r="A71" s="40"/>
      <c r="B71" s="20" t="s">
        <v>9</v>
      </c>
      <c r="C71" s="23" t="s">
        <v>6</v>
      </c>
      <c r="D71" s="21" t="s">
        <v>7</v>
      </c>
      <c r="E71" s="24" t="s">
        <v>8</v>
      </c>
      <c r="F71" s="20" t="s">
        <v>9</v>
      </c>
      <c r="G71" s="23" t="s">
        <v>6</v>
      </c>
      <c r="H71" s="21" t="s">
        <v>7</v>
      </c>
      <c r="I71" s="24" t="s">
        <v>8</v>
      </c>
      <c r="J71" s="20" t="s">
        <v>9</v>
      </c>
      <c r="K71" s="23" t="s">
        <v>6</v>
      </c>
      <c r="L71" s="21" t="s">
        <v>7</v>
      </c>
      <c r="M71" s="24" t="s">
        <v>8</v>
      </c>
      <c r="N71" s="22" t="s">
        <v>9</v>
      </c>
      <c r="O71" s="23" t="s">
        <v>6</v>
      </c>
      <c r="P71" s="21" t="s">
        <v>7</v>
      </c>
      <c r="Q71" s="24" t="s">
        <v>8</v>
      </c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"/>
      <c r="AG71" s="8" t="s">
        <v>51</v>
      </c>
      <c r="AH71" s="8" t="s">
        <v>52</v>
      </c>
      <c r="AI71" s="8" t="s">
        <v>53</v>
      </c>
      <c r="AJ71" s="2"/>
      <c r="AK71" s="1"/>
      <c r="AL71" s="1"/>
    </row>
    <row r="72" spans="1:38" ht="23.25" customHeight="1" thickBot="1">
      <c r="A72" s="29" t="s">
        <v>10</v>
      </c>
      <c r="B72" s="30">
        <v>30911</v>
      </c>
      <c r="C72" s="31">
        <v>27.5</v>
      </c>
      <c r="D72" s="35">
        <v>13424</v>
      </c>
      <c r="E72" s="34">
        <v>17487</v>
      </c>
      <c r="F72" s="30">
        <v>29313</v>
      </c>
      <c r="G72" s="31">
        <v>26.2</v>
      </c>
      <c r="H72" s="32">
        <v>13107</v>
      </c>
      <c r="I72" s="34">
        <v>16206</v>
      </c>
      <c r="J72" s="30">
        <v>28177</v>
      </c>
      <c r="K72" s="31">
        <v>25.2</v>
      </c>
      <c r="L72" s="32">
        <v>12625</v>
      </c>
      <c r="M72" s="34">
        <v>15552</v>
      </c>
      <c r="N72" s="33">
        <v>27005</v>
      </c>
      <c r="O72" s="31">
        <f aca="true" t="shared" si="0" ref="O72:O80">ROUND(N72/(N72+AL72)*1000,1)</f>
        <v>24.2</v>
      </c>
      <c r="P72" s="32">
        <v>12214</v>
      </c>
      <c r="Q72" s="34">
        <v>14791</v>
      </c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182" t="s">
        <v>38</v>
      </c>
      <c r="AG72" s="183">
        <v>28177</v>
      </c>
      <c r="AH72" s="184">
        <v>12625</v>
      </c>
      <c r="AI72" s="184">
        <v>15552</v>
      </c>
      <c r="AJ72" s="185"/>
      <c r="AK72" s="182" t="s">
        <v>38</v>
      </c>
      <c r="AL72" s="183">
        <v>1091156</v>
      </c>
    </row>
    <row r="73" spans="1:38" ht="23.25" customHeight="1" thickBot="1">
      <c r="A73" s="29" t="s">
        <v>11</v>
      </c>
      <c r="B73" s="30">
        <v>461</v>
      </c>
      <c r="C73" s="31">
        <v>24.8</v>
      </c>
      <c r="D73" s="35">
        <v>207</v>
      </c>
      <c r="E73" s="34">
        <v>254</v>
      </c>
      <c r="F73" s="30">
        <v>430</v>
      </c>
      <c r="G73" s="31">
        <v>23.7</v>
      </c>
      <c r="H73" s="32">
        <v>189</v>
      </c>
      <c r="I73" s="34">
        <v>241</v>
      </c>
      <c r="J73" s="30">
        <v>388</v>
      </c>
      <c r="K73" s="31">
        <v>21.7</v>
      </c>
      <c r="L73" s="32">
        <v>175</v>
      </c>
      <c r="M73" s="34">
        <v>213</v>
      </c>
      <c r="N73" s="33">
        <v>358</v>
      </c>
      <c r="O73" s="31">
        <f t="shared" si="0"/>
        <v>20</v>
      </c>
      <c r="P73" s="32">
        <v>186</v>
      </c>
      <c r="Q73" s="34">
        <v>172</v>
      </c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182" t="s">
        <v>39</v>
      </c>
      <c r="AG73" s="186">
        <v>388</v>
      </c>
      <c r="AH73" s="186">
        <v>175</v>
      </c>
      <c r="AI73" s="186">
        <v>213</v>
      </c>
      <c r="AJ73" s="185"/>
      <c r="AK73" s="182" t="s">
        <v>39</v>
      </c>
      <c r="AL73" s="183">
        <v>17506</v>
      </c>
    </row>
    <row r="74" spans="1:38" ht="23.25" customHeight="1" thickBot="1">
      <c r="A74" s="37" t="s">
        <v>12</v>
      </c>
      <c r="B74" s="30">
        <v>112</v>
      </c>
      <c r="C74" s="31">
        <v>28.2</v>
      </c>
      <c r="D74" s="38">
        <v>53</v>
      </c>
      <c r="E74" s="39">
        <v>59</v>
      </c>
      <c r="F74" s="30">
        <v>102</v>
      </c>
      <c r="G74" s="31">
        <v>26.3</v>
      </c>
      <c r="H74" s="38">
        <v>52</v>
      </c>
      <c r="I74" s="39">
        <v>50</v>
      </c>
      <c r="J74" s="30">
        <v>90</v>
      </c>
      <c r="K74" s="31">
        <v>23.6</v>
      </c>
      <c r="L74" s="38">
        <v>41</v>
      </c>
      <c r="M74" s="39">
        <v>49</v>
      </c>
      <c r="N74" s="33">
        <v>62</v>
      </c>
      <c r="O74" s="31">
        <f t="shared" si="0"/>
        <v>16.4</v>
      </c>
      <c r="P74" s="38">
        <v>37</v>
      </c>
      <c r="Q74" s="39">
        <v>25</v>
      </c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187" t="s">
        <v>40</v>
      </c>
      <c r="AG74" s="188">
        <f>AG75+AG82</f>
        <v>90</v>
      </c>
      <c r="AH74" s="189">
        <f>AH75+AH82</f>
        <v>41</v>
      </c>
      <c r="AI74" s="189">
        <f>AI75+AI82</f>
        <v>49</v>
      </c>
      <c r="AJ74" s="190"/>
      <c r="AK74" s="187" t="s">
        <v>40</v>
      </c>
      <c r="AL74" s="183">
        <v>3721</v>
      </c>
    </row>
    <row r="75" spans="1:38" ht="23.25" customHeight="1" thickBot="1">
      <c r="A75" s="37" t="s">
        <v>55</v>
      </c>
      <c r="B75" s="30">
        <v>73</v>
      </c>
      <c r="C75" s="31">
        <v>28.3</v>
      </c>
      <c r="D75" s="38">
        <v>32</v>
      </c>
      <c r="E75" s="39">
        <v>41</v>
      </c>
      <c r="F75" s="30">
        <v>63</v>
      </c>
      <c r="G75" s="31">
        <v>24.7</v>
      </c>
      <c r="H75" s="38">
        <v>30</v>
      </c>
      <c r="I75" s="39">
        <v>33</v>
      </c>
      <c r="J75" s="30">
        <v>59</v>
      </c>
      <c r="K75" s="31">
        <v>24.2</v>
      </c>
      <c r="L75" s="38">
        <v>25</v>
      </c>
      <c r="M75" s="39">
        <v>34</v>
      </c>
      <c r="N75" s="33">
        <v>47</v>
      </c>
      <c r="O75" s="31">
        <f t="shared" si="0"/>
        <v>19.4</v>
      </c>
      <c r="P75" s="38">
        <v>29</v>
      </c>
      <c r="Q75" s="39">
        <v>18</v>
      </c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187" t="s">
        <v>41</v>
      </c>
      <c r="AG75" s="188">
        <f>AG76+AG77+AG78</f>
        <v>59</v>
      </c>
      <c r="AH75" s="189">
        <f>AH76+AH77+AH78</f>
        <v>25</v>
      </c>
      <c r="AI75" s="189">
        <f>AI76+AI77+AI78</f>
        <v>34</v>
      </c>
      <c r="AJ75" s="190"/>
      <c r="AK75" s="187" t="s">
        <v>41</v>
      </c>
      <c r="AL75" s="183">
        <v>2381</v>
      </c>
    </row>
    <row r="76" spans="1:38" ht="23.25" customHeight="1">
      <c r="A76" s="37" t="s">
        <v>13</v>
      </c>
      <c r="B76" s="30">
        <v>15</v>
      </c>
      <c r="C76" s="31">
        <v>24.2</v>
      </c>
      <c r="D76" s="25">
        <v>6</v>
      </c>
      <c r="E76" s="39">
        <v>9</v>
      </c>
      <c r="F76" s="30">
        <v>20</v>
      </c>
      <c r="G76" s="31">
        <v>33.1</v>
      </c>
      <c r="H76" s="38">
        <v>7</v>
      </c>
      <c r="I76" s="39">
        <v>13</v>
      </c>
      <c r="J76" s="30">
        <v>17</v>
      </c>
      <c r="K76" s="31">
        <v>29.4</v>
      </c>
      <c r="L76" s="38">
        <v>9</v>
      </c>
      <c r="M76" s="39">
        <v>8</v>
      </c>
      <c r="N76" s="33">
        <v>13</v>
      </c>
      <c r="O76" s="131">
        <f t="shared" si="0"/>
        <v>22.6</v>
      </c>
      <c r="P76" s="38">
        <v>7</v>
      </c>
      <c r="Q76" s="39">
        <v>6</v>
      </c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187" t="s">
        <v>42</v>
      </c>
      <c r="AG76" s="191">
        <v>17</v>
      </c>
      <c r="AH76" s="192">
        <v>9</v>
      </c>
      <c r="AI76" s="192">
        <v>8</v>
      </c>
      <c r="AJ76" s="190"/>
      <c r="AK76" s="187" t="s">
        <v>42</v>
      </c>
      <c r="AL76" s="183">
        <v>561</v>
      </c>
    </row>
    <row r="77" spans="1:38" ht="23.25" customHeight="1" thickBot="1">
      <c r="A77" s="41" t="s">
        <v>14</v>
      </c>
      <c r="B77" s="48">
        <v>43</v>
      </c>
      <c r="C77" s="49">
        <v>30</v>
      </c>
      <c r="D77" s="46">
        <v>22</v>
      </c>
      <c r="E77" s="52">
        <v>21</v>
      </c>
      <c r="F77" s="48">
        <v>35</v>
      </c>
      <c r="G77" s="49">
        <v>24.7</v>
      </c>
      <c r="H77" s="50">
        <v>16</v>
      </c>
      <c r="I77" s="52">
        <v>19</v>
      </c>
      <c r="J77" s="48">
        <v>28</v>
      </c>
      <c r="K77" s="49">
        <v>20.9</v>
      </c>
      <c r="L77" s="50">
        <v>12</v>
      </c>
      <c r="M77" s="52">
        <v>16</v>
      </c>
      <c r="N77" s="51">
        <v>22</v>
      </c>
      <c r="O77" s="130">
        <f t="shared" si="0"/>
        <v>16.5</v>
      </c>
      <c r="P77" s="50">
        <v>12</v>
      </c>
      <c r="Q77" s="52">
        <v>10</v>
      </c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182" t="s">
        <v>43</v>
      </c>
      <c r="AG77" s="193">
        <v>28</v>
      </c>
      <c r="AH77" s="193">
        <v>12</v>
      </c>
      <c r="AI77" s="193">
        <v>16</v>
      </c>
      <c r="AJ77" s="185"/>
      <c r="AK77" s="182" t="s">
        <v>43</v>
      </c>
      <c r="AL77" s="194">
        <v>1309</v>
      </c>
    </row>
    <row r="78" spans="1:38" ht="23.25" customHeight="1" thickBot="1">
      <c r="A78" s="37" t="s">
        <v>15</v>
      </c>
      <c r="B78" s="30">
        <v>15</v>
      </c>
      <c r="C78" s="31">
        <v>28.5</v>
      </c>
      <c r="D78" s="38">
        <v>4</v>
      </c>
      <c r="E78" s="39">
        <v>11</v>
      </c>
      <c r="F78" s="30">
        <v>8</v>
      </c>
      <c r="G78" s="31">
        <v>15.1</v>
      </c>
      <c r="H78" s="38">
        <v>7</v>
      </c>
      <c r="I78" s="39">
        <v>1</v>
      </c>
      <c r="J78" s="30">
        <v>14</v>
      </c>
      <c r="K78" s="31">
        <v>26.7</v>
      </c>
      <c r="L78" s="38">
        <v>4</v>
      </c>
      <c r="M78" s="39">
        <v>10</v>
      </c>
      <c r="N78" s="33">
        <v>12</v>
      </c>
      <c r="O78" s="131">
        <f t="shared" si="0"/>
        <v>22.9</v>
      </c>
      <c r="P78" s="38">
        <v>10</v>
      </c>
      <c r="Q78" s="39">
        <v>2</v>
      </c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187" t="s">
        <v>44</v>
      </c>
      <c r="AG78" s="195">
        <f>AG79+AG80</f>
        <v>14</v>
      </c>
      <c r="AH78" s="196">
        <f>AH79+AH80</f>
        <v>4</v>
      </c>
      <c r="AI78" s="196">
        <f>AI79+AI80</f>
        <v>10</v>
      </c>
      <c r="AJ78" s="190"/>
      <c r="AK78" s="187" t="s">
        <v>44</v>
      </c>
      <c r="AL78" s="197">
        <v>511</v>
      </c>
    </row>
    <row r="79" spans="1:38" ht="23.25" customHeight="1">
      <c r="A79" s="53" t="s">
        <v>17</v>
      </c>
      <c r="B79" s="48">
        <v>10</v>
      </c>
      <c r="C79" s="49">
        <v>34.7</v>
      </c>
      <c r="D79" s="42">
        <v>3</v>
      </c>
      <c r="E79" s="55">
        <v>7</v>
      </c>
      <c r="F79" s="48">
        <v>6</v>
      </c>
      <c r="G79" s="49">
        <v>20.5</v>
      </c>
      <c r="H79" s="54">
        <v>5</v>
      </c>
      <c r="I79" s="55">
        <v>1</v>
      </c>
      <c r="J79" s="48">
        <v>8</v>
      </c>
      <c r="K79" s="49">
        <v>27.8</v>
      </c>
      <c r="L79" s="54">
        <v>3</v>
      </c>
      <c r="M79" s="55">
        <v>5</v>
      </c>
      <c r="N79" s="51">
        <v>7</v>
      </c>
      <c r="O79" s="132">
        <f t="shared" si="0"/>
        <v>24.4</v>
      </c>
      <c r="P79" s="54">
        <v>5</v>
      </c>
      <c r="Q79" s="55">
        <v>2</v>
      </c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187" t="s">
        <v>45</v>
      </c>
      <c r="AG79" s="198">
        <v>8</v>
      </c>
      <c r="AH79" s="199">
        <v>3</v>
      </c>
      <c r="AI79" s="199">
        <v>5</v>
      </c>
      <c r="AJ79" s="190"/>
      <c r="AK79" s="187" t="s">
        <v>45</v>
      </c>
      <c r="AL79" s="200">
        <v>280</v>
      </c>
    </row>
    <row r="80" spans="1:38" ht="23.25" customHeight="1">
      <c r="A80" s="53" t="s">
        <v>18</v>
      </c>
      <c r="B80" s="48">
        <v>5</v>
      </c>
      <c r="C80" s="49">
        <v>20.9</v>
      </c>
      <c r="D80" s="42">
        <v>1</v>
      </c>
      <c r="E80" s="55">
        <v>4</v>
      </c>
      <c r="F80" s="48">
        <v>2</v>
      </c>
      <c r="G80" s="49">
        <v>8.5</v>
      </c>
      <c r="H80" s="54">
        <v>2</v>
      </c>
      <c r="I80" s="55">
        <v>5</v>
      </c>
      <c r="J80" s="48">
        <v>6</v>
      </c>
      <c r="K80" s="49">
        <v>25.3</v>
      </c>
      <c r="L80" s="54">
        <v>1</v>
      </c>
      <c r="M80" s="55">
        <v>5</v>
      </c>
      <c r="N80" s="51">
        <v>5</v>
      </c>
      <c r="O80" s="175">
        <f t="shared" si="0"/>
        <v>21.2</v>
      </c>
      <c r="P80" s="48">
        <v>5</v>
      </c>
      <c r="Q80" s="55">
        <v>0</v>
      </c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187" t="s">
        <v>46</v>
      </c>
      <c r="AG80" s="193">
        <v>6</v>
      </c>
      <c r="AH80" s="201">
        <v>1</v>
      </c>
      <c r="AI80" s="201">
        <v>5</v>
      </c>
      <c r="AJ80" s="190"/>
      <c r="AK80" s="187" t="s">
        <v>46</v>
      </c>
      <c r="AL80" s="194">
        <v>231</v>
      </c>
    </row>
    <row r="81" spans="1:31" ht="23.25" customHeight="1" thickBot="1">
      <c r="A81" s="53" t="s">
        <v>19</v>
      </c>
      <c r="B81" s="48"/>
      <c r="C81" s="49"/>
      <c r="D81" s="42"/>
      <c r="E81" s="52"/>
      <c r="F81" s="57"/>
      <c r="G81" s="58"/>
      <c r="H81" s="133"/>
      <c r="I81" s="59"/>
      <c r="J81" s="57"/>
      <c r="K81" s="58"/>
      <c r="L81" s="133"/>
      <c r="M81" s="59"/>
      <c r="N81" s="57"/>
      <c r="O81" s="296"/>
      <c r="P81" s="133"/>
      <c r="Q81" s="59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</row>
    <row r="82" spans="1:38" ht="23.25" customHeight="1" thickBot="1">
      <c r="A82" s="37" t="s">
        <v>20</v>
      </c>
      <c r="B82" s="149">
        <v>39</v>
      </c>
      <c r="C82" s="150">
        <v>28.1</v>
      </c>
      <c r="D82" s="304">
        <v>21</v>
      </c>
      <c r="E82" s="278">
        <v>18</v>
      </c>
      <c r="F82" s="305">
        <v>39</v>
      </c>
      <c r="G82" s="150">
        <v>29.5</v>
      </c>
      <c r="H82" s="151">
        <v>22</v>
      </c>
      <c r="I82" s="278">
        <v>17</v>
      </c>
      <c r="J82" s="305">
        <v>31</v>
      </c>
      <c r="K82" s="150">
        <v>22.6</v>
      </c>
      <c r="L82" s="151">
        <v>16</v>
      </c>
      <c r="M82" s="278">
        <v>15</v>
      </c>
      <c r="N82" s="149">
        <v>15</v>
      </c>
      <c r="O82" s="306">
        <f aca="true" t="shared" si="1" ref="O82:O87">ROUND(N82/(N82+AL82)*1000,1)</f>
        <v>11.1</v>
      </c>
      <c r="P82" s="151">
        <v>8</v>
      </c>
      <c r="Q82" s="278">
        <v>7</v>
      </c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187" t="s">
        <v>47</v>
      </c>
      <c r="AG82" s="191">
        <f>AG83+AG84+AG85+AG86</f>
        <v>31</v>
      </c>
      <c r="AH82" s="192">
        <f>AH83+AH84+AH85+AH86</f>
        <v>16</v>
      </c>
      <c r="AI82" s="192">
        <f>AI83+AI84+AI85+AI86</f>
        <v>15</v>
      </c>
      <c r="AJ82" s="190"/>
      <c r="AK82" s="187" t="s">
        <v>47</v>
      </c>
      <c r="AL82" s="183">
        <v>1340</v>
      </c>
    </row>
    <row r="83" spans="1:38" ht="23.25" customHeight="1">
      <c r="A83" s="106" t="s">
        <v>58</v>
      </c>
      <c r="B83" s="303">
        <v>14</v>
      </c>
      <c r="C83" s="130">
        <v>67.6</v>
      </c>
      <c r="D83" s="135">
        <v>6</v>
      </c>
      <c r="E83" s="136">
        <v>8</v>
      </c>
      <c r="F83" s="303">
        <v>7</v>
      </c>
      <c r="G83" s="130">
        <v>36.6</v>
      </c>
      <c r="H83" s="135">
        <v>4</v>
      </c>
      <c r="I83" s="136">
        <v>3</v>
      </c>
      <c r="J83" s="303">
        <v>4</v>
      </c>
      <c r="K83" s="130">
        <v>20.6</v>
      </c>
      <c r="L83" s="135">
        <v>2</v>
      </c>
      <c r="M83" s="135">
        <v>2</v>
      </c>
      <c r="N83" s="140">
        <v>1</v>
      </c>
      <c r="O83" s="307">
        <f t="shared" si="1"/>
        <v>5.2</v>
      </c>
      <c r="P83" s="142">
        <v>1</v>
      </c>
      <c r="Q83" s="157">
        <v>0</v>
      </c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187" t="s">
        <v>22</v>
      </c>
      <c r="AG83" s="191">
        <v>4</v>
      </c>
      <c r="AH83" s="192">
        <v>2</v>
      </c>
      <c r="AI83" s="192">
        <v>2</v>
      </c>
      <c r="AJ83" s="190"/>
      <c r="AK83" s="187" t="s">
        <v>22</v>
      </c>
      <c r="AL83" s="183">
        <v>190</v>
      </c>
    </row>
    <row r="84" spans="1:38" ht="23.25" customHeight="1">
      <c r="A84" s="107" t="s">
        <v>59</v>
      </c>
      <c r="B84" s="48">
        <v>14</v>
      </c>
      <c r="C84" s="49">
        <v>20.6</v>
      </c>
      <c r="D84" s="54">
        <v>8</v>
      </c>
      <c r="E84" s="55">
        <v>6</v>
      </c>
      <c r="F84" s="48">
        <v>14</v>
      </c>
      <c r="G84" s="49">
        <v>23.1</v>
      </c>
      <c r="H84" s="54">
        <v>6</v>
      </c>
      <c r="I84" s="55">
        <v>8</v>
      </c>
      <c r="J84" s="48">
        <v>17</v>
      </c>
      <c r="K84" s="49">
        <v>26.6</v>
      </c>
      <c r="L84" s="54">
        <v>11</v>
      </c>
      <c r="M84" s="54">
        <v>6</v>
      </c>
      <c r="N84" s="51">
        <v>8</v>
      </c>
      <c r="O84" s="130">
        <f t="shared" si="1"/>
        <v>12.7</v>
      </c>
      <c r="P84" s="54">
        <v>3</v>
      </c>
      <c r="Q84" s="55">
        <v>5</v>
      </c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187" t="s">
        <v>24</v>
      </c>
      <c r="AG84" s="193">
        <v>17</v>
      </c>
      <c r="AH84" s="201">
        <v>11</v>
      </c>
      <c r="AI84" s="201">
        <v>6</v>
      </c>
      <c r="AJ84" s="190"/>
      <c r="AK84" s="187" t="s">
        <v>24</v>
      </c>
      <c r="AL84" s="194">
        <v>623</v>
      </c>
    </row>
    <row r="85" spans="1:38" ht="23.25" customHeight="1" thickBot="1">
      <c r="A85" s="40" t="s">
        <v>64</v>
      </c>
      <c r="B85" s="48">
        <v>7</v>
      </c>
      <c r="C85" s="49">
        <v>22.6</v>
      </c>
      <c r="D85" s="54">
        <v>5</v>
      </c>
      <c r="E85" s="55">
        <v>2</v>
      </c>
      <c r="F85" s="48">
        <v>8</v>
      </c>
      <c r="G85" s="49">
        <v>24.7</v>
      </c>
      <c r="H85" s="54">
        <v>5</v>
      </c>
      <c r="I85" s="55">
        <v>5</v>
      </c>
      <c r="J85" s="48">
        <v>8</v>
      </c>
      <c r="K85" s="49">
        <v>24.9</v>
      </c>
      <c r="L85" s="54">
        <v>3</v>
      </c>
      <c r="M85" s="54">
        <v>5</v>
      </c>
      <c r="N85" s="255">
        <v>2</v>
      </c>
      <c r="O85" s="234">
        <f t="shared" si="1"/>
        <v>6.3</v>
      </c>
      <c r="P85" s="233">
        <v>1</v>
      </c>
      <c r="Q85" s="256">
        <v>1</v>
      </c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187" t="s">
        <v>48</v>
      </c>
      <c r="AG85" s="193" t="s">
        <v>63</v>
      </c>
      <c r="AH85" s="201">
        <v>3</v>
      </c>
      <c r="AI85" s="201">
        <v>5</v>
      </c>
      <c r="AJ85" s="190"/>
      <c r="AK85" s="187" t="s">
        <v>48</v>
      </c>
      <c r="AL85" s="194">
        <v>313</v>
      </c>
    </row>
    <row r="86" spans="1:38" ht="23.25" customHeight="1" thickBot="1">
      <c r="A86" s="82" t="s">
        <v>21</v>
      </c>
      <c r="B86" s="30">
        <v>4</v>
      </c>
      <c r="C86" s="31">
        <v>20.7</v>
      </c>
      <c r="D86" s="38">
        <v>2</v>
      </c>
      <c r="E86" s="34">
        <v>2</v>
      </c>
      <c r="F86" s="30">
        <v>10</v>
      </c>
      <c r="G86" s="31">
        <v>50</v>
      </c>
      <c r="H86" s="38">
        <v>7</v>
      </c>
      <c r="I86" s="34">
        <v>2</v>
      </c>
      <c r="J86" s="30">
        <v>2</v>
      </c>
      <c r="K86" s="31">
        <v>9.3</v>
      </c>
      <c r="L86" s="38">
        <v>0</v>
      </c>
      <c r="M86" s="32">
        <v>2</v>
      </c>
      <c r="N86" s="308">
        <v>4</v>
      </c>
      <c r="O86" s="309">
        <f t="shared" si="1"/>
        <v>18.3</v>
      </c>
      <c r="P86" s="310">
        <v>3</v>
      </c>
      <c r="Q86" s="311">
        <v>1</v>
      </c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187" t="s">
        <v>49</v>
      </c>
      <c r="AG86" s="191">
        <f>AG87</f>
        <v>2</v>
      </c>
      <c r="AH86" s="192">
        <f>AH87</f>
        <v>0</v>
      </c>
      <c r="AI86" s="192">
        <f>AI87</f>
        <v>2</v>
      </c>
      <c r="AJ86" s="190"/>
      <c r="AK86" s="187" t="s">
        <v>49</v>
      </c>
      <c r="AL86" s="183">
        <v>214</v>
      </c>
    </row>
    <row r="87" spans="1:38" ht="23.25" customHeight="1" thickBot="1">
      <c r="A87" s="68" t="s">
        <v>23</v>
      </c>
      <c r="B87" s="69">
        <v>4</v>
      </c>
      <c r="C87" s="78">
        <v>20.7</v>
      </c>
      <c r="D87" s="76">
        <v>2</v>
      </c>
      <c r="E87" s="77">
        <v>2</v>
      </c>
      <c r="F87" s="69">
        <v>10</v>
      </c>
      <c r="G87" s="78">
        <v>50</v>
      </c>
      <c r="H87" s="76">
        <v>7</v>
      </c>
      <c r="I87" s="77">
        <v>2</v>
      </c>
      <c r="J87" s="69">
        <v>2</v>
      </c>
      <c r="K87" s="78">
        <v>9.3</v>
      </c>
      <c r="L87" s="76">
        <v>0</v>
      </c>
      <c r="M87" s="76">
        <v>2</v>
      </c>
      <c r="N87" s="99">
        <v>4</v>
      </c>
      <c r="O87" s="202">
        <f t="shared" si="1"/>
        <v>18.3</v>
      </c>
      <c r="P87" s="101">
        <v>3</v>
      </c>
      <c r="Q87" s="102">
        <v>1</v>
      </c>
      <c r="AF87" s="187" t="s">
        <v>50</v>
      </c>
      <c r="AG87" s="195">
        <v>2</v>
      </c>
      <c r="AH87" s="196">
        <v>0</v>
      </c>
      <c r="AI87" s="196">
        <v>2</v>
      </c>
      <c r="AJ87" s="190"/>
      <c r="AK87" s="187" t="s">
        <v>50</v>
      </c>
      <c r="AL87" s="197">
        <v>214</v>
      </c>
    </row>
    <row r="90" spans="1:17" ht="14.25">
      <c r="A90" s="88" t="s">
        <v>54</v>
      </c>
      <c r="B90" s="4"/>
      <c r="C90" s="4"/>
      <c r="D90" s="5"/>
      <c r="E90" s="5"/>
      <c r="F90" s="4"/>
      <c r="G90" s="4"/>
      <c r="H90" s="5"/>
      <c r="I90" s="5"/>
      <c r="J90" s="4"/>
      <c r="K90" s="4"/>
      <c r="L90" s="5"/>
      <c r="M90" s="5"/>
      <c r="N90" s="1"/>
      <c r="O90" s="1"/>
      <c r="P90" s="1"/>
      <c r="Q90" s="1"/>
    </row>
  </sheetData>
  <sheetProtection/>
  <mergeCells count="4">
    <mergeCell ref="O3:P3"/>
    <mergeCell ref="K3:L3"/>
    <mergeCell ref="G3:H3"/>
    <mergeCell ref="C3:D3"/>
  </mergeCells>
  <printOptions/>
  <pageMargins left="1.08" right="0.984251968503937" top="0.73" bottom="0.61" header="0.5118110236220472" footer="0.5118110236220472"/>
  <pageSetup horizontalDpi="600" verticalDpi="600" orientation="portrait" paperSize="9" scale="50" r:id="rId1"/>
  <colBreaks count="2" manualBreakCount="2">
    <brk id="17" max="60" man="1"/>
    <brk id="35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ｅｊｉｒｉ </dc:creator>
  <cp:keywords/>
  <dc:description/>
  <cp:lastModifiedBy>岐阜県</cp:lastModifiedBy>
  <cp:lastPrinted>2010-12-20T06:49:47Z</cp:lastPrinted>
  <dcterms:created xsi:type="dcterms:W3CDTF">2006-01-27T20:36:30Z</dcterms:created>
  <dcterms:modified xsi:type="dcterms:W3CDTF">2011-01-20T07:07:35Z</dcterms:modified>
  <cp:category/>
  <cp:version/>
  <cp:contentType/>
  <cp:contentStatus/>
</cp:coreProperties>
</file>